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EB3D983-17F8-4A04-A80C-312351DCB4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errors" sheetId="2" r:id="rId3"/>
  </sheets>
  <definedNames>
    <definedName name="solver_adj" localSheetId="0" hidden="1">'Active 1'!$AC$3:$AC$10</definedName>
    <definedName name="solver_adj" localSheetId="2" hidden="1">errors!$AI$3:$AI$10</definedName>
    <definedName name="solver_cvg" localSheetId="0" hidden="1">0.0001</definedName>
    <definedName name="solver_cvg" localSheetId="2" hidden="1">0.0001</definedName>
    <definedName name="solver_drv" localSheetId="0" hidden="1">1</definedName>
    <definedName name="solver_drv" localSheetId="2" hidden="1">1</definedName>
    <definedName name="solver_est" localSheetId="0" hidden="1">1</definedName>
    <definedName name="solver_est" localSheetId="2" hidden="1">1</definedName>
    <definedName name="solver_itr" localSheetId="0" hidden="1">100</definedName>
    <definedName name="solver_itr" localSheetId="2" hidden="1">100</definedName>
    <definedName name="solver_lin" localSheetId="0" hidden="1">2</definedName>
    <definedName name="solver_lin" localSheetId="2" hidden="1">2</definedName>
    <definedName name="solver_neg" localSheetId="0" hidden="1">2</definedName>
    <definedName name="solver_neg" localSheetId="2" hidden="1">2</definedName>
    <definedName name="solver_num" localSheetId="0" hidden="1">0</definedName>
    <definedName name="solver_num" localSheetId="2" hidden="1">0</definedName>
    <definedName name="solver_nwt" localSheetId="0" hidden="1">1</definedName>
    <definedName name="solver_nwt" localSheetId="2" hidden="1">1</definedName>
    <definedName name="solver_opt" localSheetId="0" hidden="1">'Active 1'!$AC$11</definedName>
    <definedName name="solver_opt" localSheetId="2" hidden="1">errors!$AI$11</definedName>
    <definedName name="solver_pre" localSheetId="0" hidden="1">0.000001</definedName>
    <definedName name="solver_pre" localSheetId="2" hidden="1">0.000001</definedName>
    <definedName name="solver_scl" localSheetId="0" hidden="1">2</definedName>
    <definedName name="solver_scl" localSheetId="2" hidden="1">2</definedName>
    <definedName name="solver_sho" localSheetId="0" hidden="1">2</definedName>
    <definedName name="solver_sho" localSheetId="2" hidden="1">2</definedName>
    <definedName name="solver_tim" localSheetId="0" hidden="1">100</definedName>
    <definedName name="solver_tim" localSheetId="2" hidden="1">100</definedName>
    <definedName name="solver_tol" localSheetId="0" hidden="1">0.05</definedName>
    <definedName name="solver_tol" localSheetId="2" hidden="1">0.05</definedName>
    <definedName name="solver_typ" localSheetId="0" hidden="1">2</definedName>
    <definedName name="solver_typ" localSheetId="2" hidden="1">2</definedName>
    <definedName name="solver_val" localSheetId="0" hidden="1">0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E49" i="1" l="1"/>
  <c r="F49" i="1" s="1"/>
  <c r="Q49" i="1"/>
  <c r="E53" i="1"/>
  <c r="F53" i="1" s="1"/>
  <c r="Q53" i="1"/>
  <c r="E54" i="1"/>
  <c r="F54" i="1" s="1"/>
  <c r="Q54" i="1"/>
  <c r="Q52" i="1"/>
  <c r="T16" i="2"/>
  <c r="AJ2" i="2"/>
  <c r="AH7" i="2"/>
  <c r="AH11" i="2"/>
  <c r="AH9" i="2"/>
  <c r="AH6" i="2"/>
  <c r="AH8" i="2"/>
  <c r="Z3" i="2"/>
  <c r="Z5" i="2"/>
  <c r="AH10" i="2"/>
  <c r="AH3" i="2"/>
  <c r="BE2" i="2"/>
  <c r="AH4" i="2"/>
  <c r="AH5" i="2"/>
  <c r="W3" i="2"/>
  <c r="W5" i="2"/>
  <c r="X3" i="2"/>
  <c r="Y3" i="2"/>
  <c r="Y5" i="2"/>
  <c r="AA3" i="2"/>
  <c r="AH13" i="2"/>
  <c r="AC3" i="2"/>
  <c r="AH17" i="2"/>
  <c r="AD3" i="2"/>
  <c r="AD5" i="2"/>
  <c r="AH14" i="2"/>
  <c r="AE3" i="2"/>
  <c r="AE5" i="2"/>
  <c r="BE3" i="2"/>
  <c r="X5" i="2"/>
  <c r="AA5" i="2"/>
  <c r="AC5" i="2"/>
  <c r="C7" i="2"/>
  <c r="AH2" i="2"/>
  <c r="BE7" i="2"/>
  <c r="C8" i="2"/>
  <c r="BE8" i="2"/>
  <c r="C9" i="2"/>
  <c r="D9" i="2"/>
  <c r="BE10" i="2"/>
  <c r="BE11" i="2"/>
  <c r="BE12" i="2"/>
  <c r="BE13" i="2"/>
  <c r="BE14" i="2"/>
  <c r="BE15" i="2"/>
  <c r="F16" i="2"/>
  <c r="F17" i="2" s="1"/>
  <c r="AH16" i="2"/>
  <c r="BE16" i="2"/>
  <c r="C17" i="2"/>
  <c r="BE17" i="2"/>
  <c r="T18" i="2"/>
  <c r="BE18" i="2"/>
  <c r="BE19" i="2"/>
  <c r="BE20" i="2"/>
  <c r="E21" i="2"/>
  <c r="F21" i="2"/>
  <c r="Q21" i="2"/>
  <c r="BE21" i="2"/>
  <c r="E22" i="2"/>
  <c r="F22" i="2"/>
  <c r="G22" i="2"/>
  <c r="K22" i="2"/>
  <c r="Q22" i="2"/>
  <c r="AF22" i="2"/>
  <c r="AI22" i="2"/>
  <c r="AL22" i="2"/>
  <c r="BE22" i="2"/>
  <c r="E23" i="2"/>
  <c r="F23" i="2"/>
  <c r="Q23" i="2"/>
  <c r="BE23" i="2"/>
  <c r="E24" i="2"/>
  <c r="F24" i="2"/>
  <c r="G24" i="2"/>
  <c r="K24" i="2"/>
  <c r="Q24" i="2"/>
  <c r="AL24" i="2"/>
  <c r="BE24" i="2"/>
  <c r="E25" i="2"/>
  <c r="F25" i="2"/>
  <c r="G25" i="2"/>
  <c r="Q25" i="2"/>
  <c r="AL25" i="2"/>
  <c r="BE25" i="2"/>
  <c r="E26" i="2"/>
  <c r="F26" i="2"/>
  <c r="G26" i="2"/>
  <c r="K26" i="2"/>
  <c r="Q26" i="2"/>
  <c r="AF26" i="2"/>
  <c r="AI26" i="2"/>
  <c r="AL26" i="2"/>
  <c r="BE26" i="2"/>
  <c r="E27" i="2"/>
  <c r="F27" i="2"/>
  <c r="G27" i="2"/>
  <c r="Q27" i="2"/>
  <c r="BE27" i="2"/>
  <c r="E28" i="2"/>
  <c r="F28" i="2"/>
  <c r="G28" i="2"/>
  <c r="K28" i="2"/>
  <c r="Q28" i="2"/>
  <c r="AL28" i="2"/>
  <c r="BE28" i="2"/>
  <c r="E29" i="2"/>
  <c r="F29" i="2"/>
  <c r="Q29" i="2"/>
  <c r="BE29" i="2"/>
  <c r="E30" i="2"/>
  <c r="F30" i="2"/>
  <c r="G30" i="2"/>
  <c r="K30" i="2"/>
  <c r="Q30" i="2"/>
  <c r="AF30" i="2"/>
  <c r="AI30" i="2"/>
  <c r="AL30" i="2"/>
  <c r="BE30" i="2"/>
  <c r="E31" i="2"/>
  <c r="F31" i="2"/>
  <c r="G31" i="2"/>
  <c r="Q31" i="2"/>
  <c r="BE31" i="2"/>
  <c r="E32" i="2"/>
  <c r="F32" i="2"/>
  <c r="Q32" i="2"/>
  <c r="BE32" i="2"/>
  <c r="E33" i="2"/>
  <c r="F33" i="2"/>
  <c r="Q33" i="2"/>
  <c r="BE33" i="2"/>
  <c r="E34" i="2"/>
  <c r="F34" i="2"/>
  <c r="Q34" i="2"/>
  <c r="BE34" i="2"/>
  <c r="E35" i="2"/>
  <c r="F35" i="2"/>
  <c r="G35" i="2"/>
  <c r="K35" i="2"/>
  <c r="Q35" i="2"/>
  <c r="AL35" i="2"/>
  <c r="BE35" i="2"/>
  <c r="E36" i="2"/>
  <c r="F36" i="2"/>
  <c r="Q36" i="2"/>
  <c r="BE36" i="2"/>
  <c r="E37" i="2"/>
  <c r="F37" i="2"/>
  <c r="Q37" i="2"/>
  <c r="BE37" i="2"/>
  <c r="E38" i="2"/>
  <c r="F38" i="2"/>
  <c r="Q38" i="2"/>
  <c r="BE38" i="2"/>
  <c r="E39" i="2"/>
  <c r="F39" i="2"/>
  <c r="G39" i="2"/>
  <c r="J39" i="2"/>
  <c r="Q39" i="2"/>
  <c r="AL39" i="2"/>
  <c r="BE39" i="2"/>
  <c r="E40" i="2"/>
  <c r="F40" i="2"/>
  <c r="Q40" i="2"/>
  <c r="BE40" i="2"/>
  <c r="E41" i="2"/>
  <c r="F41" i="2"/>
  <c r="G41" i="2"/>
  <c r="K41" i="2"/>
  <c r="Q41" i="2"/>
  <c r="AF41" i="2"/>
  <c r="BE41" i="2"/>
  <c r="E42" i="2"/>
  <c r="F42" i="2"/>
  <c r="Q42" i="2"/>
  <c r="BE42" i="2"/>
  <c r="E43" i="2"/>
  <c r="F43" i="2"/>
  <c r="Q43" i="2"/>
  <c r="BE43" i="2"/>
  <c r="E44" i="2"/>
  <c r="F44" i="2"/>
  <c r="Q44" i="2"/>
  <c r="BE44" i="2"/>
  <c r="E45" i="2"/>
  <c r="F45" i="2"/>
  <c r="G45" i="2"/>
  <c r="K45" i="2"/>
  <c r="Q45" i="2"/>
  <c r="BE45" i="2"/>
  <c r="E46" i="2"/>
  <c r="F46" i="2"/>
  <c r="Q46" i="2"/>
  <c r="BE46" i="2"/>
  <c r="E47" i="2"/>
  <c r="F47" i="2"/>
  <c r="Q47" i="2"/>
  <c r="BE47" i="2"/>
  <c r="E48" i="2"/>
  <c r="F48" i="2"/>
  <c r="Q48" i="2"/>
  <c r="BE48" i="2"/>
  <c r="E49" i="2"/>
  <c r="F49" i="2"/>
  <c r="AF49" i="2"/>
  <c r="Q49" i="2"/>
  <c r="BE49" i="2"/>
  <c r="E50" i="2"/>
  <c r="F50" i="2"/>
  <c r="G50" i="2"/>
  <c r="K50" i="2"/>
  <c r="Q50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AF556" i="2"/>
  <c r="AH556" i="2"/>
  <c r="AI556" i="2"/>
  <c r="AJ556" i="2"/>
  <c r="AL556" i="2"/>
  <c r="AF557" i="2"/>
  <c r="AH557" i="2"/>
  <c r="AI557" i="2"/>
  <c r="AJ557" i="2"/>
  <c r="AL557" i="2"/>
  <c r="AF558" i="2"/>
  <c r="AH558" i="2"/>
  <c r="AI558" i="2"/>
  <c r="AJ558" i="2"/>
  <c r="AL558" i="2"/>
  <c r="AF559" i="2"/>
  <c r="AH559" i="2"/>
  <c r="AI559" i="2"/>
  <c r="AJ559" i="2"/>
  <c r="AL559" i="2"/>
  <c r="AF560" i="2"/>
  <c r="AH560" i="2"/>
  <c r="AI560" i="2"/>
  <c r="AJ560" i="2"/>
  <c r="AL560" i="2"/>
  <c r="AF561" i="2"/>
  <c r="AH561" i="2"/>
  <c r="AI561" i="2"/>
  <c r="AJ561" i="2"/>
  <c r="AL561" i="2"/>
  <c r="AF562" i="2"/>
  <c r="AH562" i="2"/>
  <c r="AI562" i="2"/>
  <c r="AJ562" i="2"/>
  <c r="AL562" i="2"/>
  <c r="AF563" i="2"/>
  <c r="AH563" i="2"/>
  <c r="AI563" i="2"/>
  <c r="AJ563" i="2"/>
  <c r="AL563" i="2"/>
  <c r="AF564" i="2"/>
  <c r="AH564" i="2"/>
  <c r="AI564" i="2"/>
  <c r="AJ564" i="2"/>
  <c r="AL564" i="2"/>
  <c r="AF565" i="2"/>
  <c r="AH565" i="2"/>
  <c r="AI565" i="2"/>
  <c r="AJ565" i="2"/>
  <c r="AL565" i="2"/>
  <c r="AF566" i="2"/>
  <c r="AH566" i="2"/>
  <c r="AI566" i="2"/>
  <c r="AJ566" i="2"/>
  <c r="AL566" i="2"/>
  <c r="AF567" i="2"/>
  <c r="AH567" i="2"/>
  <c r="AI567" i="2"/>
  <c r="AJ567" i="2"/>
  <c r="AL567" i="2"/>
  <c r="AF568" i="2"/>
  <c r="AH568" i="2"/>
  <c r="AI568" i="2"/>
  <c r="AJ568" i="2"/>
  <c r="AL568" i="2"/>
  <c r="AF569" i="2"/>
  <c r="AH569" i="2"/>
  <c r="AI569" i="2"/>
  <c r="AJ569" i="2"/>
  <c r="AL569" i="2"/>
  <c r="AF570" i="2"/>
  <c r="AH570" i="2"/>
  <c r="AI570" i="2"/>
  <c r="AJ570" i="2"/>
  <c r="AL570" i="2"/>
  <c r="AF571" i="2"/>
  <c r="AH571" i="2"/>
  <c r="AI571" i="2"/>
  <c r="AJ571" i="2"/>
  <c r="AL571" i="2"/>
  <c r="AF572" i="2"/>
  <c r="AH572" i="2"/>
  <c r="AI572" i="2"/>
  <c r="AJ572" i="2"/>
  <c r="AL572" i="2"/>
  <c r="AF573" i="2"/>
  <c r="AH573" i="2"/>
  <c r="AI573" i="2"/>
  <c r="AJ573" i="2"/>
  <c r="AL573" i="2"/>
  <c r="AF574" i="2"/>
  <c r="AH574" i="2"/>
  <c r="AI574" i="2"/>
  <c r="AJ574" i="2"/>
  <c r="AL574" i="2"/>
  <c r="AF575" i="2"/>
  <c r="AH575" i="2"/>
  <c r="AI575" i="2"/>
  <c r="AJ575" i="2"/>
  <c r="AL575" i="2"/>
  <c r="AF576" i="2"/>
  <c r="AH576" i="2"/>
  <c r="AI576" i="2"/>
  <c r="AJ576" i="2"/>
  <c r="AL576" i="2"/>
  <c r="AF577" i="2"/>
  <c r="AH577" i="2"/>
  <c r="AI577" i="2"/>
  <c r="AJ577" i="2"/>
  <c r="AL577" i="2"/>
  <c r="AF578" i="2"/>
  <c r="AH578" i="2"/>
  <c r="AI578" i="2"/>
  <c r="AJ578" i="2"/>
  <c r="AL578" i="2"/>
  <c r="AF579" i="2"/>
  <c r="AH579" i="2"/>
  <c r="AI579" i="2"/>
  <c r="AJ579" i="2"/>
  <c r="AL579" i="2"/>
  <c r="AF580" i="2"/>
  <c r="AH580" i="2"/>
  <c r="AI580" i="2"/>
  <c r="AJ580" i="2"/>
  <c r="AL580" i="2"/>
  <c r="AF581" i="2"/>
  <c r="AH581" i="2"/>
  <c r="AI581" i="2"/>
  <c r="AJ581" i="2"/>
  <c r="AL581" i="2"/>
  <c r="AF582" i="2"/>
  <c r="AH582" i="2"/>
  <c r="AI582" i="2"/>
  <c r="AJ582" i="2"/>
  <c r="AL582" i="2"/>
  <c r="AF583" i="2"/>
  <c r="AH583" i="2"/>
  <c r="AI583" i="2"/>
  <c r="AJ583" i="2"/>
  <c r="AL583" i="2"/>
  <c r="AF584" i="2"/>
  <c r="AH584" i="2"/>
  <c r="AI584" i="2"/>
  <c r="AJ584" i="2"/>
  <c r="AL584" i="2"/>
  <c r="AF585" i="2"/>
  <c r="AH585" i="2"/>
  <c r="AI585" i="2"/>
  <c r="AJ585" i="2"/>
  <c r="AL585" i="2"/>
  <c r="AF586" i="2"/>
  <c r="AH586" i="2"/>
  <c r="AI586" i="2"/>
  <c r="AJ586" i="2"/>
  <c r="AL586" i="2"/>
  <c r="AF587" i="2"/>
  <c r="AH587" i="2"/>
  <c r="AI587" i="2"/>
  <c r="AJ587" i="2"/>
  <c r="AL587" i="2"/>
  <c r="AF588" i="2"/>
  <c r="AH588" i="2"/>
  <c r="AI588" i="2"/>
  <c r="AJ588" i="2"/>
  <c r="AL588" i="2"/>
  <c r="AF589" i="2"/>
  <c r="AH589" i="2"/>
  <c r="AI589" i="2"/>
  <c r="AJ589" i="2"/>
  <c r="AL589" i="2"/>
  <c r="AF590" i="2"/>
  <c r="AH590" i="2"/>
  <c r="AI590" i="2"/>
  <c r="AJ590" i="2"/>
  <c r="AL590" i="2"/>
  <c r="AF591" i="2"/>
  <c r="AH591" i="2"/>
  <c r="AI591" i="2"/>
  <c r="AJ591" i="2"/>
  <c r="AL591" i="2"/>
  <c r="AF592" i="2"/>
  <c r="AH592" i="2"/>
  <c r="AI592" i="2"/>
  <c r="AJ592" i="2"/>
  <c r="AL592" i="2"/>
  <c r="AF593" i="2"/>
  <c r="AH593" i="2"/>
  <c r="AI593" i="2"/>
  <c r="AJ593" i="2"/>
  <c r="AL593" i="2"/>
  <c r="AF594" i="2"/>
  <c r="AH594" i="2"/>
  <c r="AI594" i="2"/>
  <c r="AJ594" i="2"/>
  <c r="AL594" i="2"/>
  <c r="AF595" i="2"/>
  <c r="AH595" i="2"/>
  <c r="AI595" i="2"/>
  <c r="AJ595" i="2"/>
  <c r="AL595" i="2"/>
  <c r="AF596" i="2"/>
  <c r="AH596" i="2"/>
  <c r="AI596" i="2"/>
  <c r="AJ596" i="2"/>
  <c r="AL596" i="2"/>
  <c r="AF597" i="2"/>
  <c r="AH597" i="2"/>
  <c r="AI597" i="2"/>
  <c r="AJ597" i="2"/>
  <c r="AL597" i="2"/>
  <c r="AF598" i="2"/>
  <c r="AH598" i="2"/>
  <c r="AI598" i="2"/>
  <c r="AJ598" i="2"/>
  <c r="AL598" i="2"/>
  <c r="AF599" i="2"/>
  <c r="AH599" i="2"/>
  <c r="AI599" i="2"/>
  <c r="AJ599" i="2"/>
  <c r="AL599" i="2"/>
  <c r="AF600" i="2"/>
  <c r="AH600" i="2"/>
  <c r="AI600" i="2"/>
  <c r="AJ600" i="2"/>
  <c r="AL600" i="2"/>
  <c r="AF601" i="2"/>
  <c r="AH601" i="2"/>
  <c r="AI601" i="2"/>
  <c r="AJ601" i="2"/>
  <c r="AL601" i="2"/>
  <c r="AF602" i="2"/>
  <c r="AH602" i="2"/>
  <c r="AI602" i="2"/>
  <c r="AJ602" i="2"/>
  <c r="AL602" i="2"/>
  <c r="AF603" i="2"/>
  <c r="AH603" i="2"/>
  <c r="AI603" i="2"/>
  <c r="AJ603" i="2"/>
  <c r="AL603" i="2"/>
  <c r="AF604" i="2"/>
  <c r="AH604" i="2"/>
  <c r="AI604" i="2"/>
  <c r="AJ604" i="2"/>
  <c r="AL604" i="2"/>
  <c r="AF605" i="2"/>
  <c r="AH605" i="2"/>
  <c r="AI605" i="2"/>
  <c r="AJ605" i="2"/>
  <c r="AL605" i="2"/>
  <c r="AF606" i="2"/>
  <c r="AH606" i="2"/>
  <c r="AI606" i="2"/>
  <c r="AJ606" i="2"/>
  <c r="AL606" i="2"/>
  <c r="AF607" i="2"/>
  <c r="AH607" i="2"/>
  <c r="AI607" i="2"/>
  <c r="AJ607" i="2"/>
  <c r="AL607" i="2"/>
  <c r="AF608" i="2"/>
  <c r="AH608" i="2"/>
  <c r="AI608" i="2"/>
  <c r="AJ608" i="2"/>
  <c r="AL608" i="2"/>
  <c r="AF609" i="2"/>
  <c r="AH609" i="2"/>
  <c r="AI609" i="2"/>
  <c r="AJ609" i="2"/>
  <c r="AL609" i="2"/>
  <c r="AF610" i="2"/>
  <c r="AH610" i="2"/>
  <c r="AI610" i="2"/>
  <c r="AJ610" i="2"/>
  <c r="AL610" i="2"/>
  <c r="AF611" i="2"/>
  <c r="AH611" i="2"/>
  <c r="AI611" i="2"/>
  <c r="AJ611" i="2"/>
  <c r="AL611" i="2"/>
  <c r="AF612" i="2"/>
  <c r="AH612" i="2"/>
  <c r="AI612" i="2"/>
  <c r="AJ612" i="2"/>
  <c r="AL612" i="2"/>
  <c r="AF613" i="2"/>
  <c r="AH613" i="2"/>
  <c r="AI613" i="2"/>
  <c r="AJ613" i="2"/>
  <c r="AL613" i="2"/>
  <c r="AF614" i="2"/>
  <c r="AH614" i="2"/>
  <c r="AI614" i="2"/>
  <c r="AJ614" i="2"/>
  <c r="AL614" i="2"/>
  <c r="AF615" i="2"/>
  <c r="AH615" i="2"/>
  <c r="AI615" i="2"/>
  <c r="AJ615" i="2"/>
  <c r="AL615" i="2"/>
  <c r="AF616" i="2"/>
  <c r="AH616" i="2"/>
  <c r="AI616" i="2"/>
  <c r="AJ616" i="2"/>
  <c r="AL616" i="2"/>
  <c r="AF617" i="2"/>
  <c r="AH617" i="2"/>
  <c r="AI617" i="2"/>
  <c r="AJ617" i="2"/>
  <c r="AL617" i="2"/>
  <c r="AF618" i="2"/>
  <c r="AH618" i="2"/>
  <c r="AI618" i="2"/>
  <c r="AJ618" i="2"/>
  <c r="AL618" i="2"/>
  <c r="AF619" i="2"/>
  <c r="AH619" i="2"/>
  <c r="AI619" i="2"/>
  <c r="AJ619" i="2"/>
  <c r="AL619" i="2"/>
  <c r="AF620" i="2"/>
  <c r="AH620" i="2"/>
  <c r="AI620" i="2"/>
  <c r="AJ620" i="2"/>
  <c r="AL620" i="2"/>
  <c r="AF621" i="2"/>
  <c r="AH621" i="2"/>
  <c r="AI621" i="2"/>
  <c r="AJ621" i="2"/>
  <c r="AL621" i="2"/>
  <c r="AF622" i="2"/>
  <c r="AH622" i="2"/>
  <c r="AI622" i="2"/>
  <c r="AJ622" i="2"/>
  <c r="AL622" i="2"/>
  <c r="AF623" i="2"/>
  <c r="AH623" i="2"/>
  <c r="AI623" i="2"/>
  <c r="AJ623" i="2"/>
  <c r="AL623" i="2"/>
  <c r="AF624" i="2"/>
  <c r="AH624" i="2"/>
  <c r="AI624" i="2"/>
  <c r="AJ624" i="2"/>
  <c r="AL624" i="2"/>
  <c r="AF625" i="2"/>
  <c r="AH625" i="2"/>
  <c r="AI625" i="2"/>
  <c r="AJ625" i="2"/>
  <c r="AL625" i="2"/>
  <c r="AF626" i="2"/>
  <c r="AH626" i="2"/>
  <c r="AI626" i="2"/>
  <c r="AJ626" i="2"/>
  <c r="AL626" i="2"/>
  <c r="AF627" i="2"/>
  <c r="AH627" i="2"/>
  <c r="AI627" i="2"/>
  <c r="AJ627" i="2"/>
  <c r="AL627" i="2"/>
  <c r="AF628" i="2"/>
  <c r="AH628" i="2"/>
  <c r="AI628" i="2"/>
  <c r="AJ628" i="2"/>
  <c r="AL628" i="2"/>
  <c r="AF629" i="2"/>
  <c r="AH629" i="2"/>
  <c r="AI629" i="2"/>
  <c r="AJ629" i="2"/>
  <c r="AL629" i="2"/>
  <c r="AF630" i="2"/>
  <c r="AH630" i="2"/>
  <c r="AI630" i="2"/>
  <c r="AJ630" i="2"/>
  <c r="AL630" i="2"/>
  <c r="AF631" i="2"/>
  <c r="AH631" i="2"/>
  <c r="AI631" i="2"/>
  <c r="AJ631" i="2"/>
  <c r="AL631" i="2"/>
  <c r="AF632" i="2"/>
  <c r="AH632" i="2"/>
  <c r="AI632" i="2"/>
  <c r="AJ632" i="2"/>
  <c r="AL632" i="2"/>
  <c r="AF633" i="2"/>
  <c r="AH633" i="2"/>
  <c r="AI633" i="2"/>
  <c r="AJ633" i="2"/>
  <c r="AL633" i="2"/>
  <c r="AF634" i="2"/>
  <c r="AH634" i="2"/>
  <c r="AI634" i="2"/>
  <c r="AJ634" i="2"/>
  <c r="AL634" i="2"/>
  <c r="AF635" i="2"/>
  <c r="AH635" i="2"/>
  <c r="AI635" i="2"/>
  <c r="AJ635" i="2"/>
  <c r="AL635" i="2"/>
  <c r="AF636" i="2"/>
  <c r="AH636" i="2"/>
  <c r="AI636" i="2"/>
  <c r="AJ636" i="2"/>
  <c r="AL636" i="2"/>
  <c r="AF637" i="2"/>
  <c r="AH637" i="2"/>
  <c r="AI637" i="2"/>
  <c r="AJ637" i="2"/>
  <c r="AL637" i="2"/>
  <c r="AF638" i="2"/>
  <c r="AH638" i="2"/>
  <c r="AI638" i="2"/>
  <c r="AJ638" i="2"/>
  <c r="AL638" i="2"/>
  <c r="AF639" i="2"/>
  <c r="AH639" i="2"/>
  <c r="AI639" i="2"/>
  <c r="AJ639" i="2"/>
  <c r="AL639" i="2"/>
  <c r="AF640" i="2"/>
  <c r="AH640" i="2"/>
  <c r="AI640" i="2"/>
  <c r="AJ640" i="2"/>
  <c r="AL640" i="2"/>
  <c r="AF641" i="2"/>
  <c r="AH641" i="2"/>
  <c r="AI641" i="2"/>
  <c r="AJ641" i="2"/>
  <c r="AL641" i="2"/>
  <c r="AF642" i="2"/>
  <c r="AH642" i="2"/>
  <c r="AI642" i="2"/>
  <c r="AJ642" i="2"/>
  <c r="AL642" i="2"/>
  <c r="AF643" i="2"/>
  <c r="AH643" i="2"/>
  <c r="AI643" i="2"/>
  <c r="AJ643" i="2"/>
  <c r="AL643" i="2"/>
  <c r="AF644" i="2"/>
  <c r="AH644" i="2"/>
  <c r="AI644" i="2"/>
  <c r="AJ644" i="2"/>
  <c r="AL644" i="2"/>
  <c r="AF645" i="2"/>
  <c r="AH645" i="2"/>
  <c r="AI645" i="2"/>
  <c r="AJ645" i="2"/>
  <c r="AL645" i="2"/>
  <c r="AF646" i="2"/>
  <c r="AH646" i="2"/>
  <c r="AI646" i="2"/>
  <c r="AJ646" i="2"/>
  <c r="AL646" i="2"/>
  <c r="AF647" i="2"/>
  <c r="AH647" i="2"/>
  <c r="AI647" i="2"/>
  <c r="AJ647" i="2"/>
  <c r="AL647" i="2"/>
  <c r="AF648" i="2"/>
  <c r="AH648" i="2"/>
  <c r="AI648" i="2"/>
  <c r="AJ648" i="2"/>
  <c r="AL648" i="2"/>
  <c r="AF649" i="2"/>
  <c r="AH649" i="2"/>
  <c r="AI649" i="2"/>
  <c r="AJ649" i="2"/>
  <c r="AL649" i="2"/>
  <c r="AF650" i="2"/>
  <c r="AH650" i="2"/>
  <c r="AI650" i="2"/>
  <c r="AJ650" i="2"/>
  <c r="AL650" i="2"/>
  <c r="AF651" i="2"/>
  <c r="AH651" i="2"/>
  <c r="AI651" i="2"/>
  <c r="AJ651" i="2"/>
  <c r="AL651" i="2"/>
  <c r="AF652" i="2"/>
  <c r="AH652" i="2"/>
  <c r="AI652" i="2"/>
  <c r="AJ652" i="2"/>
  <c r="AL652" i="2"/>
  <c r="AF653" i="2"/>
  <c r="AH653" i="2"/>
  <c r="AI653" i="2"/>
  <c r="AJ653" i="2"/>
  <c r="AL653" i="2"/>
  <c r="AF654" i="2"/>
  <c r="AH654" i="2"/>
  <c r="AI654" i="2"/>
  <c r="AJ654" i="2"/>
  <c r="AL654" i="2"/>
  <c r="AF655" i="2"/>
  <c r="AH655" i="2"/>
  <c r="AI655" i="2"/>
  <c r="AJ655" i="2"/>
  <c r="AL655" i="2"/>
  <c r="AF656" i="2"/>
  <c r="AH656" i="2"/>
  <c r="AI656" i="2"/>
  <c r="AJ656" i="2"/>
  <c r="AL656" i="2"/>
  <c r="AF657" i="2"/>
  <c r="AH657" i="2"/>
  <c r="AI657" i="2"/>
  <c r="AJ657" i="2"/>
  <c r="AL657" i="2"/>
  <c r="AF658" i="2"/>
  <c r="AH658" i="2"/>
  <c r="AI658" i="2"/>
  <c r="AJ658" i="2"/>
  <c r="AL658" i="2"/>
  <c r="AF659" i="2"/>
  <c r="AH659" i="2"/>
  <c r="AI659" i="2"/>
  <c r="AJ659" i="2"/>
  <c r="AL659" i="2"/>
  <c r="AF660" i="2"/>
  <c r="AH660" i="2"/>
  <c r="AI660" i="2"/>
  <c r="AJ660" i="2"/>
  <c r="AL660" i="2"/>
  <c r="AF661" i="2"/>
  <c r="AH661" i="2"/>
  <c r="AI661" i="2"/>
  <c r="AJ661" i="2"/>
  <c r="AL661" i="2"/>
  <c r="AF662" i="2"/>
  <c r="AH662" i="2"/>
  <c r="AI662" i="2"/>
  <c r="AJ662" i="2"/>
  <c r="AL662" i="2"/>
  <c r="AF663" i="2"/>
  <c r="AH663" i="2"/>
  <c r="AI663" i="2"/>
  <c r="AJ663" i="2"/>
  <c r="AL663" i="2"/>
  <c r="AF664" i="2"/>
  <c r="AH664" i="2"/>
  <c r="AI664" i="2"/>
  <c r="AJ664" i="2"/>
  <c r="AL664" i="2"/>
  <c r="AF665" i="2"/>
  <c r="AH665" i="2"/>
  <c r="AI665" i="2"/>
  <c r="AJ665" i="2"/>
  <c r="AL665" i="2"/>
  <c r="AF666" i="2"/>
  <c r="AH666" i="2"/>
  <c r="AI666" i="2"/>
  <c r="AJ666" i="2"/>
  <c r="AL666" i="2"/>
  <c r="AF667" i="2"/>
  <c r="AH667" i="2"/>
  <c r="AI667" i="2"/>
  <c r="AJ667" i="2"/>
  <c r="AL667" i="2"/>
  <c r="AF668" i="2"/>
  <c r="AH668" i="2"/>
  <c r="AI668" i="2"/>
  <c r="AJ668" i="2"/>
  <c r="AL668" i="2"/>
  <c r="AF669" i="2"/>
  <c r="AH669" i="2"/>
  <c r="AI669" i="2"/>
  <c r="AJ669" i="2"/>
  <c r="AL669" i="2"/>
  <c r="AF670" i="2"/>
  <c r="AH670" i="2"/>
  <c r="AI670" i="2"/>
  <c r="AJ670" i="2"/>
  <c r="AL670" i="2"/>
  <c r="AF671" i="2"/>
  <c r="AH671" i="2"/>
  <c r="AI671" i="2"/>
  <c r="AJ671" i="2"/>
  <c r="AL671" i="2"/>
  <c r="AF672" i="2"/>
  <c r="AH672" i="2"/>
  <c r="AI672" i="2"/>
  <c r="AJ672" i="2"/>
  <c r="AL672" i="2"/>
  <c r="AF673" i="2"/>
  <c r="AH673" i="2"/>
  <c r="AI673" i="2"/>
  <c r="AJ673" i="2"/>
  <c r="AL673" i="2"/>
  <c r="AF674" i="2"/>
  <c r="AH674" i="2"/>
  <c r="AI674" i="2"/>
  <c r="AJ674" i="2"/>
  <c r="AL674" i="2"/>
  <c r="AF675" i="2"/>
  <c r="AH675" i="2"/>
  <c r="AI675" i="2"/>
  <c r="AJ675" i="2"/>
  <c r="AL675" i="2"/>
  <c r="AF676" i="2"/>
  <c r="AH676" i="2"/>
  <c r="AI676" i="2"/>
  <c r="AJ676" i="2"/>
  <c r="AL676" i="2"/>
  <c r="AF677" i="2"/>
  <c r="AH677" i="2"/>
  <c r="AI677" i="2"/>
  <c r="AJ677" i="2"/>
  <c r="AL677" i="2"/>
  <c r="AF678" i="2"/>
  <c r="AH678" i="2"/>
  <c r="AI678" i="2"/>
  <c r="AJ678" i="2"/>
  <c r="AL678" i="2"/>
  <c r="AF679" i="2"/>
  <c r="AH679" i="2"/>
  <c r="AI679" i="2"/>
  <c r="AJ679" i="2"/>
  <c r="AL679" i="2"/>
  <c r="AF680" i="2"/>
  <c r="AH680" i="2"/>
  <c r="AI680" i="2"/>
  <c r="AJ680" i="2"/>
  <c r="AL680" i="2"/>
  <c r="AF681" i="2"/>
  <c r="AH681" i="2"/>
  <c r="AI681" i="2"/>
  <c r="AJ681" i="2"/>
  <c r="AL681" i="2"/>
  <c r="AF682" i="2"/>
  <c r="AH682" i="2"/>
  <c r="AI682" i="2"/>
  <c r="AJ682" i="2"/>
  <c r="AL682" i="2"/>
  <c r="AF683" i="2"/>
  <c r="AH683" i="2"/>
  <c r="AI683" i="2"/>
  <c r="AJ683" i="2"/>
  <c r="AL683" i="2"/>
  <c r="AF684" i="2"/>
  <c r="AH684" i="2"/>
  <c r="AI684" i="2"/>
  <c r="AJ684" i="2"/>
  <c r="AL684" i="2"/>
  <c r="AF685" i="2"/>
  <c r="AH685" i="2"/>
  <c r="AI685" i="2"/>
  <c r="AJ685" i="2"/>
  <c r="AL685" i="2"/>
  <c r="AF686" i="2"/>
  <c r="AH686" i="2"/>
  <c r="AI686" i="2"/>
  <c r="AJ686" i="2"/>
  <c r="AL686" i="2"/>
  <c r="AF687" i="2"/>
  <c r="AH687" i="2"/>
  <c r="AI687" i="2"/>
  <c r="AJ687" i="2"/>
  <c r="AL687" i="2"/>
  <c r="AF688" i="2"/>
  <c r="AH688" i="2"/>
  <c r="AI688" i="2"/>
  <c r="AJ688" i="2"/>
  <c r="AL688" i="2"/>
  <c r="AF689" i="2"/>
  <c r="AH689" i="2"/>
  <c r="AI689" i="2"/>
  <c r="AJ689" i="2"/>
  <c r="AL689" i="2"/>
  <c r="AF690" i="2"/>
  <c r="AH690" i="2"/>
  <c r="AI690" i="2"/>
  <c r="AJ690" i="2"/>
  <c r="AL690" i="2"/>
  <c r="AF691" i="2"/>
  <c r="AH691" i="2"/>
  <c r="AI691" i="2"/>
  <c r="AJ691" i="2"/>
  <c r="AL691" i="2"/>
  <c r="AF692" i="2"/>
  <c r="AH692" i="2"/>
  <c r="AI692" i="2"/>
  <c r="AJ692" i="2"/>
  <c r="AL692" i="2"/>
  <c r="AF693" i="2"/>
  <c r="AH693" i="2"/>
  <c r="AI693" i="2"/>
  <c r="AJ693" i="2"/>
  <c r="AL693" i="2"/>
  <c r="AF694" i="2"/>
  <c r="AH694" i="2"/>
  <c r="AI694" i="2"/>
  <c r="AJ694" i="2"/>
  <c r="AL694" i="2"/>
  <c r="AF695" i="2"/>
  <c r="AH695" i="2"/>
  <c r="AI695" i="2"/>
  <c r="AJ695" i="2"/>
  <c r="AL695" i="2"/>
  <c r="AF696" i="2"/>
  <c r="AH696" i="2"/>
  <c r="AI696" i="2"/>
  <c r="AJ696" i="2"/>
  <c r="AL696" i="2"/>
  <c r="AF697" i="2"/>
  <c r="AH697" i="2"/>
  <c r="AI697" i="2"/>
  <c r="AJ697" i="2"/>
  <c r="AL697" i="2"/>
  <c r="AF698" i="2"/>
  <c r="AH698" i="2"/>
  <c r="AI698" i="2"/>
  <c r="AJ698" i="2"/>
  <c r="AL698" i="2"/>
  <c r="AF699" i="2"/>
  <c r="AH699" i="2"/>
  <c r="AI699" i="2"/>
  <c r="AJ699" i="2"/>
  <c r="AL699" i="2"/>
  <c r="AF700" i="2"/>
  <c r="AH700" i="2"/>
  <c r="AI700" i="2"/>
  <c r="AJ700" i="2"/>
  <c r="AL700" i="2"/>
  <c r="AF701" i="2"/>
  <c r="AH701" i="2"/>
  <c r="AI701" i="2"/>
  <c r="AJ701" i="2"/>
  <c r="AL701" i="2"/>
  <c r="AF702" i="2"/>
  <c r="AH702" i="2"/>
  <c r="AI702" i="2"/>
  <c r="AJ702" i="2"/>
  <c r="AL702" i="2"/>
  <c r="AF703" i="2"/>
  <c r="AH703" i="2"/>
  <c r="AI703" i="2"/>
  <c r="AJ703" i="2"/>
  <c r="AL703" i="2"/>
  <c r="AF704" i="2"/>
  <c r="AH704" i="2"/>
  <c r="AI704" i="2"/>
  <c r="AJ704" i="2"/>
  <c r="AL704" i="2"/>
  <c r="AF705" i="2"/>
  <c r="AH705" i="2"/>
  <c r="AI705" i="2"/>
  <c r="AJ705" i="2"/>
  <c r="AL705" i="2"/>
  <c r="AF706" i="2"/>
  <c r="AH706" i="2"/>
  <c r="AI706" i="2"/>
  <c r="AJ706" i="2"/>
  <c r="AL706" i="2"/>
  <c r="AF707" i="2"/>
  <c r="AH707" i="2"/>
  <c r="AI707" i="2"/>
  <c r="AJ707" i="2"/>
  <c r="AL707" i="2"/>
  <c r="AF708" i="2"/>
  <c r="AH708" i="2"/>
  <c r="AI708" i="2"/>
  <c r="AJ708" i="2"/>
  <c r="AL708" i="2"/>
  <c r="AF709" i="2"/>
  <c r="AH709" i="2"/>
  <c r="AI709" i="2"/>
  <c r="AJ709" i="2"/>
  <c r="AL709" i="2"/>
  <c r="AF710" i="2"/>
  <c r="AH710" i="2"/>
  <c r="AI710" i="2"/>
  <c r="AJ710" i="2"/>
  <c r="AL710" i="2"/>
  <c r="AF711" i="2"/>
  <c r="AH711" i="2"/>
  <c r="AI711" i="2"/>
  <c r="AJ711" i="2"/>
  <c r="AL711" i="2"/>
  <c r="AF712" i="2"/>
  <c r="AH712" i="2"/>
  <c r="AI712" i="2"/>
  <c r="AJ712" i="2"/>
  <c r="AL712" i="2"/>
  <c r="AF713" i="2"/>
  <c r="AH713" i="2"/>
  <c r="AI713" i="2"/>
  <c r="AJ713" i="2"/>
  <c r="AL713" i="2"/>
  <c r="AF714" i="2"/>
  <c r="AH714" i="2"/>
  <c r="AI714" i="2"/>
  <c r="AJ714" i="2"/>
  <c r="AL714" i="2"/>
  <c r="AF715" i="2"/>
  <c r="AH715" i="2"/>
  <c r="AI715" i="2"/>
  <c r="AJ715" i="2"/>
  <c r="AL715" i="2"/>
  <c r="AF716" i="2"/>
  <c r="AH716" i="2"/>
  <c r="AI716" i="2"/>
  <c r="AJ716" i="2"/>
  <c r="AL716" i="2"/>
  <c r="AF717" i="2"/>
  <c r="AH717" i="2"/>
  <c r="AI717" i="2"/>
  <c r="AJ717" i="2"/>
  <c r="AL717" i="2"/>
  <c r="AF718" i="2"/>
  <c r="AH718" i="2"/>
  <c r="AI718" i="2"/>
  <c r="AJ718" i="2"/>
  <c r="AL718" i="2"/>
  <c r="AF719" i="2"/>
  <c r="AH719" i="2"/>
  <c r="AI719" i="2"/>
  <c r="AJ719" i="2"/>
  <c r="AL719" i="2"/>
  <c r="AF720" i="2"/>
  <c r="AH720" i="2"/>
  <c r="AI720" i="2"/>
  <c r="AJ720" i="2"/>
  <c r="AL720" i="2"/>
  <c r="AF721" i="2"/>
  <c r="AH721" i="2"/>
  <c r="AI721" i="2"/>
  <c r="AJ721" i="2"/>
  <c r="AL721" i="2"/>
  <c r="AF722" i="2"/>
  <c r="AH722" i="2"/>
  <c r="AI722" i="2"/>
  <c r="AJ722" i="2"/>
  <c r="AL722" i="2"/>
  <c r="AF723" i="2"/>
  <c r="AH723" i="2"/>
  <c r="AI723" i="2"/>
  <c r="AJ723" i="2"/>
  <c r="AL723" i="2"/>
  <c r="AF724" i="2"/>
  <c r="AH724" i="2"/>
  <c r="AI724" i="2"/>
  <c r="AJ724" i="2"/>
  <c r="AL724" i="2"/>
  <c r="AF725" i="2"/>
  <c r="AH725" i="2"/>
  <c r="AI725" i="2"/>
  <c r="AJ725" i="2"/>
  <c r="AL725" i="2"/>
  <c r="AF726" i="2"/>
  <c r="AH726" i="2"/>
  <c r="AI726" i="2"/>
  <c r="AJ726" i="2"/>
  <c r="AL726" i="2"/>
  <c r="AF727" i="2"/>
  <c r="AH727" i="2"/>
  <c r="AI727" i="2"/>
  <c r="AJ727" i="2"/>
  <c r="AL727" i="2"/>
  <c r="AF728" i="2"/>
  <c r="AH728" i="2"/>
  <c r="AI728" i="2"/>
  <c r="AJ728" i="2"/>
  <c r="AL728" i="2"/>
  <c r="AF729" i="2"/>
  <c r="AH729" i="2"/>
  <c r="AI729" i="2"/>
  <c r="AJ729" i="2"/>
  <c r="AL729" i="2"/>
  <c r="AF730" i="2"/>
  <c r="AH730" i="2"/>
  <c r="AI730" i="2"/>
  <c r="AJ730" i="2"/>
  <c r="AL730" i="2"/>
  <c r="AF731" i="2"/>
  <c r="AH731" i="2"/>
  <c r="AI731" i="2"/>
  <c r="AJ731" i="2"/>
  <c r="AL731" i="2"/>
  <c r="AF732" i="2"/>
  <c r="AH732" i="2"/>
  <c r="AI732" i="2"/>
  <c r="AJ732" i="2"/>
  <c r="AL732" i="2"/>
  <c r="AF733" i="2"/>
  <c r="AH733" i="2"/>
  <c r="AI733" i="2"/>
  <c r="AJ733" i="2"/>
  <c r="AL733" i="2"/>
  <c r="AF734" i="2"/>
  <c r="AH734" i="2"/>
  <c r="AI734" i="2"/>
  <c r="AJ734" i="2"/>
  <c r="AL734" i="2"/>
  <c r="AF735" i="2"/>
  <c r="AH735" i="2"/>
  <c r="AI735" i="2"/>
  <c r="AJ735" i="2"/>
  <c r="AL735" i="2"/>
  <c r="AF736" i="2"/>
  <c r="AH736" i="2"/>
  <c r="AI736" i="2"/>
  <c r="AJ736" i="2"/>
  <c r="AL736" i="2"/>
  <c r="AF737" i="2"/>
  <c r="AH737" i="2"/>
  <c r="AI737" i="2"/>
  <c r="AJ737" i="2"/>
  <c r="AL737" i="2"/>
  <c r="AF738" i="2"/>
  <c r="AH738" i="2"/>
  <c r="AI738" i="2"/>
  <c r="AJ738" i="2"/>
  <c r="AL738" i="2"/>
  <c r="AF739" i="2"/>
  <c r="AH739" i="2"/>
  <c r="AI739" i="2"/>
  <c r="AJ739" i="2"/>
  <c r="AL739" i="2"/>
  <c r="AF740" i="2"/>
  <c r="AH740" i="2"/>
  <c r="AI740" i="2"/>
  <c r="AJ740" i="2"/>
  <c r="AL740" i="2"/>
  <c r="AF741" i="2"/>
  <c r="AH741" i="2"/>
  <c r="AI741" i="2"/>
  <c r="AJ741" i="2"/>
  <c r="AL741" i="2"/>
  <c r="AF742" i="2"/>
  <c r="AH742" i="2"/>
  <c r="AI742" i="2"/>
  <c r="AJ742" i="2"/>
  <c r="AL742" i="2"/>
  <c r="AF743" i="2"/>
  <c r="AH743" i="2"/>
  <c r="AI743" i="2"/>
  <c r="AJ743" i="2"/>
  <c r="AL743" i="2"/>
  <c r="AF744" i="2"/>
  <c r="AH744" i="2"/>
  <c r="AI744" i="2"/>
  <c r="AJ744" i="2"/>
  <c r="AL744" i="2"/>
  <c r="AF745" i="2"/>
  <c r="AH745" i="2"/>
  <c r="AI745" i="2"/>
  <c r="AJ745" i="2"/>
  <c r="AL745" i="2"/>
  <c r="AF746" i="2"/>
  <c r="AH746" i="2"/>
  <c r="AI746" i="2"/>
  <c r="AJ746" i="2"/>
  <c r="AL746" i="2"/>
  <c r="AF747" i="2"/>
  <c r="AH747" i="2"/>
  <c r="AI747" i="2"/>
  <c r="AJ747" i="2"/>
  <c r="AL747" i="2"/>
  <c r="AF748" i="2"/>
  <c r="AH748" i="2"/>
  <c r="AI748" i="2"/>
  <c r="AJ748" i="2"/>
  <c r="AL748" i="2"/>
  <c r="AF749" i="2"/>
  <c r="AH749" i="2"/>
  <c r="AI749" i="2"/>
  <c r="AJ749" i="2"/>
  <c r="AL749" i="2"/>
  <c r="AF750" i="2"/>
  <c r="AH750" i="2"/>
  <c r="AI750" i="2"/>
  <c r="AJ750" i="2"/>
  <c r="AL750" i="2"/>
  <c r="AF751" i="2"/>
  <c r="AH751" i="2"/>
  <c r="AI751" i="2"/>
  <c r="AJ751" i="2"/>
  <c r="AL751" i="2"/>
  <c r="AF752" i="2"/>
  <c r="AH752" i="2"/>
  <c r="AI752" i="2"/>
  <c r="AJ752" i="2"/>
  <c r="AL752" i="2"/>
  <c r="AF753" i="2"/>
  <c r="AH753" i="2"/>
  <c r="AI753" i="2"/>
  <c r="AJ753" i="2"/>
  <c r="AL753" i="2"/>
  <c r="AF754" i="2"/>
  <c r="AH754" i="2"/>
  <c r="AI754" i="2"/>
  <c r="AJ754" i="2"/>
  <c r="AL754" i="2"/>
  <c r="AF755" i="2"/>
  <c r="AH755" i="2"/>
  <c r="AI755" i="2"/>
  <c r="AJ755" i="2"/>
  <c r="AL755" i="2"/>
  <c r="AF756" i="2"/>
  <c r="AH756" i="2"/>
  <c r="AI756" i="2"/>
  <c r="AJ756" i="2"/>
  <c r="AL756" i="2"/>
  <c r="AF757" i="2"/>
  <c r="AH757" i="2"/>
  <c r="AI757" i="2"/>
  <c r="AJ757" i="2"/>
  <c r="AL757" i="2"/>
  <c r="AF758" i="2"/>
  <c r="AH758" i="2"/>
  <c r="AI758" i="2"/>
  <c r="AJ758" i="2"/>
  <c r="AL758" i="2"/>
  <c r="AF759" i="2"/>
  <c r="AH759" i="2"/>
  <c r="AI759" i="2"/>
  <c r="AJ759" i="2"/>
  <c r="AL759" i="2"/>
  <c r="AF760" i="2"/>
  <c r="AH760" i="2"/>
  <c r="AI760" i="2"/>
  <c r="AJ760" i="2"/>
  <c r="AL760" i="2"/>
  <c r="AF761" i="2"/>
  <c r="AH761" i="2"/>
  <c r="AI761" i="2"/>
  <c r="AJ761" i="2"/>
  <c r="AL761" i="2"/>
  <c r="AF762" i="2"/>
  <c r="AH762" i="2"/>
  <c r="AI762" i="2"/>
  <c r="AJ762" i="2"/>
  <c r="AL762" i="2"/>
  <c r="AF763" i="2"/>
  <c r="AH763" i="2"/>
  <c r="AI763" i="2"/>
  <c r="AJ763" i="2"/>
  <c r="AL763" i="2"/>
  <c r="AF764" i="2"/>
  <c r="AH764" i="2"/>
  <c r="AI764" i="2"/>
  <c r="AJ764" i="2"/>
  <c r="AL764" i="2"/>
  <c r="AF765" i="2"/>
  <c r="AH765" i="2"/>
  <c r="AI765" i="2"/>
  <c r="AJ765" i="2"/>
  <c r="AL765" i="2"/>
  <c r="AF766" i="2"/>
  <c r="AH766" i="2"/>
  <c r="AI766" i="2"/>
  <c r="AJ766" i="2"/>
  <c r="AL766" i="2"/>
  <c r="AF767" i="2"/>
  <c r="AH767" i="2"/>
  <c r="AI767" i="2"/>
  <c r="AJ767" i="2"/>
  <c r="AL767" i="2"/>
  <c r="AF768" i="2"/>
  <c r="AH768" i="2"/>
  <c r="AI768" i="2"/>
  <c r="AJ768" i="2"/>
  <c r="AL768" i="2"/>
  <c r="AF769" i="2"/>
  <c r="AH769" i="2"/>
  <c r="AI769" i="2"/>
  <c r="AJ769" i="2"/>
  <c r="AL769" i="2"/>
  <c r="AF770" i="2"/>
  <c r="AH770" i="2"/>
  <c r="AI770" i="2"/>
  <c r="AJ770" i="2"/>
  <c r="AL770" i="2"/>
  <c r="AF771" i="2"/>
  <c r="AH771" i="2"/>
  <c r="AI771" i="2"/>
  <c r="AJ771" i="2"/>
  <c r="AL771" i="2"/>
  <c r="AF772" i="2"/>
  <c r="AH772" i="2"/>
  <c r="AI772" i="2"/>
  <c r="AJ772" i="2"/>
  <c r="AL772" i="2"/>
  <c r="AF773" i="2"/>
  <c r="AH773" i="2"/>
  <c r="AI773" i="2"/>
  <c r="AJ773" i="2"/>
  <c r="AL773" i="2"/>
  <c r="AF774" i="2"/>
  <c r="AH774" i="2"/>
  <c r="AI774" i="2"/>
  <c r="AJ774" i="2"/>
  <c r="AL774" i="2"/>
  <c r="AF775" i="2"/>
  <c r="AH775" i="2"/>
  <c r="AI775" i="2"/>
  <c r="AJ775" i="2"/>
  <c r="AL775" i="2"/>
  <c r="AF776" i="2"/>
  <c r="AH776" i="2"/>
  <c r="AI776" i="2"/>
  <c r="AJ776" i="2"/>
  <c r="AL776" i="2"/>
  <c r="AF777" i="2"/>
  <c r="AH777" i="2"/>
  <c r="AI777" i="2"/>
  <c r="AJ777" i="2"/>
  <c r="AL777" i="2"/>
  <c r="AF778" i="2"/>
  <c r="AH778" i="2"/>
  <c r="AI778" i="2"/>
  <c r="AJ778" i="2"/>
  <c r="AL778" i="2"/>
  <c r="AF779" i="2"/>
  <c r="AH779" i="2"/>
  <c r="AI779" i="2"/>
  <c r="AJ779" i="2"/>
  <c r="AL779" i="2"/>
  <c r="AF780" i="2"/>
  <c r="AH780" i="2"/>
  <c r="AI780" i="2"/>
  <c r="AJ780" i="2"/>
  <c r="AL780" i="2"/>
  <c r="AF781" i="2"/>
  <c r="AH781" i="2"/>
  <c r="AI781" i="2"/>
  <c r="AJ781" i="2"/>
  <c r="AL781" i="2"/>
  <c r="AF782" i="2"/>
  <c r="AH782" i="2"/>
  <c r="AI782" i="2"/>
  <c r="AJ782" i="2"/>
  <c r="AL782" i="2"/>
  <c r="AF783" i="2"/>
  <c r="AH783" i="2"/>
  <c r="AI783" i="2"/>
  <c r="AJ783" i="2"/>
  <c r="AL783" i="2"/>
  <c r="AF784" i="2"/>
  <c r="AH784" i="2"/>
  <c r="AI784" i="2"/>
  <c r="AJ784" i="2"/>
  <c r="AL784" i="2"/>
  <c r="AF785" i="2"/>
  <c r="AH785" i="2"/>
  <c r="AI785" i="2"/>
  <c r="AJ785" i="2"/>
  <c r="AL785" i="2"/>
  <c r="AF786" i="2"/>
  <c r="AH786" i="2"/>
  <c r="AI786" i="2"/>
  <c r="AJ786" i="2"/>
  <c r="AL786" i="2"/>
  <c r="AF787" i="2"/>
  <c r="AH787" i="2"/>
  <c r="AI787" i="2"/>
  <c r="AJ787" i="2"/>
  <c r="AL787" i="2"/>
  <c r="AF788" i="2"/>
  <c r="AH788" i="2"/>
  <c r="AI788" i="2"/>
  <c r="AJ788" i="2"/>
  <c r="AL788" i="2"/>
  <c r="AF789" i="2"/>
  <c r="AH789" i="2"/>
  <c r="AI789" i="2"/>
  <c r="AJ789" i="2"/>
  <c r="AL789" i="2"/>
  <c r="AF790" i="2"/>
  <c r="AH790" i="2"/>
  <c r="AI790" i="2"/>
  <c r="AJ790" i="2"/>
  <c r="AL790" i="2"/>
  <c r="AF791" i="2"/>
  <c r="AH791" i="2"/>
  <c r="AI791" i="2"/>
  <c r="AJ791" i="2"/>
  <c r="AL791" i="2"/>
  <c r="AF792" i="2"/>
  <c r="AH792" i="2"/>
  <c r="AI792" i="2"/>
  <c r="AJ792" i="2"/>
  <c r="AL792" i="2"/>
  <c r="AF793" i="2"/>
  <c r="AH793" i="2"/>
  <c r="AI793" i="2"/>
  <c r="AJ793" i="2"/>
  <c r="AL793" i="2"/>
  <c r="AF794" i="2"/>
  <c r="AH794" i="2"/>
  <c r="AI794" i="2"/>
  <c r="AJ794" i="2"/>
  <c r="AL794" i="2"/>
  <c r="AF795" i="2"/>
  <c r="AH795" i="2"/>
  <c r="AI795" i="2"/>
  <c r="AJ795" i="2"/>
  <c r="AL795" i="2"/>
  <c r="AF796" i="2"/>
  <c r="AH796" i="2"/>
  <c r="AI796" i="2"/>
  <c r="AJ796" i="2"/>
  <c r="AL796" i="2"/>
  <c r="AF797" i="2"/>
  <c r="AH797" i="2"/>
  <c r="AI797" i="2"/>
  <c r="AJ797" i="2"/>
  <c r="AL797" i="2"/>
  <c r="AF798" i="2"/>
  <c r="AH798" i="2"/>
  <c r="AI798" i="2"/>
  <c r="AJ798" i="2"/>
  <c r="AL798" i="2"/>
  <c r="AF799" i="2"/>
  <c r="AH799" i="2"/>
  <c r="AI799" i="2"/>
  <c r="AJ799" i="2"/>
  <c r="AL799" i="2"/>
  <c r="AF800" i="2"/>
  <c r="AH800" i="2"/>
  <c r="AI800" i="2"/>
  <c r="AJ800" i="2"/>
  <c r="AL800" i="2"/>
  <c r="AF801" i="2"/>
  <c r="AH801" i="2"/>
  <c r="AI801" i="2"/>
  <c r="AJ801" i="2"/>
  <c r="AL801" i="2"/>
  <c r="AF802" i="2"/>
  <c r="AH802" i="2"/>
  <c r="AI802" i="2"/>
  <c r="AJ802" i="2"/>
  <c r="AL802" i="2"/>
  <c r="AF803" i="2"/>
  <c r="AH803" i="2"/>
  <c r="AI803" i="2"/>
  <c r="AJ803" i="2"/>
  <c r="AL803" i="2"/>
  <c r="AF804" i="2"/>
  <c r="AH804" i="2"/>
  <c r="AI804" i="2"/>
  <c r="AJ804" i="2"/>
  <c r="AL804" i="2"/>
  <c r="AF805" i="2"/>
  <c r="AH805" i="2"/>
  <c r="AI805" i="2"/>
  <c r="AJ805" i="2"/>
  <c r="AL805" i="2"/>
  <c r="AF806" i="2"/>
  <c r="AH806" i="2"/>
  <c r="AI806" i="2"/>
  <c r="AJ806" i="2"/>
  <c r="AL806" i="2"/>
  <c r="AF807" i="2"/>
  <c r="AH807" i="2"/>
  <c r="AI807" i="2"/>
  <c r="AJ807" i="2"/>
  <c r="AL807" i="2"/>
  <c r="AF808" i="2"/>
  <c r="AH808" i="2"/>
  <c r="AI808" i="2"/>
  <c r="AJ808" i="2"/>
  <c r="AL808" i="2"/>
  <c r="AF809" i="2"/>
  <c r="AH809" i="2"/>
  <c r="AI809" i="2"/>
  <c r="AJ809" i="2"/>
  <c r="AL809" i="2"/>
  <c r="AF810" i="2"/>
  <c r="AH810" i="2"/>
  <c r="AI810" i="2"/>
  <c r="AJ810" i="2"/>
  <c r="AL810" i="2"/>
  <c r="AF811" i="2"/>
  <c r="AH811" i="2"/>
  <c r="AI811" i="2"/>
  <c r="AJ811" i="2"/>
  <c r="AL811" i="2"/>
  <c r="AF812" i="2"/>
  <c r="AH812" i="2"/>
  <c r="AI812" i="2"/>
  <c r="AJ812" i="2"/>
  <c r="AL812" i="2"/>
  <c r="AF813" i="2"/>
  <c r="AH813" i="2"/>
  <c r="AI813" i="2"/>
  <c r="AJ813" i="2"/>
  <c r="AL813" i="2"/>
  <c r="AF814" i="2"/>
  <c r="AH814" i="2"/>
  <c r="AI814" i="2"/>
  <c r="AJ814" i="2"/>
  <c r="AL814" i="2"/>
  <c r="AF815" i="2"/>
  <c r="AH815" i="2"/>
  <c r="AI815" i="2"/>
  <c r="AJ815" i="2"/>
  <c r="AL815" i="2"/>
  <c r="AF816" i="2"/>
  <c r="AH816" i="2"/>
  <c r="AI816" i="2"/>
  <c r="AJ816" i="2"/>
  <c r="AL816" i="2"/>
  <c r="AF817" i="2"/>
  <c r="AH817" i="2"/>
  <c r="AI817" i="2"/>
  <c r="AJ817" i="2"/>
  <c r="AL817" i="2"/>
  <c r="AF818" i="2"/>
  <c r="AH818" i="2"/>
  <c r="AI818" i="2"/>
  <c r="AJ818" i="2"/>
  <c r="AL818" i="2"/>
  <c r="AF819" i="2"/>
  <c r="AH819" i="2"/>
  <c r="AI819" i="2"/>
  <c r="AJ819" i="2"/>
  <c r="AL819" i="2"/>
  <c r="AF820" i="2"/>
  <c r="AH820" i="2"/>
  <c r="AI820" i="2"/>
  <c r="AJ820" i="2"/>
  <c r="AL820" i="2"/>
  <c r="AF821" i="2"/>
  <c r="AH821" i="2"/>
  <c r="AI821" i="2"/>
  <c r="AJ821" i="2"/>
  <c r="AL821" i="2"/>
  <c r="AF822" i="2"/>
  <c r="AH822" i="2"/>
  <c r="AI822" i="2"/>
  <c r="AJ822" i="2"/>
  <c r="AL822" i="2"/>
  <c r="AF823" i="2"/>
  <c r="AH823" i="2"/>
  <c r="AI823" i="2"/>
  <c r="AJ823" i="2"/>
  <c r="AL823" i="2"/>
  <c r="AF824" i="2"/>
  <c r="AH824" i="2"/>
  <c r="AI824" i="2"/>
  <c r="AJ824" i="2"/>
  <c r="AL824" i="2"/>
  <c r="AF825" i="2"/>
  <c r="AH825" i="2"/>
  <c r="AI825" i="2"/>
  <c r="AJ825" i="2"/>
  <c r="AL825" i="2"/>
  <c r="AF826" i="2"/>
  <c r="AH826" i="2"/>
  <c r="AI826" i="2"/>
  <c r="AJ826" i="2"/>
  <c r="AL826" i="2"/>
  <c r="AF827" i="2"/>
  <c r="AH827" i="2"/>
  <c r="AI827" i="2"/>
  <c r="AJ827" i="2"/>
  <c r="AL827" i="2"/>
  <c r="AF828" i="2"/>
  <c r="AH828" i="2"/>
  <c r="AI828" i="2"/>
  <c r="AJ828" i="2"/>
  <c r="AL828" i="2"/>
  <c r="AF829" i="2"/>
  <c r="AH829" i="2"/>
  <c r="AI829" i="2"/>
  <c r="AJ829" i="2"/>
  <c r="AL829" i="2"/>
  <c r="AF830" i="2"/>
  <c r="AH830" i="2"/>
  <c r="AI830" i="2"/>
  <c r="AJ830" i="2"/>
  <c r="AL830" i="2"/>
  <c r="AF831" i="2"/>
  <c r="AH831" i="2"/>
  <c r="AI831" i="2"/>
  <c r="AJ831" i="2"/>
  <c r="AL831" i="2"/>
  <c r="AF832" i="2"/>
  <c r="AH832" i="2"/>
  <c r="AI832" i="2"/>
  <c r="AJ832" i="2"/>
  <c r="AL832" i="2"/>
  <c r="AF833" i="2"/>
  <c r="AH833" i="2"/>
  <c r="AI833" i="2"/>
  <c r="AJ833" i="2"/>
  <c r="AL833" i="2"/>
  <c r="AF834" i="2"/>
  <c r="AH834" i="2"/>
  <c r="AI834" i="2"/>
  <c r="AJ834" i="2"/>
  <c r="AL834" i="2"/>
  <c r="AF835" i="2"/>
  <c r="AH835" i="2"/>
  <c r="AI835" i="2"/>
  <c r="AJ835" i="2"/>
  <c r="AL835" i="2"/>
  <c r="AF836" i="2"/>
  <c r="AH836" i="2"/>
  <c r="AI836" i="2"/>
  <c r="AJ836" i="2"/>
  <c r="AL836" i="2"/>
  <c r="AF837" i="2"/>
  <c r="AH837" i="2"/>
  <c r="AI837" i="2"/>
  <c r="AJ837" i="2"/>
  <c r="AL837" i="2"/>
  <c r="AF838" i="2"/>
  <c r="AH838" i="2"/>
  <c r="AI838" i="2"/>
  <c r="AJ838" i="2"/>
  <c r="AL838" i="2"/>
  <c r="AF839" i="2"/>
  <c r="AH839" i="2"/>
  <c r="AI839" i="2"/>
  <c r="AJ839" i="2"/>
  <c r="AL839" i="2"/>
  <c r="AF840" i="2"/>
  <c r="AH840" i="2"/>
  <c r="AI840" i="2"/>
  <c r="AJ840" i="2"/>
  <c r="AL840" i="2"/>
  <c r="AF841" i="2"/>
  <c r="AH841" i="2"/>
  <c r="AI841" i="2"/>
  <c r="AJ841" i="2"/>
  <c r="AL841" i="2"/>
  <c r="AF842" i="2"/>
  <c r="AH842" i="2"/>
  <c r="AI842" i="2"/>
  <c r="AJ842" i="2"/>
  <c r="AL842" i="2"/>
  <c r="AF843" i="2"/>
  <c r="AH843" i="2"/>
  <c r="AI843" i="2"/>
  <c r="AJ843" i="2"/>
  <c r="AL843" i="2"/>
  <c r="AF844" i="2"/>
  <c r="AH844" i="2"/>
  <c r="AI844" i="2"/>
  <c r="AJ844" i="2"/>
  <c r="AL844" i="2"/>
  <c r="AF845" i="2"/>
  <c r="AH845" i="2"/>
  <c r="AI845" i="2"/>
  <c r="AJ845" i="2"/>
  <c r="AL845" i="2"/>
  <c r="AF846" i="2"/>
  <c r="AH846" i="2"/>
  <c r="AI846" i="2"/>
  <c r="AJ846" i="2"/>
  <c r="AL846" i="2"/>
  <c r="AF847" i="2"/>
  <c r="AH847" i="2"/>
  <c r="AI847" i="2"/>
  <c r="AJ847" i="2"/>
  <c r="AL847" i="2"/>
  <c r="AF848" i="2"/>
  <c r="AH848" i="2"/>
  <c r="AI848" i="2"/>
  <c r="AJ848" i="2"/>
  <c r="AL848" i="2"/>
  <c r="AF849" i="2"/>
  <c r="AH849" i="2"/>
  <c r="AI849" i="2"/>
  <c r="AJ849" i="2"/>
  <c r="AL849" i="2"/>
  <c r="AF850" i="2"/>
  <c r="AH850" i="2"/>
  <c r="AI850" i="2"/>
  <c r="AJ850" i="2"/>
  <c r="AL850" i="2"/>
  <c r="AF851" i="2"/>
  <c r="AH851" i="2"/>
  <c r="AI851" i="2"/>
  <c r="AJ851" i="2"/>
  <c r="AL851" i="2"/>
  <c r="AF852" i="2"/>
  <c r="AH852" i="2"/>
  <c r="AI852" i="2"/>
  <c r="AJ852" i="2"/>
  <c r="AL852" i="2"/>
  <c r="AF853" i="2"/>
  <c r="AH853" i="2"/>
  <c r="AI853" i="2"/>
  <c r="AJ853" i="2"/>
  <c r="AL853" i="2"/>
  <c r="AF854" i="2"/>
  <c r="AH854" i="2"/>
  <c r="AI854" i="2"/>
  <c r="AJ854" i="2"/>
  <c r="AL854" i="2"/>
  <c r="AF855" i="2"/>
  <c r="AH855" i="2"/>
  <c r="AI855" i="2"/>
  <c r="AJ855" i="2"/>
  <c r="AL855" i="2"/>
  <c r="AF856" i="2"/>
  <c r="AH856" i="2"/>
  <c r="AI856" i="2"/>
  <c r="AJ856" i="2"/>
  <c r="AL856" i="2"/>
  <c r="AF857" i="2"/>
  <c r="AH857" i="2"/>
  <c r="AI857" i="2"/>
  <c r="AJ857" i="2"/>
  <c r="AL857" i="2"/>
  <c r="AF858" i="2"/>
  <c r="AH858" i="2"/>
  <c r="AI858" i="2"/>
  <c r="AJ858" i="2"/>
  <c r="AL858" i="2"/>
  <c r="AF859" i="2"/>
  <c r="AH859" i="2"/>
  <c r="AI859" i="2"/>
  <c r="AJ859" i="2"/>
  <c r="AL859" i="2"/>
  <c r="AF860" i="2"/>
  <c r="AH860" i="2"/>
  <c r="AI860" i="2"/>
  <c r="AJ860" i="2"/>
  <c r="AL860" i="2"/>
  <c r="AF861" i="2"/>
  <c r="AH861" i="2"/>
  <c r="AI861" i="2"/>
  <c r="AJ861" i="2"/>
  <c r="AL861" i="2"/>
  <c r="AF862" i="2"/>
  <c r="AH862" i="2"/>
  <c r="AI862" i="2"/>
  <c r="AJ862" i="2"/>
  <c r="AL862" i="2"/>
  <c r="AF863" i="2"/>
  <c r="AH863" i="2"/>
  <c r="AI863" i="2"/>
  <c r="AJ863" i="2"/>
  <c r="AL863" i="2"/>
  <c r="AF864" i="2"/>
  <c r="AH864" i="2"/>
  <c r="AI864" i="2"/>
  <c r="AJ864" i="2"/>
  <c r="AL864" i="2"/>
  <c r="AF865" i="2"/>
  <c r="AH865" i="2"/>
  <c r="AI865" i="2"/>
  <c r="AJ865" i="2"/>
  <c r="AL865" i="2"/>
  <c r="AF866" i="2"/>
  <c r="AH866" i="2"/>
  <c r="AI866" i="2"/>
  <c r="AJ866" i="2"/>
  <c r="AL866" i="2"/>
  <c r="AF867" i="2"/>
  <c r="AH867" i="2"/>
  <c r="AI867" i="2"/>
  <c r="AJ867" i="2"/>
  <c r="AL867" i="2"/>
  <c r="AF868" i="2"/>
  <c r="AH868" i="2"/>
  <c r="AI868" i="2"/>
  <c r="AJ868" i="2"/>
  <c r="AL868" i="2"/>
  <c r="AF869" i="2"/>
  <c r="AH869" i="2"/>
  <c r="AI869" i="2"/>
  <c r="AJ869" i="2"/>
  <c r="AL869" i="2"/>
  <c r="AF870" i="2"/>
  <c r="AH870" i="2"/>
  <c r="AI870" i="2"/>
  <c r="AJ870" i="2"/>
  <c r="AL870" i="2"/>
  <c r="AF871" i="2"/>
  <c r="AH871" i="2"/>
  <c r="AI871" i="2"/>
  <c r="AJ871" i="2"/>
  <c r="AL871" i="2"/>
  <c r="AF872" i="2"/>
  <c r="AH872" i="2"/>
  <c r="AI872" i="2"/>
  <c r="AJ872" i="2"/>
  <c r="AL872" i="2"/>
  <c r="AF873" i="2"/>
  <c r="AH873" i="2"/>
  <c r="AI873" i="2"/>
  <c r="AJ873" i="2"/>
  <c r="AL873" i="2"/>
  <c r="AF874" i="2"/>
  <c r="AH874" i="2"/>
  <c r="AI874" i="2"/>
  <c r="AJ874" i="2"/>
  <c r="AL874" i="2"/>
  <c r="AF875" i="2"/>
  <c r="AH875" i="2"/>
  <c r="AI875" i="2"/>
  <c r="AJ875" i="2"/>
  <c r="AL875" i="2"/>
  <c r="AF876" i="2"/>
  <c r="AH876" i="2"/>
  <c r="AI876" i="2"/>
  <c r="AJ876" i="2"/>
  <c r="AL876" i="2"/>
  <c r="AF877" i="2"/>
  <c r="AH877" i="2"/>
  <c r="AI877" i="2"/>
  <c r="AJ877" i="2"/>
  <c r="AL877" i="2"/>
  <c r="AF878" i="2"/>
  <c r="AH878" i="2"/>
  <c r="AI878" i="2"/>
  <c r="AJ878" i="2"/>
  <c r="AL878" i="2"/>
  <c r="AF879" i="2"/>
  <c r="AH879" i="2"/>
  <c r="AI879" i="2"/>
  <c r="AJ879" i="2"/>
  <c r="AL879" i="2"/>
  <c r="AF880" i="2"/>
  <c r="AH880" i="2"/>
  <c r="AI880" i="2"/>
  <c r="AJ880" i="2"/>
  <c r="AL880" i="2"/>
  <c r="AF881" i="2"/>
  <c r="AH881" i="2"/>
  <c r="AI881" i="2"/>
  <c r="AJ881" i="2"/>
  <c r="AL881" i="2"/>
  <c r="AF882" i="2"/>
  <c r="AH882" i="2"/>
  <c r="AI882" i="2"/>
  <c r="AJ882" i="2"/>
  <c r="AL882" i="2"/>
  <c r="AF883" i="2"/>
  <c r="AH883" i="2"/>
  <c r="AI883" i="2"/>
  <c r="AJ883" i="2"/>
  <c r="AL883" i="2"/>
  <c r="AF884" i="2"/>
  <c r="AH884" i="2"/>
  <c r="AI884" i="2"/>
  <c r="AJ884" i="2"/>
  <c r="AL884" i="2"/>
  <c r="AF885" i="2"/>
  <c r="AH885" i="2"/>
  <c r="AI885" i="2"/>
  <c r="AJ885" i="2"/>
  <c r="AL885" i="2"/>
  <c r="AF886" i="2"/>
  <c r="AH886" i="2"/>
  <c r="AI886" i="2"/>
  <c r="AJ886" i="2"/>
  <c r="AL886" i="2"/>
  <c r="AF887" i="2"/>
  <c r="AH887" i="2"/>
  <c r="AI887" i="2"/>
  <c r="AJ887" i="2"/>
  <c r="AL887" i="2"/>
  <c r="AF888" i="2"/>
  <c r="AH888" i="2"/>
  <c r="AI888" i="2"/>
  <c r="AJ888" i="2"/>
  <c r="AL888" i="2"/>
  <c r="AF889" i="2"/>
  <c r="AH889" i="2"/>
  <c r="AI889" i="2"/>
  <c r="AJ889" i="2"/>
  <c r="AL889" i="2"/>
  <c r="AF890" i="2"/>
  <c r="AH890" i="2"/>
  <c r="AI890" i="2"/>
  <c r="AJ890" i="2"/>
  <c r="AL890" i="2"/>
  <c r="AF891" i="2"/>
  <c r="AH891" i="2"/>
  <c r="AI891" i="2"/>
  <c r="AJ891" i="2"/>
  <c r="AL891" i="2"/>
  <c r="AF892" i="2"/>
  <c r="AH892" i="2"/>
  <c r="AI892" i="2"/>
  <c r="AJ892" i="2"/>
  <c r="AL892" i="2"/>
  <c r="AF893" i="2"/>
  <c r="AH893" i="2"/>
  <c r="AI893" i="2"/>
  <c r="AJ893" i="2"/>
  <c r="AL893" i="2"/>
  <c r="AF894" i="2"/>
  <c r="AH894" i="2"/>
  <c r="AI894" i="2"/>
  <c r="AJ894" i="2"/>
  <c r="AL894" i="2"/>
  <c r="AF895" i="2"/>
  <c r="AH895" i="2"/>
  <c r="AI895" i="2"/>
  <c r="AJ895" i="2"/>
  <c r="AL895" i="2"/>
  <c r="AF896" i="2"/>
  <c r="AH896" i="2"/>
  <c r="AI896" i="2"/>
  <c r="AJ896" i="2"/>
  <c r="AL896" i="2"/>
  <c r="AF897" i="2"/>
  <c r="AH897" i="2"/>
  <c r="AI897" i="2"/>
  <c r="AJ897" i="2"/>
  <c r="AL897" i="2"/>
  <c r="AF898" i="2"/>
  <c r="AH898" i="2"/>
  <c r="AI898" i="2"/>
  <c r="AJ898" i="2"/>
  <c r="AL898" i="2"/>
  <c r="AF899" i="2"/>
  <c r="AH899" i="2"/>
  <c r="AI899" i="2"/>
  <c r="AJ899" i="2"/>
  <c r="AL899" i="2"/>
  <c r="AF900" i="2"/>
  <c r="AH900" i="2"/>
  <c r="AI900" i="2"/>
  <c r="AJ900" i="2"/>
  <c r="AL900" i="2"/>
  <c r="AF901" i="2"/>
  <c r="AH901" i="2"/>
  <c r="AI901" i="2"/>
  <c r="AJ901" i="2"/>
  <c r="AL901" i="2"/>
  <c r="AF902" i="2"/>
  <c r="AH902" i="2"/>
  <c r="AI902" i="2"/>
  <c r="AJ902" i="2"/>
  <c r="AL902" i="2"/>
  <c r="AF903" i="2"/>
  <c r="AH903" i="2"/>
  <c r="AI903" i="2"/>
  <c r="AJ903" i="2"/>
  <c r="AL903" i="2"/>
  <c r="AF904" i="2"/>
  <c r="AH904" i="2"/>
  <c r="AI904" i="2"/>
  <c r="AJ904" i="2"/>
  <c r="AL904" i="2"/>
  <c r="AF905" i="2"/>
  <c r="AH905" i="2"/>
  <c r="AI905" i="2"/>
  <c r="AJ905" i="2"/>
  <c r="AL905" i="2"/>
  <c r="AF906" i="2"/>
  <c r="AH906" i="2"/>
  <c r="AI906" i="2"/>
  <c r="AJ906" i="2"/>
  <c r="AL906" i="2"/>
  <c r="AF907" i="2"/>
  <c r="AH907" i="2"/>
  <c r="AI907" i="2"/>
  <c r="AJ907" i="2"/>
  <c r="AL907" i="2"/>
  <c r="AF908" i="2"/>
  <c r="AH908" i="2"/>
  <c r="AI908" i="2"/>
  <c r="AJ908" i="2"/>
  <c r="AL908" i="2"/>
  <c r="AF909" i="2"/>
  <c r="AH909" i="2"/>
  <c r="AI909" i="2"/>
  <c r="AJ909" i="2"/>
  <c r="AL909" i="2"/>
  <c r="AF910" i="2"/>
  <c r="AH910" i="2"/>
  <c r="AI910" i="2"/>
  <c r="AJ910" i="2"/>
  <c r="AL910" i="2"/>
  <c r="AF911" i="2"/>
  <c r="AH911" i="2"/>
  <c r="AI911" i="2"/>
  <c r="AJ911" i="2"/>
  <c r="AL911" i="2"/>
  <c r="AF912" i="2"/>
  <c r="AH912" i="2"/>
  <c r="AI912" i="2"/>
  <c r="AJ912" i="2"/>
  <c r="AL912" i="2"/>
  <c r="AF913" i="2"/>
  <c r="AH913" i="2"/>
  <c r="AI913" i="2"/>
  <c r="AJ913" i="2"/>
  <c r="AL913" i="2"/>
  <c r="AF914" i="2"/>
  <c r="AH914" i="2"/>
  <c r="AI914" i="2"/>
  <c r="AJ914" i="2"/>
  <c r="AL914" i="2"/>
  <c r="AF915" i="2"/>
  <c r="AH915" i="2"/>
  <c r="AI915" i="2"/>
  <c r="AJ915" i="2"/>
  <c r="AL915" i="2"/>
  <c r="AF916" i="2"/>
  <c r="AH916" i="2"/>
  <c r="AI916" i="2"/>
  <c r="AJ916" i="2"/>
  <c r="AL916" i="2"/>
  <c r="AF917" i="2"/>
  <c r="AH917" i="2"/>
  <c r="AI917" i="2"/>
  <c r="AJ917" i="2"/>
  <c r="AL917" i="2"/>
  <c r="AF918" i="2"/>
  <c r="AH918" i="2"/>
  <c r="AI918" i="2"/>
  <c r="AJ918" i="2"/>
  <c r="AL918" i="2"/>
  <c r="AF919" i="2"/>
  <c r="AH919" i="2"/>
  <c r="AI919" i="2"/>
  <c r="AJ919" i="2"/>
  <c r="AL919" i="2"/>
  <c r="AF920" i="2"/>
  <c r="AH920" i="2"/>
  <c r="AI920" i="2"/>
  <c r="AJ920" i="2"/>
  <c r="AL920" i="2"/>
  <c r="AF921" i="2"/>
  <c r="AH921" i="2"/>
  <c r="AI921" i="2"/>
  <c r="AJ921" i="2"/>
  <c r="AL921" i="2"/>
  <c r="AF922" i="2"/>
  <c r="AH922" i="2"/>
  <c r="AI922" i="2"/>
  <c r="AJ922" i="2"/>
  <c r="AL922" i="2"/>
  <c r="AF923" i="2"/>
  <c r="AH923" i="2"/>
  <c r="AI923" i="2"/>
  <c r="AJ923" i="2"/>
  <c r="AL923" i="2"/>
  <c r="AF924" i="2"/>
  <c r="AH924" i="2"/>
  <c r="AI924" i="2"/>
  <c r="AJ924" i="2"/>
  <c r="AL924" i="2"/>
  <c r="AF925" i="2"/>
  <c r="AH925" i="2"/>
  <c r="AI925" i="2"/>
  <c r="AJ925" i="2"/>
  <c r="AL925" i="2"/>
  <c r="AF926" i="2"/>
  <c r="AH926" i="2"/>
  <c r="AI926" i="2"/>
  <c r="AJ926" i="2"/>
  <c r="AL926" i="2"/>
  <c r="AF927" i="2"/>
  <c r="AH927" i="2"/>
  <c r="AI927" i="2"/>
  <c r="AJ927" i="2"/>
  <c r="AL927" i="2"/>
  <c r="AF928" i="2"/>
  <c r="AH928" i="2"/>
  <c r="AI928" i="2"/>
  <c r="AJ928" i="2"/>
  <c r="AL928" i="2"/>
  <c r="AF929" i="2"/>
  <c r="AH929" i="2"/>
  <c r="AI929" i="2"/>
  <c r="AJ929" i="2"/>
  <c r="AL929" i="2"/>
  <c r="AF930" i="2"/>
  <c r="AH930" i="2"/>
  <c r="AI930" i="2"/>
  <c r="AJ930" i="2"/>
  <c r="AL930" i="2"/>
  <c r="AF931" i="2"/>
  <c r="AH931" i="2"/>
  <c r="AI931" i="2"/>
  <c r="AJ931" i="2"/>
  <c r="AL931" i="2"/>
  <c r="AF932" i="2"/>
  <c r="AH932" i="2"/>
  <c r="AI932" i="2"/>
  <c r="AJ932" i="2"/>
  <c r="AL932" i="2"/>
  <c r="AF933" i="2"/>
  <c r="AH933" i="2"/>
  <c r="AI933" i="2"/>
  <c r="AJ933" i="2"/>
  <c r="AL933" i="2"/>
  <c r="AF934" i="2"/>
  <c r="AH934" i="2"/>
  <c r="AI934" i="2"/>
  <c r="AJ934" i="2"/>
  <c r="AL934" i="2"/>
  <c r="AF935" i="2"/>
  <c r="AH935" i="2"/>
  <c r="AI935" i="2"/>
  <c r="AJ935" i="2"/>
  <c r="AL935" i="2"/>
  <c r="AF936" i="2"/>
  <c r="AH936" i="2"/>
  <c r="AI936" i="2"/>
  <c r="AJ936" i="2"/>
  <c r="AL936" i="2"/>
  <c r="AF937" i="2"/>
  <c r="AH937" i="2"/>
  <c r="AI937" i="2"/>
  <c r="AJ937" i="2"/>
  <c r="AL937" i="2"/>
  <c r="AF938" i="2"/>
  <c r="AH938" i="2"/>
  <c r="AI938" i="2"/>
  <c r="AJ938" i="2"/>
  <c r="AL938" i="2"/>
  <c r="AF939" i="2"/>
  <c r="AH939" i="2"/>
  <c r="AI939" i="2"/>
  <c r="AJ939" i="2"/>
  <c r="AL939" i="2"/>
  <c r="AF940" i="2"/>
  <c r="AH940" i="2"/>
  <c r="AI940" i="2"/>
  <c r="AJ940" i="2"/>
  <c r="AL940" i="2"/>
  <c r="AF941" i="2"/>
  <c r="AH941" i="2"/>
  <c r="AI941" i="2"/>
  <c r="AJ941" i="2"/>
  <c r="AL941" i="2"/>
  <c r="AF942" i="2"/>
  <c r="AH942" i="2"/>
  <c r="AI942" i="2"/>
  <c r="AJ942" i="2"/>
  <c r="AL942" i="2"/>
  <c r="AF943" i="2"/>
  <c r="AH943" i="2"/>
  <c r="AI943" i="2"/>
  <c r="AJ943" i="2"/>
  <c r="AL943" i="2"/>
  <c r="AF944" i="2"/>
  <c r="AH944" i="2"/>
  <c r="AI944" i="2"/>
  <c r="AJ944" i="2"/>
  <c r="AL944" i="2"/>
  <c r="AF945" i="2"/>
  <c r="AH945" i="2"/>
  <c r="AI945" i="2"/>
  <c r="AJ945" i="2"/>
  <c r="AL945" i="2"/>
  <c r="AF946" i="2"/>
  <c r="AH946" i="2"/>
  <c r="AI946" i="2"/>
  <c r="AJ946" i="2"/>
  <c r="AL946" i="2"/>
  <c r="AF947" i="2"/>
  <c r="AH947" i="2"/>
  <c r="AI947" i="2"/>
  <c r="AJ947" i="2"/>
  <c r="AL947" i="2"/>
  <c r="AF948" i="2"/>
  <c r="AH948" i="2"/>
  <c r="AI948" i="2"/>
  <c r="AJ948" i="2"/>
  <c r="AL948" i="2"/>
  <c r="AF949" i="2"/>
  <c r="AH949" i="2"/>
  <c r="AI949" i="2"/>
  <c r="AJ949" i="2"/>
  <c r="AL949" i="2"/>
  <c r="AF950" i="2"/>
  <c r="AH950" i="2"/>
  <c r="AI950" i="2"/>
  <c r="AJ950" i="2"/>
  <c r="AL950" i="2"/>
  <c r="AF951" i="2"/>
  <c r="AH951" i="2"/>
  <c r="AI951" i="2"/>
  <c r="AJ951" i="2"/>
  <c r="AL951" i="2"/>
  <c r="AF952" i="2"/>
  <c r="AH952" i="2"/>
  <c r="AI952" i="2"/>
  <c r="AJ952" i="2"/>
  <c r="AL952" i="2"/>
  <c r="AF953" i="2"/>
  <c r="AH953" i="2"/>
  <c r="AI953" i="2"/>
  <c r="AJ953" i="2"/>
  <c r="AL953" i="2"/>
  <c r="AF954" i="2"/>
  <c r="AH954" i="2"/>
  <c r="AI954" i="2"/>
  <c r="AJ954" i="2"/>
  <c r="AL954" i="2"/>
  <c r="AF955" i="2"/>
  <c r="AH955" i="2"/>
  <c r="AI955" i="2"/>
  <c r="AJ955" i="2"/>
  <c r="AL955" i="2"/>
  <c r="AF956" i="2"/>
  <c r="AH956" i="2"/>
  <c r="AI956" i="2"/>
  <c r="AJ956" i="2"/>
  <c r="AL956" i="2"/>
  <c r="AF957" i="2"/>
  <c r="AH957" i="2"/>
  <c r="AI957" i="2"/>
  <c r="AJ957" i="2"/>
  <c r="AL957" i="2"/>
  <c r="AF958" i="2"/>
  <c r="AH958" i="2"/>
  <c r="AI958" i="2"/>
  <c r="AJ958" i="2"/>
  <c r="AL958" i="2"/>
  <c r="AF959" i="2"/>
  <c r="AH959" i="2"/>
  <c r="AI959" i="2"/>
  <c r="AJ959" i="2"/>
  <c r="AL959" i="2"/>
  <c r="AF960" i="2"/>
  <c r="AH960" i="2"/>
  <c r="AI960" i="2"/>
  <c r="AJ960" i="2"/>
  <c r="AL960" i="2"/>
  <c r="AF961" i="2"/>
  <c r="AH961" i="2"/>
  <c r="AI961" i="2"/>
  <c r="AJ961" i="2"/>
  <c r="AL961" i="2"/>
  <c r="AF962" i="2"/>
  <c r="AH962" i="2"/>
  <c r="AI962" i="2"/>
  <c r="AJ962" i="2"/>
  <c r="AL962" i="2"/>
  <c r="AF963" i="2"/>
  <c r="AH963" i="2"/>
  <c r="AI963" i="2"/>
  <c r="AJ963" i="2"/>
  <c r="AL963" i="2"/>
  <c r="AF964" i="2"/>
  <c r="AH964" i="2"/>
  <c r="AI964" i="2"/>
  <c r="AJ964" i="2"/>
  <c r="AL964" i="2"/>
  <c r="AF965" i="2"/>
  <c r="AH965" i="2"/>
  <c r="AI965" i="2"/>
  <c r="AJ965" i="2"/>
  <c r="AL965" i="2"/>
  <c r="AF966" i="2"/>
  <c r="AH966" i="2"/>
  <c r="AI966" i="2"/>
  <c r="AJ966" i="2"/>
  <c r="AL966" i="2"/>
  <c r="AF967" i="2"/>
  <c r="AH967" i="2"/>
  <c r="AI967" i="2"/>
  <c r="AJ967" i="2"/>
  <c r="AL967" i="2"/>
  <c r="AF968" i="2"/>
  <c r="AH968" i="2"/>
  <c r="AI968" i="2"/>
  <c r="AJ968" i="2"/>
  <c r="AL968" i="2"/>
  <c r="AF969" i="2"/>
  <c r="AH969" i="2"/>
  <c r="AI969" i="2"/>
  <c r="AJ969" i="2"/>
  <c r="AL969" i="2"/>
  <c r="AF970" i="2"/>
  <c r="AH970" i="2"/>
  <c r="AI970" i="2"/>
  <c r="AJ970" i="2"/>
  <c r="AL970" i="2"/>
  <c r="AF971" i="2"/>
  <c r="AH971" i="2"/>
  <c r="AI971" i="2"/>
  <c r="AJ971" i="2"/>
  <c r="AL971" i="2"/>
  <c r="AF972" i="2"/>
  <c r="AH972" i="2"/>
  <c r="AI972" i="2"/>
  <c r="AJ972" i="2"/>
  <c r="AL972" i="2"/>
  <c r="AF973" i="2"/>
  <c r="AH973" i="2"/>
  <c r="AI973" i="2"/>
  <c r="AJ973" i="2"/>
  <c r="AL973" i="2"/>
  <c r="AF974" i="2"/>
  <c r="AH974" i="2"/>
  <c r="AI974" i="2"/>
  <c r="AJ974" i="2"/>
  <c r="AL974" i="2"/>
  <c r="AF975" i="2"/>
  <c r="AH975" i="2"/>
  <c r="AI975" i="2"/>
  <c r="AJ975" i="2"/>
  <c r="AL975" i="2"/>
  <c r="AF976" i="2"/>
  <c r="AH976" i="2"/>
  <c r="AI976" i="2"/>
  <c r="AJ976" i="2"/>
  <c r="AL976" i="2"/>
  <c r="AF977" i="2"/>
  <c r="AH977" i="2"/>
  <c r="AI977" i="2"/>
  <c r="AJ977" i="2"/>
  <c r="AL977" i="2"/>
  <c r="AF978" i="2"/>
  <c r="AH978" i="2"/>
  <c r="AI978" i="2"/>
  <c r="AJ978" i="2"/>
  <c r="AL978" i="2"/>
  <c r="AF979" i="2"/>
  <c r="AH979" i="2"/>
  <c r="AI979" i="2"/>
  <c r="AJ979" i="2"/>
  <c r="AL979" i="2"/>
  <c r="AF980" i="2"/>
  <c r="AH980" i="2"/>
  <c r="AI980" i="2"/>
  <c r="AJ980" i="2"/>
  <c r="AL980" i="2"/>
  <c r="AF981" i="2"/>
  <c r="AH981" i="2"/>
  <c r="AI981" i="2"/>
  <c r="AJ981" i="2"/>
  <c r="AL981" i="2"/>
  <c r="AF982" i="2"/>
  <c r="AH982" i="2"/>
  <c r="AI982" i="2"/>
  <c r="AJ982" i="2"/>
  <c r="AL982" i="2"/>
  <c r="AF983" i="2"/>
  <c r="AH983" i="2"/>
  <c r="AI983" i="2"/>
  <c r="AJ983" i="2"/>
  <c r="AL983" i="2"/>
  <c r="AF984" i="2"/>
  <c r="AH984" i="2"/>
  <c r="AI984" i="2"/>
  <c r="AJ984" i="2"/>
  <c r="AL984" i="2"/>
  <c r="AF985" i="2"/>
  <c r="AH985" i="2"/>
  <c r="AI985" i="2"/>
  <c r="AJ985" i="2"/>
  <c r="AL985" i="2"/>
  <c r="AF986" i="2"/>
  <c r="AH986" i="2"/>
  <c r="AI986" i="2"/>
  <c r="AJ986" i="2"/>
  <c r="AL986" i="2"/>
  <c r="AF987" i="2"/>
  <c r="AH987" i="2"/>
  <c r="AI987" i="2"/>
  <c r="AJ987" i="2"/>
  <c r="AL987" i="2"/>
  <c r="AF988" i="2"/>
  <c r="AH988" i="2"/>
  <c r="AI988" i="2"/>
  <c r="AJ988" i="2"/>
  <c r="AL988" i="2"/>
  <c r="AF989" i="2"/>
  <c r="AH989" i="2"/>
  <c r="AI989" i="2"/>
  <c r="AJ989" i="2"/>
  <c r="AL989" i="2"/>
  <c r="AF990" i="2"/>
  <c r="AH990" i="2"/>
  <c r="AI990" i="2"/>
  <c r="AJ990" i="2"/>
  <c r="AL990" i="2"/>
  <c r="AF991" i="2"/>
  <c r="AH991" i="2"/>
  <c r="AI991" i="2"/>
  <c r="AJ991" i="2"/>
  <c r="AL991" i="2"/>
  <c r="AF992" i="2"/>
  <c r="AH992" i="2"/>
  <c r="AI992" i="2"/>
  <c r="AJ992" i="2"/>
  <c r="AL992" i="2"/>
  <c r="AF993" i="2"/>
  <c r="AH993" i="2"/>
  <c r="AI993" i="2"/>
  <c r="AJ993" i="2"/>
  <c r="AL993" i="2"/>
  <c r="AF994" i="2"/>
  <c r="AH994" i="2"/>
  <c r="AI994" i="2"/>
  <c r="AJ994" i="2"/>
  <c r="AL994" i="2"/>
  <c r="AF995" i="2"/>
  <c r="AH995" i="2"/>
  <c r="AI995" i="2"/>
  <c r="AJ995" i="2"/>
  <c r="AL995" i="2"/>
  <c r="AF996" i="2"/>
  <c r="AH996" i="2"/>
  <c r="AI996" i="2"/>
  <c r="AJ996" i="2"/>
  <c r="AL996" i="2"/>
  <c r="AF997" i="2"/>
  <c r="AH997" i="2"/>
  <c r="AI997" i="2"/>
  <c r="AJ997" i="2"/>
  <c r="AL997" i="2"/>
  <c r="AF998" i="2"/>
  <c r="AH998" i="2"/>
  <c r="AI998" i="2"/>
  <c r="AJ998" i="2"/>
  <c r="AL998" i="2"/>
  <c r="AF999" i="2"/>
  <c r="AH999" i="2"/>
  <c r="AI999" i="2"/>
  <c r="AJ999" i="2"/>
  <c r="AL999" i="2"/>
  <c r="AF1000" i="2"/>
  <c r="AH1000" i="2"/>
  <c r="AI1000" i="2"/>
  <c r="AJ1000" i="2"/>
  <c r="AL1000" i="2"/>
  <c r="AF1001" i="2"/>
  <c r="AH1001" i="2"/>
  <c r="AI1001" i="2"/>
  <c r="AJ1001" i="2"/>
  <c r="AL1001" i="2"/>
  <c r="AF1002" i="2"/>
  <c r="AH1002" i="2"/>
  <c r="AI1002" i="2"/>
  <c r="AJ1002" i="2"/>
  <c r="AL1002" i="2"/>
  <c r="AF1003" i="2"/>
  <c r="AH1003" i="2"/>
  <c r="AI1003" i="2"/>
  <c r="AJ1003" i="2"/>
  <c r="AL1003" i="2"/>
  <c r="AF1004" i="2"/>
  <c r="AH1004" i="2"/>
  <c r="AI1004" i="2"/>
  <c r="AJ1004" i="2"/>
  <c r="AL1004" i="2"/>
  <c r="AF1005" i="2"/>
  <c r="AH1005" i="2"/>
  <c r="AI1005" i="2"/>
  <c r="AJ1005" i="2"/>
  <c r="AL1005" i="2"/>
  <c r="AF1006" i="2"/>
  <c r="AH1006" i="2"/>
  <c r="AI1006" i="2"/>
  <c r="AJ1006" i="2"/>
  <c r="AL1006" i="2"/>
  <c r="AF1007" i="2"/>
  <c r="AH1007" i="2"/>
  <c r="AI1007" i="2"/>
  <c r="AJ1007" i="2"/>
  <c r="AL1007" i="2"/>
  <c r="AF1008" i="2"/>
  <c r="AH1008" i="2"/>
  <c r="AI1008" i="2"/>
  <c r="AJ1008" i="2"/>
  <c r="AL1008" i="2"/>
  <c r="AF1009" i="2"/>
  <c r="AH1009" i="2"/>
  <c r="AI1009" i="2"/>
  <c r="AJ1009" i="2"/>
  <c r="AL1009" i="2"/>
  <c r="AF1010" i="2"/>
  <c r="AH1010" i="2"/>
  <c r="AI1010" i="2"/>
  <c r="AJ1010" i="2"/>
  <c r="AL1010" i="2"/>
  <c r="AF1011" i="2"/>
  <c r="AH1011" i="2"/>
  <c r="AI1011" i="2"/>
  <c r="AJ1011" i="2"/>
  <c r="AL1011" i="2"/>
  <c r="AF1012" i="2"/>
  <c r="AH1012" i="2"/>
  <c r="AI1012" i="2"/>
  <c r="AJ1012" i="2"/>
  <c r="AL1012" i="2"/>
  <c r="AF1013" i="2"/>
  <c r="AH1013" i="2"/>
  <c r="AI1013" i="2"/>
  <c r="AJ1013" i="2"/>
  <c r="AL1013" i="2"/>
  <c r="AF1014" i="2"/>
  <c r="AH1014" i="2"/>
  <c r="AI1014" i="2"/>
  <c r="AJ1014" i="2"/>
  <c r="AL1014" i="2"/>
  <c r="AF1015" i="2"/>
  <c r="AH1015" i="2"/>
  <c r="AI1015" i="2"/>
  <c r="AJ1015" i="2"/>
  <c r="AL1015" i="2"/>
  <c r="AF1016" i="2"/>
  <c r="AH1016" i="2"/>
  <c r="AI1016" i="2"/>
  <c r="AJ1016" i="2"/>
  <c r="AL1016" i="2"/>
  <c r="AF1017" i="2"/>
  <c r="AH1017" i="2"/>
  <c r="AI1017" i="2"/>
  <c r="AJ1017" i="2"/>
  <c r="AL1017" i="2"/>
  <c r="AF1018" i="2"/>
  <c r="AH1018" i="2"/>
  <c r="AI1018" i="2"/>
  <c r="AJ1018" i="2"/>
  <c r="AL1018" i="2"/>
  <c r="AF1019" i="2"/>
  <c r="AH1019" i="2"/>
  <c r="AI1019" i="2"/>
  <c r="AJ1019" i="2"/>
  <c r="AL1019" i="2"/>
  <c r="AF1020" i="2"/>
  <c r="AH1020" i="2"/>
  <c r="AI1020" i="2"/>
  <c r="AJ1020" i="2"/>
  <c r="AL1020" i="2"/>
  <c r="AF1021" i="2"/>
  <c r="AH1021" i="2"/>
  <c r="AI1021" i="2"/>
  <c r="AJ1021" i="2"/>
  <c r="AL1021" i="2"/>
  <c r="AF1022" i="2"/>
  <c r="AH1022" i="2"/>
  <c r="AI1022" i="2"/>
  <c r="AJ1022" i="2"/>
  <c r="AL1022" i="2"/>
  <c r="AF1023" i="2"/>
  <c r="AH1023" i="2"/>
  <c r="AI1023" i="2"/>
  <c r="AJ1023" i="2"/>
  <c r="AL1023" i="2"/>
  <c r="AF1024" i="2"/>
  <c r="AH1024" i="2"/>
  <c r="AI1024" i="2"/>
  <c r="AJ1024" i="2"/>
  <c r="AL1024" i="2"/>
  <c r="AF1025" i="2"/>
  <c r="AH1025" i="2"/>
  <c r="AI1025" i="2"/>
  <c r="AJ1025" i="2"/>
  <c r="AL1025" i="2"/>
  <c r="AF1026" i="2"/>
  <c r="AH1026" i="2"/>
  <c r="AI1026" i="2"/>
  <c r="AJ1026" i="2"/>
  <c r="AL1026" i="2"/>
  <c r="AF1027" i="2"/>
  <c r="AH1027" i="2"/>
  <c r="AI1027" i="2"/>
  <c r="AJ1027" i="2"/>
  <c r="AL1027" i="2"/>
  <c r="AF1028" i="2"/>
  <c r="AH1028" i="2"/>
  <c r="AI1028" i="2"/>
  <c r="AJ1028" i="2"/>
  <c r="AL1028" i="2"/>
  <c r="AF1029" i="2"/>
  <c r="AH1029" i="2"/>
  <c r="AI1029" i="2"/>
  <c r="AJ1029" i="2"/>
  <c r="AL1029" i="2"/>
  <c r="AF1030" i="2"/>
  <c r="AH1030" i="2"/>
  <c r="AI1030" i="2"/>
  <c r="AJ1030" i="2"/>
  <c r="AL1030" i="2"/>
  <c r="AF1031" i="2"/>
  <c r="AH1031" i="2"/>
  <c r="AI1031" i="2"/>
  <c r="AJ1031" i="2"/>
  <c r="AL1031" i="2"/>
  <c r="AF1032" i="2"/>
  <c r="AH1032" i="2"/>
  <c r="AI1032" i="2"/>
  <c r="AJ1032" i="2"/>
  <c r="AL1032" i="2"/>
  <c r="AF1033" i="2"/>
  <c r="AH1033" i="2"/>
  <c r="AI1033" i="2"/>
  <c r="AJ1033" i="2"/>
  <c r="AL1033" i="2"/>
  <c r="AF1034" i="2"/>
  <c r="AH1034" i="2"/>
  <c r="AI1034" i="2"/>
  <c r="AJ1034" i="2"/>
  <c r="AL1034" i="2"/>
  <c r="AF1035" i="2"/>
  <c r="AH1035" i="2"/>
  <c r="AI1035" i="2"/>
  <c r="AJ1035" i="2"/>
  <c r="AL1035" i="2"/>
  <c r="AF1036" i="2"/>
  <c r="AH1036" i="2"/>
  <c r="AI1036" i="2"/>
  <c r="AJ1036" i="2"/>
  <c r="AL1036" i="2"/>
  <c r="AF1037" i="2"/>
  <c r="AH1037" i="2"/>
  <c r="AI1037" i="2"/>
  <c r="AJ1037" i="2"/>
  <c r="AL1037" i="2"/>
  <c r="AF1038" i="2"/>
  <c r="AH1038" i="2"/>
  <c r="AI1038" i="2"/>
  <c r="AJ1038" i="2"/>
  <c r="AL1038" i="2"/>
  <c r="AF1039" i="2"/>
  <c r="AH1039" i="2"/>
  <c r="AI1039" i="2"/>
  <c r="AJ1039" i="2"/>
  <c r="AL1039" i="2"/>
  <c r="AF1040" i="2"/>
  <c r="AH1040" i="2"/>
  <c r="AI1040" i="2"/>
  <c r="AJ1040" i="2"/>
  <c r="AL1040" i="2"/>
  <c r="AF1041" i="2"/>
  <c r="AH1041" i="2"/>
  <c r="AI1041" i="2"/>
  <c r="AJ1041" i="2"/>
  <c r="AL1041" i="2"/>
  <c r="AF1042" i="2"/>
  <c r="AH1042" i="2"/>
  <c r="AI1042" i="2"/>
  <c r="AJ1042" i="2"/>
  <c r="AL1042" i="2"/>
  <c r="AF1043" i="2"/>
  <c r="AH1043" i="2"/>
  <c r="AI1043" i="2"/>
  <c r="AJ1043" i="2"/>
  <c r="AL1043" i="2"/>
  <c r="AF1044" i="2"/>
  <c r="AH1044" i="2"/>
  <c r="AI1044" i="2"/>
  <c r="AJ1044" i="2"/>
  <c r="AL1044" i="2"/>
  <c r="AF1045" i="2"/>
  <c r="AH1045" i="2"/>
  <c r="AI1045" i="2"/>
  <c r="AJ1045" i="2"/>
  <c r="AL1045" i="2"/>
  <c r="AF1046" i="2"/>
  <c r="AH1046" i="2"/>
  <c r="AI1046" i="2"/>
  <c r="AJ1046" i="2"/>
  <c r="AL1046" i="2"/>
  <c r="AF1047" i="2"/>
  <c r="AH1047" i="2"/>
  <c r="AI1047" i="2"/>
  <c r="AJ1047" i="2"/>
  <c r="AL1047" i="2"/>
  <c r="AF1048" i="2"/>
  <c r="AH1048" i="2"/>
  <c r="AI1048" i="2"/>
  <c r="AJ1048" i="2"/>
  <c r="AL1048" i="2"/>
  <c r="AF1049" i="2"/>
  <c r="AH1049" i="2"/>
  <c r="AI1049" i="2"/>
  <c r="AJ1049" i="2"/>
  <c r="AL1049" i="2"/>
  <c r="AF1050" i="2"/>
  <c r="AH1050" i="2"/>
  <c r="AI1050" i="2"/>
  <c r="AJ1050" i="2"/>
  <c r="AL1050" i="2"/>
  <c r="AF1051" i="2"/>
  <c r="AH1051" i="2"/>
  <c r="AI1051" i="2"/>
  <c r="AJ1051" i="2"/>
  <c r="AL1051" i="2"/>
  <c r="AF1052" i="2"/>
  <c r="AH1052" i="2"/>
  <c r="AI1052" i="2"/>
  <c r="AJ1052" i="2"/>
  <c r="AL1052" i="2"/>
  <c r="AF1053" i="2"/>
  <c r="AH1053" i="2"/>
  <c r="AI1053" i="2"/>
  <c r="AJ1053" i="2"/>
  <c r="AL1053" i="2"/>
  <c r="AF1054" i="2"/>
  <c r="AH1054" i="2"/>
  <c r="AI1054" i="2"/>
  <c r="AJ1054" i="2"/>
  <c r="AL1054" i="2"/>
  <c r="AF1055" i="2"/>
  <c r="AH1055" i="2"/>
  <c r="AI1055" i="2"/>
  <c r="AJ1055" i="2"/>
  <c r="AL1055" i="2"/>
  <c r="AF1056" i="2"/>
  <c r="AH1056" i="2"/>
  <c r="AI1056" i="2"/>
  <c r="AJ1056" i="2"/>
  <c r="AL1056" i="2"/>
  <c r="AF1057" i="2"/>
  <c r="AH1057" i="2"/>
  <c r="AI1057" i="2"/>
  <c r="AJ1057" i="2"/>
  <c r="AL1057" i="2"/>
  <c r="AF1058" i="2"/>
  <c r="AH1058" i="2"/>
  <c r="AI1058" i="2"/>
  <c r="AJ1058" i="2"/>
  <c r="AL1058" i="2"/>
  <c r="AF1059" i="2"/>
  <c r="AH1059" i="2"/>
  <c r="AI1059" i="2"/>
  <c r="AJ1059" i="2"/>
  <c r="AL1059" i="2"/>
  <c r="AF1060" i="2"/>
  <c r="AH1060" i="2"/>
  <c r="AI1060" i="2"/>
  <c r="AJ1060" i="2"/>
  <c r="AL1060" i="2"/>
  <c r="AF1061" i="2"/>
  <c r="AH1061" i="2"/>
  <c r="AI1061" i="2"/>
  <c r="AJ1061" i="2"/>
  <c r="AL1061" i="2"/>
  <c r="AF1062" i="2"/>
  <c r="AH1062" i="2"/>
  <c r="AI1062" i="2"/>
  <c r="AJ1062" i="2"/>
  <c r="AL1062" i="2"/>
  <c r="AF1063" i="2"/>
  <c r="AH1063" i="2"/>
  <c r="AI1063" i="2"/>
  <c r="AJ1063" i="2"/>
  <c r="AL1063" i="2"/>
  <c r="AF1064" i="2"/>
  <c r="AH1064" i="2"/>
  <c r="AI1064" i="2"/>
  <c r="AJ1064" i="2"/>
  <c r="AL1064" i="2"/>
  <c r="AF1065" i="2"/>
  <c r="AH1065" i="2"/>
  <c r="AI1065" i="2"/>
  <c r="AJ1065" i="2"/>
  <c r="AL1065" i="2"/>
  <c r="AF1066" i="2"/>
  <c r="AH1066" i="2"/>
  <c r="AI1066" i="2"/>
  <c r="AJ1066" i="2"/>
  <c r="AL1066" i="2"/>
  <c r="AF1067" i="2"/>
  <c r="AH1067" i="2"/>
  <c r="AI1067" i="2"/>
  <c r="AJ1067" i="2"/>
  <c r="AL1067" i="2"/>
  <c r="AF1068" i="2"/>
  <c r="AH1068" i="2"/>
  <c r="AI1068" i="2"/>
  <c r="AJ1068" i="2"/>
  <c r="AL1068" i="2"/>
  <c r="AF1069" i="2"/>
  <c r="AH1069" i="2"/>
  <c r="AI1069" i="2"/>
  <c r="AJ1069" i="2"/>
  <c r="AL1069" i="2"/>
  <c r="AF1070" i="2"/>
  <c r="AH1070" i="2"/>
  <c r="AI1070" i="2"/>
  <c r="AJ1070" i="2"/>
  <c r="AL1070" i="2"/>
  <c r="AF1071" i="2"/>
  <c r="AH1071" i="2"/>
  <c r="AI1071" i="2"/>
  <c r="AJ1071" i="2"/>
  <c r="AL1071" i="2"/>
  <c r="AF1072" i="2"/>
  <c r="AH1072" i="2"/>
  <c r="AI1072" i="2"/>
  <c r="AJ1072" i="2"/>
  <c r="AL1072" i="2"/>
  <c r="AF1073" i="2"/>
  <c r="AH1073" i="2"/>
  <c r="AI1073" i="2"/>
  <c r="AJ1073" i="2"/>
  <c r="AL1073" i="2"/>
  <c r="AF1074" i="2"/>
  <c r="AH1074" i="2"/>
  <c r="AI1074" i="2"/>
  <c r="AJ1074" i="2"/>
  <c r="AL1074" i="2"/>
  <c r="AF1075" i="2"/>
  <c r="AH1075" i="2"/>
  <c r="AI1075" i="2"/>
  <c r="AJ1075" i="2"/>
  <c r="AL1075" i="2"/>
  <c r="AF1076" i="2"/>
  <c r="AH1076" i="2"/>
  <c r="AI1076" i="2"/>
  <c r="AJ1076" i="2"/>
  <c r="AL1076" i="2"/>
  <c r="AF1077" i="2"/>
  <c r="AH1077" i="2"/>
  <c r="AI1077" i="2"/>
  <c r="AJ1077" i="2"/>
  <c r="AL1077" i="2"/>
  <c r="AF1078" i="2"/>
  <c r="AH1078" i="2"/>
  <c r="AI1078" i="2"/>
  <c r="AJ1078" i="2"/>
  <c r="AL1078" i="2"/>
  <c r="AF1079" i="2"/>
  <c r="AH1079" i="2"/>
  <c r="AI1079" i="2"/>
  <c r="AJ1079" i="2"/>
  <c r="AL1079" i="2"/>
  <c r="AF1080" i="2"/>
  <c r="AH1080" i="2"/>
  <c r="AI1080" i="2"/>
  <c r="AJ1080" i="2"/>
  <c r="AL1080" i="2"/>
  <c r="AF1081" i="2"/>
  <c r="AH1081" i="2"/>
  <c r="AI1081" i="2"/>
  <c r="AJ1081" i="2"/>
  <c r="AL1081" i="2"/>
  <c r="AF1082" i="2"/>
  <c r="AH1082" i="2"/>
  <c r="AI1082" i="2"/>
  <c r="AJ1082" i="2"/>
  <c r="AL1082" i="2"/>
  <c r="AF1083" i="2"/>
  <c r="AH1083" i="2"/>
  <c r="AI1083" i="2"/>
  <c r="AJ1083" i="2"/>
  <c r="AL1083" i="2"/>
  <c r="AF1084" i="2"/>
  <c r="AH1084" i="2"/>
  <c r="AI1084" i="2"/>
  <c r="AJ1084" i="2"/>
  <c r="AL1084" i="2"/>
  <c r="AF1085" i="2"/>
  <c r="AH1085" i="2"/>
  <c r="AI1085" i="2"/>
  <c r="AJ1085" i="2"/>
  <c r="AL1085" i="2"/>
  <c r="AF1086" i="2"/>
  <c r="AH1086" i="2"/>
  <c r="AI1086" i="2"/>
  <c r="AJ1086" i="2"/>
  <c r="AL1086" i="2"/>
  <c r="AF1087" i="2"/>
  <c r="AH1087" i="2"/>
  <c r="AI1087" i="2"/>
  <c r="AJ1087" i="2"/>
  <c r="AL1087" i="2"/>
  <c r="AF1088" i="2"/>
  <c r="AH1088" i="2"/>
  <c r="AI1088" i="2"/>
  <c r="AJ1088" i="2"/>
  <c r="AL1088" i="2"/>
  <c r="AF1089" i="2"/>
  <c r="AH1089" i="2"/>
  <c r="AI1089" i="2"/>
  <c r="AJ1089" i="2"/>
  <c r="AL1089" i="2"/>
  <c r="AF1090" i="2"/>
  <c r="AH1090" i="2"/>
  <c r="AI1090" i="2"/>
  <c r="AJ1090" i="2"/>
  <c r="AL1090" i="2"/>
  <c r="AF1091" i="2"/>
  <c r="AH1091" i="2"/>
  <c r="AI1091" i="2"/>
  <c r="AJ1091" i="2"/>
  <c r="AL1091" i="2"/>
  <c r="AF1092" i="2"/>
  <c r="AH1092" i="2"/>
  <c r="AI1092" i="2"/>
  <c r="AJ1092" i="2"/>
  <c r="AL1092" i="2"/>
  <c r="AF1093" i="2"/>
  <c r="AH1093" i="2"/>
  <c r="AI1093" i="2"/>
  <c r="AJ1093" i="2"/>
  <c r="AL1093" i="2"/>
  <c r="AF1094" i="2"/>
  <c r="AH1094" i="2"/>
  <c r="AI1094" i="2"/>
  <c r="AJ1094" i="2"/>
  <c r="AL1094" i="2"/>
  <c r="AF1095" i="2"/>
  <c r="AH1095" i="2"/>
  <c r="AI1095" i="2"/>
  <c r="AJ1095" i="2"/>
  <c r="AL1095" i="2"/>
  <c r="AF1096" i="2"/>
  <c r="AH1096" i="2"/>
  <c r="AI1096" i="2"/>
  <c r="AJ1096" i="2"/>
  <c r="AL1096" i="2"/>
  <c r="AF1097" i="2"/>
  <c r="AH1097" i="2"/>
  <c r="AI1097" i="2"/>
  <c r="AJ1097" i="2"/>
  <c r="AL1097" i="2"/>
  <c r="AF1098" i="2"/>
  <c r="AH1098" i="2"/>
  <c r="AI1098" i="2"/>
  <c r="AJ1098" i="2"/>
  <c r="AL1098" i="2"/>
  <c r="AF1099" i="2"/>
  <c r="AH1099" i="2"/>
  <c r="AI1099" i="2"/>
  <c r="AJ1099" i="2"/>
  <c r="AL1099" i="2"/>
  <c r="AF1100" i="2"/>
  <c r="AH1100" i="2"/>
  <c r="AI1100" i="2"/>
  <c r="AJ1100" i="2"/>
  <c r="AL1100" i="2"/>
  <c r="AF1101" i="2"/>
  <c r="AH1101" i="2"/>
  <c r="AI1101" i="2"/>
  <c r="AJ1101" i="2"/>
  <c r="AL1101" i="2"/>
  <c r="AF1102" i="2"/>
  <c r="AH1102" i="2"/>
  <c r="AI1102" i="2"/>
  <c r="AJ1102" i="2"/>
  <c r="AL1102" i="2"/>
  <c r="AF1103" i="2"/>
  <c r="AH1103" i="2"/>
  <c r="AI1103" i="2"/>
  <c r="AJ1103" i="2"/>
  <c r="AL1103" i="2"/>
  <c r="AF1104" i="2"/>
  <c r="AH1104" i="2"/>
  <c r="AI1104" i="2"/>
  <c r="AJ1104" i="2"/>
  <c r="AL1104" i="2"/>
  <c r="AF1105" i="2"/>
  <c r="AH1105" i="2"/>
  <c r="AI1105" i="2"/>
  <c r="AJ1105" i="2"/>
  <c r="AL1105" i="2"/>
  <c r="AF1106" i="2"/>
  <c r="AH1106" i="2"/>
  <c r="AI1106" i="2"/>
  <c r="AJ1106" i="2"/>
  <c r="AL1106" i="2"/>
  <c r="AF1107" i="2"/>
  <c r="AH1107" i="2"/>
  <c r="AI1107" i="2"/>
  <c r="AJ1107" i="2"/>
  <c r="AL1107" i="2"/>
  <c r="AF1108" i="2"/>
  <c r="AH1108" i="2"/>
  <c r="AI1108" i="2"/>
  <c r="AJ1108" i="2"/>
  <c r="AL1108" i="2"/>
  <c r="AF1109" i="2"/>
  <c r="AH1109" i="2"/>
  <c r="AI1109" i="2"/>
  <c r="AJ1109" i="2"/>
  <c r="AL1109" i="2"/>
  <c r="AF1110" i="2"/>
  <c r="AH1110" i="2"/>
  <c r="AI1110" i="2"/>
  <c r="AJ1110" i="2"/>
  <c r="AL1110" i="2"/>
  <c r="AF1111" i="2"/>
  <c r="AH1111" i="2"/>
  <c r="AI1111" i="2"/>
  <c r="AJ1111" i="2"/>
  <c r="AL1111" i="2"/>
  <c r="AF1112" i="2"/>
  <c r="AH1112" i="2"/>
  <c r="AI1112" i="2"/>
  <c r="AJ1112" i="2"/>
  <c r="AL1112" i="2"/>
  <c r="AF1113" i="2"/>
  <c r="AH1113" i="2"/>
  <c r="AI1113" i="2"/>
  <c r="AJ1113" i="2"/>
  <c r="AL1113" i="2"/>
  <c r="AF1114" i="2"/>
  <c r="AH1114" i="2"/>
  <c r="AI1114" i="2"/>
  <c r="AJ1114" i="2"/>
  <c r="AL1114" i="2"/>
  <c r="AF1115" i="2"/>
  <c r="AH1115" i="2"/>
  <c r="AI1115" i="2"/>
  <c r="AJ1115" i="2"/>
  <c r="AL1115" i="2"/>
  <c r="AF1116" i="2"/>
  <c r="AH1116" i="2"/>
  <c r="AI1116" i="2"/>
  <c r="AJ1116" i="2"/>
  <c r="AL1116" i="2"/>
  <c r="AF1117" i="2"/>
  <c r="AH1117" i="2"/>
  <c r="AI1117" i="2"/>
  <c r="AJ1117" i="2"/>
  <c r="AL1117" i="2"/>
  <c r="AF1118" i="2"/>
  <c r="AH1118" i="2"/>
  <c r="AI1118" i="2"/>
  <c r="AJ1118" i="2"/>
  <c r="AL1118" i="2"/>
  <c r="AF1119" i="2"/>
  <c r="AH1119" i="2"/>
  <c r="AI1119" i="2"/>
  <c r="AJ1119" i="2"/>
  <c r="AL1119" i="2"/>
  <c r="AF1120" i="2"/>
  <c r="AH1120" i="2"/>
  <c r="AI1120" i="2"/>
  <c r="AJ1120" i="2"/>
  <c r="AL1120" i="2"/>
  <c r="AF1121" i="2"/>
  <c r="AH1121" i="2"/>
  <c r="AI1121" i="2"/>
  <c r="AJ1121" i="2"/>
  <c r="AL1121" i="2"/>
  <c r="AF1122" i="2"/>
  <c r="AH1122" i="2"/>
  <c r="AI1122" i="2"/>
  <c r="AJ1122" i="2"/>
  <c r="AL1122" i="2"/>
  <c r="AF1123" i="2"/>
  <c r="AH1123" i="2"/>
  <c r="AI1123" i="2"/>
  <c r="AJ1123" i="2"/>
  <c r="AL1123" i="2"/>
  <c r="AF1124" i="2"/>
  <c r="AH1124" i="2"/>
  <c r="AI1124" i="2"/>
  <c r="AJ1124" i="2"/>
  <c r="AL1124" i="2"/>
  <c r="AF1125" i="2"/>
  <c r="AH1125" i="2"/>
  <c r="AI1125" i="2"/>
  <c r="AJ1125" i="2"/>
  <c r="AL1125" i="2"/>
  <c r="AF1126" i="2"/>
  <c r="AH1126" i="2"/>
  <c r="AI1126" i="2"/>
  <c r="AJ1126" i="2"/>
  <c r="AL1126" i="2"/>
  <c r="AF1127" i="2"/>
  <c r="AH1127" i="2"/>
  <c r="AI1127" i="2"/>
  <c r="AJ1127" i="2"/>
  <c r="AL1127" i="2"/>
  <c r="AF1128" i="2"/>
  <c r="AH1128" i="2"/>
  <c r="AI1128" i="2"/>
  <c r="AJ1128" i="2"/>
  <c r="AL1128" i="2"/>
  <c r="AF1129" i="2"/>
  <c r="AH1129" i="2"/>
  <c r="AI1129" i="2"/>
  <c r="AJ1129" i="2"/>
  <c r="AL1129" i="2"/>
  <c r="AF1130" i="2"/>
  <c r="AH1130" i="2"/>
  <c r="AI1130" i="2"/>
  <c r="AJ1130" i="2"/>
  <c r="AL1130" i="2"/>
  <c r="AF1131" i="2"/>
  <c r="AH1131" i="2"/>
  <c r="AI1131" i="2"/>
  <c r="AJ1131" i="2"/>
  <c r="AL1131" i="2"/>
  <c r="AF1132" i="2"/>
  <c r="AH1132" i="2"/>
  <c r="AI1132" i="2"/>
  <c r="AJ1132" i="2"/>
  <c r="AL1132" i="2"/>
  <c r="AF1133" i="2"/>
  <c r="AH1133" i="2"/>
  <c r="AI1133" i="2"/>
  <c r="AJ1133" i="2"/>
  <c r="AL1133" i="2"/>
  <c r="AF1134" i="2"/>
  <c r="AH1134" i="2"/>
  <c r="AI1134" i="2"/>
  <c r="AJ1134" i="2"/>
  <c r="AL1134" i="2"/>
  <c r="AF1135" i="2"/>
  <c r="AH1135" i="2"/>
  <c r="AI1135" i="2"/>
  <c r="AJ1135" i="2"/>
  <c r="AL1135" i="2"/>
  <c r="AF1136" i="2"/>
  <c r="AH1136" i="2"/>
  <c r="AI1136" i="2"/>
  <c r="AJ1136" i="2"/>
  <c r="AL1136" i="2"/>
  <c r="AF1137" i="2"/>
  <c r="AH1137" i="2"/>
  <c r="AI1137" i="2"/>
  <c r="AJ1137" i="2"/>
  <c r="AL1137" i="2"/>
  <c r="AF1138" i="2"/>
  <c r="AH1138" i="2"/>
  <c r="AI1138" i="2"/>
  <c r="AJ1138" i="2"/>
  <c r="AL1138" i="2"/>
  <c r="AF1139" i="2"/>
  <c r="AH1139" i="2"/>
  <c r="AI1139" i="2"/>
  <c r="AJ1139" i="2"/>
  <c r="AL1139" i="2"/>
  <c r="AF1140" i="2"/>
  <c r="AH1140" i="2"/>
  <c r="AI1140" i="2"/>
  <c r="AJ1140" i="2"/>
  <c r="AL1140" i="2"/>
  <c r="AF1141" i="2"/>
  <c r="AH1141" i="2"/>
  <c r="AI1141" i="2"/>
  <c r="AJ1141" i="2"/>
  <c r="AL1141" i="2"/>
  <c r="AF1142" i="2"/>
  <c r="AH1142" i="2"/>
  <c r="AI1142" i="2"/>
  <c r="AJ1142" i="2"/>
  <c r="AL1142" i="2"/>
  <c r="AF1143" i="2"/>
  <c r="AH1143" i="2"/>
  <c r="AI1143" i="2"/>
  <c r="AJ1143" i="2"/>
  <c r="AL1143" i="2"/>
  <c r="AF1144" i="2"/>
  <c r="AH1144" i="2"/>
  <c r="AI1144" i="2"/>
  <c r="AJ1144" i="2"/>
  <c r="AL1144" i="2"/>
  <c r="AF1145" i="2"/>
  <c r="AH1145" i="2"/>
  <c r="AI1145" i="2"/>
  <c r="AJ1145" i="2"/>
  <c r="AL1145" i="2"/>
  <c r="AF1146" i="2"/>
  <c r="AH1146" i="2"/>
  <c r="AI1146" i="2"/>
  <c r="AJ1146" i="2"/>
  <c r="AL1146" i="2"/>
  <c r="AF1147" i="2"/>
  <c r="AH1147" i="2"/>
  <c r="AI1147" i="2"/>
  <c r="AJ1147" i="2"/>
  <c r="AL1147" i="2"/>
  <c r="AF1148" i="2"/>
  <c r="AH1148" i="2"/>
  <c r="AI1148" i="2"/>
  <c r="AJ1148" i="2"/>
  <c r="AL1148" i="2"/>
  <c r="AF1149" i="2"/>
  <c r="AH1149" i="2"/>
  <c r="AI1149" i="2"/>
  <c r="AJ1149" i="2"/>
  <c r="AL1149" i="2"/>
  <c r="AF1150" i="2"/>
  <c r="AH1150" i="2"/>
  <c r="AI1150" i="2"/>
  <c r="AJ1150" i="2"/>
  <c r="AL1150" i="2"/>
  <c r="AF1151" i="2"/>
  <c r="AH1151" i="2"/>
  <c r="AI1151" i="2"/>
  <c r="AJ1151" i="2"/>
  <c r="AL1151" i="2"/>
  <c r="AF1152" i="2"/>
  <c r="AH1152" i="2"/>
  <c r="AI1152" i="2"/>
  <c r="AJ1152" i="2"/>
  <c r="AL1152" i="2"/>
  <c r="AF1153" i="2"/>
  <c r="AH1153" i="2"/>
  <c r="AI1153" i="2"/>
  <c r="AJ1153" i="2"/>
  <c r="AL1153" i="2"/>
  <c r="AF1154" i="2"/>
  <c r="AH1154" i="2"/>
  <c r="AI1154" i="2"/>
  <c r="AJ1154" i="2"/>
  <c r="AL1154" i="2"/>
  <c r="AF1155" i="2"/>
  <c r="AH1155" i="2"/>
  <c r="AI1155" i="2"/>
  <c r="AJ1155" i="2"/>
  <c r="AL1155" i="2"/>
  <c r="AF1156" i="2"/>
  <c r="AH1156" i="2"/>
  <c r="AI1156" i="2"/>
  <c r="AJ1156" i="2"/>
  <c r="AL1156" i="2"/>
  <c r="AF1157" i="2"/>
  <c r="AH1157" i="2"/>
  <c r="AI1157" i="2"/>
  <c r="AJ1157" i="2"/>
  <c r="AL1157" i="2"/>
  <c r="AF1158" i="2"/>
  <c r="AH1158" i="2"/>
  <c r="AI1158" i="2"/>
  <c r="AJ1158" i="2"/>
  <c r="AL1158" i="2"/>
  <c r="AF1159" i="2"/>
  <c r="AH1159" i="2"/>
  <c r="AI1159" i="2"/>
  <c r="AJ1159" i="2"/>
  <c r="AL1159" i="2"/>
  <c r="AF1160" i="2"/>
  <c r="AH1160" i="2"/>
  <c r="AI1160" i="2"/>
  <c r="AJ1160" i="2"/>
  <c r="AL1160" i="2"/>
  <c r="AF1161" i="2"/>
  <c r="AH1161" i="2"/>
  <c r="AI1161" i="2"/>
  <c r="AJ1161" i="2"/>
  <c r="AL1161" i="2"/>
  <c r="AF1162" i="2"/>
  <c r="AH1162" i="2"/>
  <c r="AI1162" i="2"/>
  <c r="AJ1162" i="2"/>
  <c r="AL1162" i="2"/>
  <c r="AF1163" i="2"/>
  <c r="AH1163" i="2"/>
  <c r="AI1163" i="2"/>
  <c r="AJ1163" i="2"/>
  <c r="AL1163" i="2"/>
  <c r="AF1164" i="2"/>
  <c r="AH1164" i="2"/>
  <c r="AI1164" i="2"/>
  <c r="AJ1164" i="2"/>
  <c r="AL1164" i="2"/>
  <c r="AF1165" i="2"/>
  <c r="AH1165" i="2"/>
  <c r="AI1165" i="2"/>
  <c r="AJ1165" i="2"/>
  <c r="AL1165" i="2"/>
  <c r="AF1166" i="2"/>
  <c r="AH1166" i="2"/>
  <c r="AI1166" i="2"/>
  <c r="AJ1166" i="2"/>
  <c r="AL1166" i="2"/>
  <c r="AF1167" i="2"/>
  <c r="AH1167" i="2"/>
  <c r="AI1167" i="2"/>
  <c r="AJ1167" i="2"/>
  <c r="AL1167" i="2"/>
  <c r="AF1168" i="2"/>
  <c r="AH1168" i="2"/>
  <c r="AI1168" i="2"/>
  <c r="AJ1168" i="2"/>
  <c r="AL1168" i="2"/>
  <c r="AF1169" i="2"/>
  <c r="AH1169" i="2"/>
  <c r="AI1169" i="2"/>
  <c r="AJ1169" i="2"/>
  <c r="AL1169" i="2"/>
  <c r="AF1170" i="2"/>
  <c r="AH1170" i="2"/>
  <c r="AI1170" i="2"/>
  <c r="AJ1170" i="2"/>
  <c r="AL1170" i="2"/>
  <c r="AF1171" i="2"/>
  <c r="AH1171" i="2"/>
  <c r="AI1171" i="2"/>
  <c r="AJ1171" i="2"/>
  <c r="AL1171" i="2"/>
  <c r="AF1172" i="2"/>
  <c r="AH1172" i="2"/>
  <c r="AI1172" i="2"/>
  <c r="AJ1172" i="2"/>
  <c r="AL1172" i="2"/>
  <c r="AF1173" i="2"/>
  <c r="AH1173" i="2"/>
  <c r="AI1173" i="2"/>
  <c r="AJ1173" i="2"/>
  <c r="AL1173" i="2"/>
  <c r="AF1174" i="2"/>
  <c r="AH1174" i="2"/>
  <c r="AI1174" i="2"/>
  <c r="AJ1174" i="2"/>
  <c r="AL1174" i="2"/>
  <c r="AF1175" i="2"/>
  <c r="AH1175" i="2"/>
  <c r="AI1175" i="2"/>
  <c r="AJ1175" i="2"/>
  <c r="AL1175" i="2"/>
  <c r="AF1176" i="2"/>
  <c r="AH1176" i="2"/>
  <c r="AI1176" i="2"/>
  <c r="AJ1176" i="2"/>
  <c r="AL1176" i="2"/>
  <c r="AF1177" i="2"/>
  <c r="AH1177" i="2"/>
  <c r="AI1177" i="2"/>
  <c r="AJ1177" i="2"/>
  <c r="AL1177" i="2"/>
  <c r="AF1178" i="2"/>
  <c r="AH1178" i="2"/>
  <c r="AI1178" i="2"/>
  <c r="AJ1178" i="2"/>
  <c r="AL1178" i="2"/>
  <c r="AF1179" i="2"/>
  <c r="AH1179" i="2"/>
  <c r="AI1179" i="2"/>
  <c r="AJ1179" i="2"/>
  <c r="AL1179" i="2"/>
  <c r="AF1180" i="2"/>
  <c r="AH1180" i="2"/>
  <c r="AI1180" i="2"/>
  <c r="AJ1180" i="2"/>
  <c r="AL1180" i="2"/>
  <c r="AF1181" i="2"/>
  <c r="AH1181" i="2"/>
  <c r="AI1181" i="2"/>
  <c r="AJ1181" i="2"/>
  <c r="AL1181" i="2"/>
  <c r="AF1182" i="2"/>
  <c r="AH1182" i="2"/>
  <c r="AI1182" i="2"/>
  <c r="AJ1182" i="2"/>
  <c r="AL1182" i="2"/>
  <c r="AF1183" i="2"/>
  <c r="AH1183" i="2"/>
  <c r="AI1183" i="2"/>
  <c r="AJ1183" i="2"/>
  <c r="AL1183" i="2"/>
  <c r="AF1184" i="2"/>
  <c r="AH1184" i="2"/>
  <c r="AI1184" i="2"/>
  <c r="AJ1184" i="2"/>
  <c r="AL1184" i="2"/>
  <c r="AF1185" i="2"/>
  <c r="AH1185" i="2"/>
  <c r="AI1185" i="2"/>
  <c r="AJ1185" i="2"/>
  <c r="AL1185" i="2"/>
  <c r="AF1186" i="2"/>
  <c r="AH1186" i="2"/>
  <c r="AI1186" i="2"/>
  <c r="AJ1186" i="2"/>
  <c r="AL1186" i="2"/>
  <c r="AF1187" i="2"/>
  <c r="AH1187" i="2"/>
  <c r="AI1187" i="2"/>
  <c r="AJ1187" i="2"/>
  <c r="AL1187" i="2"/>
  <c r="AF1188" i="2"/>
  <c r="AH1188" i="2"/>
  <c r="AI1188" i="2"/>
  <c r="AJ1188" i="2"/>
  <c r="AL1188" i="2"/>
  <c r="AF1189" i="2"/>
  <c r="AH1189" i="2"/>
  <c r="AI1189" i="2"/>
  <c r="AJ1189" i="2"/>
  <c r="AL1189" i="2"/>
  <c r="AF1190" i="2"/>
  <c r="AH1190" i="2"/>
  <c r="AI1190" i="2"/>
  <c r="AJ1190" i="2"/>
  <c r="AL1190" i="2"/>
  <c r="AF1191" i="2"/>
  <c r="AH1191" i="2"/>
  <c r="AI1191" i="2"/>
  <c r="AJ1191" i="2"/>
  <c r="AL1191" i="2"/>
  <c r="AF1192" i="2"/>
  <c r="AH1192" i="2"/>
  <c r="AI1192" i="2"/>
  <c r="AJ1192" i="2"/>
  <c r="AL1192" i="2"/>
  <c r="AF1193" i="2"/>
  <c r="AH1193" i="2"/>
  <c r="AI1193" i="2"/>
  <c r="AJ1193" i="2"/>
  <c r="AL1193" i="2"/>
  <c r="AF1194" i="2"/>
  <c r="AH1194" i="2"/>
  <c r="AI1194" i="2"/>
  <c r="AJ1194" i="2"/>
  <c r="AL1194" i="2"/>
  <c r="AF1195" i="2"/>
  <c r="AH1195" i="2"/>
  <c r="AI1195" i="2"/>
  <c r="AJ1195" i="2"/>
  <c r="AL1195" i="2"/>
  <c r="AF1196" i="2"/>
  <c r="AH1196" i="2"/>
  <c r="AI1196" i="2"/>
  <c r="AJ1196" i="2"/>
  <c r="AL1196" i="2"/>
  <c r="AF1197" i="2"/>
  <c r="AH1197" i="2"/>
  <c r="AI1197" i="2"/>
  <c r="AJ1197" i="2"/>
  <c r="AL1197" i="2"/>
  <c r="AF1198" i="2"/>
  <c r="AH1198" i="2"/>
  <c r="AI1198" i="2"/>
  <c r="AJ1198" i="2"/>
  <c r="AL1198" i="2"/>
  <c r="AF1199" i="2"/>
  <c r="AH1199" i="2"/>
  <c r="AI1199" i="2"/>
  <c r="AJ1199" i="2"/>
  <c r="AL1199" i="2"/>
  <c r="AF1200" i="2"/>
  <c r="AH1200" i="2"/>
  <c r="AI1200" i="2"/>
  <c r="AJ1200" i="2"/>
  <c r="AL1200" i="2"/>
  <c r="AF1201" i="2"/>
  <c r="AH1201" i="2"/>
  <c r="AI1201" i="2"/>
  <c r="AJ1201" i="2"/>
  <c r="AL1201" i="2"/>
  <c r="AF1202" i="2"/>
  <c r="AH1202" i="2"/>
  <c r="AI1202" i="2"/>
  <c r="AJ1202" i="2"/>
  <c r="AL1202" i="2"/>
  <c r="AF1203" i="2"/>
  <c r="AH1203" i="2"/>
  <c r="AI1203" i="2"/>
  <c r="AJ1203" i="2"/>
  <c r="AL1203" i="2"/>
  <c r="AF1204" i="2"/>
  <c r="AH1204" i="2"/>
  <c r="AI1204" i="2"/>
  <c r="AJ1204" i="2"/>
  <c r="AL1204" i="2"/>
  <c r="AF1205" i="2"/>
  <c r="AH1205" i="2"/>
  <c r="AI1205" i="2"/>
  <c r="AJ1205" i="2"/>
  <c r="AL1205" i="2"/>
  <c r="AF1206" i="2"/>
  <c r="AH1206" i="2"/>
  <c r="AI1206" i="2"/>
  <c r="AJ1206" i="2"/>
  <c r="AL1206" i="2"/>
  <c r="AF1207" i="2"/>
  <c r="AH1207" i="2"/>
  <c r="AI1207" i="2"/>
  <c r="AJ1207" i="2"/>
  <c r="AL1207" i="2"/>
  <c r="AF1208" i="2"/>
  <c r="AH1208" i="2"/>
  <c r="AI1208" i="2"/>
  <c r="AJ1208" i="2"/>
  <c r="AL1208" i="2"/>
  <c r="AF1209" i="2"/>
  <c r="AH1209" i="2"/>
  <c r="AI1209" i="2"/>
  <c r="AJ1209" i="2"/>
  <c r="AL1209" i="2"/>
  <c r="AF1210" i="2"/>
  <c r="AH1210" i="2"/>
  <c r="AI1210" i="2"/>
  <c r="AJ1210" i="2"/>
  <c r="AL1210" i="2"/>
  <c r="AF1211" i="2"/>
  <c r="AH1211" i="2"/>
  <c r="AI1211" i="2"/>
  <c r="AJ1211" i="2"/>
  <c r="AL1211" i="2"/>
  <c r="AF1212" i="2"/>
  <c r="AH1212" i="2"/>
  <c r="AI1212" i="2"/>
  <c r="AJ1212" i="2"/>
  <c r="AL1212" i="2"/>
  <c r="AF1213" i="2"/>
  <c r="AH1213" i="2"/>
  <c r="AI1213" i="2"/>
  <c r="AJ1213" i="2"/>
  <c r="AL1213" i="2"/>
  <c r="AF1214" i="2"/>
  <c r="AH1214" i="2"/>
  <c r="AI1214" i="2"/>
  <c r="AJ1214" i="2"/>
  <c r="AL1214" i="2"/>
  <c r="AF1215" i="2"/>
  <c r="AH1215" i="2"/>
  <c r="AI1215" i="2"/>
  <c r="AJ1215" i="2"/>
  <c r="AL1215" i="2"/>
  <c r="AF1216" i="2"/>
  <c r="AH1216" i="2"/>
  <c r="AI1216" i="2"/>
  <c r="AJ1216" i="2"/>
  <c r="AL1216" i="2"/>
  <c r="AF1217" i="2"/>
  <c r="AH1217" i="2"/>
  <c r="AI1217" i="2"/>
  <c r="AJ1217" i="2"/>
  <c r="AL1217" i="2"/>
  <c r="AF1218" i="2"/>
  <c r="AH1218" i="2"/>
  <c r="AI1218" i="2"/>
  <c r="AJ1218" i="2"/>
  <c r="AL1218" i="2"/>
  <c r="AF1219" i="2"/>
  <c r="AH1219" i="2"/>
  <c r="AI1219" i="2"/>
  <c r="AJ1219" i="2"/>
  <c r="AL1219" i="2"/>
  <c r="AF1220" i="2"/>
  <c r="AH1220" i="2"/>
  <c r="AI1220" i="2"/>
  <c r="AJ1220" i="2"/>
  <c r="AL1220" i="2"/>
  <c r="AF1221" i="2"/>
  <c r="AH1221" i="2"/>
  <c r="AI1221" i="2"/>
  <c r="AJ1221" i="2"/>
  <c r="AL1221" i="2"/>
  <c r="AF1222" i="2"/>
  <c r="AH1222" i="2"/>
  <c r="AI1222" i="2"/>
  <c r="AJ1222" i="2"/>
  <c r="AL1222" i="2"/>
  <c r="AF1223" i="2"/>
  <c r="AH1223" i="2"/>
  <c r="AI1223" i="2"/>
  <c r="AJ1223" i="2"/>
  <c r="AL1223" i="2"/>
  <c r="AF1224" i="2"/>
  <c r="AH1224" i="2"/>
  <c r="AI1224" i="2"/>
  <c r="AJ1224" i="2"/>
  <c r="AL1224" i="2"/>
  <c r="AF1225" i="2"/>
  <c r="AH1225" i="2"/>
  <c r="AI1225" i="2"/>
  <c r="AJ1225" i="2"/>
  <c r="AL1225" i="2"/>
  <c r="AF1226" i="2"/>
  <c r="AH1226" i="2"/>
  <c r="AI1226" i="2"/>
  <c r="AJ1226" i="2"/>
  <c r="AL1226" i="2"/>
  <c r="AF1227" i="2"/>
  <c r="AH1227" i="2"/>
  <c r="AI1227" i="2"/>
  <c r="AJ1227" i="2"/>
  <c r="AL1227" i="2"/>
  <c r="AF1228" i="2"/>
  <c r="AH1228" i="2"/>
  <c r="AI1228" i="2"/>
  <c r="AJ1228" i="2"/>
  <c r="AL1228" i="2"/>
  <c r="AF1229" i="2"/>
  <c r="AH1229" i="2"/>
  <c r="AI1229" i="2"/>
  <c r="AJ1229" i="2"/>
  <c r="AL1229" i="2"/>
  <c r="AF1230" i="2"/>
  <c r="AH1230" i="2"/>
  <c r="AI1230" i="2"/>
  <c r="AJ1230" i="2"/>
  <c r="AL1230" i="2"/>
  <c r="AF1231" i="2"/>
  <c r="AH1231" i="2"/>
  <c r="AI1231" i="2"/>
  <c r="AJ1231" i="2"/>
  <c r="AL1231" i="2"/>
  <c r="AF1232" i="2"/>
  <c r="AH1232" i="2"/>
  <c r="AI1232" i="2"/>
  <c r="AJ1232" i="2"/>
  <c r="AL1232" i="2"/>
  <c r="AF1233" i="2"/>
  <c r="AH1233" i="2"/>
  <c r="AI1233" i="2"/>
  <c r="AJ1233" i="2"/>
  <c r="AL1233" i="2"/>
  <c r="AF1234" i="2"/>
  <c r="AH1234" i="2"/>
  <c r="AI1234" i="2"/>
  <c r="AJ1234" i="2"/>
  <c r="AL1234" i="2"/>
  <c r="AF1235" i="2"/>
  <c r="AH1235" i="2"/>
  <c r="AI1235" i="2"/>
  <c r="AJ1235" i="2"/>
  <c r="AL1235" i="2"/>
  <c r="AF1236" i="2"/>
  <c r="AH1236" i="2"/>
  <c r="AI1236" i="2"/>
  <c r="AJ1236" i="2"/>
  <c r="AL1236" i="2"/>
  <c r="AF1237" i="2"/>
  <c r="AH1237" i="2"/>
  <c r="AI1237" i="2"/>
  <c r="AJ1237" i="2"/>
  <c r="AL1237" i="2"/>
  <c r="AF1238" i="2"/>
  <c r="AH1238" i="2"/>
  <c r="AI1238" i="2"/>
  <c r="AJ1238" i="2"/>
  <c r="AL1238" i="2"/>
  <c r="AF1239" i="2"/>
  <c r="AH1239" i="2"/>
  <c r="AI1239" i="2"/>
  <c r="AJ1239" i="2"/>
  <c r="AL1239" i="2"/>
  <c r="AF1240" i="2"/>
  <c r="AH1240" i="2"/>
  <c r="AI1240" i="2"/>
  <c r="AJ1240" i="2"/>
  <c r="AL1240" i="2"/>
  <c r="AF1241" i="2"/>
  <c r="AH1241" i="2"/>
  <c r="AI1241" i="2"/>
  <c r="AJ1241" i="2"/>
  <c r="AL1241" i="2"/>
  <c r="AF1242" i="2"/>
  <c r="AH1242" i="2"/>
  <c r="AI1242" i="2"/>
  <c r="AJ1242" i="2"/>
  <c r="AL1242" i="2"/>
  <c r="AF1243" i="2"/>
  <c r="AH1243" i="2"/>
  <c r="AI1243" i="2"/>
  <c r="AJ1243" i="2"/>
  <c r="AL1243" i="2"/>
  <c r="AF1244" i="2"/>
  <c r="AH1244" i="2"/>
  <c r="AI1244" i="2"/>
  <c r="AJ1244" i="2"/>
  <c r="AL1244" i="2"/>
  <c r="AF1245" i="2"/>
  <c r="AH1245" i="2"/>
  <c r="AI1245" i="2"/>
  <c r="AJ1245" i="2"/>
  <c r="AL1245" i="2"/>
  <c r="AF1246" i="2"/>
  <c r="AH1246" i="2"/>
  <c r="AI1246" i="2"/>
  <c r="AJ1246" i="2"/>
  <c r="AL1246" i="2"/>
  <c r="AF1247" i="2"/>
  <c r="AH1247" i="2"/>
  <c r="AI1247" i="2"/>
  <c r="AJ1247" i="2"/>
  <c r="AL1247" i="2"/>
  <c r="AF1248" i="2"/>
  <c r="AH1248" i="2"/>
  <c r="AI1248" i="2"/>
  <c r="AJ1248" i="2"/>
  <c r="AL1248" i="2"/>
  <c r="AF1249" i="2"/>
  <c r="AH1249" i="2"/>
  <c r="AI1249" i="2"/>
  <c r="AJ1249" i="2"/>
  <c r="AL1249" i="2"/>
  <c r="AF1250" i="2"/>
  <c r="AH1250" i="2"/>
  <c r="AI1250" i="2"/>
  <c r="AJ1250" i="2"/>
  <c r="AL1250" i="2"/>
  <c r="AF1251" i="2"/>
  <c r="AH1251" i="2"/>
  <c r="AI1251" i="2"/>
  <c r="AJ1251" i="2"/>
  <c r="AL1251" i="2"/>
  <c r="AF1252" i="2"/>
  <c r="AH1252" i="2"/>
  <c r="AI1252" i="2"/>
  <c r="AJ1252" i="2"/>
  <c r="AL1252" i="2"/>
  <c r="AF1253" i="2"/>
  <c r="AH1253" i="2"/>
  <c r="AI1253" i="2"/>
  <c r="AJ1253" i="2"/>
  <c r="AL1253" i="2"/>
  <c r="AF1254" i="2"/>
  <c r="AH1254" i="2"/>
  <c r="AI1254" i="2"/>
  <c r="AJ1254" i="2"/>
  <c r="AL1254" i="2"/>
  <c r="AF1255" i="2"/>
  <c r="AH1255" i="2"/>
  <c r="AI1255" i="2"/>
  <c r="AJ1255" i="2"/>
  <c r="AL1255" i="2"/>
  <c r="AF1256" i="2"/>
  <c r="AH1256" i="2"/>
  <c r="AI1256" i="2"/>
  <c r="AJ1256" i="2"/>
  <c r="AL1256" i="2"/>
  <c r="AF1257" i="2"/>
  <c r="AH1257" i="2"/>
  <c r="AI1257" i="2"/>
  <c r="AJ1257" i="2"/>
  <c r="AL1257" i="2"/>
  <c r="AF1258" i="2"/>
  <c r="AH1258" i="2"/>
  <c r="AI1258" i="2"/>
  <c r="AJ1258" i="2"/>
  <c r="AL1258" i="2"/>
  <c r="AF1259" i="2"/>
  <c r="AH1259" i="2"/>
  <c r="AI1259" i="2"/>
  <c r="AJ1259" i="2"/>
  <c r="AL1259" i="2"/>
  <c r="AF1260" i="2"/>
  <c r="AH1260" i="2"/>
  <c r="AI1260" i="2"/>
  <c r="AJ1260" i="2"/>
  <c r="AL1260" i="2"/>
  <c r="AF1261" i="2"/>
  <c r="AH1261" i="2"/>
  <c r="AI1261" i="2"/>
  <c r="AJ1261" i="2"/>
  <c r="AL1261" i="2"/>
  <c r="AF1262" i="2"/>
  <c r="AH1262" i="2"/>
  <c r="AI1262" i="2"/>
  <c r="AJ1262" i="2"/>
  <c r="AL1262" i="2"/>
  <c r="AF1263" i="2"/>
  <c r="AH1263" i="2"/>
  <c r="AI1263" i="2"/>
  <c r="AJ1263" i="2"/>
  <c r="AL1263" i="2"/>
  <c r="AF1264" i="2"/>
  <c r="AH1264" i="2"/>
  <c r="AI1264" i="2"/>
  <c r="AJ1264" i="2"/>
  <c r="AL1264" i="2"/>
  <c r="AF1265" i="2"/>
  <c r="AH1265" i="2"/>
  <c r="AI1265" i="2"/>
  <c r="AJ1265" i="2"/>
  <c r="AL1265" i="2"/>
  <c r="AF1266" i="2"/>
  <c r="AH1266" i="2"/>
  <c r="AI1266" i="2"/>
  <c r="AJ1266" i="2"/>
  <c r="AL1266" i="2"/>
  <c r="AF1267" i="2"/>
  <c r="AH1267" i="2"/>
  <c r="AI1267" i="2"/>
  <c r="AJ1267" i="2"/>
  <c r="AL1267" i="2"/>
  <c r="AF1268" i="2"/>
  <c r="AH1268" i="2"/>
  <c r="AI1268" i="2"/>
  <c r="AJ1268" i="2"/>
  <c r="AL1268" i="2"/>
  <c r="AF1269" i="2"/>
  <c r="AH1269" i="2"/>
  <c r="AI1269" i="2"/>
  <c r="AJ1269" i="2"/>
  <c r="AL1269" i="2"/>
  <c r="AF1270" i="2"/>
  <c r="AH1270" i="2"/>
  <c r="AI1270" i="2"/>
  <c r="AJ1270" i="2"/>
  <c r="AL1270" i="2"/>
  <c r="AF1271" i="2"/>
  <c r="AH1271" i="2"/>
  <c r="AI1271" i="2"/>
  <c r="AJ1271" i="2"/>
  <c r="AL1271" i="2"/>
  <c r="AF1272" i="2"/>
  <c r="AH1272" i="2"/>
  <c r="AI1272" i="2"/>
  <c r="AJ1272" i="2"/>
  <c r="AL1272" i="2"/>
  <c r="AF1273" i="2"/>
  <c r="AH1273" i="2"/>
  <c r="AI1273" i="2"/>
  <c r="AJ1273" i="2"/>
  <c r="AL1273" i="2"/>
  <c r="AF1274" i="2"/>
  <c r="AH1274" i="2"/>
  <c r="AI1274" i="2"/>
  <c r="AJ1274" i="2"/>
  <c r="AL1274" i="2"/>
  <c r="AF1275" i="2"/>
  <c r="AH1275" i="2"/>
  <c r="AI1275" i="2"/>
  <c r="AJ1275" i="2"/>
  <c r="AL1275" i="2"/>
  <c r="AF1276" i="2"/>
  <c r="AH1276" i="2"/>
  <c r="AI1276" i="2"/>
  <c r="AJ1276" i="2"/>
  <c r="AL1276" i="2"/>
  <c r="AF1277" i="2"/>
  <c r="AH1277" i="2"/>
  <c r="AI1277" i="2"/>
  <c r="AJ1277" i="2"/>
  <c r="AL1277" i="2"/>
  <c r="AF1278" i="2"/>
  <c r="AH1278" i="2"/>
  <c r="AI1278" i="2"/>
  <c r="AJ1278" i="2"/>
  <c r="AL1278" i="2"/>
  <c r="AF1279" i="2"/>
  <c r="AH1279" i="2"/>
  <c r="AI1279" i="2"/>
  <c r="AJ1279" i="2"/>
  <c r="AL1279" i="2"/>
  <c r="AF1280" i="2"/>
  <c r="AH1280" i="2"/>
  <c r="AI1280" i="2"/>
  <c r="AJ1280" i="2"/>
  <c r="AL1280" i="2"/>
  <c r="AF1281" i="2"/>
  <c r="AH1281" i="2"/>
  <c r="AI1281" i="2"/>
  <c r="AJ1281" i="2"/>
  <c r="AL1281" i="2"/>
  <c r="AF1282" i="2"/>
  <c r="AH1282" i="2"/>
  <c r="AI1282" i="2"/>
  <c r="AJ1282" i="2"/>
  <c r="AL1282" i="2"/>
  <c r="AF1283" i="2"/>
  <c r="AH1283" i="2"/>
  <c r="AI1283" i="2"/>
  <c r="AJ1283" i="2"/>
  <c r="AL1283" i="2"/>
  <c r="AF1284" i="2"/>
  <c r="AH1284" i="2"/>
  <c r="AI1284" i="2"/>
  <c r="AJ1284" i="2"/>
  <c r="AL1284" i="2"/>
  <c r="AF1285" i="2"/>
  <c r="AH1285" i="2"/>
  <c r="AI1285" i="2"/>
  <c r="AJ1285" i="2"/>
  <c r="AL1285" i="2"/>
  <c r="AF1286" i="2"/>
  <c r="AH1286" i="2"/>
  <c r="AI1286" i="2"/>
  <c r="AJ1286" i="2"/>
  <c r="AL1286" i="2"/>
  <c r="AF1287" i="2"/>
  <c r="AH1287" i="2"/>
  <c r="AI1287" i="2"/>
  <c r="AJ1287" i="2"/>
  <c r="AL1287" i="2"/>
  <c r="AF1288" i="2"/>
  <c r="AH1288" i="2"/>
  <c r="AI1288" i="2"/>
  <c r="AJ1288" i="2"/>
  <c r="AL1288" i="2"/>
  <c r="AF1289" i="2"/>
  <c r="AH1289" i="2"/>
  <c r="AI1289" i="2"/>
  <c r="AJ1289" i="2"/>
  <c r="AL1289" i="2"/>
  <c r="AF1290" i="2"/>
  <c r="AH1290" i="2"/>
  <c r="AI1290" i="2"/>
  <c r="AJ1290" i="2"/>
  <c r="AL1290" i="2"/>
  <c r="AF1291" i="2"/>
  <c r="AH1291" i="2"/>
  <c r="AI1291" i="2"/>
  <c r="AJ1291" i="2"/>
  <c r="AL1291" i="2"/>
  <c r="AF1292" i="2"/>
  <c r="AH1292" i="2"/>
  <c r="AI1292" i="2"/>
  <c r="AJ1292" i="2"/>
  <c r="AL1292" i="2"/>
  <c r="AF1293" i="2"/>
  <c r="AH1293" i="2"/>
  <c r="AI1293" i="2"/>
  <c r="AJ1293" i="2"/>
  <c r="AL1293" i="2"/>
  <c r="AF1294" i="2"/>
  <c r="AH1294" i="2"/>
  <c r="AI1294" i="2"/>
  <c r="AJ1294" i="2"/>
  <c r="AL1294" i="2"/>
  <c r="AF1295" i="2"/>
  <c r="AH1295" i="2"/>
  <c r="AI1295" i="2"/>
  <c r="AJ1295" i="2"/>
  <c r="AL1295" i="2"/>
  <c r="AF1296" i="2"/>
  <c r="AH1296" i="2"/>
  <c r="AI1296" i="2"/>
  <c r="AJ1296" i="2"/>
  <c r="AL1296" i="2"/>
  <c r="AF1297" i="2"/>
  <c r="AH1297" i="2"/>
  <c r="AI1297" i="2"/>
  <c r="AJ1297" i="2"/>
  <c r="AL1297" i="2"/>
  <c r="AF1298" i="2"/>
  <c r="AH1298" i="2"/>
  <c r="AI1298" i="2"/>
  <c r="AJ1298" i="2"/>
  <c r="AL1298" i="2"/>
  <c r="AF1299" i="2"/>
  <c r="AH1299" i="2"/>
  <c r="AI1299" i="2"/>
  <c r="AJ1299" i="2"/>
  <c r="AL1299" i="2"/>
  <c r="AF1300" i="2"/>
  <c r="AH1300" i="2"/>
  <c r="AI1300" i="2"/>
  <c r="AJ1300" i="2"/>
  <c r="AL1300" i="2"/>
  <c r="AF1301" i="2"/>
  <c r="AH1301" i="2"/>
  <c r="AI1301" i="2"/>
  <c r="AJ1301" i="2"/>
  <c r="AL1301" i="2"/>
  <c r="AF1302" i="2"/>
  <c r="AH1302" i="2"/>
  <c r="AI1302" i="2"/>
  <c r="AJ1302" i="2"/>
  <c r="AL1302" i="2"/>
  <c r="AF1303" i="2"/>
  <c r="AH1303" i="2"/>
  <c r="AI1303" i="2"/>
  <c r="AJ1303" i="2"/>
  <c r="AL1303" i="2"/>
  <c r="AF1304" i="2"/>
  <c r="AH1304" i="2"/>
  <c r="AI1304" i="2"/>
  <c r="AJ1304" i="2"/>
  <c r="AL1304" i="2"/>
  <c r="AF1305" i="2"/>
  <c r="AH1305" i="2"/>
  <c r="AI1305" i="2"/>
  <c r="AJ1305" i="2"/>
  <c r="AL1305" i="2"/>
  <c r="AF1306" i="2"/>
  <c r="AH1306" i="2"/>
  <c r="AI1306" i="2"/>
  <c r="AJ1306" i="2"/>
  <c r="AL1306" i="2"/>
  <c r="AF1307" i="2"/>
  <c r="AH1307" i="2"/>
  <c r="AI1307" i="2"/>
  <c r="AJ1307" i="2"/>
  <c r="AL1307" i="2"/>
  <c r="AF1308" i="2"/>
  <c r="AH1308" i="2"/>
  <c r="AI1308" i="2"/>
  <c r="AJ1308" i="2"/>
  <c r="AL1308" i="2"/>
  <c r="AF1309" i="2"/>
  <c r="AH1309" i="2"/>
  <c r="AI1309" i="2"/>
  <c r="AJ1309" i="2"/>
  <c r="AL1309" i="2"/>
  <c r="AF1310" i="2"/>
  <c r="AH1310" i="2"/>
  <c r="AI1310" i="2"/>
  <c r="AJ1310" i="2"/>
  <c r="AL1310" i="2"/>
  <c r="AF1311" i="2"/>
  <c r="AH1311" i="2"/>
  <c r="AI1311" i="2"/>
  <c r="AJ1311" i="2"/>
  <c r="AL1311" i="2"/>
  <c r="AF1312" i="2"/>
  <c r="AH1312" i="2"/>
  <c r="AI1312" i="2"/>
  <c r="AJ1312" i="2"/>
  <c r="AL1312" i="2"/>
  <c r="AF1313" i="2"/>
  <c r="AH1313" i="2"/>
  <c r="AI1313" i="2"/>
  <c r="AJ1313" i="2"/>
  <c r="AL1313" i="2"/>
  <c r="AF1314" i="2"/>
  <c r="AH1314" i="2"/>
  <c r="AI1314" i="2"/>
  <c r="AJ1314" i="2"/>
  <c r="AL1314" i="2"/>
  <c r="AF1315" i="2"/>
  <c r="AH1315" i="2"/>
  <c r="AI1315" i="2"/>
  <c r="AJ1315" i="2"/>
  <c r="AL1315" i="2"/>
  <c r="AF1316" i="2"/>
  <c r="AH1316" i="2"/>
  <c r="AI1316" i="2"/>
  <c r="AJ1316" i="2"/>
  <c r="AL1316" i="2"/>
  <c r="AF1317" i="2"/>
  <c r="AH1317" i="2"/>
  <c r="AI1317" i="2"/>
  <c r="AJ1317" i="2"/>
  <c r="AL1317" i="2"/>
  <c r="AF1318" i="2"/>
  <c r="AH1318" i="2"/>
  <c r="AI1318" i="2"/>
  <c r="AJ1318" i="2"/>
  <c r="AL1318" i="2"/>
  <c r="AF1319" i="2"/>
  <c r="AH1319" i="2"/>
  <c r="AI1319" i="2"/>
  <c r="AJ1319" i="2"/>
  <c r="AL1319" i="2"/>
  <c r="AF1320" i="2"/>
  <c r="AH1320" i="2"/>
  <c r="AI1320" i="2"/>
  <c r="AJ1320" i="2"/>
  <c r="AL1320" i="2"/>
  <c r="AF1321" i="2"/>
  <c r="AH1321" i="2"/>
  <c r="AI1321" i="2"/>
  <c r="AJ1321" i="2"/>
  <c r="AL1321" i="2"/>
  <c r="AF1322" i="2"/>
  <c r="AH1322" i="2"/>
  <c r="AI1322" i="2"/>
  <c r="AJ1322" i="2"/>
  <c r="AL1322" i="2"/>
  <c r="AF1323" i="2"/>
  <c r="AH1323" i="2"/>
  <c r="AI1323" i="2"/>
  <c r="AJ1323" i="2"/>
  <c r="AL1323" i="2"/>
  <c r="AF1324" i="2"/>
  <c r="AH1324" i="2"/>
  <c r="AI1324" i="2"/>
  <c r="AJ1324" i="2"/>
  <c r="AL1324" i="2"/>
  <c r="AF1325" i="2"/>
  <c r="AH1325" i="2"/>
  <c r="AI1325" i="2"/>
  <c r="AJ1325" i="2"/>
  <c r="AL1325" i="2"/>
  <c r="AF1326" i="2"/>
  <c r="AH1326" i="2"/>
  <c r="AI1326" i="2"/>
  <c r="AJ1326" i="2"/>
  <c r="AL1326" i="2"/>
  <c r="AF1327" i="2"/>
  <c r="AH1327" i="2"/>
  <c r="AI1327" i="2"/>
  <c r="AJ1327" i="2"/>
  <c r="AL1327" i="2"/>
  <c r="AF1328" i="2"/>
  <c r="AH1328" i="2"/>
  <c r="AI1328" i="2"/>
  <c r="AJ1328" i="2"/>
  <c r="AL1328" i="2"/>
  <c r="AF1329" i="2"/>
  <c r="AH1329" i="2"/>
  <c r="AI1329" i="2"/>
  <c r="AJ1329" i="2"/>
  <c r="AL1329" i="2"/>
  <c r="AF1330" i="2"/>
  <c r="AH1330" i="2"/>
  <c r="AI1330" i="2"/>
  <c r="AJ1330" i="2"/>
  <c r="AL1330" i="2"/>
  <c r="AF1331" i="2"/>
  <c r="AH1331" i="2"/>
  <c r="AI1331" i="2"/>
  <c r="AJ1331" i="2"/>
  <c r="AL1331" i="2"/>
  <c r="AF1332" i="2"/>
  <c r="AH1332" i="2"/>
  <c r="AI1332" i="2"/>
  <c r="AJ1332" i="2"/>
  <c r="AL1332" i="2"/>
  <c r="AF1333" i="2"/>
  <c r="AH1333" i="2"/>
  <c r="AI1333" i="2"/>
  <c r="AJ1333" i="2"/>
  <c r="AL1333" i="2"/>
  <c r="AF1334" i="2"/>
  <c r="AH1334" i="2"/>
  <c r="AI1334" i="2"/>
  <c r="AJ1334" i="2"/>
  <c r="AL1334" i="2"/>
  <c r="AF1335" i="2"/>
  <c r="AH1335" i="2"/>
  <c r="AI1335" i="2"/>
  <c r="AJ1335" i="2"/>
  <c r="AL1335" i="2"/>
  <c r="AF1336" i="2"/>
  <c r="AH1336" i="2"/>
  <c r="AI1336" i="2"/>
  <c r="AJ1336" i="2"/>
  <c r="AL1336" i="2"/>
  <c r="AF1337" i="2"/>
  <c r="AH1337" i="2"/>
  <c r="AI1337" i="2"/>
  <c r="AJ1337" i="2"/>
  <c r="AL1337" i="2"/>
  <c r="AF1338" i="2"/>
  <c r="AH1338" i="2"/>
  <c r="AI1338" i="2"/>
  <c r="AJ1338" i="2"/>
  <c r="AL1338" i="2"/>
  <c r="AF1339" i="2"/>
  <c r="AH1339" i="2"/>
  <c r="AI1339" i="2"/>
  <c r="AJ1339" i="2"/>
  <c r="AL1339" i="2"/>
  <c r="AF1340" i="2"/>
  <c r="AH1340" i="2"/>
  <c r="AI1340" i="2"/>
  <c r="AJ1340" i="2"/>
  <c r="AL1340" i="2"/>
  <c r="AF1341" i="2"/>
  <c r="AH1341" i="2"/>
  <c r="AI1341" i="2"/>
  <c r="AJ1341" i="2"/>
  <c r="AL1341" i="2"/>
  <c r="AF1342" i="2"/>
  <c r="AH1342" i="2"/>
  <c r="AI1342" i="2"/>
  <c r="AJ1342" i="2"/>
  <c r="AL1342" i="2"/>
  <c r="AF1343" i="2"/>
  <c r="AH1343" i="2"/>
  <c r="AI1343" i="2"/>
  <c r="AJ1343" i="2"/>
  <c r="AL1343" i="2"/>
  <c r="AF1344" i="2"/>
  <c r="AH1344" i="2"/>
  <c r="AI1344" i="2"/>
  <c r="AJ1344" i="2"/>
  <c r="AL1344" i="2"/>
  <c r="AF1345" i="2"/>
  <c r="AH1345" i="2"/>
  <c r="AI1345" i="2"/>
  <c r="AJ1345" i="2"/>
  <c r="AL1345" i="2"/>
  <c r="AF1346" i="2"/>
  <c r="AH1346" i="2"/>
  <c r="AI1346" i="2"/>
  <c r="AJ1346" i="2"/>
  <c r="AL1346" i="2"/>
  <c r="AF1347" i="2"/>
  <c r="AH1347" i="2"/>
  <c r="AI1347" i="2"/>
  <c r="AJ1347" i="2"/>
  <c r="AL1347" i="2"/>
  <c r="AF1348" i="2"/>
  <c r="AH1348" i="2"/>
  <c r="AI1348" i="2"/>
  <c r="AJ1348" i="2"/>
  <c r="AL1348" i="2"/>
  <c r="AF1349" i="2"/>
  <c r="AH1349" i="2"/>
  <c r="AI1349" i="2"/>
  <c r="AJ1349" i="2"/>
  <c r="AL1349" i="2"/>
  <c r="AF1350" i="2"/>
  <c r="AH1350" i="2"/>
  <c r="AI1350" i="2"/>
  <c r="AJ1350" i="2"/>
  <c r="AL1350" i="2"/>
  <c r="AF1351" i="2"/>
  <c r="AH1351" i="2"/>
  <c r="AI1351" i="2"/>
  <c r="AJ1351" i="2"/>
  <c r="AL1351" i="2"/>
  <c r="AF1352" i="2"/>
  <c r="AH1352" i="2"/>
  <c r="AI1352" i="2"/>
  <c r="AJ1352" i="2"/>
  <c r="AL1352" i="2"/>
  <c r="AF1353" i="2"/>
  <c r="AH1353" i="2"/>
  <c r="AI1353" i="2"/>
  <c r="AJ1353" i="2"/>
  <c r="AL1353" i="2"/>
  <c r="AF1354" i="2"/>
  <c r="AH1354" i="2"/>
  <c r="AI1354" i="2"/>
  <c r="AJ1354" i="2"/>
  <c r="AL1354" i="2"/>
  <c r="AF1355" i="2"/>
  <c r="AH1355" i="2"/>
  <c r="AI1355" i="2"/>
  <c r="AJ1355" i="2"/>
  <c r="AL1355" i="2"/>
  <c r="AF1356" i="2"/>
  <c r="AH1356" i="2"/>
  <c r="AI1356" i="2"/>
  <c r="AJ1356" i="2"/>
  <c r="AL1356" i="2"/>
  <c r="AF1357" i="2"/>
  <c r="AH1357" i="2"/>
  <c r="AI1357" i="2"/>
  <c r="AJ1357" i="2"/>
  <c r="AL1357" i="2"/>
  <c r="AF1358" i="2"/>
  <c r="AH1358" i="2"/>
  <c r="AI1358" i="2"/>
  <c r="AJ1358" i="2"/>
  <c r="AL1358" i="2"/>
  <c r="AF1359" i="2"/>
  <c r="AH1359" i="2"/>
  <c r="AI1359" i="2"/>
  <c r="AJ1359" i="2"/>
  <c r="AL1359" i="2"/>
  <c r="AF1360" i="2"/>
  <c r="AH1360" i="2"/>
  <c r="AI1360" i="2"/>
  <c r="AJ1360" i="2"/>
  <c r="AL1360" i="2"/>
  <c r="AF1361" i="2"/>
  <c r="AH1361" i="2"/>
  <c r="AI1361" i="2"/>
  <c r="AJ1361" i="2"/>
  <c r="AL1361" i="2"/>
  <c r="AF1362" i="2"/>
  <c r="AH1362" i="2"/>
  <c r="AI1362" i="2"/>
  <c r="AJ1362" i="2"/>
  <c r="AL1362" i="2"/>
  <c r="AF1363" i="2"/>
  <c r="AH1363" i="2"/>
  <c r="AI1363" i="2"/>
  <c r="AJ1363" i="2"/>
  <c r="AL1363" i="2"/>
  <c r="AF1364" i="2"/>
  <c r="AH1364" i="2"/>
  <c r="AI1364" i="2"/>
  <c r="AJ1364" i="2"/>
  <c r="AL1364" i="2"/>
  <c r="AF1365" i="2"/>
  <c r="AH1365" i="2"/>
  <c r="AI1365" i="2"/>
  <c r="AJ1365" i="2"/>
  <c r="AL1365" i="2"/>
  <c r="AF1366" i="2"/>
  <c r="AH1366" i="2"/>
  <c r="AI1366" i="2"/>
  <c r="AJ1366" i="2"/>
  <c r="AL1366" i="2"/>
  <c r="AF1367" i="2"/>
  <c r="AH1367" i="2"/>
  <c r="AI1367" i="2"/>
  <c r="AJ1367" i="2"/>
  <c r="AL1367" i="2"/>
  <c r="AF1368" i="2"/>
  <c r="AH1368" i="2"/>
  <c r="AI1368" i="2"/>
  <c r="AJ1368" i="2"/>
  <c r="AL1368" i="2"/>
  <c r="AF1369" i="2"/>
  <c r="AH1369" i="2"/>
  <c r="AI1369" i="2"/>
  <c r="AJ1369" i="2"/>
  <c r="AL1369" i="2"/>
  <c r="AF1370" i="2"/>
  <c r="AH1370" i="2"/>
  <c r="AI1370" i="2"/>
  <c r="AJ1370" i="2"/>
  <c r="AL1370" i="2"/>
  <c r="AF1371" i="2"/>
  <c r="AH1371" i="2"/>
  <c r="AI1371" i="2"/>
  <c r="AJ1371" i="2"/>
  <c r="AL1371" i="2"/>
  <c r="AF1372" i="2"/>
  <c r="AH1372" i="2"/>
  <c r="AI1372" i="2"/>
  <c r="AJ1372" i="2"/>
  <c r="AL1372" i="2"/>
  <c r="AF1373" i="2"/>
  <c r="AH1373" i="2"/>
  <c r="AI1373" i="2"/>
  <c r="AJ1373" i="2"/>
  <c r="AL1373" i="2"/>
  <c r="AF1374" i="2"/>
  <c r="AH1374" i="2"/>
  <c r="AI1374" i="2"/>
  <c r="AJ1374" i="2"/>
  <c r="AL1374" i="2"/>
  <c r="AF1375" i="2"/>
  <c r="AH1375" i="2"/>
  <c r="AI1375" i="2"/>
  <c r="AJ1375" i="2"/>
  <c r="AL1375" i="2"/>
  <c r="AF1376" i="2"/>
  <c r="AH1376" i="2"/>
  <c r="AI1376" i="2"/>
  <c r="AJ1376" i="2"/>
  <c r="AL1376" i="2"/>
  <c r="AF1377" i="2"/>
  <c r="AH1377" i="2"/>
  <c r="AI1377" i="2"/>
  <c r="AJ1377" i="2"/>
  <c r="AL1377" i="2"/>
  <c r="AF1378" i="2"/>
  <c r="AH1378" i="2"/>
  <c r="AI1378" i="2"/>
  <c r="AJ1378" i="2"/>
  <c r="AL1378" i="2"/>
  <c r="AF1379" i="2"/>
  <c r="AH1379" i="2"/>
  <c r="AI1379" i="2"/>
  <c r="AJ1379" i="2"/>
  <c r="AL1379" i="2"/>
  <c r="AF1380" i="2"/>
  <c r="AH1380" i="2"/>
  <c r="AI1380" i="2"/>
  <c r="AJ1380" i="2"/>
  <c r="AL1380" i="2"/>
  <c r="AF1381" i="2"/>
  <c r="AH1381" i="2"/>
  <c r="AI1381" i="2"/>
  <c r="AJ1381" i="2"/>
  <c r="AL1381" i="2"/>
  <c r="AF1382" i="2"/>
  <c r="AH1382" i="2"/>
  <c r="AI1382" i="2"/>
  <c r="AJ1382" i="2"/>
  <c r="AL1382" i="2"/>
  <c r="AF1383" i="2"/>
  <c r="AH1383" i="2"/>
  <c r="AI1383" i="2"/>
  <c r="AJ1383" i="2"/>
  <c r="AL1383" i="2"/>
  <c r="AF1384" i="2"/>
  <c r="AH1384" i="2"/>
  <c r="AI1384" i="2"/>
  <c r="AJ1384" i="2"/>
  <c r="AL1384" i="2"/>
  <c r="AF1385" i="2"/>
  <c r="AH1385" i="2"/>
  <c r="AI1385" i="2"/>
  <c r="AJ1385" i="2"/>
  <c r="AL1385" i="2"/>
  <c r="AF1386" i="2"/>
  <c r="AH1386" i="2"/>
  <c r="AI1386" i="2"/>
  <c r="AJ1386" i="2"/>
  <c r="AL1386" i="2"/>
  <c r="AF1387" i="2"/>
  <c r="AH1387" i="2"/>
  <c r="AI1387" i="2"/>
  <c r="AJ1387" i="2"/>
  <c r="AL1387" i="2"/>
  <c r="AF1388" i="2"/>
  <c r="AH1388" i="2"/>
  <c r="AI1388" i="2"/>
  <c r="AJ1388" i="2"/>
  <c r="AL1388" i="2"/>
  <c r="AF1389" i="2"/>
  <c r="AH1389" i="2"/>
  <c r="AI1389" i="2"/>
  <c r="AJ1389" i="2"/>
  <c r="AL1389" i="2"/>
  <c r="AF1390" i="2"/>
  <c r="AH1390" i="2"/>
  <c r="AI1390" i="2"/>
  <c r="AJ1390" i="2"/>
  <c r="AL1390" i="2"/>
  <c r="AF1391" i="2"/>
  <c r="AH1391" i="2"/>
  <c r="AI1391" i="2"/>
  <c r="AJ1391" i="2"/>
  <c r="AL1391" i="2"/>
  <c r="AF1392" i="2"/>
  <c r="AH1392" i="2"/>
  <c r="AI1392" i="2"/>
  <c r="AJ1392" i="2"/>
  <c r="AL1392" i="2"/>
  <c r="AF1393" i="2"/>
  <c r="AH1393" i="2"/>
  <c r="AI1393" i="2"/>
  <c r="AJ1393" i="2"/>
  <c r="AL1393" i="2"/>
  <c r="AF1394" i="2"/>
  <c r="AH1394" i="2"/>
  <c r="AI1394" i="2"/>
  <c r="AJ1394" i="2"/>
  <c r="AL1394" i="2"/>
  <c r="AF1395" i="2"/>
  <c r="AH1395" i="2"/>
  <c r="AI1395" i="2"/>
  <c r="AJ1395" i="2"/>
  <c r="AL1395" i="2"/>
  <c r="AF1396" i="2"/>
  <c r="AH1396" i="2"/>
  <c r="AI1396" i="2"/>
  <c r="AJ1396" i="2"/>
  <c r="AL1396" i="2"/>
  <c r="AF1397" i="2"/>
  <c r="AH1397" i="2"/>
  <c r="AI1397" i="2"/>
  <c r="AJ1397" i="2"/>
  <c r="AL1397" i="2"/>
  <c r="AF1398" i="2"/>
  <c r="AH1398" i="2"/>
  <c r="AI1398" i="2"/>
  <c r="AJ1398" i="2"/>
  <c r="AL1398" i="2"/>
  <c r="AF1399" i="2"/>
  <c r="AH1399" i="2"/>
  <c r="AI1399" i="2"/>
  <c r="AJ1399" i="2"/>
  <c r="AL1399" i="2"/>
  <c r="AF1400" i="2"/>
  <c r="AH1400" i="2"/>
  <c r="AI1400" i="2"/>
  <c r="AJ1400" i="2"/>
  <c r="AL1400" i="2"/>
  <c r="AF1401" i="2"/>
  <c r="AH1401" i="2"/>
  <c r="AI1401" i="2"/>
  <c r="AJ1401" i="2"/>
  <c r="AL1401" i="2"/>
  <c r="AF1402" i="2"/>
  <c r="AH1402" i="2"/>
  <c r="AI1402" i="2"/>
  <c r="AJ1402" i="2"/>
  <c r="AL1402" i="2"/>
  <c r="AF1403" i="2"/>
  <c r="AH1403" i="2"/>
  <c r="AI1403" i="2"/>
  <c r="AJ1403" i="2"/>
  <c r="AL1403" i="2"/>
  <c r="AF1404" i="2"/>
  <c r="AH1404" i="2"/>
  <c r="AI1404" i="2"/>
  <c r="AJ1404" i="2"/>
  <c r="AL1404" i="2"/>
  <c r="AF1405" i="2"/>
  <c r="AH1405" i="2"/>
  <c r="AI1405" i="2"/>
  <c r="AJ1405" i="2"/>
  <c r="AL1405" i="2"/>
  <c r="AF1406" i="2"/>
  <c r="AH1406" i="2"/>
  <c r="AI1406" i="2"/>
  <c r="AJ1406" i="2"/>
  <c r="AL1406" i="2"/>
  <c r="AF1407" i="2"/>
  <c r="AH1407" i="2"/>
  <c r="AI1407" i="2"/>
  <c r="AJ1407" i="2"/>
  <c r="AL1407" i="2"/>
  <c r="AF1408" i="2"/>
  <c r="AH1408" i="2"/>
  <c r="AI1408" i="2"/>
  <c r="AJ1408" i="2"/>
  <c r="AL1408" i="2"/>
  <c r="AF1409" i="2"/>
  <c r="AH1409" i="2"/>
  <c r="AI1409" i="2"/>
  <c r="AJ1409" i="2"/>
  <c r="AL1409" i="2"/>
  <c r="AF1410" i="2"/>
  <c r="AH1410" i="2"/>
  <c r="AI1410" i="2"/>
  <c r="AJ1410" i="2"/>
  <c r="AL1410" i="2"/>
  <c r="AF1411" i="2"/>
  <c r="AH1411" i="2"/>
  <c r="AI1411" i="2"/>
  <c r="AJ1411" i="2"/>
  <c r="AL1411" i="2"/>
  <c r="AF1412" i="2"/>
  <c r="AH1412" i="2"/>
  <c r="AI1412" i="2"/>
  <c r="AJ1412" i="2"/>
  <c r="AL1412" i="2"/>
  <c r="AF1413" i="2"/>
  <c r="AH1413" i="2"/>
  <c r="AI1413" i="2"/>
  <c r="AJ1413" i="2"/>
  <c r="AL1413" i="2"/>
  <c r="AF1414" i="2"/>
  <c r="AH1414" i="2"/>
  <c r="AI1414" i="2"/>
  <c r="AJ1414" i="2"/>
  <c r="AL1414" i="2"/>
  <c r="AF1415" i="2"/>
  <c r="AH1415" i="2"/>
  <c r="AI1415" i="2"/>
  <c r="AJ1415" i="2"/>
  <c r="AL1415" i="2"/>
  <c r="AF1416" i="2"/>
  <c r="AH1416" i="2"/>
  <c r="AI1416" i="2"/>
  <c r="AJ1416" i="2"/>
  <c r="AL1416" i="2"/>
  <c r="AF1417" i="2"/>
  <c r="AH1417" i="2"/>
  <c r="AI1417" i="2"/>
  <c r="AJ1417" i="2"/>
  <c r="AL1417" i="2"/>
  <c r="AF1418" i="2"/>
  <c r="AH1418" i="2"/>
  <c r="AI1418" i="2"/>
  <c r="AJ1418" i="2"/>
  <c r="AL1418" i="2"/>
  <c r="AF1419" i="2"/>
  <c r="AH1419" i="2"/>
  <c r="AI1419" i="2"/>
  <c r="AJ1419" i="2"/>
  <c r="AL1419" i="2"/>
  <c r="AF1420" i="2"/>
  <c r="AH1420" i="2"/>
  <c r="AI1420" i="2"/>
  <c r="AJ1420" i="2"/>
  <c r="AL1420" i="2"/>
  <c r="AF1421" i="2"/>
  <c r="AH1421" i="2"/>
  <c r="AI1421" i="2"/>
  <c r="AJ1421" i="2"/>
  <c r="AL1421" i="2"/>
  <c r="AF1422" i="2"/>
  <c r="AH1422" i="2"/>
  <c r="AI1422" i="2"/>
  <c r="AJ1422" i="2"/>
  <c r="AL1422" i="2"/>
  <c r="AF1423" i="2"/>
  <c r="AH1423" i="2"/>
  <c r="AI1423" i="2"/>
  <c r="AJ1423" i="2"/>
  <c r="AL1423" i="2"/>
  <c r="AF1424" i="2"/>
  <c r="AH1424" i="2"/>
  <c r="AI1424" i="2"/>
  <c r="AJ1424" i="2"/>
  <c r="AL1424" i="2"/>
  <c r="AF1425" i="2"/>
  <c r="AH1425" i="2"/>
  <c r="AI1425" i="2"/>
  <c r="AJ1425" i="2"/>
  <c r="AL1425" i="2"/>
  <c r="AF1426" i="2"/>
  <c r="AH1426" i="2"/>
  <c r="AI1426" i="2"/>
  <c r="AJ1426" i="2"/>
  <c r="AL1426" i="2"/>
  <c r="AF1427" i="2"/>
  <c r="AH1427" i="2"/>
  <c r="AI1427" i="2"/>
  <c r="AJ1427" i="2"/>
  <c r="AL1427" i="2"/>
  <c r="AF1428" i="2"/>
  <c r="AH1428" i="2"/>
  <c r="AI1428" i="2"/>
  <c r="AJ1428" i="2"/>
  <c r="AL1428" i="2"/>
  <c r="AF1429" i="2"/>
  <c r="AH1429" i="2"/>
  <c r="AI1429" i="2"/>
  <c r="AJ1429" i="2"/>
  <c r="AL1429" i="2"/>
  <c r="AF1430" i="2"/>
  <c r="AH1430" i="2"/>
  <c r="AI1430" i="2"/>
  <c r="AJ1430" i="2"/>
  <c r="AL1430" i="2"/>
  <c r="AF1431" i="2"/>
  <c r="AH1431" i="2"/>
  <c r="AI1431" i="2"/>
  <c r="AJ1431" i="2"/>
  <c r="AL1431" i="2"/>
  <c r="AF1432" i="2"/>
  <c r="AH1432" i="2"/>
  <c r="AI1432" i="2"/>
  <c r="AJ1432" i="2"/>
  <c r="AL1432" i="2"/>
  <c r="AF1433" i="2"/>
  <c r="AH1433" i="2"/>
  <c r="AI1433" i="2"/>
  <c r="AJ1433" i="2"/>
  <c r="AL1433" i="2"/>
  <c r="AF1434" i="2"/>
  <c r="AH1434" i="2"/>
  <c r="AI1434" i="2"/>
  <c r="AJ1434" i="2"/>
  <c r="AL1434" i="2"/>
  <c r="AF1435" i="2"/>
  <c r="AH1435" i="2"/>
  <c r="AI1435" i="2"/>
  <c r="AJ1435" i="2"/>
  <c r="AL1435" i="2"/>
  <c r="AF1436" i="2"/>
  <c r="AH1436" i="2"/>
  <c r="AI1436" i="2"/>
  <c r="AJ1436" i="2"/>
  <c r="AL1436" i="2"/>
  <c r="AF1437" i="2"/>
  <c r="AH1437" i="2"/>
  <c r="AI1437" i="2"/>
  <c r="AJ1437" i="2"/>
  <c r="AL1437" i="2"/>
  <c r="AF1438" i="2"/>
  <c r="AH1438" i="2"/>
  <c r="AI1438" i="2"/>
  <c r="AJ1438" i="2"/>
  <c r="AL1438" i="2"/>
  <c r="AF1439" i="2"/>
  <c r="AH1439" i="2"/>
  <c r="AI1439" i="2"/>
  <c r="AJ1439" i="2"/>
  <c r="AL1439" i="2"/>
  <c r="AF1440" i="2"/>
  <c r="AH1440" i="2"/>
  <c r="AI1440" i="2"/>
  <c r="AJ1440" i="2"/>
  <c r="AL1440" i="2"/>
  <c r="AF1441" i="2"/>
  <c r="AH1441" i="2"/>
  <c r="AI1441" i="2"/>
  <c r="AJ1441" i="2"/>
  <c r="AL1441" i="2"/>
  <c r="AF1442" i="2"/>
  <c r="AH1442" i="2"/>
  <c r="AI1442" i="2"/>
  <c r="AJ1442" i="2"/>
  <c r="AL1442" i="2"/>
  <c r="AF1443" i="2"/>
  <c r="AH1443" i="2"/>
  <c r="AI1443" i="2"/>
  <c r="AJ1443" i="2"/>
  <c r="AL1443" i="2"/>
  <c r="AF1444" i="2"/>
  <c r="AH1444" i="2"/>
  <c r="AI1444" i="2"/>
  <c r="AJ1444" i="2"/>
  <c r="AL1444" i="2"/>
  <c r="AF1445" i="2"/>
  <c r="AH1445" i="2"/>
  <c r="AI1445" i="2"/>
  <c r="AJ1445" i="2"/>
  <c r="AL1445" i="2"/>
  <c r="AF1446" i="2"/>
  <c r="AH1446" i="2"/>
  <c r="AI1446" i="2"/>
  <c r="AJ1446" i="2"/>
  <c r="AL1446" i="2"/>
  <c r="AF1447" i="2"/>
  <c r="AH1447" i="2"/>
  <c r="AI1447" i="2"/>
  <c r="AJ1447" i="2"/>
  <c r="AL1447" i="2"/>
  <c r="AF1448" i="2"/>
  <c r="AH1448" i="2"/>
  <c r="AI1448" i="2"/>
  <c r="AJ1448" i="2"/>
  <c r="AL1448" i="2"/>
  <c r="AF1449" i="2"/>
  <c r="AH1449" i="2"/>
  <c r="AI1449" i="2"/>
  <c r="AJ1449" i="2"/>
  <c r="AL1449" i="2"/>
  <c r="AF1450" i="2"/>
  <c r="AH1450" i="2"/>
  <c r="AI1450" i="2"/>
  <c r="AJ1450" i="2"/>
  <c r="AL1450" i="2"/>
  <c r="AF1451" i="2"/>
  <c r="AH1451" i="2"/>
  <c r="AI1451" i="2"/>
  <c r="AJ1451" i="2"/>
  <c r="AL1451" i="2"/>
  <c r="AF1452" i="2"/>
  <c r="AH1452" i="2"/>
  <c r="AI1452" i="2"/>
  <c r="AJ1452" i="2"/>
  <c r="AL1452" i="2"/>
  <c r="AF1453" i="2"/>
  <c r="AH1453" i="2"/>
  <c r="AI1453" i="2"/>
  <c r="AJ1453" i="2"/>
  <c r="AL1453" i="2"/>
  <c r="AF1454" i="2"/>
  <c r="AH1454" i="2"/>
  <c r="AI1454" i="2"/>
  <c r="AJ1454" i="2"/>
  <c r="AL1454" i="2"/>
  <c r="AF1455" i="2"/>
  <c r="AH1455" i="2"/>
  <c r="AI1455" i="2"/>
  <c r="AJ1455" i="2"/>
  <c r="AL1455" i="2"/>
  <c r="AF1456" i="2"/>
  <c r="AH1456" i="2"/>
  <c r="AI1456" i="2"/>
  <c r="AJ1456" i="2"/>
  <c r="AL1456" i="2"/>
  <c r="AF1457" i="2"/>
  <c r="AH1457" i="2"/>
  <c r="AI1457" i="2"/>
  <c r="AJ1457" i="2"/>
  <c r="AL1457" i="2"/>
  <c r="AF1458" i="2"/>
  <c r="AH1458" i="2"/>
  <c r="AI1458" i="2"/>
  <c r="AJ1458" i="2"/>
  <c r="AL1458" i="2"/>
  <c r="AF1459" i="2"/>
  <c r="AH1459" i="2"/>
  <c r="AI1459" i="2"/>
  <c r="AJ1459" i="2"/>
  <c r="AL1459" i="2"/>
  <c r="AF1460" i="2"/>
  <c r="AH1460" i="2"/>
  <c r="AI1460" i="2"/>
  <c r="AJ1460" i="2"/>
  <c r="AL1460" i="2"/>
  <c r="AF1461" i="2"/>
  <c r="AH1461" i="2"/>
  <c r="AI1461" i="2"/>
  <c r="AJ1461" i="2"/>
  <c r="AL1461" i="2"/>
  <c r="AF1462" i="2"/>
  <c r="AH1462" i="2"/>
  <c r="AI1462" i="2"/>
  <c r="AJ1462" i="2"/>
  <c r="AL1462" i="2"/>
  <c r="AF1463" i="2"/>
  <c r="AH1463" i="2"/>
  <c r="AI1463" i="2"/>
  <c r="AJ1463" i="2"/>
  <c r="AL1463" i="2"/>
  <c r="AF1464" i="2"/>
  <c r="AH1464" i="2"/>
  <c r="AI1464" i="2"/>
  <c r="AJ1464" i="2"/>
  <c r="AL1464" i="2"/>
  <c r="AF1465" i="2"/>
  <c r="AH1465" i="2"/>
  <c r="AI1465" i="2"/>
  <c r="AJ1465" i="2"/>
  <c r="AL1465" i="2"/>
  <c r="AF1466" i="2"/>
  <c r="AH1466" i="2"/>
  <c r="AI1466" i="2"/>
  <c r="AJ1466" i="2"/>
  <c r="AL1466" i="2"/>
  <c r="AF1467" i="2"/>
  <c r="AH1467" i="2"/>
  <c r="AI1467" i="2"/>
  <c r="AJ1467" i="2"/>
  <c r="AL1467" i="2"/>
  <c r="AF1468" i="2"/>
  <c r="AH1468" i="2"/>
  <c r="AI1468" i="2"/>
  <c r="AJ1468" i="2"/>
  <c r="AL1468" i="2"/>
  <c r="AF1469" i="2"/>
  <c r="AH1469" i="2"/>
  <c r="AI1469" i="2"/>
  <c r="AJ1469" i="2"/>
  <c r="AL1469" i="2"/>
  <c r="AF1470" i="2"/>
  <c r="AH1470" i="2"/>
  <c r="AI1470" i="2"/>
  <c r="AJ1470" i="2"/>
  <c r="AL1470" i="2"/>
  <c r="AF1471" i="2"/>
  <c r="AH1471" i="2"/>
  <c r="AI1471" i="2"/>
  <c r="AJ1471" i="2"/>
  <c r="AL1471" i="2"/>
  <c r="AF1472" i="2"/>
  <c r="AH1472" i="2"/>
  <c r="AI1472" i="2"/>
  <c r="AJ1472" i="2"/>
  <c r="AL1472" i="2"/>
  <c r="AF1473" i="2"/>
  <c r="AH1473" i="2"/>
  <c r="AI1473" i="2"/>
  <c r="AJ1473" i="2"/>
  <c r="AL1473" i="2"/>
  <c r="AF1474" i="2"/>
  <c r="AH1474" i="2"/>
  <c r="AI1474" i="2"/>
  <c r="AJ1474" i="2"/>
  <c r="AL1474" i="2"/>
  <c r="AF1475" i="2"/>
  <c r="AH1475" i="2"/>
  <c r="AI1475" i="2"/>
  <c r="AJ1475" i="2"/>
  <c r="AL1475" i="2"/>
  <c r="AF1476" i="2"/>
  <c r="AH1476" i="2"/>
  <c r="AI1476" i="2"/>
  <c r="AJ1476" i="2"/>
  <c r="AL1476" i="2"/>
  <c r="AF1477" i="2"/>
  <c r="AH1477" i="2"/>
  <c r="AI1477" i="2"/>
  <c r="AJ1477" i="2"/>
  <c r="AL1477" i="2"/>
  <c r="AF1478" i="2"/>
  <c r="AH1478" i="2"/>
  <c r="AI1478" i="2"/>
  <c r="AJ1478" i="2"/>
  <c r="AL1478" i="2"/>
  <c r="AF1479" i="2"/>
  <c r="AH1479" i="2"/>
  <c r="AI1479" i="2"/>
  <c r="AJ1479" i="2"/>
  <c r="AL1479" i="2"/>
  <c r="AF1480" i="2"/>
  <c r="AH1480" i="2"/>
  <c r="AI1480" i="2"/>
  <c r="AJ1480" i="2"/>
  <c r="AL1480" i="2"/>
  <c r="AF1481" i="2"/>
  <c r="AH1481" i="2"/>
  <c r="AI1481" i="2"/>
  <c r="AJ1481" i="2"/>
  <c r="AL1481" i="2"/>
  <c r="AF1482" i="2"/>
  <c r="AH1482" i="2"/>
  <c r="AI1482" i="2"/>
  <c r="AJ1482" i="2"/>
  <c r="AL1482" i="2"/>
  <c r="AF1483" i="2"/>
  <c r="AH1483" i="2"/>
  <c r="AI1483" i="2"/>
  <c r="AJ1483" i="2"/>
  <c r="AL1483" i="2"/>
  <c r="AF1484" i="2"/>
  <c r="AH1484" i="2"/>
  <c r="AI1484" i="2"/>
  <c r="AJ1484" i="2"/>
  <c r="AL1484" i="2"/>
  <c r="AF1485" i="2"/>
  <c r="AH1485" i="2"/>
  <c r="AI1485" i="2"/>
  <c r="AJ1485" i="2"/>
  <c r="AL1485" i="2"/>
  <c r="AF1486" i="2"/>
  <c r="AH1486" i="2"/>
  <c r="AI1486" i="2"/>
  <c r="AJ1486" i="2"/>
  <c r="AL1486" i="2"/>
  <c r="AF1487" i="2"/>
  <c r="AH1487" i="2"/>
  <c r="AI1487" i="2"/>
  <c r="AJ1487" i="2"/>
  <c r="AL1487" i="2"/>
  <c r="AF1488" i="2"/>
  <c r="AH1488" i="2"/>
  <c r="AI1488" i="2"/>
  <c r="AJ1488" i="2"/>
  <c r="AL1488" i="2"/>
  <c r="AF1489" i="2"/>
  <c r="AH1489" i="2"/>
  <c r="AI1489" i="2"/>
  <c r="AJ1489" i="2"/>
  <c r="AL1489" i="2"/>
  <c r="AF1490" i="2"/>
  <c r="AH1490" i="2"/>
  <c r="AI1490" i="2"/>
  <c r="AJ1490" i="2"/>
  <c r="AL1490" i="2"/>
  <c r="AF1491" i="2"/>
  <c r="AH1491" i="2"/>
  <c r="AI1491" i="2"/>
  <c r="AJ1491" i="2"/>
  <c r="AL1491" i="2"/>
  <c r="AF1492" i="2"/>
  <c r="AH1492" i="2"/>
  <c r="AI1492" i="2"/>
  <c r="AJ1492" i="2"/>
  <c r="AL1492" i="2"/>
  <c r="AF1493" i="2"/>
  <c r="AH1493" i="2"/>
  <c r="AI1493" i="2"/>
  <c r="AJ1493" i="2"/>
  <c r="AL1493" i="2"/>
  <c r="AF1494" i="2"/>
  <c r="AH1494" i="2"/>
  <c r="AI1494" i="2"/>
  <c r="AJ1494" i="2"/>
  <c r="AL1494" i="2"/>
  <c r="AF1495" i="2"/>
  <c r="AH1495" i="2"/>
  <c r="AI1495" i="2"/>
  <c r="AJ1495" i="2"/>
  <c r="AL1495" i="2"/>
  <c r="AF1496" i="2"/>
  <c r="AH1496" i="2"/>
  <c r="AI1496" i="2"/>
  <c r="AJ1496" i="2"/>
  <c r="AL1496" i="2"/>
  <c r="AF1497" i="2"/>
  <c r="AH1497" i="2"/>
  <c r="AI1497" i="2"/>
  <c r="AJ1497" i="2"/>
  <c r="AL1497" i="2"/>
  <c r="AF1498" i="2"/>
  <c r="AH1498" i="2"/>
  <c r="AI1498" i="2"/>
  <c r="AJ1498" i="2"/>
  <c r="AL1498" i="2"/>
  <c r="AF1499" i="2"/>
  <c r="AH1499" i="2"/>
  <c r="AI1499" i="2"/>
  <c r="AJ1499" i="2"/>
  <c r="AL1499" i="2"/>
  <c r="AF1500" i="2"/>
  <c r="AH1500" i="2"/>
  <c r="AI1500" i="2"/>
  <c r="AJ1500" i="2"/>
  <c r="AL1500" i="2"/>
  <c r="AF1501" i="2"/>
  <c r="AH1501" i="2"/>
  <c r="AI1501" i="2"/>
  <c r="AJ1501" i="2"/>
  <c r="AL1501" i="2"/>
  <c r="AF1502" i="2"/>
  <c r="AH1502" i="2"/>
  <c r="AI1502" i="2"/>
  <c r="AJ1502" i="2"/>
  <c r="AL1502" i="2"/>
  <c r="AF1503" i="2"/>
  <c r="AH1503" i="2"/>
  <c r="AI1503" i="2"/>
  <c r="AJ1503" i="2"/>
  <c r="AL1503" i="2"/>
  <c r="AF1504" i="2"/>
  <c r="AH1504" i="2"/>
  <c r="AI1504" i="2"/>
  <c r="AJ1504" i="2"/>
  <c r="AL1504" i="2"/>
  <c r="AF1505" i="2"/>
  <c r="AH1505" i="2"/>
  <c r="AI1505" i="2"/>
  <c r="AJ1505" i="2"/>
  <c r="AL1505" i="2"/>
  <c r="AF1506" i="2"/>
  <c r="AH1506" i="2"/>
  <c r="AI1506" i="2"/>
  <c r="AJ1506" i="2"/>
  <c r="AL1506" i="2"/>
  <c r="AF1507" i="2"/>
  <c r="AH1507" i="2"/>
  <c r="AI1507" i="2"/>
  <c r="AJ1507" i="2"/>
  <c r="AL1507" i="2"/>
  <c r="AF1508" i="2"/>
  <c r="AH1508" i="2"/>
  <c r="AI1508" i="2"/>
  <c r="AJ1508" i="2"/>
  <c r="AL1508" i="2"/>
  <c r="AF1509" i="2"/>
  <c r="AH1509" i="2"/>
  <c r="AI1509" i="2"/>
  <c r="AJ1509" i="2"/>
  <c r="AL1509" i="2"/>
  <c r="AF1510" i="2"/>
  <c r="AH1510" i="2"/>
  <c r="AI1510" i="2"/>
  <c r="AJ1510" i="2"/>
  <c r="AL1510" i="2"/>
  <c r="AF1511" i="2"/>
  <c r="AH1511" i="2"/>
  <c r="AI1511" i="2"/>
  <c r="AJ1511" i="2"/>
  <c r="AL1511" i="2"/>
  <c r="AF1512" i="2"/>
  <c r="AH1512" i="2"/>
  <c r="AI1512" i="2"/>
  <c r="AJ1512" i="2"/>
  <c r="AL1512" i="2"/>
  <c r="AF1513" i="2"/>
  <c r="AH1513" i="2"/>
  <c r="AI1513" i="2"/>
  <c r="AJ1513" i="2"/>
  <c r="AL1513" i="2"/>
  <c r="AF1514" i="2"/>
  <c r="AH1514" i="2"/>
  <c r="AI1514" i="2"/>
  <c r="AJ1514" i="2"/>
  <c r="AL1514" i="2"/>
  <c r="AF1515" i="2"/>
  <c r="AH1515" i="2"/>
  <c r="AI1515" i="2"/>
  <c r="AJ1515" i="2"/>
  <c r="AL1515" i="2"/>
  <c r="AF1516" i="2"/>
  <c r="AH1516" i="2"/>
  <c r="AI1516" i="2"/>
  <c r="AJ1516" i="2"/>
  <c r="AL1516" i="2"/>
  <c r="AF1517" i="2"/>
  <c r="AH1517" i="2"/>
  <c r="AI1517" i="2"/>
  <c r="AJ1517" i="2"/>
  <c r="AL1517" i="2"/>
  <c r="AF1518" i="2"/>
  <c r="AH1518" i="2"/>
  <c r="AI1518" i="2"/>
  <c r="AJ1518" i="2"/>
  <c r="AL1518" i="2"/>
  <c r="AF1519" i="2"/>
  <c r="AH1519" i="2"/>
  <c r="AI1519" i="2"/>
  <c r="AJ1519" i="2"/>
  <c r="AL1519" i="2"/>
  <c r="AF1520" i="2"/>
  <c r="AH1520" i="2"/>
  <c r="AI1520" i="2"/>
  <c r="AJ1520" i="2"/>
  <c r="AL1520" i="2"/>
  <c r="AF1521" i="2"/>
  <c r="AH1521" i="2"/>
  <c r="AI1521" i="2"/>
  <c r="AJ1521" i="2"/>
  <c r="AL1521" i="2"/>
  <c r="AF1522" i="2"/>
  <c r="AH1522" i="2"/>
  <c r="AI1522" i="2"/>
  <c r="AJ1522" i="2"/>
  <c r="AL1522" i="2"/>
  <c r="AF1523" i="2"/>
  <c r="AH1523" i="2"/>
  <c r="AI1523" i="2"/>
  <c r="AJ1523" i="2"/>
  <c r="AL1523" i="2"/>
  <c r="AF1524" i="2"/>
  <c r="AH1524" i="2"/>
  <c r="AI1524" i="2"/>
  <c r="AJ1524" i="2"/>
  <c r="AL1524" i="2"/>
  <c r="AF1525" i="2"/>
  <c r="AH1525" i="2"/>
  <c r="AI1525" i="2"/>
  <c r="AJ1525" i="2"/>
  <c r="AL1525" i="2"/>
  <c r="AF1526" i="2"/>
  <c r="AH1526" i="2"/>
  <c r="AI1526" i="2"/>
  <c r="AJ1526" i="2"/>
  <c r="AL1526" i="2"/>
  <c r="AF1527" i="2"/>
  <c r="AH1527" i="2"/>
  <c r="AI1527" i="2"/>
  <c r="AJ1527" i="2"/>
  <c r="AL1527" i="2"/>
  <c r="AF1528" i="2"/>
  <c r="AH1528" i="2"/>
  <c r="AI1528" i="2"/>
  <c r="AJ1528" i="2"/>
  <c r="AL1528" i="2"/>
  <c r="AF1529" i="2"/>
  <c r="AH1529" i="2"/>
  <c r="AI1529" i="2"/>
  <c r="AJ1529" i="2"/>
  <c r="AL1529" i="2"/>
  <c r="AF1530" i="2"/>
  <c r="AH1530" i="2"/>
  <c r="AI1530" i="2"/>
  <c r="AJ1530" i="2"/>
  <c r="AL1530" i="2"/>
  <c r="AF1531" i="2"/>
  <c r="AH1531" i="2"/>
  <c r="AI1531" i="2"/>
  <c r="AJ1531" i="2"/>
  <c r="AL1531" i="2"/>
  <c r="AF1532" i="2"/>
  <c r="AH1532" i="2"/>
  <c r="AI1532" i="2"/>
  <c r="AJ1532" i="2"/>
  <c r="AL1532" i="2"/>
  <c r="AF1533" i="2"/>
  <c r="AH1533" i="2"/>
  <c r="AI1533" i="2"/>
  <c r="AJ1533" i="2"/>
  <c r="AL1533" i="2"/>
  <c r="AF1534" i="2"/>
  <c r="AH1534" i="2"/>
  <c r="AI1534" i="2"/>
  <c r="AJ1534" i="2"/>
  <c r="AL1534" i="2"/>
  <c r="AF1535" i="2"/>
  <c r="AH1535" i="2"/>
  <c r="AI1535" i="2"/>
  <c r="AJ1535" i="2"/>
  <c r="AL1535" i="2"/>
  <c r="AF1536" i="2"/>
  <c r="AH1536" i="2"/>
  <c r="AI1536" i="2"/>
  <c r="AJ1536" i="2"/>
  <c r="AL1536" i="2"/>
  <c r="AF1537" i="2"/>
  <c r="AH1537" i="2"/>
  <c r="AI1537" i="2"/>
  <c r="AJ1537" i="2"/>
  <c r="AL1537" i="2"/>
  <c r="AF1538" i="2"/>
  <c r="AH1538" i="2"/>
  <c r="AI1538" i="2"/>
  <c r="AJ1538" i="2"/>
  <c r="AL1538" i="2"/>
  <c r="AF1539" i="2"/>
  <c r="AH1539" i="2"/>
  <c r="AI1539" i="2"/>
  <c r="AJ1539" i="2"/>
  <c r="AL1539" i="2"/>
  <c r="AF1540" i="2"/>
  <c r="AH1540" i="2"/>
  <c r="AI1540" i="2"/>
  <c r="AJ1540" i="2"/>
  <c r="AL1540" i="2"/>
  <c r="AF1541" i="2"/>
  <c r="AH1541" i="2"/>
  <c r="AI1541" i="2"/>
  <c r="AJ1541" i="2"/>
  <c r="AL1541" i="2"/>
  <c r="AF1542" i="2"/>
  <c r="AH1542" i="2"/>
  <c r="AI1542" i="2"/>
  <c r="AJ1542" i="2"/>
  <c r="AL1542" i="2"/>
  <c r="AF1543" i="2"/>
  <c r="AH1543" i="2"/>
  <c r="AI1543" i="2"/>
  <c r="AJ1543" i="2"/>
  <c r="AL1543" i="2"/>
  <c r="AF1544" i="2"/>
  <c r="AH1544" i="2"/>
  <c r="AI1544" i="2"/>
  <c r="AJ1544" i="2"/>
  <c r="AL1544" i="2"/>
  <c r="AF1545" i="2"/>
  <c r="AH1545" i="2"/>
  <c r="AI1545" i="2"/>
  <c r="AJ1545" i="2"/>
  <c r="AL1545" i="2"/>
  <c r="AF1546" i="2"/>
  <c r="AH1546" i="2"/>
  <c r="AI1546" i="2"/>
  <c r="AJ1546" i="2"/>
  <c r="AL1546" i="2"/>
  <c r="AF1547" i="2"/>
  <c r="AH1547" i="2"/>
  <c r="AI1547" i="2"/>
  <c r="AJ1547" i="2"/>
  <c r="AL1547" i="2"/>
  <c r="AF1548" i="2"/>
  <c r="AH1548" i="2"/>
  <c r="AI1548" i="2"/>
  <c r="AJ1548" i="2"/>
  <c r="AL1548" i="2"/>
  <c r="AF1549" i="2"/>
  <c r="AH1549" i="2"/>
  <c r="AI1549" i="2"/>
  <c r="AJ1549" i="2"/>
  <c r="AL1549" i="2"/>
  <c r="AF1550" i="2"/>
  <c r="AH1550" i="2"/>
  <c r="AI1550" i="2"/>
  <c r="AJ1550" i="2"/>
  <c r="AL1550" i="2"/>
  <c r="AF1551" i="2"/>
  <c r="AH1551" i="2"/>
  <c r="AI1551" i="2"/>
  <c r="AJ1551" i="2"/>
  <c r="AL1551" i="2"/>
  <c r="AF1552" i="2"/>
  <c r="AH1552" i="2"/>
  <c r="AI1552" i="2"/>
  <c r="AJ1552" i="2"/>
  <c r="AL1552" i="2"/>
  <c r="AF1553" i="2"/>
  <c r="AH1553" i="2"/>
  <c r="AI1553" i="2"/>
  <c r="AJ1553" i="2"/>
  <c r="AL1553" i="2"/>
  <c r="AF1554" i="2"/>
  <c r="AH1554" i="2"/>
  <c r="AI1554" i="2"/>
  <c r="AJ1554" i="2"/>
  <c r="AL1554" i="2"/>
  <c r="AF1555" i="2"/>
  <c r="AH1555" i="2"/>
  <c r="AI1555" i="2"/>
  <c r="AJ1555" i="2"/>
  <c r="AL1555" i="2"/>
  <c r="AF1556" i="2"/>
  <c r="AH1556" i="2"/>
  <c r="AI1556" i="2"/>
  <c r="AJ1556" i="2"/>
  <c r="AL1556" i="2"/>
  <c r="AF1557" i="2"/>
  <c r="AH1557" i="2"/>
  <c r="AI1557" i="2"/>
  <c r="AJ1557" i="2"/>
  <c r="AL1557" i="2"/>
  <c r="AF1558" i="2"/>
  <c r="AH1558" i="2"/>
  <c r="AI1558" i="2"/>
  <c r="AJ1558" i="2"/>
  <c r="AL1558" i="2"/>
  <c r="AF1559" i="2"/>
  <c r="AH1559" i="2"/>
  <c r="AI1559" i="2"/>
  <c r="AJ1559" i="2"/>
  <c r="AL1559" i="2"/>
  <c r="AF1560" i="2"/>
  <c r="AH1560" i="2"/>
  <c r="AI1560" i="2"/>
  <c r="AJ1560" i="2"/>
  <c r="AL1560" i="2"/>
  <c r="AF1561" i="2"/>
  <c r="AH1561" i="2"/>
  <c r="AI1561" i="2"/>
  <c r="AJ1561" i="2"/>
  <c r="AL1561" i="2"/>
  <c r="AF1562" i="2"/>
  <c r="AH1562" i="2"/>
  <c r="AI1562" i="2"/>
  <c r="AJ1562" i="2"/>
  <c r="AL1562" i="2"/>
  <c r="AF1563" i="2"/>
  <c r="AH1563" i="2"/>
  <c r="AI1563" i="2"/>
  <c r="AJ1563" i="2"/>
  <c r="AL1563" i="2"/>
  <c r="AF1564" i="2"/>
  <c r="AH1564" i="2"/>
  <c r="AI1564" i="2"/>
  <c r="AJ1564" i="2"/>
  <c r="AL1564" i="2"/>
  <c r="AF1565" i="2"/>
  <c r="AH1565" i="2"/>
  <c r="AI1565" i="2"/>
  <c r="AJ1565" i="2"/>
  <c r="AL1565" i="2"/>
  <c r="AF1566" i="2"/>
  <c r="AH1566" i="2"/>
  <c r="AI1566" i="2"/>
  <c r="AJ1566" i="2"/>
  <c r="AL1566" i="2"/>
  <c r="AF1567" i="2"/>
  <c r="AH1567" i="2"/>
  <c r="AI1567" i="2"/>
  <c r="AJ1567" i="2"/>
  <c r="AL1567" i="2"/>
  <c r="AF1568" i="2"/>
  <c r="AH1568" i="2"/>
  <c r="AI1568" i="2"/>
  <c r="AJ1568" i="2"/>
  <c r="AL1568" i="2"/>
  <c r="AF1569" i="2"/>
  <c r="AH1569" i="2"/>
  <c r="AI1569" i="2"/>
  <c r="AJ1569" i="2"/>
  <c r="AL1569" i="2"/>
  <c r="AF1570" i="2"/>
  <c r="AH1570" i="2"/>
  <c r="AI1570" i="2"/>
  <c r="AJ1570" i="2"/>
  <c r="AL1570" i="2"/>
  <c r="AF1571" i="2"/>
  <c r="AH1571" i="2"/>
  <c r="AI1571" i="2"/>
  <c r="AJ1571" i="2"/>
  <c r="AL1571" i="2"/>
  <c r="AF1572" i="2"/>
  <c r="AH1572" i="2"/>
  <c r="AI1572" i="2"/>
  <c r="AJ1572" i="2"/>
  <c r="AL1572" i="2"/>
  <c r="AF1573" i="2"/>
  <c r="AH1573" i="2"/>
  <c r="AI1573" i="2"/>
  <c r="AJ1573" i="2"/>
  <c r="AL1573" i="2"/>
  <c r="AF1574" i="2"/>
  <c r="AH1574" i="2"/>
  <c r="AI1574" i="2"/>
  <c r="AJ1574" i="2"/>
  <c r="AL1574" i="2"/>
  <c r="AF1575" i="2"/>
  <c r="AH1575" i="2"/>
  <c r="AI1575" i="2"/>
  <c r="AJ1575" i="2"/>
  <c r="AL1575" i="2"/>
  <c r="AF1576" i="2"/>
  <c r="AH1576" i="2"/>
  <c r="AI1576" i="2"/>
  <c r="AJ1576" i="2"/>
  <c r="AL1576" i="2"/>
  <c r="AF1577" i="2"/>
  <c r="AH1577" i="2"/>
  <c r="AI1577" i="2"/>
  <c r="AJ1577" i="2"/>
  <c r="AL1577" i="2"/>
  <c r="AF1578" i="2"/>
  <c r="AH1578" i="2"/>
  <c r="AI1578" i="2"/>
  <c r="AJ1578" i="2"/>
  <c r="AL1578" i="2"/>
  <c r="AF1579" i="2"/>
  <c r="AH1579" i="2"/>
  <c r="AI1579" i="2"/>
  <c r="AJ1579" i="2"/>
  <c r="AL1579" i="2"/>
  <c r="AF1580" i="2"/>
  <c r="AH1580" i="2"/>
  <c r="AI1580" i="2"/>
  <c r="AJ1580" i="2"/>
  <c r="AL1580" i="2"/>
  <c r="AF1581" i="2"/>
  <c r="AH1581" i="2"/>
  <c r="AI1581" i="2"/>
  <c r="AJ1581" i="2"/>
  <c r="AL1581" i="2"/>
  <c r="AF1582" i="2"/>
  <c r="AH1582" i="2"/>
  <c r="AI1582" i="2"/>
  <c r="AJ1582" i="2"/>
  <c r="AL1582" i="2"/>
  <c r="AF1583" i="2"/>
  <c r="AH1583" i="2"/>
  <c r="AI1583" i="2"/>
  <c r="AJ1583" i="2"/>
  <c r="AL1583" i="2"/>
  <c r="AF1584" i="2"/>
  <c r="AH1584" i="2"/>
  <c r="AI1584" i="2"/>
  <c r="AJ1584" i="2"/>
  <c r="AL1584" i="2"/>
  <c r="AF1585" i="2"/>
  <c r="AH1585" i="2"/>
  <c r="AI1585" i="2"/>
  <c r="AJ1585" i="2"/>
  <c r="AL1585" i="2"/>
  <c r="AF1586" i="2"/>
  <c r="AH1586" i="2"/>
  <c r="AI1586" i="2"/>
  <c r="AJ1586" i="2"/>
  <c r="AL1586" i="2"/>
  <c r="AF1587" i="2"/>
  <c r="AH1587" i="2"/>
  <c r="AI1587" i="2"/>
  <c r="AJ1587" i="2"/>
  <c r="AL1587" i="2"/>
  <c r="AF1588" i="2"/>
  <c r="AH1588" i="2"/>
  <c r="AI1588" i="2"/>
  <c r="AJ1588" i="2"/>
  <c r="AL1588" i="2"/>
  <c r="AF1589" i="2"/>
  <c r="AH1589" i="2"/>
  <c r="AI1589" i="2"/>
  <c r="AJ1589" i="2"/>
  <c r="AL1589" i="2"/>
  <c r="AF1590" i="2"/>
  <c r="AH1590" i="2"/>
  <c r="AI1590" i="2"/>
  <c r="AJ1590" i="2"/>
  <c r="AL1590" i="2"/>
  <c r="AF1591" i="2"/>
  <c r="AH1591" i="2"/>
  <c r="AI1591" i="2"/>
  <c r="AJ1591" i="2"/>
  <c r="AL1591" i="2"/>
  <c r="AF1592" i="2"/>
  <c r="AH1592" i="2"/>
  <c r="AI1592" i="2"/>
  <c r="AJ1592" i="2"/>
  <c r="AL1592" i="2"/>
  <c r="AF1593" i="2"/>
  <c r="AH1593" i="2"/>
  <c r="AI1593" i="2"/>
  <c r="AJ1593" i="2"/>
  <c r="AL1593" i="2"/>
  <c r="AF1594" i="2"/>
  <c r="AH1594" i="2"/>
  <c r="AI1594" i="2"/>
  <c r="AJ1594" i="2"/>
  <c r="AL1594" i="2"/>
  <c r="AF1595" i="2"/>
  <c r="AH1595" i="2"/>
  <c r="AI1595" i="2"/>
  <c r="AJ1595" i="2"/>
  <c r="AL1595" i="2"/>
  <c r="AF1596" i="2"/>
  <c r="AH1596" i="2"/>
  <c r="AI1596" i="2"/>
  <c r="AJ1596" i="2"/>
  <c r="AL1596" i="2"/>
  <c r="AF1597" i="2"/>
  <c r="AH1597" i="2"/>
  <c r="AI1597" i="2"/>
  <c r="AJ1597" i="2"/>
  <c r="AL1597" i="2"/>
  <c r="AF1598" i="2"/>
  <c r="AH1598" i="2"/>
  <c r="AI1598" i="2"/>
  <c r="AJ1598" i="2"/>
  <c r="AL1598" i="2"/>
  <c r="AF1599" i="2"/>
  <c r="AH1599" i="2"/>
  <c r="AI1599" i="2"/>
  <c r="AJ1599" i="2"/>
  <c r="AL1599" i="2"/>
  <c r="AF1600" i="2"/>
  <c r="AH1600" i="2"/>
  <c r="AI1600" i="2"/>
  <c r="AJ1600" i="2"/>
  <c r="AL1600" i="2"/>
  <c r="AF1601" i="2"/>
  <c r="AH1601" i="2"/>
  <c r="AI1601" i="2"/>
  <c r="AJ1601" i="2"/>
  <c r="AL1601" i="2"/>
  <c r="AF1602" i="2"/>
  <c r="AH1602" i="2"/>
  <c r="AI1602" i="2"/>
  <c r="AJ1602" i="2"/>
  <c r="AL1602" i="2"/>
  <c r="AF1603" i="2"/>
  <c r="AH1603" i="2"/>
  <c r="AI1603" i="2"/>
  <c r="AJ1603" i="2"/>
  <c r="AL1603" i="2"/>
  <c r="AF1604" i="2"/>
  <c r="AH1604" i="2"/>
  <c r="AI1604" i="2"/>
  <c r="AJ1604" i="2"/>
  <c r="AL1604" i="2"/>
  <c r="AF1605" i="2"/>
  <c r="AH1605" i="2"/>
  <c r="AI1605" i="2"/>
  <c r="AJ1605" i="2"/>
  <c r="AL1605" i="2"/>
  <c r="AF1606" i="2"/>
  <c r="AH1606" i="2"/>
  <c r="AI1606" i="2"/>
  <c r="AJ1606" i="2"/>
  <c r="AL1606" i="2"/>
  <c r="AF1607" i="2"/>
  <c r="AH1607" i="2"/>
  <c r="AI1607" i="2"/>
  <c r="AJ1607" i="2"/>
  <c r="AL1607" i="2"/>
  <c r="AF1608" i="2"/>
  <c r="AH1608" i="2"/>
  <c r="AI1608" i="2"/>
  <c r="AJ1608" i="2"/>
  <c r="AL1608" i="2"/>
  <c r="AF1609" i="2"/>
  <c r="AH1609" i="2"/>
  <c r="AI1609" i="2"/>
  <c r="AJ1609" i="2"/>
  <c r="AL1609" i="2"/>
  <c r="AF1610" i="2"/>
  <c r="AH1610" i="2"/>
  <c r="AI1610" i="2"/>
  <c r="AJ1610" i="2"/>
  <c r="AL1610" i="2"/>
  <c r="AF1611" i="2"/>
  <c r="AH1611" i="2"/>
  <c r="AI1611" i="2"/>
  <c r="AJ1611" i="2"/>
  <c r="AL1611" i="2"/>
  <c r="AF1612" i="2"/>
  <c r="AH1612" i="2"/>
  <c r="AI1612" i="2"/>
  <c r="AJ1612" i="2"/>
  <c r="AL1612" i="2"/>
  <c r="AF1613" i="2"/>
  <c r="AH1613" i="2"/>
  <c r="AI1613" i="2"/>
  <c r="AJ1613" i="2"/>
  <c r="AL1613" i="2"/>
  <c r="AF1614" i="2"/>
  <c r="AH1614" i="2"/>
  <c r="AI1614" i="2"/>
  <c r="AJ1614" i="2"/>
  <c r="AL1614" i="2"/>
  <c r="AF1615" i="2"/>
  <c r="AH1615" i="2"/>
  <c r="AI1615" i="2"/>
  <c r="AJ1615" i="2"/>
  <c r="AL1615" i="2"/>
  <c r="AF1616" i="2"/>
  <c r="AH1616" i="2"/>
  <c r="AI1616" i="2"/>
  <c r="AJ1616" i="2"/>
  <c r="AL1616" i="2"/>
  <c r="AF1617" i="2"/>
  <c r="AH1617" i="2"/>
  <c r="AI1617" i="2"/>
  <c r="AJ1617" i="2"/>
  <c r="AL1617" i="2"/>
  <c r="AF1618" i="2"/>
  <c r="AH1618" i="2"/>
  <c r="AI1618" i="2"/>
  <c r="AJ1618" i="2"/>
  <c r="AL1618" i="2"/>
  <c r="AF1619" i="2"/>
  <c r="AH1619" i="2"/>
  <c r="AI1619" i="2"/>
  <c r="AJ1619" i="2"/>
  <c r="AL1619" i="2"/>
  <c r="AF1620" i="2"/>
  <c r="AH1620" i="2"/>
  <c r="AI1620" i="2"/>
  <c r="AJ1620" i="2"/>
  <c r="AL1620" i="2"/>
  <c r="AF1621" i="2"/>
  <c r="AH1621" i="2"/>
  <c r="AI1621" i="2"/>
  <c r="AJ1621" i="2"/>
  <c r="AL1621" i="2"/>
  <c r="AF1622" i="2"/>
  <c r="AH1622" i="2"/>
  <c r="AI1622" i="2"/>
  <c r="AJ1622" i="2"/>
  <c r="AL1622" i="2"/>
  <c r="AF1623" i="2"/>
  <c r="AH1623" i="2"/>
  <c r="AI1623" i="2"/>
  <c r="AJ1623" i="2"/>
  <c r="AL1623" i="2"/>
  <c r="AF1624" i="2"/>
  <c r="AH1624" i="2"/>
  <c r="AI1624" i="2"/>
  <c r="AJ1624" i="2"/>
  <c r="AL1624" i="2"/>
  <c r="AF1625" i="2"/>
  <c r="AH1625" i="2"/>
  <c r="AI1625" i="2"/>
  <c r="AJ1625" i="2"/>
  <c r="AL1625" i="2"/>
  <c r="AF1626" i="2"/>
  <c r="AH1626" i="2"/>
  <c r="AI1626" i="2"/>
  <c r="AJ1626" i="2"/>
  <c r="AL1626" i="2"/>
  <c r="AF1627" i="2"/>
  <c r="AH1627" i="2"/>
  <c r="AI1627" i="2"/>
  <c r="AJ1627" i="2"/>
  <c r="AL1627" i="2"/>
  <c r="AF1628" i="2"/>
  <c r="AH1628" i="2"/>
  <c r="AI1628" i="2"/>
  <c r="AJ1628" i="2"/>
  <c r="AL1628" i="2"/>
  <c r="AF1629" i="2"/>
  <c r="AH1629" i="2"/>
  <c r="AI1629" i="2"/>
  <c r="AJ1629" i="2"/>
  <c r="AL1629" i="2"/>
  <c r="AF1630" i="2"/>
  <c r="AH1630" i="2"/>
  <c r="AI1630" i="2"/>
  <c r="AJ1630" i="2"/>
  <c r="AL1630" i="2"/>
  <c r="AF1631" i="2"/>
  <c r="AH1631" i="2"/>
  <c r="AI1631" i="2"/>
  <c r="AJ1631" i="2"/>
  <c r="AL1631" i="2"/>
  <c r="AF1632" i="2"/>
  <c r="AH1632" i="2"/>
  <c r="AI1632" i="2"/>
  <c r="AJ1632" i="2"/>
  <c r="AL1632" i="2"/>
  <c r="AF1633" i="2"/>
  <c r="AH1633" i="2"/>
  <c r="AI1633" i="2"/>
  <c r="AJ1633" i="2"/>
  <c r="AL1633" i="2"/>
  <c r="AF1634" i="2"/>
  <c r="AH1634" i="2"/>
  <c r="AI1634" i="2"/>
  <c r="AJ1634" i="2"/>
  <c r="AL1634" i="2"/>
  <c r="AF1635" i="2"/>
  <c r="AH1635" i="2"/>
  <c r="AI1635" i="2"/>
  <c r="AJ1635" i="2"/>
  <c r="AL1635" i="2"/>
  <c r="AF1636" i="2"/>
  <c r="AH1636" i="2"/>
  <c r="AI1636" i="2"/>
  <c r="AJ1636" i="2"/>
  <c r="AL1636" i="2"/>
  <c r="AF1637" i="2"/>
  <c r="AH1637" i="2"/>
  <c r="AI1637" i="2"/>
  <c r="AJ1637" i="2"/>
  <c r="AL1637" i="2"/>
  <c r="AF1638" i="2"/>
  <c r="AH1638" i="2"/>
  <c r="AI1638" i="2"/>
  <c r="AJ1638" i="2"/>
  <c r="AL1638" i="2"/>
  <c r="AF1639" i="2"/>
  <c r="AH1639" i="2"/>
  <c r="AI1639" i="2"/>
  <c r="AJ1639" i="2"/>
  <c r="AL1639" i="2"/>
  <c r="AF1640" i="2"/>
  <c r="AH1640" i="2"/>
  <c r="AI1640" i="2"/>
  <c r="AJ1640" i="2"/>
  <c r="AL1640" i="2"/>
  <c r="AF1641" i="2"/>
  <c r="AH1641" i="2"/>
  <c r="AI1641" i="2"/>
  <c r="AJ1641" i="2"/>
  <c r="AL1641" i="2"/>
  <c r="AF1642" i="2"/>
  <c r="AH1642" i="2"/>
  <c r="AI1642" i="2"/>
  <c r="AJ1642" i="2"/>
  <c r="AL1642" i="2"/>
  <c r="AF1643" i="2"/>
  <c r="AH1643" i="2"/>
  <c r="AI1643" i="2"/>
  <c r="AJ1643" i="2"/>
  <c r="AL1643" i="2"/>
  <c r="AF1644" i="2"/>
  <c r="AH1644" i="2"/>
  <c r="AI1644" i="2"/>
  <c r="AJ1644" i="2"/>
  <c r="AL1644" i="2"/>
  <c r="AF1645" i="2"/>
  <c r="AH1645" i="2"/>
  <c r="AI1645" i="2"/>
  <c r="AJ1645" i="2"/>
  <c r="AL1645" i="2"/>
  <c r="AF1646" i="2"/>
  <c r="AH1646" i="2"/>
  <c r="AI1646" i="2"/>
  <c r="AJ1646" i="2"/>
  <c r="AL1646" i="2"/>
  <c r="AF1647" i="2"/>
  <c r="AH1647" i="2"/>
  <c r="AI1647" i="2"/>
  <c r="AJ1647" i="2"/>
  <c r="AL1647" i="2"/>
  <c r="AF1648" i="2"/>
  <c r="AH1648" i="2"/>
  <c r="AI1648" i="2"/>
  <c r="AJ1648" i="2"/>
  <c r="AL1648" i="2"/>
  <c r="AF1649" i="2"/>
  <c r="AH1649" i="2"/>
  <c r="AI1649" i="2"/>
  <c r="AJ1649" i="2"/>
  <c r="AL1649" i="2"/>
  <c r="AF1650" i="2"/>
  <c r="AH1650" i="2"/>
  <c r="AI1650" i="2"/>
  <c r="AJ1650" i="2"/>
  <c r="AL1650" i="2"/>
  <c r="AF1651" i="2"/>
  <c r="AH1651" i="2"/>
  <c r="AI1651" i="2"/>
  <c r="AJ1651" i="2"/>
  <c r="AL1651" i="2"/>
  <c r="AF1652" i="2"/>
  <c r="AH1652" i="2"/>
  <c r="AI1652" i="2"/>
  <c r="AJ1652" i="2"/>
  <c r="AL1652" i="2"/>
  <c r="AF1653" i="2"/>
  <c r="AH1653" i="2"/>
  <c r="AI1653" i="2"/>
  <c r="AJ1653" i="2"/>
  <c r="AL1653" i="2"/>
  <c r="AF1654" i="2"/>
  <c r="AH1654" i="2"/>
  <c r="AI1654" i="2"/>
  <c r="AJ1654" i="2"/>
  <c r="AL1654" i="2"/>
  <c r="AF1655" i="2"/>
  <c r="AH1655" i="2"/>
  <c r="AI1655" i="2"/>
  <c r="AJ1655" i="2"/>
  <c r="AL1655" i="2"/>
  <c r="AF1656" i="2"/>
  <c r="AH1656" i="2"/>
  <c r="AI1656" i="2"/>
  <c r="AJ1656" i="2"/>
  <c r="AL1656" i="2"/>
  <c r="AF1657" i="2"/>
  <c r="AH1657" i="2"/>
  <c r="AI1657" i="2"/>
  <c r="AJ1657" i="2"/>
  <c r="AL1657" i="2"/>
  <c r="AF1658" i="2"/>
  <c r="AH1658" i="2"/>
  <c r="AI1658" i="2"/>
  <c r="AJ1658" i="2"/>
  <c r="AL1658" i="2"/>
  <c r="AF1659" i="2"/>
  <c r="AH1659" i="2"/>
  <c r="AI1659" i="2"/>
  <c r="AJ1659" i="2"/>
  <c r="AL1659" i="2"/>
  <c r="AF1660" i="2"/>
  <c r="AH1660" i="2"/>
  <c r="AI1660" i="2"/>
  <c r="AJ1660" i="2"/>
  <c r="AL1660" i="2"/>
  <c r="AF1661" i="2"/>
  <c r="AH1661" i="2"/>
  <c r="AI1661" i="2"/>
  <c r="AJ1661" i="2"/>
  <c r="AL1661" i="2"/>
  <c r="AF1662" i="2"/>
  <c r="AH1662" i="2"/>
  <c r="AI1662" i="2"/>
  <c r="AJ1662" i="2"/>
  <c r="AL1662" i="2"/>
  <c r="AF1663" i="2"/>
  <c r="AH1663" i="2"/>
  <c r="AI1663" i="2"/>
  <c r="AJ1663" i="2"/>
  <c r="AL1663" i="2"/>
  <c r="AF1664" i="2"/>
  <c r="AH1664" i="2"/>
  <c r="AI1664" i="2"/>
  <c r="AJ1664" i="2"/>
  <c r="AL1664" i="2"/>
  <c r="AF1665" i="2"/>
  <c r="AH1665" i="2"/>
  <c r="AI1665" i="2"/>
  <c r="AJ1665" i="2"/>
  <c r="AL1665" i="2"/>
  <c r="AF1666" i="2"/>
  <c r="AH1666" i="2"/>
  <c r="AI1666" i="2"/>
  <c r="AJ1666" i="2"/>
  <c r="AL1666" i="2"/>
  <c r="AF1667" i="2"/>
  <c r="AH1667" i="2"/>
  <c r="AI1667" i="2"/>
  <c r="AJ1667" i="2"/>
  <c r="AL1667" i="2"/>
  <c r="AF1668" i="2"/>
  <c r="AH1668" i="2"/>
  <c r="AI1668" i="2"/>
  <c r="AJ1668" i="2"/>
  <c r="AL1668" i="2"/>
  <c r="AF1669" i="2"/>
  <c r="AH1669" i="2"/>
  <c r="AI1669" i="2"/>
  <c r="AJ1669" i="2"/>
  <c r="AL1669" i="2"/>
  <c r="AF1670" i="2"/>
  <c r="AH1670" i="2"/>
  <c r="AI1670" i="2"/>
  <c r="AJ1670" i="2"/>
  <c r="AL1670" i="2"/>
  <c r="AF1671" i="2"/>
  <c r="AH1671" i="2"/>
  <c r="AI1671" i="2"/>
  <c r="AJ1671" i="2"/>
  <c r="AL1671" i="2"/>
  <c r="AF1672" i="2"/>
  <c r="AH1672" i="2"/>
  <c r="AI1672" i="2"/>
  <c r="AJ1672" i="2"/>
  <c r="AL1672" i="2"/>
  <c r="AF1673" i="2"/>
  <c r="AH1673" i="2"/>
  <c r="AI1673" i="2"/>
  <c r="AJ1673" i="2"/>
  <c r="AL1673" i="2"/>
  <c r="AF1674" i="2"/>
  <c r="AH1674" i="2"/>
  <c r="AI1674" i="2"/>
  <c r="AJ1674" i="2"/>
  <c r="AL1674" i="2"/>
  <c r="AF1675" i="2"/>
  <c r="AH1675" i="2"/>
  <c r="AI1675" i="2"/>
  <c r="AJ1675" i="2"/>
  <c r="AL1675" i="2"/>
  <c r="AF1676" i="2"/>
  <c r="AH1676" i="2"/>
  <c r="AI1676" i="2"/>
  <c r="AJ1676" i="2"/>
  <c r="AL1676" i="2"/>
  <c r="AF1677" i="2"/>
  <c r="AH1677" i="2"/>
  <c r="AI1677" i="2"/>
  <c r="AJ1677" i="2"/>
  <c r="AL1677" i="2"/>
  <c r="AF1678" i="2"/>
  <c r="AH1678" i="2"/>
  <c r="AI1678" i="2"/>
  <c r="AJ1678" i="2"/>
  <c r="AL1678" i="2"/>
  <c r="AF1679" i="2"/>
  <c r="AH1679" i="2"/>
  <c r="AI1679" i="2"/>
  <c r="AJ1679" i="2"/>
  <c r="AL1679" i="2"/>
  <c r="AF1680" i="2"/>
  <c r="AH1680" i="2"/>
  <c r="AI1680" i="2"/>
  <c r="AJ1680" i="2"/>
  <c r="AL1680" i="2"/>
  <c r="AF1681" i="2"/>
  <c r="AH1681" i="2"/>
  <c r="AI1681" i="2"/>
  <c r="AJ1681" i="2"/>
  <c r="AL1681" i="2"/>
  <c r="AF1682" i="2"/>
  <c r="AH1682" i="2"/>
  <c r="AI1682" i="2"/>
  <c r="AJ1682" i="2"/>
  <c r="AL1682" i="2"/>
  <c r="AF1683" i="2"/>
  <c r="AH1683" i="2"/>
  <c r="AI1683" i="2"/>
  <c r="AJ1683" i="2"/>
  <c r="AL1683" i="2"/>
  <c r="AF1684" i="2"/>
  <c r="AH1684" i="2"/>
  <c r="AI1684" i="2"/>
  <c r="AJ1684" i="2"/>
  <c r="AL1684" i="2"/>
  <c r="AF1685" i="2"/>
  <c r="AH1685" i="2"/>
  <c r="AI1685" i="2"/>
  <c r="AJ1685" i="2"/>
  <c r="AL1685" i="2"/>
  <c r="AF1686" i="2"/>
  <c r="AH1686" i="2"/>
  <c r="AI1686" i="2"/>
  <c r="AJ1686" i="2"/>
  <c r="AL1686" i="2"/>
  <c r="AF1687" i="2"/>
  <c r="AH1687" i="2"/>
  <c r="AI1687" i="2"/>
  <c r="AJ1687" i="2"/>
  <c r="AL1687" i="2"/>
  <c r="AF1688" i="2"/>
  <c r="AH1688" i="2"/>
  <c r="AI1688" i="2"/>
  <c r="AJ1688" i="2"/>
  <c r="AL1688" i="2"/>
  <c r="AF1689" i="2"/>
  <c r="AH1689" i="2"/>
  <c r="AI1689" i="2"/>
  <c r="AJ1689" i="2"/>
  <c r="AL1689" i="2"/>
  <c r="AF1690" i="2"/>
  <c r="AH1690" i="2"/>
  <c r="AI1690" i="2"/>
  <c r="AJ1690" i="2"/>
  <c r="AL1690" i="2"/>
  <c r="AF1691" i="2"/>
  <c r="AH1691" i="2"/>
  <c r="AI1691" i="2"/>
  <c r="AJ1691" i="2"/>
  <c r="AL1691" i="2"/>
  <c r="AF1692" i="2"/>
  <c r="AH1692" i="2"/>
  <c r="AI1692" i="2"/>
  <c r="AJ1692" i="2"/>
  <c r="AL1692" i="2"/>
  <c r="AF1693" i="2"/>
  <c r="AH1693" i="2"/>
  <c r="AI1693" i="2"/>
  <c r="AJ1693" i="2"/>
  <c r="AL1693" i="2"/>
  <c r="AF1694" i="2"/>
  <c r="AH1694" i="2"/>
  <c r="AI1694" i="2"/>
  <c r="AJ1694" i="2"/>
  <c r="AL1694" i="2"/>
  <c r="AF1695" i="2"/>
  <c r="AH1695" i="2"/>
  <c r="AI1695" i="2"/>
  <c r="AJ1695" i="2"/>
  <c r="AL1695" i="2"/>
  <c r="AF1696" i="2"/>
  <c r="AH1696" i="2"/>
  <c r="AI1696" i="2"/>
  <c r="AJ1696" i="2"/>
  <c r="AL1696" i="2"/>
  <c r="AF1697" i="2"/>
  <c r="AH1697" i="2"/>
  <c r="AI1697" i="2"/>
  <c r="AJ1697" i="2"/>
  <c r="AL1697" i="2"/>
  <c r="AF1698" i="2"/>
  <c r="AH1698" i="2"/>
  <c r="AI1698" i="2"/>
  <c r="AJ1698" i="2"/>
  <c r="AL1698" i="2"/>
  <c r="AF1699" i="2"/>
  <c r="AH1699" i="2"/>
  <c r="AI1699" i="2"/>
  <c r="AJ1699" i="2"/>
  <c r="AL1699" i="2"/>
  <c r="AF1700" i="2"/>
  <c r="AH1700" i="2"/>
  <c r="AI1700" i="2"/>
  <c r="AJ1700" i="2"/>
  <c r="AL1700" i="2"/>
  <c r="AF1701" i="2"/>
  <c r="AH1701" i="2"/>
  <c r="AI1701" i="2"/>
  <c r="AJ1701" i="2"/>
  <c r="AL1701" i="2"/>
  <c r="AF1702" i="2"/>
  <c r="AH1702" i="2"/>
  <c r="AI1702" i="2"/>
  <c r="AJ1702" i="2"/>
  <c r="AL1702" i="2"/>
  <c r="AF1703" i="2"/>
  <c r="AH1703" i="2"/>
  <c r="AI1703" i="2"/>
  <c r="AJ1703" i="2"/>
  <c r="AL1703" i="2"/>
  <c r="AF1704" i="2"/>
  <c r="AH1704" i="2"/>
  <c r="AI1704" i="2"/>
  <c r="AJ1704" i="2"/>
  <c r="AL1704" i="2"/>
  <c r="AF1705" i="2"/>
  <c r="AH1705" i="2"/>
  <c r="AI1705" i="2"/>
  <c r="AJ1705" i="2"/>
  <c r="AL1705" i="2"/>
  <c r="AF1706" i="2"/>
  <c r="AH1706" i="2"/>
  <c r="AI1706" i="2"/>
  <c r="AJ1706" i="2"/>
  <c r="AL1706" i="2"/>
  <c r="AF1707" i="2"/>
  <c r="AH1707" i="2"/>
  <c r="AI1707" i="2"/>
  <c r="AJ1707" i="2"/>
  <c r="AL1707" i="2"/>
  <c r="AF1708" i="2"/>
  <c r="AH1708" i="2"/>
  <c r="AI1708" i="2"/>
  <c r="AJ1708" i="2"/>
  <c r="AL1708" i="2"/>
  <c r="AF1709" i="2"/>
  <c r="AH1709" i="2"/>
  <c r="AI1709" i="2"/>
  <c r="AJ1709" i="2"/>
  <c r="AL1709" i="2"/>
  <c r="AF1710" i="2"/>
  <c r="AH1710" i="2"/>
  <c r="AI1710" i="2"/>
  <c r="AJ1710" i="2"/>
  <c r="AL1710" i="2"/>
  <c r="AF1711" i="2"/>
  <c r="AH1711" i="2"/>
  <c r="AI1711" i="2"/>
  <c r="AJ1711" i="2"/>
  <c r="AL1711" i="2"/>
  <c r="AF1712" i="2"/>
  <c r="AH1712" i="2"/>
  <c r="AI1712" i="2"/>
  <c r="AJ1712" i="2"/>
  <c r="AL1712" i="2"/>
  <c r="AF1713" i="2"/>
  <c r="AH1713" i="2"/>
  <c r="AI1713" i="2"/>
  <c r="AJ1713" i="2"/>
  <c r="AL1713" i="2"/>
  <c r="AF1714" i="2"/>
  <c r="AH1714" i="2"/>
  <c r="AI1714" i="2"/>
  <c r="AJ1714" i="2"/>
  <c r="AL1714" i="2"/>
  <c r="AF1715" i="2"/>
  <c r="AH1715" i="2"/>
  <c r="AI1715" i="2"/>
  <c r="AJ1715" i="2"/>
  <c r="AL1715" i="2"/>
  <c r="AF1716" i="2"/>
  <c r="AH1716" i="2"/>
  <c r="AI1716" i="2"/>
  <c r="AJ1716" i="2"/>
  <c r="AL1716" i="2"/>
  <c r="AF1717" i="2"/>
  <c r="AH1717" i="2"/>
  <c r="AI1717" i="2"/>
  <c r="AJ1717" i="2"/>
  <c r="AL1717" i="2"/>
  <c r="AF1718" i="2"/>
  <c r="AH1718" i="2"/>
  <c r="AI1718" i="2"/>
  <c r="AJ1718" i="2"/>
  <c r="AL1718" i="2"/>
  <c r="AF1719" i="2"/>
  <c r="AH1719" i="2"/>
  <c r="AI1719" i="2"/>
  <c r="AJ1719" i="2"/>
  <c r="AL1719" i="2"/>
  <c r="AF1720" i="2"/>
  <c r="AH1720" i="2"/>
  <c r="AI1720" i="2"/>
  <c r="AJ1720" i="2"/>
  <c r="AL1720" i="2"/>
  <c r="AF1721" i="2"/>
  <c r="AH1721" i="2"/>
  <c r="AI1721" i="2"/>
  <c r="AJ1721" i="2"/>
  <c r="AL1721" i="2"/>
  <c r="AF1722" i="2"/>
  <c r="AH1722" i="2"/>
  <c r="AI1722" i="2"/>
  <c r="AJ1722" i="2"/>
  <c r="AL1722" i="2"/>
  <c r="AF1723" i="2"/>
  <c r="AH1723" i="2"/>
  <c r="AI1723" i="2"/>
  <c r="AJ1723" i="2"/>
  <c r="AL1723" i="2"/>
  <c r="AF1724" i="2"/>
  <c r="AH1724" i="2"/>
  <c r="AI1724" i="2"/>
  <c r="AJ1724" i="2"/>
  <c r="AL1724" i="2"/>
  <c r="AF1725" i="2"/>
  <c r="AH1725" i="2"/>
  <c r="AI1725" i="2"/>
  <c r="AJ1725" i="2"/>
  <c r="AL1725" i="2"/>
  <c r="AF1726" i="2"/>
  <c r="AH1726" i="2"/>
  <c r="AI1726" i="2"/>
  <c r="AJ1726" i="2"/>
  <c r="AL1726" i="2"/>
  <c r="AF1727" i="2"/>
  <c r="AH1727" i="2"/>
  <c r="AI1727" i="2"/>
  <c r="AJ1727" i="2"/>
  <c r="AL1727" i="2"/>
  <c r="AF1728" i="2"/>
  <c r="AH1728" i="2"/>
  <c r="AI1728" i="2"/>
  <c r="AJ1728" i="2"/>
  <c r="AL1728" i="2"/>
  <c r="AF1729" i="2"/>
  <c r="AH1729" i="2"/>
  <c r="AI1729" i="2"/>
  <c r="AJ1729" i="2"/>
  <c r="AL1729" i="2"/>
  <c r="AF1730" i="2"/>
  <c r="AH1730" i="2"/>
  <c r="AI1730" i="2"/>
  <c r="AJ1730" i="2"/>
  <c r="AL1730" i="2"/>
  <c r="AF1731" i="2"/>
  <c r="AH1731" i="2"/>
  <c r="AI1731" i="2"/>
  <c r="AJ1731" i="2"/>
  <c r="AL1731" i="2"/>
  <c r="AF1732" i="2"/>
  <c r="AH1732" i="2"/>
  <c r="AI1732" i="2"/>
  <c r="AJ1732" i="2"/>
  <c r="AL1732" i="2"/>
  <c r="AF1733" i="2"/>
  <c r="AH1733" i="2"/>
  <c r="AI1733" i="2"/>
  <c r="AJ1733" i="2"/>
  <c r="AL1733" i="2"/>
  <c r="AF1734" i="2"/>
  <c r="AH1734" i="2"/>
  <c r="AI1734" i="2"/>
  <c r="AJ1734" i="2"/>
  <c r="AL1734" i="2"/>
  <c r="AF1735" i="2"/>
  <c r="AH1735" i="2"/>
  <c r="AI1735" i="2"/>
  <c r="AJ1735" i="2"/>
  <c r="AL1735" i="2"/>
  <c r="AF1736" i="2"/>
  <c r="AH1736" i="2"/>
  <c r="AI1736" i="2"/>
  <c r="AJ1736" i="2"/>
  <c r="AL1736" i="2"/>
  <c r="AF1737" i="2"/>
  <c r="AH1737" i="2"/>
  <c r="AI1737" i="2"/>
  <c r="AJ1737" i="2"/>
  <c r="AL1737" i="2"/>
  <c r="AF1738" i="2"/>
  <c r="AH1738" i="2"/>
  <c r="AI1738" i="2"/>
  <c r="AJ1738" i="2"/>
  <c r="AL1738" i="2"/>
  <c r="AF1739" i="2"/>
  <c r="AH1739" i="2"/>
  <c r="AI1739" i="2"/>
  <c r="AJ1739" i="2"/>
  <c r="AL1739" i="2"/>
  <c r="AF1740" i="2"/>
  <c r="AH1740" i="2"/>
  <c r="AI1740" i="2"/>
  <c r="AJ1740" i="2"/>
  <c r="AL1740" i="2"/>
  <c r="AF1741" i="2"/>
  <c r="AH1741" i="2"/>
  <c r="AI1741" i="2"/>
  <c r="AJ1741" i="2"/>
  <c r="AL1741" i="2"/>
  <c r="AF1742" i="2"/>
  <c r="AH1742" i="2"/>
  <c r="AI1742" i="2"/>
  <c r="AJ1742" i="2"/>
  <c r="AL1742" i="2"/>
  <c r="AF1743" i="2"/>
  <c r="AH1743" i="2"/>
  <c r="AI1743" i="2"/>
  <c r="AJ1743" i="2"/>
  <c r="AL1743" i="2"/>
  <c r="AF1744" i="2"/>
  <c r="AH1744" i="2"/>
  <c r="AI1744" i="2"/>
  <c r="AJ1744" i="2"/>
  <c r="AL1744" i="2"/>
  <c r="AF1745" i="2"/>
  <c r="AH1745" i="2"/>
  <c r="AI1745" i="2"/>
  <c r="AJ1745" i="2"/>
  <c r="AL1745" i="2"/>
  <c r="AF1746" i="2"/>
  <c r="AH1746" i="2"/>
  <c r="AI1746" i="2"/>
  <c r="AJ1746" i="2"/>
  <c r="AL1746" i="2"/>
  <c r="AF1747" i="2"/>
  <c r="AH1747" i="2"/>
  <c r="AI1747" i="2"/>
  <c r="AJ1747" i="2"/>
  <c r="AL1747" i="2"/>
  <c r="AF1748" i="2"/>
  <c r="AH1748" i="2"/>
  <c r="AI1748" i="2"/>
  <c r="AJ1748" i="2"/>
  <c r="AL1748" i="2"/>
  <c r="AF1749" i="2"/>
  <c r="AH1749" i="2"/>
  <c r="AI1749" i="2"/>
  <c r="AJ1749" i="2"/>
  <c r="AL1749" i="2"/>
  <c r="AF1750" i="2"/>
  <c r="AH1750" i="2"/>
  <c r="AI1750" i="2"/>
  <c r="AJ1750" i="2"/>
  <c r="AL1750" i="2"/>
  <c r="AF1751" i="2"/>
  <c r="AH1751" i="2"/>
  <c r="AI1751" i="2"/>
  <c r="AJ1751" i="2"/>
  <c r="AL1751" i="2"/>
  <c r="AF1752" i="2"/>
  <c r="AH1752" i="2"/>
  <c r="AI1752" i="2"/>
  <c r="AJ1752" i="2"/>
  <c r="AL1752" i="2"/>
  <c r="AF1753" i="2"/>
  <c r="AH1753" i="2"/>
  <c r="AI1753" i="2"/>
  <c r="AJ1753" i="2"/>
  <c r="AL1753" i="2"/>
  <c r="AF1754" i="2"/>
  <c r="AH1754" i="2"/>
  <c r="AI1754" i="2"/>
  <c r="AJ1754" i="2"/>
  <c r="AL1754" i="2"/>
  <c r="AF1755" i="2"/>
  <c r="AH1755" i="2"/>
  <c r="AI1755" i="2"/>
  <c r="AJ1755" i="2"/>
  <c r="AL1755" i="2"/>
  <c r="AF1756" i="2"/>
  <c r="AH1756" i="2"/>
  <c r="AI1756" i="2"/>
  <c r="AJ1756" i="2"/>
  <c r="AL1756" i="2"/>
  <c r="AF1757" i="2"/>
  <c r="AH1757" i="2"/>
  <c r="AI1757" i="2"/>
  <c r="AJ1757" i="2"/>
  <c r="AL1757" i="2"/>
  <c r="AF1758" i="2"/>
  <c r="AH1758" i="2"/>
  <c r="AI1758" i="2"/>
  <c r="AJ1758" i="2"/>
  <c r="AL1758" i="2"/>
  <c r="AF1759" i="2"/>
  <c r="AH1759" i="2"/>
  <c r="AI1759" i="2"/>
  <c r="AJ1759" i="2"/>
  <c r="AL1759" i="2"/>
  <c r="AF1760" i="2"/>
  <c r="AH1760" i="2"/>
  <c r="AI1760" i="2"/>
  <c r="AJ1760" i="2"/>
  <c r="AL1760" i="2"/>
  <c r="AF1761" i="2"/>
  <c r="AH1761" i="2"/>
  <c r="AI1761" i="2"/>
  <c r="AJ1761" i="2"/>
  <c r="AL1761" i="2"/>
  <c r="AF1762" i="2"/>
  <c r="AH1762" i="2"/>
  <c r="AI1762" i="2"/>
  <c r="AJ1762" i="2"/>
  <c r="AL1762" i="2"/>
  <c r="AF1763" i="2"/>
  <c r="AH1763" i="2"/>
  <c r="AI1763" i="2"/>
  <c r="AJ1763" i="2"/>
  <c r="AL1763" i="2"/>
  <c r="AF1764" i="2"/>
  <c r="AH1764" i="2"/>
  <c r="AI1764" i="2"/>
  <c r="AJ1764" i="2"/>
  <c r="AL1764" i="2"/>
  <c r="AF1765" i="2"/>
  <c r="AH1765" i="2"/>
  <c r="AI1765" i="2"/>
  <c r="AJ1765" i="2"/>
  <c r="AL1765" i="2"/>
  <c r="AF1766" i="2"/>
  <c r="AH1766" i="2"/>
  <c r="AI1766" i="2"/>
  <c r="AJ1766" i="2"/>
  <c r="AL1766" i="2"/>
  <c r="AF1767" i="2"/>
  <c r="AH1767" i="2"/>
  <c r="AI1767" i="2"/>
  <c r="AJ1767" i="2"/>
  <c r="AL1767" i="2"/>
  <c r="AF1768" i="2"/>
  <c r="AH1768" i="2"/>
  <c r="AI1768" i="2"/>
  <c r="AJ1768" i="2"/>
  <c r="AL1768" i="2"/>
  <c r="AF1769" i="2"/>
  <c r="AH1769" i="2"/>
  <c r="AI1769" i="2"/>
  <c r="AJ1769" i="2"/>
  <c r="AL1769" i="2"/>
  <c r="AF1770" i="2"/>
  <c r="AH1770" i="2"/>
  <c r="AI1770" i="2"/>
  <c r="AJ1770" i="2"/>
  <c r="AL1770" i="2"/>
  <c r="AF1771" i="2"/>
  <c r="AH1771" i="2"/>
  <c r="AI1771" i="2"/>
  <c r="AJ1771" i="2"/>
  <c r="AL1771" i="2"/>
  <c r="AF1772" i="2"/>
  <c r="AH1772" i="2"/>
  <c r="AI1772" i="2"/>
  <c r="AJ1772" i="2"/>
  <c r="AL1772" i="2"/>
  <c r="AF1773" i="2"/>
  <c r="AH1773" i="2"/>
  <c r="AI1773" i="2"/>
  <c r="AJ1773" i="2"/>
  <c r="AL1773" i="2"/>
  <c r="AF1774" i="2"/>
  <c r="AH1774" i="2"/>
  <c r="AI1774" i="2"/>
  <c r="AJ1774" i="2"/>
  <c r="AL1774" i="2"/>
  <c r="AF1775" i="2"/>
  <c r="AH1775" i="2"/>
  <c r="AI1775" i="2"/>
  <c r="AJ1775" i="2"/>
  <c r="AL1775" i="2"/>
  <c r="AF1776" i="2"/>
  <c r="AH1776" i="2"/>
  <c r="AI1776" i="2"/>
  <c r="AJ1776" i="2"/>
  <c r="AL1776" i="2"/>
  <c r="AF1777" i="2"/>
  <c r="AH1777" i="2"/>
  <c r="AI1777" i="2"/>
  <c r="AJ1777" i="2"/>
  <c r="AL1777" i="2"/>
  <c r="AF1778" i="2"/>
  <c r="AH1778" i="2"/>
  <c r="AI1778" i="2"/>
  <c r="AJ1778" i="2"/>
  <c r="AL1778" i="2"/>
  <c r="AF1779" i="2"/>
  <c r="AH1779" i="2"/>
  <c r="AI1779" i="2"/>
  <c r="AJ1779" i="2"/>
  <c r="AL1779" i="2"/>
  <c r="AF1780" i="2"/>
  <c r="AH1780" i="2"/>
  <c r="AI1780" i="2"/>
  <c r="AJ1780" i="2"/>
  <c r="AL1780" i="2"/>
  <c r="AF1781" i="2"/>
  <c r="AH1781" i="2"/>
  <c r="AI1781" i="2"/>
  <c r="AJ1781" i="2"/>
  <c r="AL1781" i="2"/>
  <c r="AF1782" i="2"/>
  <c r="AH1782" i="2"/>
  <c r="AI1782" i="2"/>
  <c r="AJ1782" i="2"/>
  <c r="AL1782" i="2"/>
  <c r="AF1783" i="2"/>
  <c r="AH1783" i="2"/>
  <c r="AI1783" i="2"/>
  <c r="AJ1783" i="2"/>
  <c r="AL1783" i="2"/>
  <c r="AF1784" i="2"/>
  <c r="AH1784" i="2"/>
  <c r="AI1784" i="2"/>
  <c r="AJ1784" i="2"/>
  <c r="AL1784" i="2"/>
  <c r="AF1785" i="2"/>
  <c r="AH1785" i="2"/>
  <c r="AI1785" i="2"/>
  <c r="AJ1785" i="2"/>
  <c r="AL1785" i="2"/>
  <c r="AF1786" i="2"/>
  <c r="AH1786" i="2"/>
  <c r="AI1786" i="2"/>
  <c r="AJ1786" i="2"/>
  <c r="AL1786" i="2"/>
  <c r="AF1787" i="2"/>
  <c r="AH1787" i="2"/>
  <c r="AI1787" i="2"/>
  <c r="AJ1787" i="2"/>
  <c r="AL1787" i="2"/>
  <c r="AF1788" i="2"/>
  <c r="AH1788" i="2"/>
  <c r="AI1788" i="2"/>
  <c r="AJ1788" i="2"/>
  <c r="AL1788" i="2"/>
  <c r="AF1789" i="2"/>
  <c r="AH1789" i="2"/>
  <c r="AI1789" i="2"/>
  <c r="AJ1789" i="2"/>
  <c r="AL1789" i="2"/>
  <c r="AF1790" i="2"/>
  <c r="AH1790" i="2"/>
  <c r="AI1790" i="2"/>
  <c r="AJ1790" i="2"/>
  <c r="AL1790" i="2"/>
  <c r="AF1791" i="2"/>
  <c r="AH1791" i="2"/>
  <c r="AI1791" i="2"/>
  <c r="AJ1791" i="2"/>
  <c r="AL1791" i="2"/>
  <c r="AF1792" i="2"/>
  <c r="AH1792" i="2"/>
  <c r="AI1792" i="2"/>
  <c r="AJ1792" i="2"/>
  <c r="AL1792" i="2"/>
  <c r="AF1793" i="2"/>
  <c r="AH1793" i="2"/>
  <c r="AI1793" i="2"/>
  <c r="AJ1793" i="2"/>
  <c r="AL1793" i="2"/>
  <c r="AF1794" i="2"/>
  <c r="AH1794" i="2"/>
  <c r="AI1794" i="2"/>
  <c r="AJ1794" i="2"/>
  <c r="AL1794" i="2"/>
  <c r="AF1795" i="2"/>
  <c r="AH1795" i="2"/>
  <c r="AI1795" i="2"/>
  <c r="AJ1795" i="2"/>
  <c r="AL1795" i="2"/>
  <c r="AF1796" i="2"/>
  <c r="AH1796" i="2"/>
  <c r="AI1796" i="2"/>
  <c r="AJ1796" i="2"/>
  <c r="AL1796" i="2"/>
  <c r="AF1797" i="2"/>
  <c r="AH1797" i="2"/>
  <c r="AI1797" i="2"/>
  <c r="AJ1797" i="2"/>
  <c r="AL1797" i="2"/>
  <c r="AF1798" i="2"/>
  <c r="AH1798" i="2"/>
  <c r="AI1798" i="2"/>
  <c r="AJ1798" i="2"/>
  <c r="AL1798" i="2"/>
  <c r="AF1799" i="2"/>
  <c r="AH1799" i="2"/>
  <c r="AI1799" i="2"/>
  <c r="AJ1799" i="2"/>
  <c r="AL1799" i="2"/>
  <c r="AF1800" i="2"/>
  <c r="AH1800" i="2"/>
  <c r="AI1800" i="2"/>
  <c r="AJ1800" i="2"/>
  <c r="AL1800" i="2"/>
  <c r="AF1801" i="2"/>
  <c r="AH1801" i="2"/>
  <c r="AI1801" i="2"/>
  <c r="AJ1801" i="2"/>
  <c r="AL1801" i="2"/>
  <c r="AF1802" i="2"/>
  <c r="AH1802" i="2"/>
  <c r="AI1802" i="2"/>
  <c r="AJ1802" i="2"/>
  <c r="AL1802" i="2"/>
  <c r="AF1803" i="2"/>
  <c r="AH1803" i="2"/>
  <c r="AI1803" i="2"/>
  <c r="AJ1803" i="2"/>
  <c r="AL1803" i="2"/>
  <c r="AF1804" i="2"/>
  <c r="AH1804" i="2"/>
  <c r="AI1804" i="2"/>
  <c r="AJ1804" i="2"/>
  <c r="AL1804" i="2"/>
  <c r="AF1805" i="2"/>
  <c r="AH1805" i="2"/>
  <c r="AI1805" i="2"/>
  <c r="AJ1805" i="2"/>
  <c r="AL1805" i="2"/>
  <c r="AF1806" i="2"/>
  <c r="AH1806" i="2"/>
  <c r="AI1806" i="2"/>
  <c r="AJ1806" i="2"/>
  <c r="AL1806" i="2"/>
  <c r="AF1807" i="2"/>
  <c r="AH1807" i="2"/>
  <c r="AI1807" i="2"/>
  <c r="AJ1807" i="2"/>
  <c r="AL1807" i="2"/>
  <c r="AF1808" i="2"/>
  <c r="AH1808" i="2"/>
  <c r="AI1808" i="2"/>
  <c r="AJ1808" i="2"/>
  <c r="AL1808" i="2"/>
  <c r="AF1809" i="2"/>
  <c r="AH1809" i="2"/>
  <c r="AI1809" i="2"/>
  <c r="AJ1809" i="2"/>
  <c r="AL1809" i="2"/>
  <c r="AF1810" i="2"/>
  <c r="AH1810" i="2"/>
  <c r="AI1810" i="2"/>
  <c r="AJ1810" i="2"/>
  <c r="AL1810" i="2"/>
  <c r="AF1811" i="2"/>
  <c r="AH1811" i="2"/>
  <c r="AI1811" i="2"/>
  <c r="AJ1811" i="2"/>
  <c r="AL1811" i="2"/>
  <c r="AF1812" i="2"/>
  <c r="AH1812" i="2"/>
  <c r="AI1812" i="2"/>
  <c r="AJ1812" i="2"/>
  <c r="AL1812" i="2"/>
  <c r="AF1813" i="2"/>
  <c r="AH1813" i="2"/>
  <c r="AI1813" i="2"/>
  <c r="AJ1813" i="2"/>
  <c r="AL1813" i="2"/>
  <c r="AF1814" i="2"/>
  <c r="AH1814" i="2"/>
  <c r="AI1814" i="2"/>
  <c r="AJ1814" i="2"/>
  <c r="AL1814" i="2"/>
  <c r="AF1815" i="2"/>
  <c r="AH1815" i="2"/>
  <c r="AI1815" i="2"/>
  <c r="AJ1815" i="2"/>
  <c r="AL1815" i="2"/>
  <c r="AF1816" i="2"/>
  <c r="AH1816" i="2"/>
  <c r="AI1816" i="2"/>
  <c r="AJ1816" i="2"/>
  <c r="AL1816" i="2"/>
  <c r="AF1817" i="2"/>
  <c r="AH1817" i="2"/>
  <c r="AI1817" i="2"/>
  <c r="AJ1817" i="2"/>
  <c r="AL1817" i="2"/>
  <c r="AF1818" i="2"/>
  <c r="AH1818" i="2"/>
  <c r="AI1818" i="2"/>
  <c r="AJ1818" i="2"/>
  <c r="AL1818" i="2"/>
  <c r="AF1819" i="2"/>
  <c r="AH1819" i="2"/>
  <c r="AI1819" i="2"/>
  <c r="AJ1819" i="2"/>
  <c r="AL1819" i="2"/>
  <c r="AF1820" i="2"/>
  <c r="AH1820" i="2"/>
  <c r="AI1820" i="2"/>
  <c r="AJ1820" i="2"/>
  <c r="AL1820" i="2"/>
  <c r="AF1821" i="2"/>
  <c r="AH1821" i="2"/>
  <c r="AI1821" i="2"/>
  <c r="AJ1821" i="2"/>
  <c r="AL1821" i="2"/>
  <c r="AF1822" i="2"/>
  <c r="AH1822" i="2"/>
  <c r="AI1822" i="2"/>
  <c r="AJ1822" i="2"/>
  <c r="AL1822" i="2"/>
  <c r="AF1823" i="2"/>
  <c r="AH1823" i="2"/>
  <c r="AI1823" i="2"/>
  <c r="AJ1823" i="2"/>
  <c r="AL1823" i="2"/>
  <c r="AF1824" i="2"/>
  <c r="AH1824" i="2"/>
  <c r="AI1824" i="2"/>
  <c r="AJ1824" i="2"/>
  <c r="AL1824" i="2"/>
  <c r="AF1825" i="2"/>
  <c r="AH1825" i="2"/>
  <c r="AI1825" i="2"/>
  <c r="AJ1825" i="2"/>
  <c r="AL1825" i="2"/>
  <c r="AF1826" i="2"/>
  <c r="AH1826" i="2"/>
  <c r="AI1826" i="2"/>
  <c r="AJ1826" i="2"/>
  <c r="AL1826" i="2"/>
  <c r="AF1827" i="2"/>
  <c r="AH1827" i="2"/>
  <c r="AI1827" i="2"/>
  <c r="AJ1827" i="2"/>
  <c r="AL1827" i="2"/>
  <c r="AF1828" i="2"/>
  <c r="AH1828" i="2"/>
  <c r="AI1828" i="2"/>
  <c r="AJ1828" i="2"/>
  <c r="AL1828" i="2"/>
  <c r="AF1829" i="2"/>
  <c r="AH1829" i="2"/>
  <c r="AI1829" i="2"/>
  <c r="AJ1829" i="2"/>
  <c r="AL1829" i="2"/>
  <c r="AF1830" i="2"/>
  <c r="AH1830" i="2"/>
  <c r="AI1830" i="2"/>
  <c r="AJ1830" i="2"/>
  <c r="AL1830" i="2"/>
  <c r="AF1831" i="2"/>
  <c r="AH1831" i="2"/>
  <c r="AI1831" i="2"/>
  <c r="AJ1831" i="2"/>
  <c r="AL1831" i="2"/>
  <c r="AF1832" i="2"/>
  <c r="AH1832" i="2"/>
  <c r="AI1832" i="2"/>
  <c r="AJ1832" i="2"/>
  <c r="AL1832" i="2"/>
  <c r="AF1833" i="2"/>
  <c r="AH1833" i="2"/>
  <c r="AI1833" i="2"/>
  <c r="AJ1833" i="2"/>
  <c r="AL1833" i="2"/>
  <c r="AF1834" i="2"/>
  <c r="AH1834" i="2"/>
  <c r="AI1834" i="2"/>
  <c r="AJ1834" i="2"/>
  <c r="AL1834" i="2"/>
  <c r="AF1835" i="2"/>
  <c r="AH1835" i="2"/>
  <c r="AI1835" i="2"/>
  <c r="AJ1835" i="2"/>
  <c r="AL1835" i="2"/>
  <c r="AF1836" i="2"/>
  <c r="AH1836" i="2"/>
  <c r="AI1836" i="2"/>
  <c r="AJ1836" i="2"/>
  <c r="AL1836" i="2"/>
  <c r="AF1837" i="2"/>
  <c r="AH1837" i="2"/>
  <c r="AI1837" i="2"/>
  <c r="AJ1837" i="2"/>
  <c r="AL1837" i="2"/>
  <c r="AF1838" i="2"/>
  <c r="AH1838" i="2"/>
  <c r="AI1838" i="2"/>
  <c r="AJ1838" i="2"/>
  <c r="AL1838" i="2"/>
  <c r="AF1839" i="2"/>
  <c r="AH1839" i="2"/>
  <c r="AI1839" i="2"/>
  <c r="AJ1839" i="2"/>
  <c r="AL1839" i="2"/>
  <c r="AF1840" i="2"/>
  <c r="AH1840" i="2"/>
  <c r="AI1840" i="2"/>
  <c r="AJ1840" i="2"/>
  <c r="AL1840" i="2"/>
  <c r="AF1841" i="2"/>
  <c r="AH1841" i="2"/>
  <c r="AI1841" i="2"/>
  <c r="AJ1841" i="2"/>
  <c r="AL1841" i="2"/>
  <c r="AF1842" i="2"/>
  <c r="AH1842" i="2"/>
  <c r="AI1842" i="2"/>
  <c r="AJ1842" i="2"/>
  <c r="AL1842" i="2"/>
  <c r="AF1843" i="2"/>
  <c r="AH1843" i="2"/>
  <c r="AI1843" i="2"/>
  <c r="AJ1843" i="2"/>
  <c r="AL1843" i="2"/>
  <c r="AF1844" i="2"/>
  <c r="AH1844" i="2"/>
  <c r="AI1844" i="2"/>
  <c r="AJ1844" i="2"/>
  <c r="AL1844" i="2"/>
  <c r="AF1845" i="2"/>
  <c r="AH1845" i="2"/>
  <c r="AI1845" i="2"/>
  <c r="AJ1845" i="2"/>
  <c r="AL1845" i="2"/>
  <c r="AF1846" i="2"/>
  <c r="AH1846" i="2"/>
  <c r="AI1846" i="2"/>
  <c r="AJ1846" i="2"/>
  <c r="AL1846" i="2"/>
  <c r="AF1847" i="2"/>
  <c r="AH1847" i="2"/>
  <c r="AI1847" i="2"/>
  <c r="AJ1847" i="2"/>
  <c r="AL1847" i="2"/>
  <c r="AF1848" i="2"/>
  <c r="AH1848" i="2"/>
  <c r="AI1848" i="2"/>
  <c r="AJ1848" i="2"/>
  <c r="AL1848" i="2"/>
  <c r="AF1849" i="2"/>
  <c r="AH1849" i="2"/>
  <c r="AI1849" i="2"/>
  <c r="AJ1849" i="2"/>
  <c r="AL1849" i="2"/>
  <c r="AF1850" i="2"/>
  <c r="AH1850" i="2"/>
  <c r="AI1850" i="2"/>
  <c r="AJ1850" i="2"/>
  <c r="AL1850" i="2"/>
  <c r="AF1851" i="2"/>
  <c r="AH1851" i="2"/>
  <c r="AI1851" i="2"/>
  <c r="AJ1851" i="2"/>
  <c r="AL1851" i="2"/>
  <c r="AF1852" i="2"/>
  <c r="AH1852" i="2"/>
  <c r="AI1852" i="2"/>
  <c r="AJ1852" i="2"/>
  <c r="AL1852" i="2"/>
  <c r="AF1853" i="2"/>
  <c r="AH1853" i="2"/>
  <c r="AI1853" i="2"/>
  <c r="AJ1853" i="2"/>
  <c r="AL1853" i="2"/>
  <c r="AF1854" i="2"/>
  <c r="AH1854" i="2"/>
  <c r="AI1854" i="2"/>
  <c r="AJ1854" i="2"/>
  <c r="AL1854" i="2"/>
  <c r="AF1855" i="2"/>
  <c r="AH1855" i="2"/>
  <c r="AI1855" i="2"/>
  <c r="AJ1855" i="2"/>
  <c r="AL1855" i="2"/>
  <c r="AF1856" i="2"/>
  <c r="AH1856" i="2"/>
  <c r="AI1856" i="2"/>
  <c r="AJ1856" i="2"/>
  <c r="AL1856" i="2"/>
  <c r="AF1857" i="2"/>
  <c r="AH1857" i="2"/>
  <c r="AI1857" i="2"/>
  <c r="AJ1857" i="2"/>
  <c r="AL1857" i="2"/>
  <c r="AF1858" i="2"/>
  <c r="AH1858" i="2"/>
  <c r="AI1858" i="2"/>
  <c r="AJ1858" i="2"/>
  <c r="AL1858" i="2"/>
  <c r="AF1859" i="2"/>
  <c r="AH1859" i="2"/>
  <c r="AI1859" i="2"/>
  <c r="AJ1859" i="2"/>
  <c r="AL1859" i="2"/>
  <c r="AF1860" i="2"/>
  <c r="AH1860" i="2"/>
  <c r="AI1860" i="2"/>
  <c r="AJ1860" i="2"/>
  <c r="AL1860" i="2"/>
  <c r="AF1861" i="2"/>
  <c r="AH1861" i="2"/>
  <c r="AI1861" i="2"/>
  <c r="AJ1861" i="2"/>
  <c r="AL1861" i="2"/>
  <c r="AF1862" i="2"/>
  <c r="AH1862" i="2"/>
  <c r="AI1862" i="2"/>
  <c r="AJ1862" i="2"/>
  <c r="AL1862" i="2"/>
  <c r="AF1863" i="2"/>
  <c r="AH1863" i="2"/>
  <c r="AI1863" i="2"/>
  <c r="AJ1863" i="2"/>
  <c r="AL1863" i="2"/>
  <c r="AF1864" i="2"/>
  <c r="AH1864" i="2"/>
  <c r="AI1864" i="2"/>
  <c r="AJ1864" i="2"/>
  <c r="AL1864" i="2"/>
  <c r="AF1865" i="2"/>
  <c r="AH1865" i="2"/>
  <c r="AI1865" i="2"/>
  <c r="AJ1865" i="2"/>
  <c r="AL1865" i="2"/>
  <c r="AF1866" i="2"/>
  <c r="AH1866" i="2"/>
  <c r="AI1866" i="2"/>
  <c r="AJ1866" i="2"/>
  <c r="AL1866" i="2"/>
  <c r="AF1867" i="2"/>
  <c r="AH1867" i="2"/>
  <c r="AI1867" i="2"/>
  <c r="AJ1867" i="2"/>
  <c r="AL1867" i="2"/>
  <c r="AF1868" i="2"/>
  <c r="AH1868" i="2"/>
  <c r="AI1868" i="2"/>
  <c r="AJ1868" i="2"/>
  <c r="AL1868" i="2"/>
  <c r="AF1869" i="2"/>
  <c r="AH1869" i="2"/>
  <c r="AI1869" i="2"/>
  <c r="AJ1869" i="2"/>
  <c r="AL1869" i="2"/>
  <c r="AF1870" i="2"/>
  <c r="AH1870" i="2"/>
  <c r="AI1870" i="2"/>
  <c r="AJ1870" i="2"/>
  <c r="AL1870" i="2"/>
  <c r="AF1871" i="2"/>
  <c r="AH1871" i="2"/>
  <c r="AI1871" i="2"/>
  <c r="AJ1871" i="2"/>
  <c r="AL1871" i="2"/>
  <c r="AF1872" i="2"/>
  <c r="AH1872" i="2"/>
  <c r="AI1872" i="2"/>
  <c r="AJ1872" i="2"/>
  <c r="AL1872" i="2"/>
  <c r="AF1873" i="2"/>
  <c r="AH1873" i="2"/>
  <c r="AI1873" i="2"/>
  <c r="AJ1873" i="2"/>
  <c r="AL1873" i="2"/>
  <c r="AF1874" i="2"/>
  <c r="AH1874" i="2"/>
  <c r="AI1874" i="2"/>
  <c r="AJ1874" i="2"/>
  <c r="AL1874" i="2"/>
  <c r="AF1875" i="2"/>
  <c r="AH1875" i="2"/>
  <c r="AI1875" i="2"/>
  <c r="AJ1875" i="2"/>
  <c r="AL1875" i="2"/>
  <c r="AF1876" i="2"/>
  <c r="AH1876" i="2"/>
  <c r="AI1876" i="2"/>
  <c r="AJ1876" i="2"/>
  <c r="AL1876" i="2"/>
  <c r="AF1877" i="2"/>
  <c r="AH1877" i="2"/>
  <c r="AI1877" i="2"/>
  <c r="AJ1877" i="2"/>
  <c r="AL1877" i="2"/>
  <c r="AF1878" i="2"/>
  <c r="AH1878" i="2"/>
  <c r="AI1878" i="2"/>
  <c r="AJ1878" i="2"/>
  <c r="AL1878" i="2"/>
  <c r="AF1879" i="2"/>
  <c r="AH1879" i="2"/>
  <c r="AI1879" i="2"/>
  <c r="AJ1879" i="2"/>
  <c r="AL1879" i="2"/>
  <c r="AF1880" i="2"/>
  <c r="AH1880" i="2"/>
  <c r="AI1880" i="2"/>
  <c r="AJ1880" i="2"/>
  <c r="AL1880" i="2"/>
  <c r="AF1881" i="2"/>
  <c r="AH1881" i="2"/>
  <c r="AI1881" i="2"/>
  <c r="AJ1881" i="2"/>
  <c r="AL1881" i="2"/>
  <c r="AF1882" i="2"/>
  <c r="AH1882" i="2"/>
  <c r="AI1882" i="2"/>
  <c r="AJ1882" i="2"/>
  <c r="AL1882" i="2"/>
  <c r="AF1883" i="2"/>
  <c r="AH1883" i="2"/>
  <c r="AI1883" i="2"/>
  <c r="AJ1883" i="2"/>
  <c r="AL1883" i="2"/>
  <c r="AF1884" i="2"/>
  <c r="AH1884" i="2"/>
  <c r="AI1884" i="2"/>
  <c r="AJ1884" i="2"/>
  <c r="AL1884" i="2"/>
  <c r="AF1885" i="2"/>
  <c r="AH1885" i="2"/>
  <c r="AI1885" i="2"/>
  <c r="AJ1885" i="2"/>
  <c r="AL1885" i="2"/>
  <c r="AF1886" i="2"/>
  <c r="AH1886" i="2"/>
  <c r="AI1886" i="2"/>
  <c r="AJ1886" i="2"/>
  <c r="AL1886" i="2"/>
  <c r="AF1887" i="2"/>
  <c r="AH1887" i="2"/>
  <c r="AI1887" i="2"/>
  <c r="AJ1887" i="2"/>
  <c r="AL1887" i="2"/>
  <c r="AF1888" i="2"/>
  <c r="AH1888" i="2"/>
  <c r="AI1888" i="2"/>
  <c r="AJ1888" i="2"/>
  <c r="AL1888" i="2"/>
  <c r="AF1889" i="2"/>
  <c r="AH1889" i="2"/>
  <c r="AI1889" i="2"/>
  <c r="AJ1889" i="2"/>
  <c r="AL1889" i="2"/>
  <c r="AF1890" i="2"/>
  <c r="AH1890" i="2"/>
  <c r="AI1890" i="2"/>
  <c r="AJ1890" i="2"/>
  <c r="AL1890" i="2"/>
  <c r="AF1891" i="2"/>
  <c r="AH1891" i="2"/>
  <c r="AI1891" i="2"/>
  <c r="AJ1891" i="2"/>
  <c r="AL1891" i="2"/>
  <c r="AF1892" i="2"/>
  <c r="AH1892" i="2"/>
  <c r="AI1892" i="2"/>
  <c r="AJ1892" i="2"/>
  <c r="AL1892" i="2"/>
  <c r="AF1893" i="2"/>
  <c r="AH1893" i="2"/>
  <c r="AI1893" i="2"/>
  <c r="AJ1893" i="2"/>
  <c r="AL1893" i="2"/>
  <c r="AF1894" i="2"/>
  <c r="AH1894" i="2"/>
  <c r="AI1894" i="2"/>
  <c r="AJ1894" i="2"/>
  <c r="AL1894" i="2"/>
  <c r="AF1895" i="2"/>
  <c r="AH1895" i="2"/>
  <c r="AI1895" i="2"/>
  <c r="AJ1895" i="2"/>
  <c r="AL1895" i="2"/>
  <c r="AF1896" i="2"/>
  <c r="AH1896" i="2"/>
  <c r="AI1896" i="2"/>
  <c r="AJ1896" i="2"/>
  <c r="AL1896" i="2"/>
  <c r="AF1897" i="2"/>
  <c r="AH1897" i="2"/>
  <c r="AI1897" i="2"/>
  <c r="AJ1897" i="2"/>
  <c r="AL1897" i="2"/>
  <c r="AF1898" i="2"/>
  <c r="AH1898" i="2"/>
  <c r="AI1898" i="2"/>
  <c r="AJ1898" i="2"/>
  <c r="AL1898" i="2"/>
  <c r="AF1899" i="2"/>
  <c r="AH1899" i="2"/>
  <c r="AI1899" i="2"/>
  <c r="AJ1899" i="2"/>
  <c r="AL1899" i="2"/>
  <c r="AF1900" i="2"/>
  <c r="AH1900" i="2"/>
  <c r="AI1900" i="2"/>
  <c r="AJ1900" i="2"/>
  <c r="AL1900" i="2"/>
  <c r="AF1901" i="2"/>
  <c r="AH1901" i="2"/>
  <c r="AI1901" i="2"/>
  <c r="AJ1901" i="2"/>
  <c r="AL1901" i="2"/>
  <c r="AF1902" i="2"/>
  <c r="AH1902" i="2"/>
  <c r="AI1902" i="2"/>
  <c r="AJ1902" i="2"/>
  <c r="AL1902" i="2"/>
  <c r="AF1903" i="2"/>
  <c r="AH1903" i="2"/>
  <c r="AI1903" i="2"/>
  <c r="AJ1903" i="2"/>
  <c r="AL1903" i="2"/>
  <c r="AF1904" i="2"/>
  <c r="AH1904" i="2"/>
  <c r="AI1904" i="2"/>
  <c r="AJ1904" i="2"/>
  <c r="AL1904" i="2"/>
  <c r="AF1905" i="2"/>
  <c r="AH1905" i="2"/>
  <c r="AI1905" i="2"/>
  <c r="AJ1905" i="2"/>
  <c r="AL1905" i="2"/>
  <c r="AF1906" i="2"/>
  <c r="AH1906" i="2"/>
  <c r="AI1906" i="2"/>
  <c r="AJ1906" i="2"/>
  <c r="AL1906" i="2"/>
  <c r="AF1907" i="2"/>
  <c r="AH1907" i="2"/>
  <c r="AI1907" i="2"/>
  <c r="AJ1907" i="2"/>
  <c r="AL1907" i="2"/>
  <c r="AF1908" i="2"/>
  <c r="AH1908" i="2"/>
  <c r="AI1908" i="2"/>
  <c r="AJ1908" i="2"/>
  <c r="AL1908" i="2"/>
  <c r="AF1909" i="2"/>
  <c r="AH1909" i="2"/>
  <c r="AI1909" i="2"/>
  <c r="AJ1909" i="2"/>
  <c r="AL1909" i="2"/>
  <c r="AF1910" i="2"/>
  <c r="AH1910" i="2"/>
  <c r="AI1910" i="2"/>
  <c r="AJ1910" i="2"/>
  <c r="AL1910" i="2"/>
  <c r="AF1911" i="2"/>
  <c r="AH1911" i="2"/>
  <c r="AI1911" i="2"/>
  <c r="AJ1911" i="2"/>
  <c r="AL1911" i="2"/>
  <c r="AF1912" i="2"/>
  <c r="AH1912" i="2"/>
  <c r="AI1912" i="2"/>
  <c r="AJ1912" i="2"/>
  <c r="AL1912" i="2"/>
  <c r="AF1913" i="2"/>
  <c r="AH1913" i="2"/>
  <c r="AI1913" i="2"/>
  <c r="AJ1913" i="2"/>
  <c r="AL1913" i="2"/>
  <c r="AF1914" i="2"/>
  <c r="AH1914" i="2"/>
  <c r="AI1914" i="2"/>
  <c r="AJ1914" i="2"/>
  <c r="AL1914" i="2"/>
  <c r="AF1915" i="2"/>
  <c r="AH1915" i="2"/>
  <c r="AI1915" i="2"/>
  <c r="AJ1915" i="2"/>
  <c r="AL1915" i="2"/>
  <c r="AF1916" i="2"/>
  <c r="AH1916" i="2"/>
  <c r="AI1916" i="2"/>
  <c r="AJ1916" i="2"/>
  <c r="AL1916" i="2"/>
  <c r="AF1917" i="2"/>
  <c r="AH1917" i="2"/>
  <c r="AI1917" i="2"/>
  <c r="AJ1917" i="2"/>
  <c r="AL1917" i="2"/>
  <c r="AF1918" i="2"/>
  <c r="AH1918" i="2"/>
  <c r="AI1918" i="2"/>
  <c r="AJ1918" i="2"/>
  <c r="AL1918" i="2"/>
  <c r="AF1919" i="2"/>
  <c r="AH1919" i="2"/>
  <c r="AI1919" i="2"/>
  <c r="AJ1919" i="2"/>
  <c r="AL1919" i="2"/>
  <c r="AF1920" i="2"/>
  <c r="AH1920" i="2"/>
  <c r="AI1920" i="2"/>
  <c r="AJ1920" i="2"/>
  <c r="AL1920" i="2"/>
  <c r="AF1921" i="2"/>
  <c r="AH1921" i="2"/>
  <c r="AI1921" i="2"/>
  <c r="AJ1921" i="2"/>
  <c r="AL1921" i="2"/>
  <c r="AF1922" i="2"/>
  <c r="AH1922" i="2"/>
  <c r="AI1922" i="2"/>
  <c r="AJ1922" i="2"/>
  <c r="AL1922" i="2"/>
  <c r="AF1923" i="2"/>
  <c r="AH1923" i="2"/>
  <c r="AI1923" i="2"/>
  <c r="AJ1923" i="2"/>
  <c r="AL1923" i="2"/>
  <c r="AF1924" i="2"/>
  <c r="AH1924" i="2"/>
  <c r="AI1924" i="2"/>
  <c r="AJ1924" i="2"/>
  <c r="AL1924" i="2"/>
  <c r="AF1925" i="2"/>
  <c r="AH1925" i="2"/>
  <c r="AI1925" i="2"/>
  <c r="AJ1925" i="2"/>
  <c r="AL1925" i="2"/>
  <c r="AF1926" i="2"/>
  <c r="AH1926" i="2"/>
  <c r="AI1926" i="2"/>
  <c r="AJ1926" i="2"/>
  <c r="AL1926" i="2"/>
  <c r="AF1927" i="2"/>
  <c r="AH1927" i="2"/>
  <c r="AI1927" i="2"/>
  <c r="AJ1927" i="2"/>
  <c r="AL1927" i="2"/>
  <c r="AF1928" i="2"/>
  <c r="AH1928" i="2"/>
  <c r="AI1928" i="2"/>
  <c r="AJ1928" i="2"/>
  <c r="AL1928" i="2"/>
  <c r="AF1929" i="2"/>
  <c r="AH1929" i="2"/>
  <c r="AI1929" i="2"/>
  <c r="AJ1929" i="2"/>
  <c r="AL1929" i="2"/>
  <c r="AF1930" i="2"/>
  <c r="AH1930" i="2"/>
  <c r="AI1930" i="2"/>
  <c r="AJ1930" i="2"/>
  <c r="AL1930" i="2"/>
  <c r="AF1931" i="2"/>
  <c r="AH1931" i="2"/>
  <c r="AI1931" i="2"/>
  <c r="AJ1931" i="2"/>
  <c r="AL1931" i="2"/>
  <c r="AF1932" i="2"/>
  <c r="AH1932" i="2"/>
  <c r="AI1932" i="2"/>
  <c r="AJ1932" i="2"/>
  <c r="AL1932" i="2"/>
  <c r="AF1933" i="2"/>
  <c r="AH1933" i="2"/>
  <c r="AI1933" i="2"/>
  <c r="AJ1933" i="2"/>
  <c r="AL1933" i="2"/>
  <c r="AF1934" i="2"/>
  <c r="AH1934" i="2"/>
  <c r="AI1934" i="2"/>
  <c r="AJ1934" i="2"/>
  <c r="AL1934" i="2"/>
  <c r="AF1935" i="2"/>
  <c r="AH1935" i="2"/>
  <c r="AI1935" i="2"/>
  <c r="AJ1935" i="2"/>
  <c r="AL1935" i="2"/>
  <c r="AF1936" i="2"/>
  <c r="AH1936" i="2"/>
  <c r="AI1936" i="2"/>
  <c r="AJ1936" i="2"/>
  <c r="AL1936" i="2"/>
  <c r="AF1937" i="2"/>
  <c r="AH1937" i="2"/>
  <c r="AI1937" i="2"/>
  <c r="AJ1937" i="2"/>
  <c r="AL1937" i="2"/>
  <c r="AF1938" i="2"/>
  <c r="AH1938" i="2"/>
  <c r="AI1938" i="2"/>
  <c r="AJ1938" i="2"/>
  <c r="AL1938" i="2"/>
  <c r="AF1939" i="2"/>
  <c r="AH1939" i="2"/>
  <c r="AI1939" i="2"/>
  <c r="AJ1939" i="2"/>
  <c r="AL1939" i="2"/>
  <c r="AF1940" i="2"/>
  <c r="AH1940" i="2"/>
  <c r="AI1940" i="2"/>
  <c r="AJ1940" i="2"/>
  <c r="AL1940" i="2"/>
  <c r="AF1941" i="2"/>
  <c r="AH1941" i="2"/>
  <c r="AI1941" i="2"/>
  <c r="AJ1941" i="2"/>
  <c r="AL1941" i="2"/>
  <c r="AF1942" i="2"/>
  <c r="AH1942" i="2"/>
  <c r="AI1942" i="2"/>
  <c r="AJ1942" i="2"/>
  <c r="AL1942" i="2"/>
  <c r="AF1943" i="2"/>
  <c r="AH1943" i="2"/>
  <c r="AI1943" i="2"/>
  <c r="AJ1943" i="2"/>
  <c r="AL1943" i="2"/>
  <c r="AF1944" i="2"/>
  <c r="AH1944" i="2"/>
  <c r="AI1944" i="2"/>
  <c r="AJ1944" i="2"/>
  <c r="AL1944" i="2"/>
  <c r="AF1945" i="2"/>
  <c r="AH1945" i="2"/>
  <c r="AI1945" i="2"/>
  <c r="AJ1945" i="2"/>
  <c r="AL1945" i="2"/>
  <c r="AF1946" i="2"/>
  <c r="AH1946" i="2"/>
  <c r="AI1946" i="2"/>
  <c r="AJ1946" i="2"/>
  <c r="AL1946" i="2"/>
  <c r="AF1947" i="2"/>
  <c r="AH1947" i="2"/>
  <c r="AI1947" i="2"/>
  <c r="AJ1947" i="2"/>
  <c r="AL1947" i="2"/>
  <c r="AF1948" i="2"/>
  <c r="AH1948" i="2"/>
  <c r="AI1948" i="2"/>
  <c r="AJ1948" i="2"/>
  <c r="AL1948" i="2"/>
  <c r="AF1949" i="2"/>
  <c r="AH1949" i="2"/>
  <c r="AI1949" i="2"/>
  <c r="AJ1949" i="2"/>
  <c r="AL1949" i="2"/>
  <c r="AF1950" i="2"/>
  <c r="AH1950" i="2"/>
  <c r="AI1950" i="2"/>
  <c r="AJ1950" i="2"/>
  <c r="AL1950" i="2"/>
  <c r="AF1951" i="2"/>
  <c r="AH1951" i="2"/>
  <c r="AI1951" i="2"/>
  <c r="AJ1951" i="2"/>
  <c r="AL1951" i="2"/>
  <c r="AF1952" i="2"/>
  <c r="AH1952" i="2"/>
  <c r="AI1952" i="2"/>
  <c r="AJ1952" i="2"/>
  <c r="AL1952" i="2"/>
  <c r="AF1953" i="2"/>
  <c r="AH1953" i="2"/>
  <c r="AI1953" i="2"/>
  <c r="AJ1953" i="2"/>
  <c r="AL1953" i="2"/>
  <c r="AF1954" i="2"/>
  <c r="AH1954" i="2"/>
  <c r="AI1954" i="2"/>
  <c r="AJ1954" i="2"/>
  <c r="AL1954" i="2"/>
  <c r="AF1955" i="2"/>
  <c r="AH1955" i="2"/>
  <c r="AI1955" i="2"/>
  <c r="AJ1955" i="2"/>
  <c r="AL1955" i="2"/>
  <c r="AF1956" i="2"/>
  <c r="AH1956" i="2"/>
  <c r="AI1956" i="2"/>
  <c r="AJ1956" i="2"/>
  <c r="AL1956" i="2"/>
  <c r="AF1957" i="2"/>
  <c r="AH1957" i="2"/>
  <c r="AI1957" i="2"/>
  <c r="AJ1957" i="2"/>
  <c r="AL1957" i="2"/>
  <c r="AF1958" i="2"/>
  <c r="AH1958" i="2"/>
  <c r="AI1958" i="2"/>
  <c r="AJ1958" i="2"/>
  <c r="AL1958" i="2"/>
  <c r="AF1959" i="2"/>
  <c r="AH1959" i="2"/>
  <c r="AI1959" i="2"/>
  <c r="AJ1959" i="2"/>
  <c r="AL1959" i="2"/>
  <c r="AF1960" i="2"/>
  <c r="AH1960" i="2"/>
  <c r="AI1960" i="2"/>
  <c r="AJ1960" i="2"/>
  <c r="AL1960" i="2"/>
  <c r="AF1961" i="2"/>
  <c r="AH1961" i="2"/>
  <c r="AI1961" i="2"/>
  <c r="AJ1961" i="2"/>
  <c r="AL1961" i="2"/>
  <c r="AF1962" i="2"/>
  <c r="AH1962" i="2"/>
  <c r="AI1962" i="2"/>
  <c r="AJ1962" i="2"/>
  <c r="AL1962" i="2"/>
  <c r="AF1963" i="2"/>
  <c r="AH1963" i="2"/>
  <c r="AI1963" i="2"/>
  <c r="AJ1963" i="2"/>
  <c r="AL1963" i="2"/>
  <c r="AF1964" i="2"/>
  <c r="AH1964" i="2"/>
  <c r="AI1964" i="2"/>
  <c r="AJ1964" i="2"/>
  <c r="AL1964" i="2"/>
  <c r="AF1965" i="2"/>
  <c r="AH1965" i="2"/>
  <c r="AI1965" i="2"/>
  <c r="AJ1965" i="2"/>
  <c r="AL1965" i="2"/>
  <c r="AF1966" i="2"/>
  <c r="AH1966" i="2"/>
  <c r="AI1966" i="2"/>
  <c r="AJ1966" i="2"/>
  <c r="AL1966" i="2"/>
  <c r="AF1967" i="2"/>
  <c r="AH1967" i="2"/>
  <c r="AI1967" i="2"/>
  <c r="AJ1967" i="2"/>
  <c r="AL1967" i="2"/>
  <c r="AF1968" i="2"/>
  <c r="AH1968" i="2"/>
  <c r="AI1968" i="2"/>
  <c r="AJ1968" i="2"/>
  <c r="AL1968" i="2"/>
  <c r="AF1969" i="2"/>
  <c r="AH1969" i="2"/>
  <c r="AI1969" i="2"/>
  <c r="AJ1969" i="2"/>
  <c r="AL1969" i="2"/>
  <c r="AF1970" i="2"/>
  <c r="AH1970" i="2"/>
  <c r="AI1970" i="2"/>
  <c r="AJ1970" i="2"/>
  <c r="AL1970" i="2"/>
  <c r="AF1971" i="2"/>
  <c r="AH1971" i="2"/>
  <c r="AI1971" i="2"/>
  <c r="AJ1971" i="2"/>
  <c r="AL1971" i="2"/>
  <c r="AF1972" i="2"/>
  <c r="AH1972" i="2"/>
  <c r="AI1972" i="2"/>
  <c r="AJ1972" i="2"/>
  <c r="AL1972" i="2"/>
  <c r="AF1973" i="2"/>
  <c r="AH1973" i="2"/>
  <c r="AI1973" i="2"/>
  <c r="AJ1973" i="2"/>
  <c r="AL1973" i="2"/>
  <c r="AF1974" i="2"/>
  <c r="AH1974" i="2"/>
  <c r="AI1974" i="2"/>
  <c r="AJ1974" i="2"/>
  <c r="AL1974" i="2"/>
  <c r="AF1975" i="2"/>
  <c r="AH1975" i="2"/>
  <c r="AI1975" i="2"/>
  <c r="AJ1975" i="2"/>
  <c r="AL1975" i="2"/>
  <c r="AF1976" i="2"/>
  <c r="AH1976" i="2"/>
  <c r="AI1976" i="2"/>
  <c r="AJ1976" i="2"/>
  <c r="AL1976" i="2"/>
  <c r="AF1977" i="2"/>
  <c r="AH1977" i="2"/>
  <c r="AI1977" i="2"/>
  <c r="AJ1977" i="2"/>
  <c r="AL1977" i="2"/>
  <c r="AF1978" i="2"/>
  <c r="AH1978" i="2"/>
  <c r="AI1978" i="2"/>
  <c r="AJ1978" i="2"/>
  <c r="AL1978" i="2"/>
  <c r="AF1979" i="2"/>
  <c r="AH1979" i="2"/>
  <c r="AI1979" i="2"/>
  <c r="AJ1979" i="2"/>
  <c r="AL1979" i="2"/>
  <c r="AF1980" i="2"/>
  <c r="AH1980" i="2"/>
  <c r="AI1980" i="2"/>
  <c r="AJ1980" i="2"/>
  <c r="AL1980" i="2"/>
  <c r="AF1981" i="2"/>
  <c r="AH1981" i="2"/>
  <c r="AI1981" i="2"/>
  <c r="AJ1981" i="2"/>
  <c r="AL1981" i="2"/>
  <c r="AF1982" i="2"/>
  <c r="AH1982" i="2"/>
  <c r="AI1982" i="2"/>
  <c r="AJ1982" i="2"/>
  <c r="AL1982" i="2"/>
  <c r="AF1983" i="2"/>
  <c r="AH1983" i="2"/>
  <c r="AI1983" i="2"/>
  <c r="AJ1983" i="2"/>
  <c r="AL1983" i="2"/>
  <c r="AF1984" i="2"/>
  <c r="AH1984" i="2"/>
  <c r="AI1984" i="2"/>
  <c r="AJ1984" i="2"/>
  <c r="AL1984" i="2"/>
  <c r="AF1985" i="2"/>
  <c r="AH1985" i="2"/>
  <c r="AI1985" i="2"/>
  <c r="AJ1985" i="2"/>
  <c r="AL1985" i="2"/>
  <c r="AF1986" i="2"/>
  <c r="AH1986" i="2"/>
  <c r="AI1986" i="2"/>
  <c r="AJ1986" i="2"/>
  <c r="AL1986" i="2"/>
  <c r="AF1987" i="2"/>
  <c r="AH1987" i="2"/>
  <c r="AI1987" i="2"/>
  <c r="AJ1987" i="2"/>
  <c r="AL1987" i="2"/>
  <c r="AF1988" i="2"/>
  <c r="AH1988" i="2"/>
  <c r="AI1988" i="2"/>
  <c r="AJ1988" i="2"/>
  <c r="AL1988" i="2"/>
  <c r="AF1989" i="2"/>
  <c r="AH1989" i="2"/>
  <c r="AI1989" i="2"/>
  <c r="AJ1989" i="2"/>
  <c r="AL1989" i="2"/>
  <c r="AF1990" i="2"/>
  <c r="AH1990" i="2"/>
  <c r="AI1990" i="2"/>
  <c r="AJ1990" i="2"/>
  <c r="AL1990" i="2"/>
  <c r="AF1991" i="2"/>
  <c r="AH1991" i="2"/>
  <c r="AI1991" i="2"/>
  <c r="AJ1991" i="2"/>
  <c r="AL1991" i="2"/>
  <c r="AF1992" i="2"/>
  <c r="AH1992" i="2"/>
  <c r="AI1992" i="2"/>
  <c r="AJ1992" i="2"/>
  <c r="AL1992" i="2"/>
  <c r="AF1993" i="2"/>
  <c r="AH1993" i="2"/>
  <c r="AI1993" i="2"/>
  <c r="AJ1993" i="2"/>
  <c r="AL1993" i="2"/>
  <c r="AF1994" i="2"/>
  <c r="AH1994" i="2"/>
  <c r="AI1994" i="2"/>
  <c r="AJ1994" i="2"/>
  <c r="AL1994" i="2"/>
  <c r="AF1995" i="2"/>
  <c r="AH1995" i="2"/>
  <c r="AI1995" i="2"/>
  <c r="AJ1995" i="2"/>
  <c r="AL1995" i="2"/>
  <c r="AB2" i="1"/>
  <c r="AB15" i="1"/>
  <c r="AD2" i="1"/>
  <c r="Z3" i="1"/>
  <c r="AB3" i="1"/>
  <c r="Z4" i="1"/>
  <c r="AB4" i="1"/>
  <c r="AY4" i="1"/>
  <c r="Z5" i="1"/>
  <c r="AB5" i="1"/>
  <c r="AY2" i="1"/>
  <c r="Z6" i="1"/>
  <c r="AB6" i="1"/>
  <c r="AY6" i="1"/>
  <c r="C7" i="1"/>
  <c r="Z7" i="1"/>
  <c r="AB7" i="1"/>
  <c r="AY7" i="1"/>
  <c r="C8" i="1"/>
  <c r="Z8" i="1"/>
  <c r="AB8" i="1"/>
  <c r="AY8" i="1"/>
  <c r="C9" i="1"/>
  <c r="D9" i="1"/>
  <c r="Z9" i="1"/>
  <c r="AB9" i="1"/>
  <c r="Z10" i="1"/>
  <c r="AB10" i="1"/>
  <c r="AY10" i="1"/>
  <c r="AY11" i="1"/>
  <c r="AB13" i="1"/>
  <c r="AB17" i="1"/>
  <c r="AB14" i="1"/>
  <c r="AY15" i="1"/>
  <c r="F16" i="1"/>
  <c r="F17" i="1" s="1"/>
  <c r="AB16" i="1"/>
  <c r="AY16" i="1"/>
  <c r="C17" i="1"/>
  <c r="AY17" i="1"/>
  <c r="AB18" i="1"/>
  <c r="AY18" i="1"/>
  <c r="AY19" i="1"/>
  <c r="BL19" i="1"/>
  <c r="AY20" i="1"/>
  <c r="BK20" i="1"/>
  <c r="BL20" i="1"/>
  <c r="E21" i="1"/>
  <c r="F21" i="1" s="1"/>
  <c r="Q21" i="1"/>
  <c r="AY21" i="1"/>
  <c r="BI21" i="1"/>
  <c r="BJ21" i="1"/>
  <c r="BK21" i="1"/>
  <c r="BL21" i="1"/>
  <c r="BH21" i="1"/>
  <c r="BG21" i="1"/>
  <c r="BF21" i="1"/>
  <c r="BE21" i="1"/>
  <c r="BD21" i="1"/>
  <c r="BC21" i="1"/>
  <c r="E22" i="1"/>
  <c r="F22" i="1"/>
  <c r="Q22" i="1"/>
  <c r="AY22" i="1"/>
  <c r="BK22" i="1"/>
  <c r="BL22" i="1"/>
  <c r="E23" i="1"/>
  <c r="F23" i="1" s="1"/>
  <c r="Q23" i="1"/>
  <c r="AY23" i="1"/>
  <c r="BK23" i="1"/>
  <c r="BJ23" i="1"/>
  <c r="BI23" i="1"/>
  <c r="BH23" i="1"/>
  <c r="BG23" i="1"/>
  <c r="BF23" i="1"/>
  <c r="BE23" i="1"/>
  <c r="BD23" i="1"/>
  <c r="BC23" i="1"/>
  <c r="BL23" i="1"/>
  <c r="E24" i="1"/>
  <c r="F24" i="1" s="1"/>
  <c r="Q24" i="1"/>
  <c r="AY24" i="1"/>
  <c r="BK24" i="1"/>
  <c r="BL24" i="1"/>
  <c r="E25" i="1"/>
  <c r="F25" i="1" s="1"/>
  <c r="Q25" i="1"/>
  <c r="AY25" i="1"/>
  <c r="BI25" i="1"/>
  <c r="BJ25" i="1"/>
  <c r="BK25" i="1"/>
  <c r="BL25" i="1"/>
  <c r="BH25" i="1"/>
  <c r="BG25" i="1"/>
  <c r="BF25" i="1"/>
  <c r="BE25" i="1"/>
  <c r="BD25" i="1"/>
  <c r="BC25" i="1"/>
  <c r="E26" i="1"/>
  <c r="F26" i="1"/>
  <c r="Q26" i="1"/>
  <c r="AY26" i="1"/>
  <c r="BK26" i="1"/>
  <c r="BL26" i="1"/>
  <c r="E27" i="1"/>
  <c r="F27" i="1" s="1"/>
  <c r="Q27" i="1"/>
  <c r="AY27" i="1"/>
  <c r="BK27" i="1"/>
  <c r="BJ27" i="1"/>
  <c r="BI27" i="1"/>
  <c r="BH27" i="1"/>
  <c r="BG27" i="1"/>
  <c r="BF27" i="1"/>
  <c r="BE27" i="1"/>
  <c r="BD27" i="1"/>
  <c r="BC27" i="1"/>
  <c r="BL27" i="1"/>
  <c r="E28" i="1"/>
  <c r="F28" i="1" s="1"/>
  <c r="Q28" i="1"/>
  <c r="AY28" i="1"/>
  <c r="BK28" i="1"/>
  <c r="BL28" i="1"/>
  <c r="E29" i="1"/>
  <c r="F29" i="1" s="1"/>
  <c r="Q29" i="1"/>
  <c r="AY29" i="1"/>
  <c r="BI29" i="1"/>
  <c r="BJ29" i="1"/>
  <c r="BK29" i="1"/>
  <c r="BL29" i="1"/>
  <c r="BH29" i="1"/>
  <c r="BG29" i="1"/>
  <c r="BF29" i="1"/>
  <c r="BE29" i="1"/>
  <c r="BD29" i="1"/>
  <c r="BC29" i="1"/>
  <c r="BB29" i="1"/>
  <c r="E30" i="1"/>
  <c r="F30" i="1" s="1"/>
  <c r="Q30" i="1"/>
  <c r="AY30" i="1"/>
  <c r="BK30" i="1"/>
  <c r="BL30" i="1"/>
  <c r="E31" i="1"/>
  <c r="F31" i="1" s="1"/>
  <c r="Q31" i="1"/>
  <c r="AY31" i="1"/>
  <c r="BK31" i="1"/>
  <c r="BJ31" i="1"/>
  <c r="BI31" i="1"/>
  <c r="BH31" i="1"/>
  <c r="BG31" i="1"/>
  <c r="BF31" i="1"/>
  <c r="BE31" i="1"/>
  <c r="BD31" i="1"/>
  <c r="BC31" i="1"/>
  <c r="BL31" i="1"/>
  <c r="E32" i="1"/>
  <c r="F32" i="1" s="1"/>
  <c r="Q32" i="1"/>
  <c r="AY32" i="1"/>
  <c r="BK32" i="1"/>
  <c r="BL32" i="1"/>
  <c r="E33" i="1"/>
  <c r="F33" i="1" s="1"/>
  <c r="AU33" i="1" s="1"/>
  <c r="G33" i="1"/>
  <c r="Q33" i="1"/>
  <c r="AY33" i="1"/>
  <c r="BI33" i="1"/>
  <c r="BJ33" i="1"/>
  <c r="BK33" i="1"/>
  <c r="BL33" i="1"/>
  <c r="E34" i="1"/>
  <c r="F34" i="1"/>
  <c r="Q34" i="1"/>
  <c r="AY34" i="1"/>
  <c r="BK34" i="1"/>
  <c r="BL34" i="1"/>
  <c r="E35" i="1"/>
  <c r="F35" i="1"/>
  <c r="Q35" i="1"/>
  <c r="AU35" i="1"/>
  <c r="AY35" i="1"/>
  <c r="BE35" i="1"/>
  <c r="BD35" i="1"/>
  <c r="BC35" i="1"/>
  <c r="BK35" i="1"/>
  <c r="BJ35" i="1"/>
  <c r="BI35" i="1"/>
  <c r="BH35" i="1"/>
  <c r="BG35" i="1"/>
  <c r="BF35" i="1"/>
  <c r="BL35" i="1"/>
  <c r="E36" i="1"/>
  <c r="F36" i="1" s="1"/>
  <c r="Q36" i="1"/>
  <c r="AY36" i="1"/>
  <c r="BK36" i="1"/>
  <c r="BL36" i="1"/>
  <c r="E37" i="1"/>
  <c r="F37" i="1"/>
  <c r="Q37" i="1"/>
  <c r="AY37" i="1"/>
  <c r="BI37" i="1"/>
  <c r="BJ37" i="1"/>
  <c r="BK37" i="1"/>
  <c r="BL37" i="1"/>
  <c r="BH37" i="1"/>
  <c r="BG37" i="1"/>
  <c r="BF37" i="1"/>
  <c r="BE37" i="1"/>
  <c r="BD37" i="1"/>
  <c r="BC37" i="1"/>
  <c r="BB37" i="1"/>
  <c r="E38" i="1"/>
  <c r="F38" i="1" s="1"/>
  <c r="Q38" i="1"/>
  <c r="AY38" i="1"/>
  <c r="BK38" i="1"/>
  <c r="BL38" i="1"/>
  <c r="E39" i="1"/>
  <c r="F39" i="1"/>
  <c r="Q39" i="1"/>
  <c r="AY39" i="1"/>
  <c r="BL39" i="1"/>
  <c r="E40" i="1"/>
  <c r="F40" i="1"/>
  <c r="AU40" i="1" s="1"/>
  <c r="Q40" i="1"/>
  <c r="AY40" i="1"/>
  <c r="BK40" i="1"/>
  <c r="BJ40" i="1"/>
  <c r="BI40" i="1"/>
  <c r="BH40" i="1"/>
  <c r="BG40" i="1"/>
  <c r="BF40" i="1"/>
  <c r="BE40" i="1"/>
  <c r="BD40" i="1"/>
  <c r="BC40" i="1"/>
  <c r="BL40" i="1"/>
  <c r="E41" i="1"/>
  <c r="F41" i="1" s="1"/>
  <c r="Q41" i="1"/>
  <c r="AY41" i="1"/>
  <c r="BL41" i="1"/>
  <c r="E42" i="1"/>
  <c r="F42" i="1" s="1"/>
  <c r="Q42" i="1"/>
  <c r="AY42" i="1"/>
  <c r="BK42" i="1"/>
  <c r="BL42" i="1"/>
  <c r="E43" i="1"/>
  <c r="F43" i="1"/>
  <c r="Q43" i="1"/>
  <c r="AY43" i="1"/>
  <c r="BL43" i="1"/>
  <c r="E44" i="1"/>
  <c r="F44" i="1" s="1"/>
  <c r="AU44" i="1"/>
  <c r="Q44" i="1"/>
  <c r="AY44" i="1"/>
  <c r="BI44" i="1"/>
  <c r="BJ44" i="1"/>
  <c r="BK44" i="1"/>
  <c r="BL44" i="1"/>
  <c r="BH44" i="1"/>
  <c r="BG44" i="1"/>
  <c r="BF44" i="1"/>
  <c r="BE44" i="1"/>
  <c r="BD44" i="1"/>
  <c r="BC44" i="1"/>
  <c r="BB44" i="1"/>
  <c r="E45" i="1"/>
  <c r="F45" i="1" s="1"/>
  <c r="Q45" i="1"/>
  <c r="AY45" i="1"/>
  <c r="BJ45" i="1"/>
  <c r="BK45" i="1"/>
  <c r="BL45" i="1"/>
  <c r="E46" i="1"/>
  <c r="F46" i="1"/>
  <c r="G46" i="1" s="1"/>
  <c r="Q46" i="1"/>
  <c r="AY46" i="1"/>
  <c r="BK46" i="1"/>
  <c r="BL46" i="1"/>
  <c r="E47" i="1"/>
  <c r="F47" i="1"/>
  <c r="Q47" i="1"/>
  <c r="Z47" i="1"/>
  <c r="AY47" i="1"/>
  <c r="BL47" i="1"/>
  <c r="E50" i="1"/>
  <c r="F50" i="1" s="1"/>
  <c r="Q50" i="1"/>
  <c r="AY48" i="1"/>
  <c r="BK48" i="1"/>
  <c r="BJ48" i="1"/>
  <c r="BI48" i="1"/>
  <c r="BH48" i="1"/>
  <c r="BG48" i="1"/>
  <c r="BF48" i="1"/>
  <c r="BE48" i="1"/>
  <c r="BD48" i="1"/>
  <c r="BC48" i="1"/>
  <c r="BL48" i="1"/>
  <c r="E51" i="1"/>
  <c r="F51" i="1"/>
  <c r="Q51" i="1"/>
  <c r="AY49" i="1"/>
  <c r="BL49" i="1"/>
  <c r="E48" i="1"/>
  <c r="F48" i="1"/>
  <c r="Q48" i="1"/>
  <c r="AY50" i="1"/>
  <c r="BK50" i="1"/>
  <c r="BL50" i="1"/>
  <c r="AY51" i="1"/>
  <c r="BL51" i="1"/>
  <c r="AY52" i="1"/>
  <c r="BI52" i="1"/>
  <c r="BJ52" i="1"/>
  <c r="BK52" i="1"/>
  <c r="BL52" i="1"/>
  <c r="BH52" i="1"/>
  <c r="BG52" i="1"/>
  <c r="BF52" i="1"/>
  <c r="BE52" i="1"/>
  <c r="BD52" i="1"/>
  <c r="BC52" i="1"/>
  <c r="BB52" i="1"/>
  <c r="AY53" i="1"/>
  <c r="BJ53" i="1"/>
  <c r="BK53" i="1"/>
  <c r="BL53" i="1"/>
  <c r="AY54" i="1"/>
  <c r="BK54" i="1"/>
  <c r="BL54" i="1"/>
  <c r="AY55" i="1"/>
  <c r="BL55" i="1"/>
  <c r="AY56" i="1"/>
  <c r="BK56" i="1"/>
  <c r="BJ56" i="1"/>
  <c r="BI56" i="1"/>
  <c r="BH56" i="1"/>
  <c r="BG56" i="1"/>
  <c r="BF56" i="1"/>
  <c r="BE56" i="1"/>
  <c r="BD56" i="1"/>
  <c r="BC56" i="1"/>
  <c r="BL56" i="1"/>
  <c r="AY57" i="1"/>
  <c r="BL57" i="1"/>
  <c r="AY58" i="1"/>
  <c r="BK58" i="1"/>
  <c r="BL58" i="1"/>
  <c r="AY59" i="1"/>
  <c r="BL59" i="1"/>
  <c r="AY60" i="1"/>
  <c r="BI60" i="1"/>
  <c r="BJ60" i="1"/>
  <c r="BK60" i="1"/>
  <c r="BL60" i="1"/>
  <c r="AY61" i="1"/>
  <c r="BJ61" i="1"/>
  <c r="BK61" i="1"/>
  <c r="BL61" i="1"/>
  <c r="Z556" i="1"/>
  <c r="AB556" i="1"/>
  <c r="AC556" i="1"/>
  <c r="AD556" i="1"/>
  <c r="AF556" i="1"/>
  <c r="AU556" i="1"/>
  <c r="Z557" i="1"/>
  <c r="AB557" i="1"/>
  <c r="AC557" i="1"/>
  <c r="AD557" i="1"/>
  <c r="AF557" i="1"/>
  <c r="AU557" i="1"/>
  <c r="Z558" i="1"/>
  <c r="AB558" i="1"/>
  <c r="AC558" i="1"/>
  <c r="AD558" i="1"/>
  <c r="AF558" i="1"/>
  <c r="AU558" i="1"/>
  <c r="Z559" i="1"/>
  <c r="AB559" i="1"/>
  <c r="AC559" i="1"/>
  <c r="AD559" i="1"/>
  <c r="AF559" i="1"/>
  <c r="AU559" i="1"/>
  <c r="Z560" i="1"/>
  <c r="AB560" i="1"/>
  <c r="AC560" i="1"/>
  <c r="AD560" i="1"/>
  <c r="AF560" i="1"/>
  <c r="AU560" i="1"/>
  <c r="Z561" i="1"/>
  <c r="AB561" i="1"/>
  <c r="AC561" i="1"/>
  <c r="AD561" i="1"/>
  <c r="AF561" i="1"/>
  <c r="AU561" i="1"/>
  <c r="Z562" i="1"/>
  <c r="AB562" i="1"/>
  <c r="AC562" i="1"/>
  <c r="AD562" i="1"/>
  <c r="AF562" i="1"/>
  <c r="AU562" i="1"/>
  <c r="Z563" i="1"/>
  <c r="AB563" i="1"/>
  <c r="AC563" i="1"/>
  <c r="AD563" i="1"/>
  <c r="AF563" i="1"/>
  <c r="AU563" i="1"/>
  <c r="Z564" i="1"/>
  <c r="AB564" i="1"/>
  <c r="AC564" i="1"/>
  <c r="AD564" i="1"/>
  <c r="AF564" i="1"/>
  <c r="AU564" i="1"/>
  <c r="Z565" i="1"/>
  <c r="AB565" i="1"/>
  <c r="AC565" i="1"/>
  <c r="AD565" i="1"/>
  <c r="AF565" i="1"/>
  <c r="AU565" i="1"/>
  <c r="Z566" i="1"/>
  <c r="AB566" i="1"/>
  <c r="AC566" i="1"/>
  <c r="AD566" i="1"/>
  <c r="AF566" i="1"/>
  <c r="AU566" i="1"/>
  <c r="Z567" i="1"/>
  <c r="AB567" i="1"/>
  <c r="AC567" i="1"/>
  <c r="AD567" i="1"/>
  <c r="AF567" i="1"/>
  <c r="AU567" i="1"/>
  <c r="Z568" i="1"/>
  <c r="AB568" i="1"/>
  <c r="AC568" i="1"/>
  <c r="AD568" i="1"/>
  <c r="AF568" i="1"/>
  <c r="AU568" i="1"/>
  <c r="Z569" i="1"/>
  <c r="AB569" i="1"/>
  <c r="AC569" i="1"/>
  <c r="AD569" i="1"/>
  <c r="AF569" i="1"/>
  <c r="AU569" i="1"/>
  <c r="Z570" i="1"/>
  <c r="AB570" i="1"/>
  <c r="AC570" i="1"/>
  <c r="AD570" i="1"/>
  <c r="AF570" i="1"/>
  <c r="AU570" i="1"/>
  <c r="Z571" i="1"/>
  <c r="AB571" i="1"/>
  <c r="AC571" i="1"/>
  <c r="AD571" i="1"/>
  <c r="AF571" i="1"/>
  <c r="AU571" i="1"/>
  <c r="Z572" i="1"/>
  <c r="AB572" i="1"/>
  <c r="AC572" i="1"/>
  <c r="AD572" i="1"/>
  <c r="AF572" i="1"/>
  <c r="AU572" i="1"/>
  <c r="Z573" i="1"/>
  <c r="AB573" i="1"/>
  <c r="AC573" i="1"/>
  <c r="AD573" i="1"/>
  <c r="AF573" i="1"/>
  <c r="AU573" i="1"/>
  <c r="Z574" i="1"/>
  <c r="AB574" i="1"/>
  <c r="AC574" i="1"/>
  <c r="AD574" i="1"/>
  <c r="AF574" i="1"/>
  <c r="AU574" i="1"/>
  <c r="Z575" i="1"/>
  <c r="AB575" i="1"/>
  <c r="AC575" i="1"/>
  <c r="AD575" i="1"/>
  <c r="AF575" i="1"/>
  <c r="AU575" i="1"/>
  <c r="Z576" i="1"/>
  <c r="AB576" i="1"/>
  <c r="AC576" i="1"/>
  <c r="AD576" i="1"/>
  <c r="AF576" i="1"/>
  <c r="AU576" i="1"/>
  <c r="Z577" i="1"/>
  <c r="AB577" i="1"/>
  <c r="AC577" i="1"/>
  <c r="AD577" i="1"/>
  <c r="AF577" i="1"/>
  <c r="AU577" i="1"/>
  <c r="Z578" i="1"/>
  <c r="AB578" i="1"/>
  <c r="AC578" i="1"/>
  <c r="AD578" i="1"/>
  <c r="AF578" i="1"/>
  <c r="AU578" i="1"/>
  <c r="Z579" i="1"/>
  <c r="AB579" i="1"/>
  <c r="AC579" i="1"/>
  <c r="AD579" i="1"/>
  <c r="AF579" i="1"/>
  <c r="AU579" i="1"/>
  <c r="Z580" i="1"/>
  <c r="AB580" i="1"/>
  <c r="AC580" i="1"/>
  <c r="AD580" i="1"/>
  <c r="AF580" i="1"/>
  <c r="AU580" i="1"/>
  <c r="Z581" i="1"/>
  <c r="AB581" i="1"/>
  <c r="AC581" i="1"/>
  <c r="AD581" i="1"/>
  <c r="AF581" i="1"/>
  <c r="AU581" i="1"/>
  <c r="Z582" i="1"/>
  <c r="AB582" i="1"/>
  <c r="AC582" i="1"/>
  <c r="AD582" i="1"/>
  <c r="AF582" i="1"/>
  <c r="AU582" i="1"/>
  <c r="Z583" i="1"/>
  <c r="AB583" i="1"/>
  <c r="AC583" i="1"/>
  <c r="AD583" i="1"/>
  <c r="AF583" i="1"/>
  <c r="AU583" i="1"/>
  <c r="Z584" i="1"/>
  <c r="AB584" i="1"/>
  <c r="AC584" i="1"/>
  <c r="AD584" i="1"/>
  <c r="AF584" i="1"/>
  <c r="AU584" i="1"/>
  <c r="Z585" i="1"/>
  <c r="AB585" i="1"/>
  <c r="AC585" i="1"/>
  <c r="AD585" i="1"/>
  <c r="AF585" i="1"/>
  <c r="AU585" i="1"/>
  <c r="Z586" i="1"/>
  <c r="AB586" i="1"/>
  <c r="AC586" i="1"/>
  <c r="AD586" i="1"/>
  <c r="AF586" i="1"/>
  <c r="AU586" i="1"/>
  <c r="Z587" i="1"/>
  <c r="AB587" i="1"/>
  <c r="AC587" i="1"/>
  <c r="AD587" i="1"/>
  <c r="AF587" i="1"/>
  <c r="AU587" i="1"/>
  <c r="Z588" i="1"/>
  <c r="AB588" i="1"/>
  <c r="AC588" i="1"/>
  <c r="AD588" i="1"/>
  <c r="AF588" i="1"/>
  <c r="AU588" i="1"/>
  <c r="Z589" i="1"/>
  <c r="AB589" i="1"/>
  <c r="AC589" i="1"/>
  <c r="AD589" i="1"/>
  <c r="AF589" i="1"/>
  <c r="AU589" i="1"/>
  <c r="Z590" i="1"/>
  <c r="AB590" i="1"/>
  <c r="AC590" i="1"/>
  <c r="AD590" i="1"/>
  <c r="AF590" i="1"/>
  <c r="AU590" i="1"/>
  <c r="Z591" i="1"/>
  <c r="AB591" i="1"/>
  <c r="AC591" i="1"/>
  <c r="AD591" i="1"/>
  <c r="AF591" i="1"/>
  <c r="AU591" i="1"/>
  <c r="Z592" i="1"/>
  <c r="AB592" i="1"/>
  <c r="AC592" i="1"/>
  <c r="AD592" i="1"/>
  <c r="AF592" i="1"/>
  <c r="AU592" i="1"/>
  <c r="Z593" i="1"/>
  <c r="AB593" i="1"/>
  <c r="AC593" i="1"/>
  <c r="AD593" i="1"/>
  <c r="AF593" i="1"/>
  <c r="AU593" i="1"/>
  <c r="Z594" i="1"/>
  <c r="AB594" i="1"/>
  <c r="AC594" i="1"/>
  <c r="AD594" i="1"/>
  <c r="AF594" i="1"/>
  <c r="AU594" i="1"/>
  <c r="Z595" i="1"/>
  <c r="AB595" i="1"/>
  <c r="AC595" i="1"/>
  <c r="AD595" i="1"/>
  <c r="AF595" i="1"/>
  <c r="AU595" i="1"/>
  <c r="Z596" i="1"/>
  <c r="AB596" i="1"/>
  <c r="AC596" i="1"/>
  <c r="AD596" i="1"/>
  <c r="AF596" i="1"/>
  <c r="AU596" i="1"/>
  <c r="Z597" i="1"/>
  <c r="AB597" i="1"/>
  <c r="AC597" i="1"/>
  <c r="AD597" i="1"/>
  <c r="AF597" i="1"/>
  <c r="AU597" i="1"/>
  <c r="Z598" i="1"/>
  <c r="AB598" i="1"/>
  <c r="AC598" i="1"/>
  <c r="AD598" i="1"/>
  <c r="AF598" i="1"/>
  <c r="AU598" i="1"/>
  <c r="Z599" i="1"/>
  <c r="AB599" i="1"/>
  <c r="AC599" i="1"/>
  <c r="AD599" i="1"/>
  <c r="AF599" i="1"/>
  <c r="AU599" i="1"/>
  <c r="Z600" i="1"/>
  <c r="AB600" i="1"/>
  <c r="AC600" i="1"/>
  <c r="AD600" i="1"/>
  <c r="AF600" i="1"/>
  <c r="AU600" i="1"/>
  <c r="Z601" i="1"/>
  <c r="AB601" i="1"/>
  <c r="AC601" i="1"/>
  <c r="AD601" i="1"/>
  <c r="AF601" i="1"/>
  <c r="AU601" i="1"/>
  <c r="Z602" i="1"/>
  <c r="AB602" i="1"/>
  <c r="AC602" i="1"/>
  <c r="AD602" i="1"/>
  <c r="AF602" i="1"/>
  <c r="AU602" i="1"/>
  <c r="Z603" i="1"/>
  <c r="AB603" i="1"/>
  <c r="AC603" i="1"/>
  <c r="AD603" i="1"/>
  <c r="AF603" i="1"/>
  <c r="AU603" i="1"/>
  <c r="Z604" i="1"/>
  <c r="AB604" i="1"/>
  <c r="AC604" i="1"/>
  <c r="AD604" i="1"/>
  <c r="AF604" i="1"/>
  <c r="AU604" i="1"/>
  <c r="Z605" i="1"/>
  <c r="AB605" i="1"/>
  <c r="AC605" i="1"/>
  <c r="AD605" i="1"/>
  <c r="AF605" i="1"/>
  <c r="AU605" i="1"/>
  <c r="Z606" i="1"/>
  <c r="AB606" i="1"/>
  <c r="AC606" i="1"/>
  <c r="AD606" i="1"/>
  <c r="AF606" i="1"/>
  <c r="AU606" i="1"/>
  <c r="Z607" i="1"/>
  <c r="AB607" i="1"/>
  <c r="AC607" i="1"/>
  <c r="AD607" i="1"/>
  <c r="AF607" i="1"/>
  <c r="AU607" i="1"/>
  <c r="Z608" i="1"/>
  <c r="AB608" i="1"/>
  <c r="AC608" i="1"/>
  <c r="AD608" i="1"/>
  <c r="AF608" i="1"/>
  <c r="AU608" i="1"/>
  <c r="Z609" i="1"/>
  <c r="AB609" i="1"/>
  <c r="AC609" i="1"/>
  <c r="AD609" i="1"/>
  <c r="AF609" i="1"/>
  <c r="AU609" i="1"/>
  <c r="Z610" i="1"/>
  <c r="AB610" i="1"/>
  <c r="AC610" i="1"/>
  <c r="AD610" i="1"/>
  <c r="AF610" i="1"/>
  <c r="AT610" i="1"/>
  <c r="AS610" i="1"/>
  <c r="AU610" i="1"/>
  <c r="Z611" i="1"/>
  <c r="AB611" i="1"/>
  <c r="AC611" i="1"/>
  <c r="AD611" i="1"/>
  <c r="AF611" i="1"/>
  <c r="AS611" i="1"/>
  <c r="AU611" i="1"/>
  <c r="AT611" i="1"/>
  <c r="Z612" i="1"/>
  <c r="AB612" i="1"/>
  <c r="AC612" i="1"/>
  <c r="AD612" i="1"/>
  <c r="AF612" i="1"/>
  <c r="AT612" i="1"/>
  <c r="AS612" i="1"/>
  <c r="AU612" i="1"/>
  <c r="Z613" i="1"/>
  <c r="AB613" i="1"/>
  <c r="AC613" i="1"/>
  <c r="AD613" i="1"/>
  <c r="AF613" i="1"/>
  <c r="AS613" i="1"/>
  <c r="AU613" i="1"/>
  <c r="AT613" i="1"/>
  <c r="Z614" i="1"/>
  <c r="AB614" i="1"/>
  <c r="AC614" i="1"/>
  <c r="AD614" i="1"/>
  <c r="AF614" i="1"/>
  <c r="AT614" i="1"/>
  <c r="AS614" i="1"/>
  <c r="AU614" i="1"/>
  <c r="Z615" i="1"/>
  <c r="AB615" i="1"/>
  <c r="AC615" i="1"/>
  <c r="AD615" i="1"/>
  <c r="AF615" i="1"/>
  <c r="AS615" i="1"/>
  <c r="AU615" i="1"/>
  <c r="AT615" i="1"/>
  <c r="Z616" i="1"/>
  <c r="AB616" i="1"/>
  <c r="AC616" i="1"/>
  <c r="AD616" i="1"/>
  <c r="AF616" i="1"/>
  <c r="AT616" i="1"/>
  <c r="AS616" i="1"/>
  <c r="AU616" i="1"/>
  <c r="Z617" i="1"/>
  <c r="AB617" i="1"/>
  <c r="AC617" i="1"/>
  <c r="AD617" i="1"/>
  <c r="AF617" i="1"/>
  <c r="AS617" i="1"/>
  <c r="AU617" i="1"/>
  <c r="AT617" i="1"/>
  <c r="Z618" i="1"/>
  <c r="AB618" i="1"/>
  <c r="AC618" i="1"/>
  <c r="AD618" i="1"/>
  <c r="AF618" i="1"/>
  <c r="AT618" i="1"/>
  <c r="AS618" i="1"/>
  <c r="AU618" i="1"/>
  <c r="Z619" i="1"/>
  <c r="AB619" i="1"/>
  <c r="AC619" i="1"/>
  <c r="AD619" i="1"/>
  <c r="AF619" i="1"/>
  <c r="AS619" i="1"/>
  <c r="AU619" i="1"/>
  <c r="AT619" i="1"/>
  <c r="Z620" i="1"/>
  <c r="AB620" i="1"/>
  <c r="AC620" i="1"/>
  <c r="AD620" i="1"/>
  <c r="AF620" i="1"/>
  <c r="AT620" i="1"/>
  <c r="AS620" i="1"/>
  <c r="AU620" i="1"/>
  <c r="Z621" i="1"/>
  <c r="AB621" i="1"/>
  <c r="AC621" i="1"/>
  <c r="AD621" i="1"/>
  <c r="AF621" i="1"/>
  <c r="AU621" i="1"/>
  <c r="Z622" i="1"/>
  <c r="AB622" i="1"/>
  <c r="AC622" i="1"/>
  <c r="AD622" i="1"/>
  <c r="AF622" i="1"/>
  <c r="AT622" i="1"/>
  <c r="AU622" i="1"/>
  <c r="Z623" i="1"/>
  <c r="AB623" i="1"/>
  <c r="AC623" i="1"/>
  <c r="AD623" i="1"/>
  <c r="AF623" i="1"/>
  <c r="AU623" i="1"/>
  <c r="Z624" i="1"/>
  <c r="AB624" i="1"/>
  <c r="AC624" i="1"/>
  <c r="AD624" i="1"/>
  <c r="AF624" i="1"/>
  <c r="AS624" i="1"/>
  <c r="AT624" i="1"/>
  <c r="AU624" i="1"/>
  <c r="Z625" i="1"/>
  <c r="AB625" i="1"/>
  <c r="AC625" i="1"/>
  <c r="AD625" i="1"/>
  <c r="AF625" i="1"/>
  <c r="AU625" i="1"/>
  <c r="Z626" i="1"/>
  <c r="AB626" i="1"/>
  <c r="AC626" i="1"/>
  <c r="AD626" i="1"/>
  <c r="AF626" i="1"/>
  <c r="AU626" i="1"/>
  <c r="Z627" i="1"/>
  <c r="AB627" i="1"/>
  <c r="AC627" i="1"/>
  <c r="AD627" i="1"/>
  <c r="AF627" i="1"/>
  <c r="AU627" i="1"/>
  <c r="Z628" i="1"/>
  <c r="AB628" i="1"/>
  <c r="AC628" i="1"/>
  <c r="AD628" i="1"/>
  <c r="AF628" i="1"/>
  <c r="AT628" i="1"/>
  <c r="AS628" i="1"/>
  <c r="AU628" i="1"/>
  <c r="Z629" i="1"/>
  <c r="AB629" i="1"/>
  <c r="AC629" i="1"/>
  <c r="AD629" i="1"/>
  <c r="AF629" i="1"/>
  <c r="AU629" i="1"/>
  <c r="Z630" i="1"/>
  <c r="AB630" i="1"/>
  <c r="AC630" i="1"/>
  <c r="AD630" i="1"/>
  <c r="AF630" i="1"/>
  <c r="AT630" i="1"/>
  <c r="AU630" i="1"/>
  <c r="Z631" i="1"/>
  <c r="AB631" i="1"/>
  <c r="AC631" i="1"/>
  <c r="AD631" i="1"/>
  <c r="AF631" i="1"/>
  <c r="AU631" i="1"/>
  <c r="Z632" i="1"/>
  <c r="AB632" i="1"/>
  <c r="AC632" i="1"/>
  <c r="AD632" i="1"/>
  <c r="AF632" i="1"/>
  <c r="AS632" i="1"/>
  <c r="AT632" i="1"/>
  <c r="AU632" i="1"/>
  <c r="Z633" i="1"/>
  <c r="AB633" i="1"/>
  <c r="AC633" i="1"/>
  <c r="AD633" i="1"/>
  <c r="AF633" i="1"/>
  <c r="AU633" i="1"/>
  <c r="Z634" i="1"/>
  <c r="AB634" i="1"/>
  <c r="AC634" i="1"/>
  <c r="AD634" i="1"/>
  <c r="AF634" i="1"/>
  <c r="AU634" i="1"/>
  <c r="Z635" i="1"/>
  <c r="AB635" i="1"/>
  <c r="AC635" i="1"/>
  <c r="AD635" i="1"/>
  <c r="AF635" i="1"/>
  <c r="AT635" i="1"/>
  <c r="AS635" i="1"/>
  <c r="AU635" i="1"/>
  <c r="Z636" i="1"/>
  <c r="AB636" i="1"/>
  <c r="AC636" i="1"/>
  <c r="AD636" i="1"/>
  <c r="AF636" i="1"/>
  <c r="AS636" i="1"/>
  <c r="AT636" i="1"/>
  <c r="AU636" i="1"/>
  <c r="Z637" i="1"/>
  <c r="AB637" i="1"/>
  <c r="AC637" i="1"/>
  <c r="AD637" i="1"/>
  <c r="AF637" i="1"/>
  <c r="AU637" i="1"/>
  <c r="Z638" i="1"/>
  <c r="AB638" i="1"/>
  <c r="AC638" i="1"/>
  <c r="AD638" i="1"/>
  <c r="AF638" i="1"/>
  <c r="AT638" i="1"/>
  <c r="AU638" i="1"/>
  <c r="Z639" i="1"/>
  <c r="AB639" i="1"/>
  <c r="AC639" i="1"/>
  <c r="AD639" i="1"/>
  <c r="AF639" i="1"/>
  <c r="AS639" i="1"/>
  <c r="AT639" i="1"/>
  <c r="AU639" i="1"/>
  <c r="Z640" i="1"/>
  <c r="AB640" i="1"/>
  <c r="AC640" i="1"/>
  <c r="AD640" i="1"/>
  <c r="AF640" i="1"/>
  <c r="AS640" i="1"/>
  <c r="AT640" i="1"/>
  <c r="AU640" i="1"/>
  <c r="Z641" i="1"/>
  <c r="AB641" i="1"/>
  <c r="AC641" i="1"/>
  <c r="AD641" i="1"/>
  <c r="AF641" i="1"/>
  <c r="AS641" i="1"/>
  <c r="AT641" i="1"/>
  <c r="AU641" i="1"/>
  <c r="Z642" i="1"/>
  <c r="AB642" i="1"/>
  <c r="AC642" i="1"/>
  <c r="AD642" i="1"/>
  <c r="AF642" i="1"/>
  <c r="AU642" i="1"/>
  <c r="Z643" i="1"/>
  <c r="AB643" i="1"/>
  <c r="AC643" i="1"/>
  <c r="AD643" i="1"/>
  <c r="AF643" i="1"/>
  <c r="AT643" i="1"/>
  <c r="AS643" i="1"/>
  <c r="AU643" i="1"/>
  <c r="Z644" i="1"/>
  <c r="AB644" i="1"/>
  <c r="AC644" i="1"/>
  <c r="AD644" i="1"/>
  <c r="AF644" i="1"/>
  <c r="AS644" i="1"/>
  <c r="AT644" i="1"/>
  <c r="AU644" i="1"/>
  <c r="Z645" i="1"/>
  <c r="AB645" i="1"/>
  <c r="AC645" i="1"/>
  <c r="AD645" i="1"/>
  <c r="AF645" i="1"/>
  <c r="AU645" i="1"/>
  <c r="Z646" i="1"/>
  <c r="AB646" i="1"/>
  <c r="AC646" i="1"/>
  <c r="AD646" i="1"/>
  <c r="AF646" i="1"/>
  <c r="AT646" i="1"/>
  <c r="AU646" i="1"/>
  <c r="Z647" i="1"/>
  <c r="AB647" i="1"/>
  <c r="AC647" i="1"/>
  <c r="AD647" i="1"/>
  <c r="AF647" i="1"/>
  <c r="AS647" i="1"/>
  <c r="AT647" i="1"/>
  <c r="AU647" i="1"/>
  <c r="Z648" i="1"/>
  <c r="AB648" i="1"/>
  <c r="AC648" i="1"/>
  <c r="AD648" i="1"/>
  <c r="AF648" i="1"/>
  <c r="AS648" i="1"/>
  <c r="AT648" i="1"/>
  <c r="AU648" i="1"/>
  <c r="Z649" i="1"/>
  <c r="AB649" i="1"/>
  <c r="AC649" i="1"/>
  <c r="AD649" i="1"/>
  <c r="AF649" i="1"/>
  <c r="AS649" i="1"/>
  <c r="AT649" i="1"/>
  <c r="AU649" i="1"/>
  <c r="Z650" i="1"/>
  <c r="AB650" i="1"/>
  <c r="AC650" i="1"/>
  <c r="AD650" i="1"/>
  <c r="AF650" i="1"/>
  <c r="AU650" i="1"/>
  <c r="Z651" i="1"/>
  <c r="AB651" i="1"/>
  <c r="AC651" i="1"/>
  <c r="AD651" i="1"/>
  <c r="AF651" i="1"/>
  <c r="AT651" i="1"/>
  <c r="AS651" i="1"/>
  <c r="AU651" i="1"/>
  <c r="Z652" i="1"/>
  <c r="AB652" i="1"/>
  <c r="AC652" i="1"/>
  <c r="AD652" i="1"/>
  <c r="AF652" i="1"/>
  <c r="AS652" i="1"/>
  <c r="AT652" i="1"/>
  <c r="AU652" i="1"/>
  <c r="Z653" i="1"/>
  <c r="AB653" i="1"/>
  <c r="AC653" i="1"/>
  <c r="AD653" i="1"/>
  <c r="AF653" i="1"/>
  <c r="AU653" i="1"/>
  <c r="Z654" i="1"/>
  <c r="AB654" i="1"/>
  <c r="AC654" i="1"/>
  <c r="AD654" i="1"/>
  <c r="AF654" i="1"/>
  <c r="AT654" i="1"/>
  <c r="AU654" i="1"/>
  <c r="Z655" i="1"/>
  <c r="AB655" i="1"/>
  <c r="AC655" i="1"/>
  <c r="AD655" i="1"/>
  <c r="AF655" i="1"/>
  <c r="AS655" i="1"/>
  <c r="AT655" i="1"/>
  <c r="AU655" i="1"/>
  <c r="Z656" i="1"/>
  <c r="AB656" i="1"/>
  <c r="AC656" i="1"/>
  <c r="AD656" i="1"/>
  <c r="AF656" i="1"/>
  <c r="AS656" i="1"/>
  <c r="AT656" i="1"/>
  <c r="AU656" i="1"/>
  <c r="Z657" i="1"/>
  <c r="AB657" i="1"/>
  <c r="AC657" i="1"/>
  <c r="AD657" i="1"/>
  <c r="AF657" i="1"/>
  <c r="AS657" i="1"/>
  <c r="AT657" i="1"/>
  <c r="AU657" i="1"/>
  <c r="Z658" i="1"/>
  <c r="AB658" i="1"/>
  <c r="AC658" i="1"/>
  <c r="AD658" i="1"/>
  <c r="AF658" i="1"/>
  <c r="AU658" i="1"/>
  <c r="Z659" i="1"/>
  <c r="AB659" i="1"/>
  <c r="AC659" i="1"/>
  <c r="AD659" i="1"/>
  <c r="AF659" i="1"/>
  <c r="AT659" i="1"/>
  <c r="AS659" i="1"/>
  <c r="AU659" i="1"/>
  <c r="Z660" i="1"/>
  <c r="AB660" i="1"/>
  <c r="AC660" i="1"/>
  <c r="AD660" i="1"/>
  <c r="AF660" i="1"/>
  <c r="AS660" i="1"/>
  <c r="AT660" i="1"/>
  <c r="AU660" i="1"/>
  <c r="Z661" i="1"/>
  <c r="AB661" i="1"/>
  <c r="AC661" i="1"/>
  <c r="AD661" i="1"/>
  <c r="AF661" i="1"/>
  <c r="AU661" i="1"/>
  <c r="Z662" i="1"/>
  <c r="AB662" i="1"/>
  <c r="AC662" i="1"/>
  <c r="AD662" i="1"/>
  <c r="AF662" i="1"/>
  <c r="AT662" i="1"/>
  <c r="AU662" i="1"/>
  <c r="Z663" i="1"/>
  <c r="AB663" i="1"/>
  <c r="AC663" i="1"/>
  <c r="AD663" i="1"/>
  <c r="AF663" i="1"/>
  <c r="AQ663" i="1"/>
  <c r="AR663" i="1"/>
  <c r="AS663" i="1"/>
  <c r="AT663" i="1"/>
  <c r="AU663" i="1"/>
  <c r="Z664" i="1"/>
  <c r="AB664" i="1"/>
  <c r="AC664" i="1"/>
  <c r="AD664" i="1"/>
  <c r="AF664" i="1"/>
  <c r="AU664" i="1"/>
  <c r="Z665" i="1"/>
  <c r="AB665" i="1"/>
  <c r="AC665" i="1"/>
  <c r="AD665" i="1"/>
  <c r="AF665" i="1"/>
  <c r="AQ665" i="1"/>
  <c r="AR665" i="1"/>
  <c r="AS665" i="1"/>
  <c r="AT665" i="1"/>
  <c r="AU665" i="1"/>
  <c r="Z666" i="1"/>
  <c r="AB666" i="1"/>
  <c r="AC666" i="1"/>
  <c r="AD666" i="1"/>
  <c r="AF666" i="1"/>
  <c r="AU666" i="1"/>
  <c r="Z667" i="1"/>
  <c r="AB667" i="1"/>
  <c r="AC667" i="1"/>
  <c r="AD667" i="1"/>
  <c r="AF667" i="1"/>
  <c r="AQ667" i="1"/>
  <c r="AR667" i="1"/>
  <c r="AS667" i="1"/>
  <c r="AT667" i="1"/>
  <c r="AU667" i="1"/>
  <c r="Z668" i="1"/>
  <c r="AB668" i="1"/>
  <c r="AC668" i="1"/>
  <c r="AD668" i="1"/>
  <c r="AF668" i="1"/>
  <c r="AU668" i="1"/>
  <c r="Z669" i="1"/>
  <c r="AB669" i="1"/>
  <c r="AC669" i="1"/>
  <c r="AD669" i="1"/>
  <c r="AF669" i="1"/>
  <c r="AQ669" i="1"/>
  <c r="AR669" i="1"/>
  <c r="AS669" i="1"/>
  <c r="AT669" i="1"/>
  <c r="AU669" i="1"/>
  <c r="Z670" i="1"/>
  <c r="AB670" i="1"/>
  <c r="AC670" i="1"/>
  <c r="AD670" i="1"/>
  <c r="AF670" i="1"/>
  <c r="AU670" i="1"/>
  <c r="Z671" i="1"/>
  <c r="AB671" i="1"/>
  <c r="AC671" i="1"/>
  <c r="AD671" i="1"/>
  <c r="AF671" i="1"/>
  <c r="AQ671" i="1"/>
  <c r="AR671" i="1"/>
  <c r="AS671" i="1"/>
  <c r="AT671" i="1"/>
  <c r="AU671" i="1"/>
  <c r="Z672" i="1"/>
  <c r="AB672" i="1"/>
  <c r="AC672" i="1"/>
  <c r="AD672" i="1"/>
  <c r="AF672" i="1"/>
  <c r="AU672" i="1"/>
  <c r="Z673" i="1"/>
  <c r="AB673" i="1"/>
  <c r="AC673" i="1"/>
  <c r="AD673" i="1"/>
  <c r="AF673" i="1"/>
  <c r="AQ673" i="1"/>
  <c r="AR673" i="1"/>
  <c r="AS673" i="1"/>
  <c r="AT673" i="1"/>
  <c r="AU673" i="1"/>
  <c r="Z674" i="1"/>
  <c r="AB674" i="1"/>
  <c r="AC674" i="1"/>
  <c r="AD674" i="1"/>
  <c r="AF674" i="1"/>
  <c r="AU674" i="1"/>
  <c r="Z675" i="1"/>
  <c r="AB675" i="1"/>
  <c r="AC675" i="1"/>
  <c r="AD675" i="1"/>
  <c r="AF675" i="1"/>
  <c r="AQ675" i="1"/>
  <c r="AR675" i="1"/>
  <c r="AS675" i="1"/>
  <c r="AT675" i="1"/>
  <c r="AU675" i="1"/>
  <c r="Z676" i="1"/>
  <c r="AB676" i="1"/>
  <c r="AC676" i="1"/>
  <c r="AD676" i="1"/>
  <c r="AF676" i="1"/>
  <c r="AU676" i="1"/>
  <c r="Z677" i="1"/>
  <c r="AB677" i="1"/>
  <c r="AC677" i="1"/>
  <c r="AD677" i="1"/>
  <c r="AF677" i="1"/>
  <c r="AQ677" i="1"/>
  <c r="AR677" i="1"/>
  <c r="AS677" i="1"/>
  <c r="AT677" i="1"/>
  <c r="AU677" i="1"/>
  <c r="Z678" i="1"/>
  <c r="AB678" i="1"/>
  <c r="AC678" i="1"/>
  <c r="AD678" i="1"/>
  <c r="AF678" i="1"/>
  <c r="AU678" i="1"/>
  <c r="Z679" i="1"/>
  <c r="AB679" i="1"/>
  <c r="AC679" i="1"/>
  <c r="AD679" i="1"/>
  <c r="AF679" i="1"/>
  <c r="AQ679" i="1"/>
  <c r="AR679" i="1"/>
  <c r="AS679" i="1"/>
  <c r="AT679" i="1"/>
  <c r="AU679" i="1"/>
  <c r="Z680" i="1"/>
  <c r="AB680" i="1"/>
  <c r="AC680" i="1"/>
  <c r="AD680" i="1"/>
  <c r="AF680" i="1"/>
  <c r="AU680" i="1"/>
  <c r="Z681" i="1"/>
  <c r="AB681" i="1"/>
  <c r="AC681" i="1"/>
  <c r="AD681" i="1"/>
  <c r="AF681" i="1"/>
  <c r="AU681" i="1"/>
  <c r="AT681" i="1"/>
  <c r="AS681" i="1"/>
  <c r="AR681" i="1"/>
  <c r="AQ681" i="1"/>
  <c r="Z682" i="1"/>
  <c r="AB682" i="1"/>
  <c r="AC682" i="1"/>
  <c r="AD682" i="1"/>
  <c r="AF682" i="1"/>
  <c r="AU682" i="1"/>
  <c r="Z683" i="1"/>
  <c r="AB683" i="1"/>
  <c r="AC683" i="1"/>
  <c r="AD683" i="1"/>
  <c r="AF683" i="1"/>
  <c r="AU683" i="1"/>
  <c r="AT683" i="1"/>
  <c r="AS683" i="1"/>
  <c r="AR683" i="1"/>
  <c r="AQ683" i="1"/>
  <c r="Z684" i="1"/>
  <c r="AB684" i="1"/>
  <c r="AC684" i="1"/>
  <c r="AD684" i="1"/>
  <c r="AF684" i="1"/>
  <c r="AU684" i="1"/>
  <c r="Z685" i="1"/>
  <c r="AB685" i="1"/>
  <c r="AC685" i="1"/>
  <c r="AD685" i="1"/>
  <c r="AF685" i="1"/>
  <c r="AU685" i="1"/>
  <c r="AT685" i="1"/>
  <c r="AS685" i="1"/>
  <c r="AR685" i="1"/>
  <c r="AQ685" i="1"/>
  <c r="Z686" i="1"/>
  <c r="AB686" i="1"/>
  <c r="AC686" i="1"/>
  <c r="AD686" i="1"/>
  <c r="AF686" i="1"/>
  <c r="AU686" i="1"/>
  <c r="Z687" i="1"/>
  <c r="AB687" i="1"/>
  <c r="AC687" i="1"/>
  <c r="AD687" i="1"/>
  <c r="AF687" i="1"/>
  <c r="AU687" i="1"/>
  <c r="AT687" i="1"/>
  <c r="AS687" i="1"/>
  <c r="AR687" i="1"/>
  <c r="AQ687" i="1"/>
  <c r="Z688" i="1"/>
  <c r="AB688" i="1"/>
  <c r="AC688" i="1"/>
  <c r="AD688" i="1"/>
  <c r="AF688" i="1"/>
  <c r="AU688" i="1"/>
  <c r="Z689" i="1"/>
  <c r="AB689" i="1"/>
  <c r="AC689" i="1"/>
  <c r="AD689" i="1"/>
  <c r="AF689" i="1"/>
  <c r="AU689" i="1"/>
  <c r="AT689" i="1"/>
  <c r="AS689" i="1"/>
  <c r="AR689" i="1"/>
  <c r="AQ689" i="1"/>
  <c r="Z690" i="1"/>
  <c r="AB690" i="1"/>
  <c r="AC690" i="1"/>
  <c r="AD690" i="1"/>
  <c r="AF690" i="1"/>
  <c r="AU690" i="1"/>
  <c r="Z691" i="1"/>
  <c r="AB691" i="1"/>
  <c r="AC691" i="1"/>
  <c r="AD691" i="1"/>
  <c r="AF691" i="1"/>
  <c r="AU691" i="1"/>
  <c r="AT691" i="1"/>
  <c r="AS691" i="1"/>
  <c r="AR691" i="1"/>
  <c r="AQ691" i="1"/>
  <c r="Z692" i="1"/>
  <c r="AB692" i="1"/>
  <c r="AC692" i="1"/>
  <c r="AD692" i="1"/>
  <c r="AF692" i="1"/>
  <c r="AU692" i="1"/>
  <c r="Z693" i="1"/>
  <c r="AB693" i="1"/>
  <c r="AC693" i="1"/>
  <c r="AD693" i="1"/>
  <c r="AF693" i="1"/>
  <c r="AU693" i="1"/>
  <c r="AT693" i="1"/>
  <c r="AS693" i="1"/>
  <c r="AR693" i="1"/>
  <c r="AQ693" i="1"/>
  <c r="Z694" i="1"/>
  <c r="AB694" i="1"/>
  <c r="AC694" i="1"/>
  <c r="AD694" i="1"/>
  <c r="AF694" i="1"/>
  <c r="AU694" i="1"/>
  <c r="Z695" i="1"/>
  <c r="AB695" i="1"/>
  <c r="AC695" i="1"/>
  <c r="AD695" i="1"/>
  <c r="AF695" i="1"/>
  <c r="AU695" i="1"/>
  <c r="AT695" i="1"/>
  <c r="AS695" i="1"/>
  <c r="AR695" i="1"/>
  <c r="AQ695" i="1"/>
  <c r="Z696" i="1"/>
  <c r="AB696" i="1"/>
  <c r="AC696" i="1"/>
  <c r="AD696" i="1"/>
  <c r="AF696" i="1"/>
  <c r="AU696" i="1"/>
  <c r="Z697" i="1"/>
  <c r="AB697" i="1"/>
  <c r="AC697" i="1"/>
  <c r="AD697" i="1"/>
  <c r="AF697" i="1"/>
  <c r="AU697" i="1"/>
  <c r="AT697" i="1"/>
  <c r="AS697" i="1"/>
  <c r="AR697" i="1"/>
  <c r="AQ697" i="1"/>
  <c r="Z698" i="1"/>
  <c r="AB698" i="1"/>
  <c r="AC698" i="1"/>
  <c r="AD698" i="1"/>
  <c r="AF698" i="1"/>
  <c r="AU698" i="1"/>
  <c r="Z699" i="1"/>
  <c r="AB699" i="1"/>
  <c r="AC699" i="1"/>
  <c r="AD699" i="1"/>
  <c r="AF699" i="1"/>
  <c r="AU699" i="1"/>
  <c r="AT699" i="1"/>
  <c r="AS699" i="1"/>
  <c r="AR699" i="1"/>
  <c r="AQ699" i="1"/>
  <c r="Z700" i="1"/>
  <c r="AB700" i="1"/>
  <c r="AC700" i="1"/>
  <c r="AD700" i="1"/>
  <c r="AF700" i="1"/>
  <c r="AU700" i="1"/>
  <c r="Z701" i="1"/>
  <c r="AB701" i="1"/>
  <c r="AC701" i="1"/>
  <c r="AD701" i="1"/>
  <c r="AF701" i="1"/>
  <c r="AU701" i="1"/>
  <c r="AT701" i="1"/>
  <c r="AS701" i="1"/>
  <c r="AR701" i="1"/>
  <c r="AQ701" i="1"/>
  <c r="Z702" i="1"/>
  <c r="AB702" i="1"/>
  <c r="AC702" i="1"/>
  <c r="AD702" i="1"/>
  <c r="AF702" i="1"/>
  <c r="AU702" i="1"/>
  <c r="Z703" i="1"/>
  <c r="AB703" i="1"/>
  <c r="AC703" i="1"/>
  <c r="AD703" i="1"/>
  <c r="AF703" i="1"/>
  <c r="AU703" i="1"/>
  <c r="AT703" i="1"/>
  <c r="AS703" i="1"/>
  <c r="AR703" i="1"/>
  <c r="AQ703" i="1"/>
  <c r="Z704" i="1"/>
  <c r="AB704" i="1"/>
  <c r="AC704" i="1"/>
  <c r="AD704" i="1"/>
  <c r="AF704" i="1"/>
  <c r="AU704" i="1"/>
  <c r="Z705" i="1"/>
  <c r="AB705" i="1"/>
  <c r="AC705" i="1"/>
  <c r="AD705" i="1"/>
  <c r="AF705" i="1"/>
  <c r="AU705" i="1"/>
  <c r="AT705" i="1"/>
  <c r="AS705" i="1"/>
  <c r="AR705" i="1"/>
  <c r="AQ705" i="1"/>
  <c r="Z706" i="1"/>
  <c r="AB706" i="1"/>
  <c r="AC706" i="1"/>
  <c r="AD706" i="1"/>
  <c r="AF706" i="1"/>
  <c r="AU706" i="1"/>
  <c r="Z707" i="1"/>
  <c r="AB707" i="1"/>
  <c r="AC707" i="1"/>
  <c r="AD707" i="1"/>
  <c r="AF707" i="1"/>
  <c r="AU707" i="1"/>
  <c r="AT707" i="1"/>
  <c r="AS707" i="1"/>
  <c r="AR707" i="1"/>
  <c r="AQ707" i="1"/>
  <c r="Z708" i="1"/>
  <c r="AB708" i="1"/>
  <c r="AC708" i="1"/>
  <c r="AD708" i="1"/>
  <c r="AF708" i="1"/>
  <c r="AU708" i="1"/>
  <c r="Z709" i="1"/>
  <c r="AB709" i="1"/>
  <c r="AC709" i="1"/>
  <c r="AD709" i="1"/>
  <c r="AF709" i="1"/>
  <c r="AU709" i="1"/>
  <c r="AT709" i="1"/>
  <c r="AS709" i="1"/>
  <c r="AR709" i="1"/>
  <c r="AQ709" i="1"/>
  <c r="Z710" i="1"/>
  <c r="AB710" i="1"/>
  <c r="AC710" i="1"/>
  <c r="AD710" i="1"/>
  <c r="AF710" i="1"/>
  <c r="AU710" i="1"/>
  <c r="Z711" i="1"/>
  <c r="AB711" i="1"/>
  <c r="AC711" i="1"/>
  <c r="AD711" i="1"/>
  <c r="AF711" i="1"/>
  <c r="AU711" i="1"/>
  <c r="AT711" i="1"/>
  <c r="AS711" i="1"/>
  <c r="AR711" i="1"/>
  <c r="AQ711" i="1"/>
  <c r="Z712" i="1"/>
  <c r="AB712" i="1"/>
  <c r="AC712" i="1"/>
  <c r="AD712" i="1"/>
  <c r="AF712" i="1"/>
  <c r="AT712" i="1"/>
  <c r="AS712" i="1"/>
  <c r="AR712" i="1"/>
  <c r="AQ712" i="1"/>
  <c r="AP712" i="1"/>
  <c r="AO712" i="1"/>
  <c r="AU712" i="1"/>
  <c r="AN712" i="1"/>
  <c r="AM712" i="1"/>
  <c r="AL712" i="1"/>
  <c r="Z713" i="1"/>
  <c r="AB713" i="1"/>
  <c r="AC713" i="1"/>
  <c r="AD713" i="1"/>
  <c r="AF713" i="1"/>
  <c r="AU713" i="1"/>
  <c r="AT713" i="1"/>
  <c r="AS713" i="1"/>
  <c r="Z714" i="1"/>
  <c r="AB714" i="1"/>
  <c r="AC714" i="1"/>
  <c r="AD714" i="1"/>
  <c r="AF714" i="1"/>
  <c r="AU714" i="1"/>
  <c r="AT714" i="1"/>
  <c r="AS714" i="1"/>
  <c r="AR714" i="1"/>
  <c r="AQ714" i="1"/>
  <c r="Z715" i="1"/>
  <c r="AB715" i="1"/>
  <c r="AC715" i="1"/>
  <c r="AD715" i="1"/>
  <c r="AF715" i="1"/>
  <c r="AU715" i="1"/>
  <c r="Z716" i="1"/>
  <c r="AB716" i="1"/>
  <c r="AC716" i="1"/>
  <c r="AD716" i="1"/>
  <c r="AF716" i="1"/>
  <c r="AU716" i="1"/>
  <c r="AT716" i="1"/>
  <c r="AS716" i="1"/>
  <c r="AR716" i="1"/>
  <c r="AQ716" i="1"/>
  <c r="Z717" i="1"/>
  <c r="AB717" i="1"/>
  <c r="AC717" i="1"/>
  <c r="AD717" i="1"/>
  <c r="AF717" i="1"/>
  <c r="AU717" i="1"/>
  <c r="Z718" i="1"/>
  <c r="AB718" i="1"/>
  <c r="AC718" i="1"/>
  <c r="AD718" i="1"/>
  <c r="AF718" i="1"/>
  <c r="AU718" i="1"/>
  <c r="AT718" i="1"/>
  <c r="AS718" i="1"/>
  <c r="AR718" i="1"/>
  <c r="AQ718" i="1"/>
  <c r="Z719" i="1"/>
  <c r="AB719" i="1"/>
  <c r="AC719" i="1"/>
  <c r="AD719" i="1"/>
  <c r="AF719" i="1"/>
  <c r="AU719" i="1"/>
  <c r="Z720" i="1"/>
  <c r="AB720" i="1"/>
  <c r="AC720" i="1"/>
  <c r="AD720" i="1"/>
  <c r="AF720" i="1"/>
  <c r="AU720" i="1"/>
  <c r="AT720" i="1"/>
  <c r="AS720" i="1"/>
  <c r="AR720" i="1"/>
  <c r="AQ720" i="1"/>
  <c r="Z721" i="1"/>
  <c r="AB721" i="1"/>
  <c r="AC721" i="1"/>
  <c r="AD721" i="1"/>
  <c r="AF721" i="1"/>
  <c r="AU721" i="1"/>
  <c r="Z722" i="1"/>
  <c r="AB722" i="1"/>
  <c r="AC722" i="1"/>
  <c r="AD722" i="1"/>
  <c r="AF722" i="1"/>
  <c r="AU722" i="1"/>
  <c r="AT722" i="1"/>
  <c r="AS722" i="1"/>
  <c r="AR722" i="1"/>
  <c r="AQ722" i="1"/>
  <c r="Z723" i="1"/>
  <c r="AB723" i="1"/>
  <c r="AC723" i="1"/>
  <c r="AD723" i="1"/>
  <c r="AF723" i="1"/>
  <c r="AU723" i="1"/>
  <c r="Z724" i="1"/>
  <c r="AB724" i="1"/>
  <c r="AC724" i="1"/>
  <c r="AD724" i="1"/>
  <c r="AF724" i="1"/>
  <c r="AU724" i="1"/>
  <c r="AT724" i="1"/>
  <c r="AS724" i="1"/>
  <c r="AR724" i="1"/>
  <c r="AQ724" i="1"/>
  <c r="Z725" i="1"/>
  <c r="AB725" i="1"/>
  <c r="AC725" i="1"/>
  <c r="AD725" i="1"/>
  <c r="AF725" i="1"/>
  <c r="AU725" i="1"/>
  <c r="Z726" i="1"/>
  <c r="AB726" i="1"/>
  <c r="AC726" i="1"/>
  <c r="AD726" i="1"/>
  <c r="AF726" i="1"/>
  <c r="AU726" i="1"/>
  <c r="AT726" i="1"/>
  <c r="AS726" i="1"/>
  <c r="AR726" i="1"/>
  <c r="AQ726" i="1"/>
  <c r="Z727" i="1"/>
  <c r="AB727" i="1"/>
  <c r="AC727" i="1"/>
  <c r="AD727" i="1"/>
  <c r="AF727" i="1"/>
  <c r="AU727" i="1"/>
  <c r="Z728" i="1"/>
  <c r="AB728" i="1"/>
  <c r="AC728" i="1"/>
  <c r="AD728" i="1"/>
  <c r="AF728" i="1"/>
  <c r="AU728" i="1"/>
  <c r="AT728" i="1"/>
  <c r="AS728" i="1"/>
  <c r="AR728" i="1"/>
  <c r="AQ728" i="1"/>
  <c r="Z729" i="1"/>
  <c r="AB729" i="1"/>
  <c r="AC729" i="1"/>
  <c r="AD729" i="1"/>
  <c r="AF729" i="1"/>
  <c r="AU729" i="1"/>
  <c r="Z730" i="1"/>
  <c r="AB730" i="1"/>
  <c r="AC730" i="1"/>
  <c r="AD730" i="1"/>
  <c r="AF730" i="1"/>
  <c r="AU730" i="1"/>
  <c r="AT730" i="1"/>
  <c r="AS730" i="1"/>
  <c r="AR730" i="1"/>
  <c r="AQ730" i="1"/>
  <c r="Z731" i="1"/>
  <c r="AB731" i="1"/>
  <c r="AC731" i="1"/>
  <c r="AD731" i="1"/>
  <c r="AF731" i="1"/>
  <c r="AU731" i="1"/>
  <c r="Z732" i="1"/>
  <c r="AB732" i="1"/>
  <c r="AC732" i="1"/>
  <c r="AD732" i="1"/>
  <c r="AF732" i="1"/>
  <c r="AU732" i="1"/>
  <c r="AT732" i="1"/>
  <c r="AS732" i="1"/>
  <c r="AR732" i="1"/>
  <c r="AQ732" i="1"/>
  <c r="Z733" i="1"/>
  <c r="AB733" i="1"/>
  <c r="AC733" i="1"/>
  <c r="AD733" i="1"/>
  <c r="AF733" i="1"/>
  <c r="AU733" i="1"/>
  <c r="Z734" i="1"/>
  <c r="AB734" i="1"/>
  <c r="AC734" i="1"/>
  <c r="AD734" i="1"/>
  <c r="AF734" i="1"/>
  <c r="AU734" i="1"/>
  <c r="Z735" i="1"/>
  <c r="AB735" i="1"/>
  <c r="AC735" i="1"/>
  <c r="AD735" i="1"/>
  <c r="AF735" i="1"/>
  <c r="AU735" i="1"/>
  <c r="Z736" i="1"/>
  <c r="AB736" i="1"/>
  <c r="AC736" i="1"/>
  <c r="AD736" i="1"/>
  <c r="AF736" i="1"/>
  <c r="AU736" i="1"/>
  <c r="Z737" i="1"/>
  <c r="AB737" i="1"/>
  <c r="AC737" i="1"/>
  <c r="AD737" i="1"/>
  <c r="AF737" i="1"/>
  <c r="AU737" i="1"/>
  <c r="Z738" i="1"/>
  <c r="AB738" i="1"/>
  <c r="AC738" i="1"/>
  <c r="AD738" i="1"/>
  <c r="AF738" i="1"/>
  <c r="AU738" i="1"/>
  <c r="Z739" i="1"/>
  <c r="AB739" i="1"/>
  <c r="AC739" i="1"/>
  <c r="AD739" i="1"/>
  <c r="AF739" i="1"/>
  <c r="AU739" i="1"/>
  <c r="Z740" i="1"/>
  <c r="AB740" i="1"/>
  <c r="AC740" i="1"/>
  <c r="AD740" i="1"/>
  <c r="AF740" i="1"/>
  <c r="AU740" i="1"/>
  <c r="Z741" i="1"/>
  <c r="AB741" i="1"/>
  <c r="AC741" i="1"/>
  <c r="AD741" i="1"/>
  <c r="AF741" i="1"/>
  <c r="AU741" i="1"/>
  <c r="Z742" i="1"/>
  <c r="AB742" i="1"/>
  <c r="AC742" i="1"/>
  <c r="AD742" i="1"/>
  <c r="AF742" i="1"/>
  <c r="AU742" i="1"/>
  <c r="Z743" i="1"/>
  <c r="AB743" i="1"/>
  <c r="AC743" i="1"/>
  <c r="AD743" i="1"/>
  <c r="AF743" i="1"/>
  <c r="AU743" i="1"/>
  <c r="Z744" i="1"/>
  <c r="AB744" i="1"/>
  <c r="AC744" i="1"/>
  <c r="AD744" i="1"/>
  <c r="AF744" i="1"/>
  <c r="AU744" i="1"/>
  <c r="Z745" i="1"/>
  <c r="AB745" i="1"/>
  <c r="AC745" i="1"/>
  <c r="AD745" i="1"/>
  <c r="AF745" i="1"/>
  <c r="AU745" i="1"/>
  <c r="Z746" i="1"/>
  <c r="AB746" i="1"/>
  <c r="AC746" i="1"/>
  <c r="AD746" i="1"/>
  <c r="AF746" i="1"/>
  <c r="AU746" i="1"/>
  <c r="Z747" i="1"/>
  <c r="AB747" i="1"/>
  <c r="AC747" i="1"/>
  <c r="AD747" i="1"/>
  <c r="AF747" i="1"/>
  <c r="AU747" i="1"/>
  <c r="Z748" i="1"/>
  <c r="AB748" i="1"/>
  <c r="AC748" i="1"/>
  <c r="AD748" i="1"/>
  <c r="AF748" i="1"/>
  <c r="AU748" i="1"/>
  <c r="Z749" i="1"/>
  <c r="AB749" i="1"/>
  <c r="AC749" i="1"/>
  <c r="AD749" i="1"/>
  <c r="AF749" i="1"/>
  <c r="AU749" i="1"/>
  <c r="Z750" i="1"/>
  <c r="AB750" i="1"/>
  <c r="AC750" i="1"/>
  <c r="AD750" i="1"/>
  <c r="AF750" i="1"/>
  <c r="AU750" i="1"/>
  <c r="Z751" i="1"/>
  <c r="AB751" i="1"/>
  <c r="AC751" i="1"/>
  <c r="AD751" i="1"/>
  <c r="AF751" i="1"/>
  <c r="AU751" i="1"/>
  <c r="Z752" i="1"/>
  <c r="AB752" i="1"/>
  <c r="AC752" i="1"/>
  <c r="AD752" i="1"/>
  <c r="AF752" i="1"/>
  <c r="AU752" i="1"/>
  <c r="Z753" i="1"/>
  <c r="AB753" i="1"/>
  <c r="AC753" i="1"/>
  <c r="AD753" i="1"/>
  <c r="AF753" i="1"/>
  <c r="AU753" i="1"/>
  <c r="Z754" i="1"/>
  <c r="AB754" i="1"/>
  <c r="AC754" i="1"/>
  <c r="AD754" i="1"/>
  <c r="AF754" i="1"/>
  <c r="AU754" i="1"/>
  <c r="Z755" i="1"/>
  <c r="AB755" i="1"/>
  <c r="AC755" i="1"/>
  <c r="AD755" i="1"/>
  <c r="AF755" i="1"/>
  <c r="AU755" i="1"/>
  <c r="Z756" i="1"/>
  <c r="AB756" i="1"/>
  <c r="AC756" i="1"/>
  <c r="AD756" i="1"/>
  <c r="AF756" i="1"/>
  <c r="AU756" i="1"/>
  <c r="Z757" i="1"/>
  <c r="AB757" i="1"/>
  <c r="AC757" i="1"/>
  <c r="AD757" i="1"/>
  <c r="AF757" i="1"/>
  <c r="AU757" i="1"/>
  <c r="Z758" i="1"/>
  <c r="AB758" i="1"/>
  <c r="AC758" i="1"/>
  <c r="AD758" i="1"/>
  <c r="AF758" i="1"/>
  <c r="AU758" i="1"/>
  <c r="Z759" i="1"/>
  <c r="AB759" i="1"/>
  <c r="AC759" i="1"/>
  <c r="AD759" i="1"/>
  <c r="AF759" i="1"/>
  <c r="AU759" i="1"/>
  <c r="Z760" i="1"/>
  <c r="AB760" i="1"/>
  <c r="AC760" i="1"/>
  <c r="AD760" i="1"/>
  <c r="AF760" i="1"/>
  <c r="AU760" i="1"/>
  <c r="Z761" i="1"/>
  <c r="AB761" i="1"/>
  <c r="AC761" i="1"/>
  <c r="AD761" i="1"/>
  <c r="AF761" i="1"/>
  <c r="AU761" i="1"/>
  <c r="Z762" i="1"/>
  <c r="AB762" i="1"/>
  <c r="AC762" i="1"/>
  <c r="AD762" i="1"/>
  <c r="AF762" i="1"/>
  <c r="AU762" i="1"/>
  <c r="Z763" i="1"/>
  <c r="AB763" i="1"/>
  <c r="AC763" i="1"/>
  <c r="AD763" i="1"/>
  <c r="AF763" i="1"/>
  <c r="AU763" i="1"/>
  <c r="Z764" i="1"/>
  <c r="AB764" i="1"/>
  <c r="AC764" i="1"/>
  <c r="AD764" i="1"/>
  <c r="AF764" i="1"/>
  <c r="AU764" i="1"/>
  <c r="Z765" i="1"/>
  <c r="AB765" i="1"/>
  <c r="AC765" i="1"/>
  <c r="AD765" i="1"/>
  <c r="AF765" i="1"/>
  <c r="AU765" i="1"/>
  <c r="Z766" i="1"/>
  <c r="AB766" i="1"/>
  <c r="AC766" i="1"/>
  <c r="AD766" i="1"/>
  <c r="AF766" i="1"/>
  <c r="AU766" i="1"/>
  <c r="Z767" i="1"/>
  <c r="AB767" i="1"/>
  <c r="AC767" i="1"/>
  <c r="AD767" i="1"/>
  <c r="AF767" i="1"/>
  <c r="AU767" i="1"/>
  <c r="Z768" i="1"/>
  <c r="AB768" i="1"/>
  <c r="AC768" i="1"/>
  <c r="AD768" i="1"/>
  <c r="AF768" i="1"/>
  <c r="AU768" i="1"/>
  <c r="Z769" i="1"/>
  <c r="AB769" i="1"/>
  <c r="AC769" i="1"/>
  <c r="AD769" i="1"/>
  <c r="AF769" i="1"/>
  <c r="AU769" i="1"/>
  <c r="Z770" i="1"/>
  <c r="AB770" i="1"/>
  <c r="AC770" i="1"/>
  <c r="AD770" i="1"/>
  <c r="AF770" i="1"/>
  <c r="AU770" i="1"/>
  <c r="Z771" i="1"/>
  <c r="AB771" i="1"/>
  <c r="AC771" i="1"/>
  <c r="AD771" i="1"/>
  <c r="AF771" i="1"/>
  <c r="AU771" i="1"/>
  <c r="Z772" i="1"/>
  <c r="AB772" i="1"/>
  <c r="AC772" i="1"/>
  <c r="AD772" i="1"/>
  <c r="AF772" i="1"/>
  <c r="AU772" i="1"/>
  <c r="Z773" i="1"/>
  <c r="AB773" i="1"/>
  <c r="AC773" i="1"/>
  <c r="AD773" i="1"/>
  <c r="AF773" i="1"/>
  <c r="AU773" i="1"/>
  <c r="Z774" i="1"/>
  <c r="AB774" i="1"/>
  <c r="AC774" i="1"/>
  <c r="AD774" i="1"/>
  <c r="AF774" i="1"/>
  <c r="AU774" i="1"/>
  <c r="Z775" i="1"/>
  <c r="AB775" i="1"/>
  <c r="AC775" i="1"/>
  <c r="AD775" i="1"/>
  <c r="AF775" i="1"/>
  <c r="AU775" i="1"/>
  <c r="Z776" i="1"/>
  <c r="AB776" i="1"/>
  <c r="AC776" i="1"/>
  <c r="AD776" i="1"/>
  <c r="AF776" i="1"/>
  <c r="AU776" i="1"/>
  <c r="Z777" i="1"/>
  <c r="AB777" i="1"/>
  <c r="AC777" i="1"/>
  <c r="AD777" i="1"/>
  <c r="AF777" i="1"/>
  <c r="AU777" i="1"/>
  <c r="Z778" i="1"/>
  <c r="AB778" i="1"/>
  <c r="AC778" i="1"/>
  <c r="AD778" i="1"/>
  <c r="AF778" i="1"/>
  <c r="AU778" i="1"/>
  <c r="Z779" i="1"/>
  <c r="AB779" i="1"/>
  <c r="AC779" i="1"/>
  <c r="AD779" i="1"/>
  <c r="AF779" i="1"/>
  <c r="AU779" i="1"/>
  <c r="Z780" i="1"/>
  <c r="AB780" i="1"/>
  <c r="AC780" i="1"/>
  <c r="AD780" i="1"/>
  <c r="AF780" i="1"/>
  <c r="AU780" i="1"/>
  <c r="Z781" i="1"/>
  <c r="AB781" i="1"/>
  <c r="AC781" i="1"/>
  <c r="AD781" i="1"/>
  <c r="AF781" i="1"/>
  <c r="AU781" i="1"/>
  <c r="Z782" i="1"/>
  <c r="AB782" i="1"/>
  <c r="AC782" i="1"/>
  <c r="AD782" i="1"/>
  <c r="AF782" i="1"/>
  <c r="AT782" i="1"/>
  <c r="AS782" i="1"/>
  <c r="AR782" i="1"/>
  <c r="AQ782" i="1"/>
  <c r="AP782" i="1"/>
  <c r="AO782" i="1"/>
  <c r="AN782" i="1"/>
  <c r="AM782" i="1"/>
  <c r="AL782" i="1"/>
  <c r="AU782" i="1"/>
  <c r="Z783" i="1"/>
  <c r="AB783" i="1"/>
  <c r="AC783" i="1"/>
  <c r="AD783" i="1"/>
  <c r="AF783" i="1"/>
  <c r="AT783" i="1"/>
  <c r="AS783" i="1"/>
  <c r="AR783" i="1"/>
  <c r="AU783" i="1"/>
  <c r="Z784" i="1"/>
  <c r="AB784" i="1"/>
  <c r="AC784" i="1"/>
  <c r="AD784" i="1"/>
  <c r="AF784" i="1"/>
  <c r="AT784" i="1"/>
  <c r="AS784" i="1"/>
  <c r="AR784" i="1"/>
  <c r="AQ784" i="1"/>
  <c r="AP784" i="1"/>
  <c r="AO784" i="1"/>
  <c r="AN784" i="1"/>
  <c r="AM784" i="1"/>
  <c r="AL784" i="1"/>
  <c r="AU784" i="1"/>
  <c r="Z785" i="1"/>
  <c r="AB785" i="1"/>
  <c r="AC785" i="1"/>
  <c r="AD785" i="1"/>
  <c r="AF785" i="1"/>
  <c r="AT785" i="1"/>
  <c r="AS785" i="1"/>
  <c r="AU785" i="1"/>
  <c r="Z786" i="1"/>
  <c r="AB786" i="1"/>
  <c r="AC786" i="1"/>
  <c r="AD786" i="1"/>
  <c r="AF786" i="1"/>
  <c r="AT786" i="1"/>
  <c r="AS786" i="1"/>
  <c r="AR786" i="1"/>
  <c r="AQ786" i="1"/>
  <c r="AP786" i="1"/>
  <c r="AO786" i="1"/>
  <c r="AN786" i="1"/>
  <c r="AM786" i="1"/>
  <c r="AL786" i="1"/>
  <c r="AU786" i="1"/>
  <c r="Z787" i="1"/>
  <c r="AB787" i="1"/>
  <c r="AC787" i="1"/>
  <c r="AD787" i="1"/>
  <c r="AF787" i="1"/>
  <c r="AT787" i="1"/>
  <c r="AS787" i="1"/>
  <c r="AU787" i="1"/>
  <c r="Z788" i="1"/>
  <c r="AB788" i="1"/>
  <c r="AC788" i="1"/>
  <c r="AD788" i="1"/>
  <c r="AF788" i="1"/>
  <c r="AT788" i="1"/>
  <c r="AS788" i="1"/>
  <c r="AR788" i="1"/>
  <c r="AQ788" i="1"/>
  <c r="AP788" i="1"/>
  <c r="AO788" i="1"/>
  <c r="AN788" i="1"/>
  <c r="AM788" i="1"/>
  <c r="AL788" i="1"/>
  <c r="AU788" i="1"/>
  <c r="Z789" i="1"/>
  <c r="AB789" i="1"/>
  <c r="AC789" i="1"/>
  <c r="AD789" i="1"/>
  <c r="AF789" i="1"/>
  <c r="AT789" i="1"/>
  <c r="AS789" i="1"/>
  <c r="AU789" i="1"/>
  <c r="Z790" i="1"/>
  <c r="AB790" i="1"/>
  <c r="AC790" i="1"/>
  <c r="AD790" i="1"/>
  <c r="AF790" i="1"/>
  <c r="AT790" i="1"/>
  <c r="AS790" i="1"/>
  <c r="AU790" i="1"/>
  <c r="Z791" i="1"/>
  <c r="AB791" i="1"/>
  <c r="AC791" i="1"/>
  <c r="AD791" i="1"/>
  <c r="AF791" i="1"/>
  <c r="AT791" i="1"/>
  <c r="AS791" i="1"/>
  <c r="AU791" i="1"/>
  <c r="Z792" i="1"/>
  <c r="AB792" i="1"/>
  <c r="AC792" i="1"/>
  <c r="AD792" i="1"/>
  <c r="AF792" i="1"/>
  <c r="AT792" i="1"/>
  <c r="AS792" i="1"/>
  <c r="AU792" i="1"/>
  <c r="Z793" i="1"/>
  <c r="AB793" i="1"/>
  <c r="AC793" i="1"/>
  <c r="AD793" i="1"/>
  <c r="AF793" i="1"/>
  <c r="AT793" i="1"/>
  <c r="AS793" i="1"/>
  <c r="AU793" i="1"/>
  <c r="Z794" i="1"/>
  <c r="AB794" i="1"/>
  <c r="AC794" i="1"/>
  <c r="AD794" i="1"/>
  <c r="AF794" i="1"/>
  <c r="AT794" i="1"/>
  <c r="AS794" i="1"/>
  <c r="AU794" i="1"/>
  <c r="Z795" i="1"/>
  <c r="AB795" i="1"/>
  <c r="AC795" i="1"/>
  <c r="AD795" i="1"/>
  <c r="AF795" i="1"/>
  <c r="AT795" i="1"/>
  <c r="AS795" i="1"/>
  <c r="AU795" i="1"/>
  <c r="Z796" i="1"/>
  <c r="AB796" i="1"/>
  <c r="AC796" i="1"/>
  <c r="AD796" i="1"/>
  <c r="AF796" i="1"/>
  <c r="AT796" i="1"/>
  <c r="AS796" i="1"/>
  <c r="AU796" i="1"/>
  <c r="Z797" i="1"/>
  <c r="AB797" i="1"/>
  <c r="AC797" i="1"/>
  <c r="AD797" i="1"/>
  <c r="AF797" i="1"/>
  <c r="AT797" i="1"/>
  <c r="AS797" i="1"/>
  <c r="AU797" i="1"/>
  <c r="Z798" i="1"/>
  <c r="AB798" i="1"/>
  <c r="AC798" i="1"/>
  <c r="AD798" i="1"/>
  <c r="AF798" i="1"/>
  <c r="AT798" i="1"/>
  <c r="AS798" i="1"/>
  <c r="AU798" i="1"/>
  <c r="Z799" i="1"/>
  <c r="AB799" i="1"/>
  <c r="AC799" i="1"/>
  <c r="AD799" i="1"/>
  <c r="AF799" i="1"/>
  <c r="AT799" i="1"/>
  <c r="AS799" i="1"/>
  <c r="AU799" i="1"/>
  <c r="Z800" i="1"/>
  <c r="AB800" i="1"/>
  <c r="AC800" i="1"/>
  <c r="AD800" i="1"/>
  <c r="AF800" i="1"/>
  <c r="AT800" i="1"/>
  <c r="AS800" i="1"/>
  <c r="AU800" i="1"/>
  <c r="Z801" i="1"/>
  <c r="AB801" i="1"/>
  <c r="AC801" i="1"/>
  <c r="AD801" i="1"/>
  <c r="AF801" i="1"/>
  <c r="AT801" i="1"/>
  <c r="AS801" i="1"/>
  <c r="AU801" i="1"/>
  <c r="Z802" i="1"/>
  <c r="AB802" i="1"/>
  <c r="AC802" i="1"/>
  <c r="AD802" i="1"/>
  <c r="AF802" i="1"/>
  <c r="AT802" i="1"/>
  <c r="AS802" i="1"/>
  <c r="AU802" i="1"/>
  <c r="Z803" i="1"/>
  <c r="AB803" i="1"/>
  <c r="AC803" i="1"/>
  <c r="AD803" i="1"/>
  <c r="AF803" i="1"/>
  <c r="AT803" i="1"/>
  <c r="AS803" i="1"/>
  <c r="AU803" i="1"/>
  <c r="Z804" i="1"/>
  <c r="AB804" i="1"/>
  <c r="AC804" i="1"/>
  <c r="AD804" i="1"/>
  <c r="AF804" i="1"/>
  <c r="AT804" i="1"/>
  <c r="AS804" i="1"/>
  <c r="AU804" i="1"/>
  <c r="Z805" i="1"/>
  <c r="AB805" i="1"/>
  <c r="AC805" i="1"/>
  <c r="AD805" i="1"/>
  <c r="AF805" i="1"/>
  <c r="AT805" i="1"/>
  <c r="AU805" i="1"/>
  <c r="Z806" i="1"/>
  <c r="AB806" i="1"/>
  <c r="AC806" i="1"/>
  <c r="AD806" i="1"/>
  <c r="AF806" i="1"/>
  <c r="AT806" i="1"/>
  <c r="AS806" i="1"/>
  <c r="AU806" i="1"/>
  <c r="Z807" i="1"/>
  <c r="AB807" i="1"/>
  <c r="AC807" i="1"/>
  <c r="AD807" i="1"/>
  <c r="AF807" i="1"/>
  <c r="AT807" i="1"/>
  <c r="AU807" i="1"/>
  <c r="Z808" i="1"/>
  <c r="AB808" i="1"/>
  <c r="AC808" i="1"/>
  <c r="AD808" i="1"/>
  <c r="AF808" i="1"/>
  <c r="AT808" i="1"/>
  <c r="AS808" i="1"/>
  <c r="AU808" i="1"/>
  <c r="Z809" i="1"/>
  <c r="AB809" i="1"/>
  <c r="AC809" i="1"/>
  <c r="AD809" i="1"/>
  <c r="AF809" i="1"/>
  <c r="AT809" i="1"/>
  <c r="AU809" i="1"/>
  <c r="Z810" i="1"/>
  <c r="AB810" i="1"/>
  <c r="AC810" i="1"/>
  <c r="AD810" i="1"/>
  <c r="AF810" i="1"/>
  <c r="AT810" i="1"/>
  <c r="AS810" i="1"/>
  <c r="AU810" i="1"/>
  <c r="Z811" i="1"/>
  <c r="AB811" i="1"/>
  <c r="AC811" i="1"/>
  <c r="AD811" i="1"/>
  <c r="AF811" i="1"/>
  <c r="AT811" i="1"/>
  <c r="AU811" i="1"/>
  <c r="Z812" i="1"/>
  <c r="AB812" i="1"/>
  <c r="AC812" i="1"/>
  <c r="AD812" i="1"/>
  <c r="AF812" i="1"/>
  <c r="AT812" i="1"/>
  <c r="AS812" i="1"/>
  <c r="AU812" i="1"/>
  <c r="Z813" i="1"/>
  <c r="AB813" i="1"/>
  <c r="AC813" i="1"/>
  <c r="AD813" i="1"/>
  <c r="AF813" i="1"/>
  <c r="AT813" i="1"/>
  <c r="AU813" i="1"/>
  <c r="Z814" i="1"/>
  <c r="AB814" i="1"/>
  <c r="AC814" i="1"/>
  <c r="AD814" i="1"/>
  <c r="AF814" i="1"/>
  <c r="AT814" i="1"/>
  <c r="AS814" i="1"/>
  <c r="AU814" i="1"/>
  <c r="Z815" i="1"/>
  <c r="AB815" i="1"/>
  <c r="AC815" i="1"/>
  <c r="AD815" i="1"/>
  <c r="AF815" i="1"/>
  <c r="AT815" i="1"/>
  <c r="AU815" i="1"/>
  <c r="Z816" i="1"/>
  <c r="AB816" i="1"/>
  <c r="AC816" i="1"/>
  <c r="AD816" i="1"/>
  <c r="AF816" i="1"/>
  <c r="AT816" i="1"/>
  <c r="AS816" i="1"/>
  <c r="AU816" i="1"/>
  <c r="Z817" i="1"/>
  <c r="AB817" i="1"/>
  <c r="AC817" i="1"/>
  <c r="AD817" i="1"/>
  <c r="AF817" i="1"/>
  <c r="AT817" i="1"/>
  <c r="AU817" i="1"/>
  <c r="Z818" i="1"/>
  <c r="AB818" i="1"/>
  <c r="AC818" i="1"/>
  <c r="AD818" i="1"/>
  <c r="AF818" i="1"/>
  <c r="AT818" i="1"/>
  <c r="AS818" i="1"/>
  <c r="AU818" i="1"/>
  <c r="Z819" i="1"/>
  <c r="AB819" i="1"/>
  <c r="AC819" i="1"/>
  <c r="AD819" i="1"/>
  <c r="AF819" i="1"/>
  <c r="AT819" i="1"/>
  <c r="AU819" i="1"/>
  <c r="Z820" i="1"/>
  <c r="AB820" i="1"/>
  <c r="AC820" i="1"/>
  <c r="AD820" i="1"/>
  <c r="AF820" i="1"/>
  <c r="AU820" i="1"/>
  <c r="AT820" i="1"/>
  <c r="AS820" i="1"/>
  <c r="AR820" i="1"/>
  <c r="Z821" i="1"/>
  <c r="AB821" i="1"/>
  <c r="AC821" i="1"/>
  <c r="AD821" i="1"/>
  <c r="AF821" i="1"/>
  <c r="AU821" i="1"/>
  <c r="Z822" i="1"/>
  <c r="AB822" i="1"/>
  <c r="AC822" i="1"/>
  <c r="AD822" i="1"/>
  <c r="AF822" i="1"/>
  <c r="AU822" i="1"/>
  <c r="AT822" i="1"/>
  <c r="AS822" i="1"/>
  <c r="AR822" i="1"/>
  <c r="Z823" i="1"/>
  <c r="AB823" i="1"/>
  <c r="AC823" i="1"/>
  <c r="AD823" i="1"/>
  <c r="AF823" i="1"/>
  <c r="AU823" i="1"/>
  <c r="Z824" i="1"/>
  <c r="AB824" i="1"/>
  <c r="AC824" i="1"/>
  <c r="AD824" i="1"/>
  <c r="AF824" i="1"/>
  <c r="AU824" i="1"/>
  <c r="AT824" i="1"/>
  <c r="Z825" i="1"/>
  <c r="AB825" i="1"/>
  <c r="AC825" i="1"/>
  <c r="AD825" i="1"/>
  <c r="AF825" i="1"/>
  <c r="AU825" i="1"/>
  <c r="Z826" i="1"/>
  <c r="AB826" i="1"/>
  <c r="AC826" i="1"/>
  <c r="AD826" i="1"/>
  <c r="AF826" i="1"/>
  <c r="AU826" i="1"/>
  <c r="AT826" i="1"/>
  <c r="Z827" i="1"/>
  <c r="AB827" i="1"/>
  <c r="AC827" i="1"/>
  <c r="AD827" i="1"/>
  <c r="AF827" i="1"/>
  <c r="AU827" i="1"/>
  <c r="Z828" i="1"/>
  <c r="AB828" i="1"/>
  <c r="AC828" i="1"/>
  <c r="AD828" i="1"/>
  <c r="AF828" i="1"/>
  <c r="AU828" i="1"/>
  <c r="AT828" i="1"/>
  <c r="Z829" i="1"/>
  <c r="AB829" i="1"/>
  <c r="AC829" i="1"/>
  <c r="AD829" i="1"/>
  <c r="AF829" i="1"/>
  <c r="AU829" i="1"/>
  <c r="Z830" i="1"/>
  <c r="AB830" i="1"/>
  <c r="AC830" i="1"/>
  <c r="AD830" i="1"/>
  <c r="AF830" i="1"/>
  <c r="AU830" i="1"/>
  <c r="AT830" i="1"/>
  <c r="Z831" i="1"/>
  <c r="AB831" i="1"/>
  <c r="AC831" i="1"/>
  <c r="AD831" i="1"/>
  <c r="AF831" i="1"/>
  <c r="AU831" i="1"/>
  <c r="Z832" i="1"/>
  <c r="AB832" i="1"/>
  <c r="AC832" i="1"/>
  <c r="AD832" i="1"/>
  <c r="AF832" i="1"/>
  <c r="AU832" i="1"/>
  <c r="AT832" i="1"/>
  <c r="Z833" i="1"/>
  <c r="AB833" i="1"/>
  <c r="AC833" i="1"/>
  <c r="AD833" i="1"/>
  <c r="AF833" i="1"/>
  <c r="AU833" i="1"/>
  <c r="Z834" i="1"/>
  <c r="AB834" i="1"/>
  <c r="AC834" i="1"/>
  <c r="AD834" i="1"/>
  <c r="AF834" i="1"/>
  <c r="AT834" i="1"/>
  <c r="AU834" i="1"/>
  <c r="Z835" i="1"/>
  <c r="AB835" i="1"/>
  <c r="AC835" i="1"/>
  <c r="AD835" i="1"/>
  <c r="AF835" i="1"/>
  <c r="AU835" i="1"/>
  <c r="AT835" i="1"/>
  <c r="Z836" i="1"/>
  <c r="AB836" i="1"/>
  <c r="AC836" i="1"/>
  <c r="AD836" i="1"/>
  <c r="AF836" i="1"/>
  <c r="AU836" i="1"/>
  <c r="Z837" i="1"/>
  <c r="AB837" i="1"/>
  <c r="AC837" i="1"/>
  <c r="AD837" i="1"/>
  <c r="AF837" i="1"/>
  <c r="AT837" i="1"/>
  <c r="AU837" i="1"/>
  <c r="Z838" i="1"/>
  <c r="AB838" i="1"/>
  <c r="AC838" i="1"/>
  <c r="AD838" i="1"/>
  <c r="AF838" i="1"/>
  <c r="AT838" i="1"/>
  <c r="AS838" i="1"/>
  <c r="AU838" i="1"/>
  <c r="Z839" i="1"/>
  <c r="AB839" i="1"/>
  <c r="AC839" i="1"/>
  <c r="AD839" i="1"/>
  <c r="AF839" i="1"/>
  <c r="AT839" i="1"/>
  <c r="AU839" i="1"/>
  <c r="Z840" i="1"/>
  <c r="AB840" i="1"/>
  <c r="AC840" i="1"/>
  <c r="AD840" i="1"/>
  <c r="AF840" i="1"/>
  <c r="AT840" i="1"/>
  <c r="AS840" i="1"/>
  <c r="AU840" i="1"/>
  <c r="Z841" i="1"/>
  <c r="AB841" i="1"/>
  <c r="AC841" i="1"/>
  <c r="AD841" i="1"/>
  <c r="AF841" i="1"/>
  <c r="AT841" i="1"/>
  <c r="AU841" i="1"/>
  <c r="Z842" i="1"/>
  <c r="AB842" i="1"/>
  <c r="AC842" i="1"/>
  <c r="AD842" i="1"/>
  <c r="AF842" i="1"/>
  <c r="AT842" i="1"/>
  <c r="AS842" i="1"/>
  <c r="AU842" i="1"/>
  <c r="Z843" i="1"/>
  <c r="AB843" i="1"/>
  <c r="AC843" i="1"/>
  <c r="AD843" i="1"/>
  <c r="AF843" i="1"/>
  <c r="AT843" i="1"/>
  <c r="AU843" i="1"/>
  <c r="Z844" i="1"/>
  <c r="AB844" i="1"/>
  <c r="AC844" i="1"/>
  <c r="AD844" i="1"/>
  <c r="AF844" i="1"/>
  <c r="AT844" i="1"/>
  <c r="AS844" i="1"/>
  <c r="AU844" i="1"/>
  <c r="Z845" i="1"/>
  <c r="AB845" i="1"/>
  <c r="AC845" i="1"/>
  <c r="AD845" i="1"/>
  <c r="AF845" i="1"/>
  <c r="AT845" i="1"/>
  <c r="AU845" i="1"/>
  <c r="Z846" i="1"/>
  <c r="AB846" i="1"/>
  <c r="AC846" i="1"/>
  <c r="AD846" i="1"/>
  <c r="AF846" i="1"/>
  <c r="AU846" i="1"/>
  <c r="AT846" i="1"/>
  <c r="Z847" i="1"/>
  <c r="AB847" i="1"/>
  <c r="AC847" i="1"/>
  <c r="AD847" i="1"/>
  <c r="AF847" i="1"/>
  <c r="AT847" i="1"/>
  <c r="AS847" i="1"/>
  <c r="AU847" i="1"/>
  <c r="Z848" i="1"/>
  <c r="AB848" i="1"/>
  <c r="AC848" i="1"/>
  <c r="AD848" i="1"/>
  <c r="AF848" i="1"/>
  <c r="AT848" i="1"/>
  <c r="AU848" i="1"/>
  <c r="Z849" i="1"/>
  <c r="AB849" i="1"/>
  <c r="AC849" i="1"/>
  <c r="AD849" i="1"/>
  <c r="AF849" i="1"/>
  <c r="AT849" i="1"/>
  <c r="AS849" i="1"/>
  <c r="AU849" i="1"/>
  <c r="Z850" i="1"/>
  <c r="AB850" i="1"/>
  <c r="AC850" i="1"/>
  <c r="AD850" i="1"/>
  <c r="AF850" i="1"/>
  <c r="AT850" i="1"/>
  <c r="AU850" i="1"/>
  <c r="Z851" i="1"/>
  <c r="AB851" i="1"/>
  <c r="AC851" i="1"/>
  <c r="AD851" i="1"/>
  <c r="AF851" i="1"/>
  <c r="AT851" i="1"/>
  <c r="AS851" i="1"/>
  <c r="AU851" i="1"/>
  <c r="Z852" i="1"/>
  <c r="AB852" i="1"/>
  <c r="AC852" i="1"/>
  <c r="AD852" i="1"/>
  <c r="AF852" i="1"/>
  <c r="AT852" i="1"/>
  <c r="AU852" i="1"/>
  <c r="Z853" i="1"/>
  <c r="AB853" i="1"/>
  <c r="AC853" i="1"/>
  <c r="AD853" i="1"/>
  <c r="AF853" i="1"/>
  <c r="AT853" i="1"/>
  <c r="AS853" i="1"/>
  <c r="AU853" i="1"/>
  <c r="Z854" i="1"/>
  <c r="AB854" i="1"/>
  <c r="AC854" i="1"/>
  <c r="AD854" i="1"/>
  <c r="AF854" i="1"/>
  <c r="AT854" i="1"/>
  <c r="AU854" i="1"/>
  <c r="Z855" i="1"/>
  <c r="AB855" i="1"/>
  <c r="AC855" i="1"/>
  <c r="AD855" i="1"/>
  <c r="AF855" i="1"/>
  <c r="AT855" i="1"/>
  <c r="AS855" i="1"/>
  <c r="AU855" i="1"/>
  <c r="Z856" i="1"/>
  <c r="AB856" i="1"/>
  <c r="AC856" i="1"/>
  <c r="AD856" i="1"/>
  <c r="AF856" i="1"/>
  <c r="AT856" i="1"/>
  <c r="AU856" i="1"/>
  <c r="Z857" i="1"/>
  <c r="AB857" i="1"/>
  <c r="AC857" i="1"/>
  <c r="AD857" i="1"/>
  <c r="AF857" i="1"/>
  <c r="AT857" i="1"/>
  <c r="AS857" i="1"/>
  <c r="AU857" i="1"/>
  <c r="Z858" i="1"/>
  <c r="AB858" i="1"/>
  <c r="AC858" i="1"/>
  <c r="AD858" i="1"/>
  <c r="AF858" i="1"/>
  <c r="AT858" i="1"/>
  <c r="AU858" i="1"/>
  <c r="Z859" i="1"/>
  <c r="AB859" i="1"/>
  <c r="AC859" i="1"/>
  <c r="AD859" i="1"/>
  <c r="AF859" i="1"/>
  <c r="AT859" i="1"/>
  <c r="AS859" i="1"/>
  <c r="AU859" i="1"/>
  <c r="Z860" i="1"/>
  <c r="AB860" i="1"/>
  <c r="AC860" i="1"/>
  <c r="AD860" i="1"/>
  <c r="AF860" i="1"/>
  <c r="AT860" i="1"/>
  <c r="AU860" i="1"/>
  <c r="Z861" i="1"/>
  <c r="AB861" i="1"/>
  <c r="AC861" i="1"/>
  <c r="AD861" i="1"/>
  <c r="AF861" i="1"/>
  <c r="AT861" i="1"/>
  <c r="AS861" i="1"/>
  <c r="AU861" i="1"/>
  <c r="Z862" i="1"/>
  <c r="AB862" i="1"/>
  <c r="AC862" i="1"/>
  <c r="AD862" i="1"/>
  <c r="AF862" i="1"/>
  <c r="AT862" i="1"/>
  <c r="AU862" i="1"/>
  <c r="Z863" i="1"/>
  <c r="AB863" i="1"/>
  <c r="AC863" i="1"/>
  <c r="AD863" i="1"/>
  <c r="AF863" i="1"/>
  <c r="AT863" i="1"/>
  <c r="AS863" i="1"/>
  <c r="AU863" i="1"/>
  <c r="Z864" i="1"/>
  <c r="AB864" i="1"/>
  <c r="AC864" i="1"/>
  <c r="AD864" i="1"/>
  <c r="AF864" i="1"/>
  <c r="AT864" i="1"/>
  <c r="AU864" i="1"/>
  <c r="Z865" i="1"/>
  <c r="AB865" i="1"/>
  <c r="AC865" i="1"/>
  <c r="AD865" i="1"/>
  <c r="AF865" i="1"/>
  <c r="AT865" i="1"/>
  <c r="AS865" i="1"/>
  <c r="AU865" i="1"/>
  <c r="Z866" i="1"/>
  <c r="AB866" i="1"/>
  <c r="AC866" i="1"/>
  <c r="AD866" i="1"/>
  <c r="AF866" i="1"/>
  <c r="AT866" i="1"/>
  <c r="AU866" i="1"/>
  <c r="Z867" i="1"/>
  <c r="AB867" i="1"/>
  <c r="AC867" i="1"/>
  <c r="AD867" i="1"/>
  <c r="AF867" i="1"/>
  <c r="AT867" i="1"/>
  <c r="AS867" i="1"/>
  <c r="AU867" i="1"/>
  <c r="Z868" i="1"/>
  <c r="AB868" i="1"/>
  <c r="AC868" i="1"/>
  <c r="AD868" i="1"/>
  <c r="AF868" i="1"/>
  <c r="AT868" i="1"/>
  <c r="AU868" i="1"/>
  <c r="Z869" i="1"/>
  <c r="AB869" i="1"/>
  <c r="AC869" i="1"/>
  <c r="AD869" i="1"/>
  <c r="AF869" i="1"/>
  <c r="AT869" i="1"/>
  <c r="AS869" i="1"/>
  <c r="AU869" i="1"/>
  <c r="Z870" i="1"/>
  <c r="AB870" i="1"/>
  <c r="AC870" i="1"/>
  <c r="AD870" i="1"/>
  <c r="AF870" i="1"/>
  <c r="AT870" i="1"/>
  <c r="AU870" i="1"/>
  <c r="Z871" i="1"/>
  <c r="AB871" i="1"/>
  <c r="AC871" i="1"/>
  <c r="AD871" i="1"/>
  <c r="AF871" i="1"/>
  <c r="AT871" i="1"/>
  <c r="AS871" i="1"/>
  <c r="AU871" i="1"/>
  <c r="Z872" i="1"/>
  <c r="AB872" i="1"/>
  <c r="AC872" i="1"/>
  <c r="AD872" i="1"/>
  <c r="AF872" i="1"/>
  <c r="AT872" i="1"/>
  <c r="AU872" i="1"/>
  <c r="Z873" i="1"/>
  <c r="AB873" i="1"/>
  <c r="AC873" i="1"/>
  <c r="AD873" i="1"/>
  <c r="AF873" i="1"/>
  <c r="AT873" i="1"/>
  <c r="AS873" i="1"/>
  <c r="AU873" i="1"/>
  <c r="Z874" i="1"/>
  <c r="AB874" i="1"/>
  <c r="AC874" i="1"/>
  <c r="AD874" i="1"/>
  <c r="AF874" i="1"/>
  <c r="AT874" i="1"/>
  <c r="AU874" i="1"/>
  <c r="Z875" i="1"/>
  <c r="AB875" i="1"/>
  <c r="AC875" i="1"/>
  <c r="AD875" i="1"/>
  <c r="AF875" i="1"/>
  <c r="AT875" i="1"/>
  <c r="AS875" i="1"/>
  <c r="AU875" i="1"/>
  <c r="Z876" i="1"/>
  <c r="AB876" i="1"/>
  <c r="AC876" i="1"/>
  <c r="AD876" i="1"/>
  <c r="AF876" i="1"/>
  <c r="AT876" i="1"/>
  <c r="AU876" i="1"/>
  <c r="Z877" i="1"/>
  <c r="AB877" i="1"/>
  <c r="AC877" i="1"/>
  <c r="AD877" i="1"/>
  <c r="AF877" i="1"/>
  <c r="AT877" i="1"/>
  <c r="AS877" i="1"/>
  <c r="AU877" i="1"/>
  <c r="Z878" i="1"/>
  <c r="AB878" i="1"/>
  <c r="AC878" i="1"/>
  <c r="AD878" i="1"/>
  <c r="AF878" i="1"/>
  <c r="AT878" i="1"/>
  <c r="AU878" i="1"/>
  <c r="Z879" i="1"/>
  <c r="AB879" i="1"/>
  <c r="AC879" i="1"/>
  <c r="AD879" i="1"/>
  <c r="AF879" i="1"/>
  <c r="AT879" i="1"/>
  <c r="AS879" i="1"/>
  <c r="AU879" i="1"/>
  <c r="Z880" i="1"/>
  <c r="AB880" i="1"/>
  <c r="AC880" i="1"/>
  <c r="AD880" i="1"/>
  <c r="AF880" i="1"/>
  <c r="AT880" i="1"/>
  <c r="AU880" i="1"/>
  <c r="Z881" i="1"/>
  <c r="AB881" i="1"/>
  <c r="AC881" i="1"/>
  <c r="AD881" i="1"/>
  <c r="AF881" i="1"/>
  <c r="AT881" i="1"/>
  <c r="AS881" i="1"/>
  <c r="AU881" i="1"/>
  <c r="Z882" i="1"/>
  <c r="AB882" i="1"/>
  <c r="AC882" i="1"/>
  <c r="AD882" i="1"/>
  <c r="AF882" i="1"/>
  <c r="AT882" i="1"/>
  <c r="AU882" i="1"/>
  <c r="Z883" i="1"/>
  <c r="AB883" i="1"/>
  <c r="AC883" i="1"/>
  <c r="AD883" i="1"/>
  <c r="AF883" i="1"/>
  <c r="AT883" i="1"/>
  <c r="AS883" i="1"/>
  <c r="AU883" i="1"/>
  <c r="Z884" i="1"/>
  <c r="AB884" i="1"/>
  <c r="AC884" i="1"/>
  <c r="AD884" i="1"/>
  <c r="AF884" i="1"/>
  <c r="AT884" i="1"/>
  <c r="AU884" i="1"/>
  <c r="Z885" i="1"/>
  <c r="AB885" i="1"/>
  <c r="AC885" i="1"/>
  <c r="AD885" i="1"/>
  <c r="AF885" i="1"/>
  <c r="AT885" i="1"/>
  <c r="AU885" i="1"/>
  <c r="Z886" i="1"/>
  <c r="AB886" i="1"/>
  <c r="AC886" i="1"/>
  <c r="AD886" i="1"/>
  <c r="AF886" i="1"/>
  <c r="AT886" i="1"/>
  <c r="AU886" i="1"/>
  <c r="Z887" i="1"/>
  <c r="AB887" i="1"/>
  <c r="AC887" i="1"/>
  <c r="AD887" i="1"/>
  <c r="AF887" i="1"/>
  <c r="AT887" i="1"/>
  <c r="AU887" i="1"/>
  <c r="Z888" i="1"/>
  <c r="AB888" i="1"/>
  <c r="AC888" i="1"/>
  <c r="AD888" i="1"/>
  <c r="AF888" i="1"/>
  <c r="AT888" i="1"/>
  <c r="AU888" i="1"/>
  <c r="Z889" i="1"/>
  <c r="AB889" i="1"/>
  <c r="AC889" i="1"/>
  <c r="AD889" i="1"/>
  <c r="AF889" i="1"/>
  <c r="AT889" i="1"/>
  <c r="AU889" i="1"/>
  <c r="Z890" i="1"/>
  <c r="AB890" i="1"/>
  <c r="AC890" i="1"/>
  <c r="AD890" i="1"/>
  <c r="AF890" i="1"/>
  <c r="AT890" i="1"/>
  <c r="AU890" i="1"/>
  <c r="Z891" i="1"/>
  <c r="AB891" i="1"/>
  <c r="AC891" i="1"/>
  <c r="AD891" i="1"/>
  <c r="AF891" i="1"/>
  <c r="AT891" i="1"/>
  <c r="AU891" i="1"/>
  <c r="Z892" i="1"/>
  <c r="AB892" i="1"/>
  <c r="AC892" i="1"/>
  <c r="AD892" i="1"/>
  <c r="AF892" i="1"/>
  <c r="AT892" i="1"/>
  <c r="AU892" i="1"/>
  <c r="Z893" i="1"/>
  <c r="AB893" i="1"/>
  <c r="AC893" i="1"/>
  <c r="AD893" i="1"/>
  <c r="AF893" i="1"/>
  <c r="AT893" i="1"/>
  <c r="AU893" i="1"/>
  <c r="Z894" i="1"/>
  <c r="AB894" i="1"/>
  <c r="AC894" i="1"/>
  <c r="AD894" i="1"/>
  <c r="AF894" i="1"/>
  <c r="AT894" i="1"/>
  <c r="AU894" i="1"/>
  <c r="Z895" i="1"/>
  <c r="AB895" i="1"/>
  <c r="AC895" i="1"/>
  <c r="AD895" i="1"/>
  <c r="AF895" i="1"/>
  <c r="AT895" i="1"/>
  <c r="AU895" i="1"/>
  <c r="Z896" i="1"/>
  <c r="AB896" i="1"/>
  <c r="AC896" i="1"/>
  <c r="AD896" i="1"/>
  <c r="AF896" i="1"/>
  <c r="AT896" i="1"/>
  <c r="AU896" i="1"/>
  <c r="Z897" i="1"/>
  <c r="AB897" i="1"/>
  <c r="AC897" i="1"/>
  <c r="AD897" i="1"/>
  <c r="AF897" i="1"/>
  <c r="AT897" i="1"/>
  <c r="AU897" i="1"/>
  <c r="Z898" i="1"/>
  <c r="AB898" i="1"/>
  <c r="AC898" i="1"/>
  <c r="AD898" i="1"/>
  <c r="AF898" i="1"/>
  <c r="AT898" i="1"/>
  <c r="AU898" i="1"/>
  <c r="Z899" i="1"/>
  <c r="AB899" i="1"/>
  <c r="AC899" i="1"/>
  <c r="AD899" i="1"/>
  <c r="AF899" i="1"/>
  <c r="AT899" i="1"/>
  <c r="AU899" i="1"/>
  <c r="Z900" i="1"/>
  <c r="AB900" i="1"/>
  <c r="AC900" i="1"/>
  <c r="AD900" i="1"/>
  <c r="AF900" i="1"/>
  <c r="AT900" i="1"/>
  <c r="AU900" i="1"/>
  <c r="Z901" i="1"/>
  <c r="AB901" i="1"/>
  <c r="AC901" i="1"/>
  <c r="AD901" i="1"/>
  <c r="AF901" i="1"/>
  <c r="AT901" i="1"/>
  <c r="AU901" i="1"/>
  <c r="Z902" i="1"/>
  <c r="AB902" i="1"/>
  <c r="AC902" i="1"/>
  <c r="AD902" i="1"/>
  <c r="AF902" i="1"/>
  <c r="AT902" i="1"/>
  <c r="AU902" i="1"/>
  <c r="Z903" i="1"/>
  <c r="AB903" i="1"/>
  <c r="AC903" i="1"/>
  <c r="AD903" i="1"/>
  <c r="AF903" i="1"/>
  <c r="AT903" i="1"/>
  <c r="AU903" i="1"/>
  <c r="Z904" i="1"/>
  <c r="AB904" i="1"/>
  <c r="AC904" i="1"/>
  <c r="AD904" i="1"/>
  <c r="AF904" i="1"/>
  <c r="AT904" i="1"/>
  <c r="AU904" i="1"/>
  <c r="Z905" i="1"/>
  <c r="AB905" i="1"/>
  <c r="AC905" i="1"/>
  <c r="AD905" i="1"/>
  <c r="AF905" i="1"/>
  <c r="AT905" i="1"/>
  <c r="AU905" i="1"/>
  <c r="Z906" i="1"/>
  <c r="AB906" i="1"/>
  <c r="AC906" i="1"/>
  <c r="AD906" i="1"/>
  <c r="AF906" i="1"/>
  <c r="AT906" i="1"/>
  <c r="AU906" i="1"/>
  <c r="Z907" i="1"/>
  <c r="AB907" i="1"/>
  <c r="AC907" i="1"/>
  <c r="AD907" i="1"/>
  <c r="AF907" i="1"/>
  <c r="AT907" i="1"/>
  <c r="AU907" i="1"/>
  <c r="Z908" i="1"/>
  <c r="AB908" i="1"/>
  <c r="AC908" i="1"/>
  <c r="AD908" i="1"/>
  <c r="AF908" i="1"/>
  <c r="AT908" i="1"/>
  <c r="AU908" i="1"/>
  <c r="Z909" i="1"/>
  <c r="AB909" i="1"/>
  <c r="AC909" i="1"/>
  <c r="AD909" i="1"/>
  <c r="AF909" i="1"/>
  <c r="AT909" i="1"/>
  <c r="AU909" i="1"/>
  <c r="Z910" i="1"/>
  <c r="AB910" i="1"/>
  <c r="AC910" i="1"/>
  <c r="AD910" i="1"/>
  <c r="AF910" i="1"/>
  <c r="AT910" i="1"/>
  <c r="AU910" i="1"/>
  <c r="Z911" i="1"/>
  <c r="AB911" i="1"/>
  <c r="AC911" i="1"/>
  <c r="AD911" i="1"/>
  <c r="AF911" i="1"/>
  <c r="AT911" i="1"/>
  <c r="AU911" i="1"/>
  <c r="Z912" i="1"/>
  <c r="AB912" i="1"/>
  <c r="AC912" i="1"/>
  <c r="AD912" i="1"/>
  <c r="AF912" i="1"/>
  <c r="AT912" i="1"/>
  <c r="AU912" i="1"/>
  <c r="Z913" i="1"/>
  <c r="AB913" i="1"/>
  <c r="AC913" i="1"/>
  <c r="AD913" i="1"/>
  <c r="AF913" i="1"/>
  <c r="AT913" i="1"/>
  <c r="AU913" i="1"/>
  <c r="Z914" i="1"/>
  <c r="AB914" i="1"/>
  <c r="AC914" i="1"/>
  <c r="AD914" i="1"/>
  <c r="AF914" i="1"/>
  <c r="AT914" i="1"/>
  <c r="AU914" i="1"/>
  <c r="Z915" i="1"/>
  <c r="AB915" i="1"/>
  <c r="AC915" i="1"/>
  <c r="AD915" i="1"/>
  <c r="AF915" i="1"/>
  <c r="AT915" i="1"/>
  <c r="AU915" i="1"/>
  <c r="Z916" i="1"/>
  <c r="AB916" i="1"/>
  <c r="AC916" i="1"/>
  <c r="AD916" i="1"/>
  <c r="AF916" i="1"/>
  <c r="AT916" i="1"/>
  <c r="AU916" i="1"/>
  <c r="Z917" i="1"/>
  <c r="AB917" i="1"/>
  <c r="AC917" i="1"/>
  <c r="AD917" i="1"/>
  <c r="AF917" i="1"/>
  <c r="AT917" i="1"/>
  <c r="AU917" i="1"/>
  <c r="Z918" i="1"/>
  <c r="AB918" i="1"/>
  <c r="AC918" i="1"/>
  <c r="AD918" i="1"/>
  <c r="AF918" i="1"/>
  <c r="AU918" i="1"/>
  <c r="Z919" i="1"/>
  <c r="AB919" i="1"/>
  <c r="AC919" i="1"/>
  <c r="AD919" i="1"/>
  <c r="AF919" i="1"/>
  <c r="AT919" i="1"/>
  <c r="AU919" i="1"/>
  <c r="Z920" i="1"/>
  <c r="AB920" i="1"/>
  <c r="AC920" i="1"/>
  <c r="AD920" i="1"/>
  <c r="AF920" i="1"/>
  <c r="AU920" i="1"/>
  <c r="Z921" i="1"/>
  <c r="AB921" i="1"/>
  <c r="AC921" i="1"/>
  <c r="AD921" i="1"/>
  <c r="AF921" i="1"/>
  <c r="AT921" i="1"/>
  <c r="AU921" i="1"/>
  <c r="Z922" i="1"/>
  <c r="AB922" i="1"/>
  <c r="AC922" i="1"/>
  <c r="AD922" i="1"/>
  <c r="AF922" i="1"/>
  <c r="AU922" i="1"/>
  <c r="Z923" i="1"/>
  <c r="AB923" i="1"/>
  <c r="AC923" i="1"/>
  <c r="AD923" i="1"/>
  <c r="AF923" i="1"/>
  <c r="AT923" i="1"/>
  <c r="AU923" i="1"/>
  <c r="Z924" i="1"/>
  <c r="AB924" i="1"/>
  <c r="AC924" i="1"/>
  <c r="AD924" i="1"/>
  <c r="AF924" i="1"/>
  <c r="AU924" i="1"/>
  <c r="Z925" i="1"/>
  <c r="AB925" i="1"/>
  <c r="AC925" i="1"/>
  <c r="AD925" i="1"/>
  <c r="AF925" i="1"/>
  <c r="AT925" i="1"/>
  <c r="AU925" i="1"/>
  <c r="Z926" i="1"/>
  <c r="AB926" i="1"/>
  <c r="AC926" i="1"/>
  <c r="AD926" i="1"/>
  <c r="AF926" i="1"/>
  <c r="AU926" i="1"/>
  <c r="Z927" i="1"/>
  <c r="AB927" i="1"/>
  <c r="AC927" i="1"/>
  <c r="AD927" i="1"/>
  <c r="AF927" i="1"/>
  <c r="AT927" i="1"/>
  <c r="AU927" i="1"/>
  <c r="Z928" i="1"/>
  <c r="AB928" i="1"/>
  <c r="AC928" i="1"/>
  <c r="AD928" i="1"/>
  <c r="AF928" i="1"/>
  <c r="AU928" i="1"/>
  <c r="Z929" i="1"/>
  <c r="AB929" i="1"/>
  <c r="AC929" i="1"/>
  <c r="AD929" i="1"/>
  <c r="AF929" i="1"/>
  <c r="AT929" i="1"/>
  <c r="AU929" i="1"/>
  <c r="Z930" i="1"/>
  <c r="AB930" i="1"/>
  <c r="AC930" i="1"/>
  <c r="AD930" i="1"/>
  <c r="AF930" i="1"/>
  <c r="AU930" i="1"/>
  <c r="Z931" i="1"/>
  <c r="AB931" i="1"/>
  <c r="AC931" i="1"/>
  <c r="AD931" i="1"/>
  <c r="AF931" i="1"/>
  <c r="AT931" i="1"/>
  <c r="AU931" i="1"/>
  <c r="Z932" i="1"/>
  <c r="AB932" i="1"/>
  <c r="AC932" i="1"/>
  <c r="AD932" i="1"/>
  <c r="AF932" i="1"/>
  <c r="AT932" i="1"/>
  <c r="AU932" i="1"/>
  <c r="Z933" i="1"/>
  <c r="AB933" i="1"/>
  <c r="AC933" i="1"/>
  <c r="AD933" i="1"/>
  <c r="AF933" i="1"/>
  <c r="AT933" i="1"/>
  <c r="AU933" i="1"/>
  <c r="Z934" i="1"/>
  <c r="AB934" i="1"/>
  <c r="AC934" i="1"/>
  <c r="AD934" i="1"/>
  <c r="AF934" i="1"/>
  <c r="AT934" i="1"/>
  <c r="AU934" i="1"/>
  <c r="Z935" i="1"/>
  <c r="AB935" i="1"/>
  <c r="AC935" i="1"/>
  <c r="AD935" i="1"/>
  <c r="AF935" i="1"/>
  <c r="AT935" i="1"/>
  <c r="AS935" i="1"/>
  <c r="AU935" i="1"/>
  <c r="Z936" i="1"/>
  <c r="AB936" i="1"/>
  <c r="AC936" i="1"/>
  <c r="AD936" i="1"/>
  <c r="AF936" i="1"/>
  <c r="AT936" i="1"/>
  <c r="AU936" i="1"/>
  <c r="Z937" i="1"/>
  <c r="AB937" i="1"/>
  <c r="AC937" i="1"/>
  <c r="AD937" i="1"/>
  <c r="AF937" i="1"/>
  <c r="AT937" i="1"/>
  <c r="AU937" i="1"/>
  <c r="Z938" i="1"/>
  <c r="AB938" i="1"/>
  <c r="AC938" i="1"/>
  <c r="AD938" i="1"/>
  <c r="AF938" i="1"/>
  <c r="AT938" i="1"/>
  <c r="AU938" i="1"/>
  <c r="Z939" i="1"/>
  <c r="AB939" i="1"/>
  <c r="AC939" i="1"/>
  <c r="AD939" i="1"/>
  <c r="AF939" i="1"/>
  <c r="AT939" i="1"/>
  <c r="AS939" i="1"/>
  <c r="AU939" i="1"/>
  <c r="Z940" i="1"/>
  <c r="AB940" i="1"/>
  <c r="AC940" i="1"/>
  <c r="AD940" i="1"/>
  <c r="AF940" i="1"/>
  <c r="AT940" i="1"/>
  <c r="AU940" i="1"/>
  <c r="Z941" i="1"/>
  <c r="AB941" i="1"/>
  <c r="AC941" i="1"/>
  <c r="AD941" i="1"/>
  <c r="AF941" i="1"/>
  <c r="AT941" i="1"/>
  <c r="AU941" i="1"/>
  <c r="Z942" i="1"/>
  <c r="AB942" i="1"/>
  <c r="AC942" i="1"/>
  <c r="AD942" i="1"/>
  <c r="AF942" i="1"/>
  <c r="AT942" i="1"/>
  <c r="AU942" i="1"/>
  <c r="Z943" i="1"/>
  <c r="AB943" i="1"/>
  <c r="AC943" i="1"/>
  <c r="AD943" i="1"/>
  <c r="AF943" i="1"/>
  <c r="AT943" i="1"/>
  <c r="AS943" i="1"/>
  <c r="AU943" i="1"/>
  <c r="Z944" i="1"/>
  <c r="AB944" i="1"/>
  <c r="AC944" i="1"/>
  <c r="AD944" i="1"/>
  <c r="AF944" i="1"/>
  <c r="AT944" i="1"/>
  <c r="AU944" i="1"/>
  <c r="Z945" i="1"/>
  <c r="AB945" i="1"/>
  <c r="AC945" i="1"/>
  <c r="AD945" i="1"/>
  <c r="AF945" i="1"/>
  <c r="AT945" i="1"/>
  <c r="AU945" i="1"/>
  <c r="Z946" i="1"/>
  <c r="AB946" i="1"/>
  <c r="AC946" i="1"/>
  <c r="AD946" i="1"/>
  <c r="AF946" i="1"/>
  <c r="AT946" i="1"/>
  <c r="AU946" i="1"/>
  <c r="Z947" i="1"/>
  <c r="AB947" i="1"/>
  <c r="AC947" i="1"/>
  <c r="AD947" i="1"/>
  <c r="AF947" i="1"/>
  <c r="AT947" i="1"/>
  <c r="AS947" i="1"/>
  <c r="AU947" i="1"/>
  <c r="Z948" i="1"/>
  <c r="AB948" i="1"/>
  <c r="AC948" i="1"/>
  <c r="AD948" i="1"/>
  <c r="AF948" i="1"/>
  <c r="AT948" i="1"/>
  <c r="AU948" i="1"/>
  <c r="Z949" i="1"/>
  <c r="AB949" i="1"/>
  <c r="AC949" i="1"/>
  <c r="AD949" i="1"/>
  <c r="AF949" i="1"/>
  <c r="AT949" i="1"/>
  <c r="AU949" i="1"/>
  <c r="Z950" i="1"/>
  <c r="AB950" i="1"/>
  <c r="AC950" i="1"/>
  <c r="AD950" i="1"/>
  <c r="AF950" i="1"/>
  <c r="AU950" i="1"/>
  <c r="Z951" i="1"/>
  <c r="AB951" i="1"/>
  <c r="AC951" i="1"/>
  <c r="AD951" i="1"/>
  <c r="AF951" i="1"/>
  <c r="AT951" i="1"/>
  <c r="AS951" i="1"/>
  <c r="AU951" i="1"/>
  <c r="Z952" i="1"/>
  <c r="AB952" i="1"/>
  <c r="AC952" i="1"/>
  <c r="AD952" i="1"/>
  <c r="AF952" i="1"/>
  <c r="AU952" i="1"/>
  <c r="Z953" i="1"/>
  <c r="AB953" i="1"/>
  <c r="AC953" i="1"/>
  <c r="AD953" i="1"/>
  <c r="AF953" i="1"/>
  <c r="AT953" i="1"/>
  <c r="AU953" i="1"/>
  <c r="Z954" i="1"/>
  <c r="AB954" i="1"/>
  <c r="AC954" i="1"/>
  <c r="AD954" i="1"/>
  <c r="AF954" i="1"/>
  <c r="AU954" i="1"/>
  <c r="Z955" i="1"/>
  <c r="AB955" i="1"/>
  <c r="AC955" i="1"/>
  <c r="AD955" i="1"/>
  <c r="AF955" i="1"/>
  <c r="AT955" i="1"/>
  <c r="AS955" i="1"/>
  <c r="AU955" i="1"/>
  <c r="Z956" i="1"/>
  <c r="AB956" i="1"/>
  <c r="AC956" i="1"/>
  <c r="AD956" i="1"/>
  <c r="AF956" i="1"/>
  <c r="AU956" i="1"/>
  <c r="Z957" i="1"/>
  <c r="AB957" i="1"/>
  <c r="AC957" i="1"/>
  <c r="AD957" i="1"/>
  <c r="AF957" i="1"/>
  <c r="AT957" i="1"/>
  <c r="AU957" i="1"/>
  <c r="Z958" i="1"/>
  <c r="AB958" i="1"/>
  <c r="AC958" i="1"/>
  <c r="AD958" i="1"/>
  <c r="AF958" i="1"/>
  <c r="AU958" i="1"/>
  <c r="Z959" i="1"/>
  <c r="AB959" i="1"/>
  <c r="AC959" i="1"/>
  <c r="AD959" i="1"/>
  <c r="AF959" i="1"/>
  <c r="AT959" i="1"/>
  <c r="AS959" i="1"/>
  <c r="AU959" i="1"/>
  <c r="Z960" i="1"/>
  <c r="AB960" i="1"/>
  <c r="AC960" i="1"/>
  <c r="AD960" i="1"/>
  <c r="AF960" i="1"/>
  <c r="AU960" i="1"/>
  <c r="Z961" i="1"/>
  <c r="AB961" i="1"/>
  <c r="AC961" i="1"/>
  <c r="AD961" i="1"/>
  <c r="AF961" i="1"/>
  <c r="AU961" i="1"/>
  <c r="AT961" i="1"/>
  <c r="Z962" i="1"/>
  <c r="AB962" i="1"/>
  <c r="AC962" i="1"/>
  <c r="AD962" i="1"/>
  <c r="AF962" i="1"/>
  <c r="AU962" i="1"/>
  <c r="Z963" i="1"/>
  <c r="AB963" i="1"/>
  <c r="AC963" i="1"/>
  <c r="AD963" i="1"/>
  <c r="AF963" i="1"/>
  <c r="AU963" i="1"/>
  <c r="Z964" i="1"/>
  <c r="AB964" i="1"/>
  <c r="AC964" i="1"/>
  <c r="AD964" i="1"/>
  <c r="AF964" i="1"/>
  <c r="AU964" i="1"/>
  <c r="Z965" i="1"/>
  <c r="AB965" i="1"/>
  <c r="AC965" i="1"/>
  <c r="AD965" i="1"/>
  <c r="AF965" i="1"/>
  <c r="AU965" i="1"/>
  <c r="Z966" i="1"/>
  <c r="AB966" i="1"/>
  <c r="AC966" i="1"/>
  <c r="AD966" i="1"/>
  <c r="AF966" i="1"/>
  <c r="AU966" i="1"/>
  <c r="Z967" i="1"/>
  <c r="AB967" i="1"/>
  <c r="AC967" i="1"/>
  <c r="AD967" i="1"/>
  <c r="AF967" i="1"/>
  <c r="AU967" i="1"/>
  <c r="Z968" i="1"/>
  <c r="AB968" i="1"/>
  <c r="AC968" i="1"/>
  <c r="AD968" i="1"/>
  <c r="AF968" i="1"/>
  <c r="AU968" i="1"/>
  <c r="Z969" i="1"/>
  <c r="AB969" i="1"/>
  <c r="AC969" i="1"/>
  <c r="AD969" i="1"/>
  <c r="AF969" i="1"/>
  <c r="AU969" i="1"/>
  <c r="Z970" i="1"/>
  <c r="AB970" i="1"/>
  <c r="AC970" i="1"/>
  <c r="AD970" i="1"/>
  <c r="AF970" i="1"/>
  <c r="AU970" i="1"/>
  <c r="Z971" i="1"/>
  <c r="AB971" i="1"/>
  <c r="AC971" i="1"/>
  <c r="AD971" i="1"/>
  <c r="AF971" i="1"/>
  <c r="AU971" i="1"/>
  <c r="Z972" i="1"/>
  <c r="AB972" i="1"/>
  <c r="AC972" i="1"/>
  <c r="AD972" i="1"/>
  <c r="AF972" i="1"/>
  <c r="AU972" i="1"/>
  <c r="Z973" i="1"/>
  <c r="AB973" i="1"/>
  <c r="AC973" i="1"/>
  <c r="AD973" i="1"/>
  <c r="AF973" i="1"/>
  <c r="AU973" i="1"/>
  <c r="Z974" i="1"/>
  <c r="AB974" i="1"/>
  <c r="AC974" i="1"/>
  <c r="AD974" i="1"/>
  <c r="AF974" i="1"/>
  <c r="AU974" i="1"/>
  <c r="Z975" i="1"/>
  <c r="AB975" i="1"/>
  <c r="AC975" i="1"/>
  <c r="AD975" i="1"/>
  <c r="AF975" i="1"/>
  <c r="AU975" i="1"/>
  <c r="Z976" i="1"/>
  <c r="AB976" i="1"/>
  <c r="AC976" i="1"/>
  <c r="AD976" i="1"/>
  <c r="AF976" i="1"/>
  <c r="AU976" i="1"/>
  <c r="Z977" i="1"/>
  <c r="AB977" i="1"/>
  <c r="AC977" i="1"/>
  <c r="AD977" i="1"/>
  <c r="AF977" i="1"/>
  <c r="AU977" i="1"/>
  <c r="Z978" i="1"/>
  <c r="AB978" i="1"/>
  <c r="AC978" i="1"/>
  <c r="AD978" i="1"/>
  <c r="AF978" i="1"/>
  <c r="AU978" i="1"/>
  <c r="AT978" i="1"/>
  <c r="AS978" i="1"/>
  <c r="Z979" i="1"/>
  <c r="AB979" i="1"/>
  <c r="AC979" i="1"/>
  <c r="AD979" i="1"/>
  <c r="AF979" i="1"/>
  <c r="AU979" i="1"/>
  <c r="Z980" i="1"/>
  <c r="AB980" i="1"/>
  <c r="AC980" i="1"/>
  <c r="AD980" i="1"/>
  <c r="AF980" i="1"/>
  <c r="AU980" i="1"/>
  <c r="AT980" i="1"/>
  <c r="AS980" i="1"/>
  <c r="Z981" i="1"/>
  <c r="AB981" i="1"/>
  <c r="AC981" i="1"/>
  <c r="AD981" i="1"/>
  <c r="AF981" i="1"/>
  <c r="AU981" i="1"/>
  <c r="Z982" i="1"/>
  <c r="AB982" i="1"/>
  <c r="AC982" i="1"/>
  <c r="AD982" i="1"/>
  <c r="AF982" i="1"/>
  <c r="AU982" i="1"/>
  <c r="AT982" i="1"/>
  <c r="AS982" i="1"/>
  <c r="Z983" i="1"/>
  <c r="AB983" i="1"/>
  <c r="AC983" i="1"/>
  <c r="AD983" i="1"/>
  <c r="AF983" i="1"/>
  <c r="AU983" i="1"/>
  <c r="Z984" i="1"/>
  <c r="AB984" i="1"/>
  <c r="AC984" i="1"/>
  <c r="AD984" i="1"/>
  <c r="AF984" i="1"/>
  <c r="AU984" i="1"/>
  <c r="AT984" i="1"/>
  <c r="AS984" i="1"/>
  <c r="Z985" i="1"/>
  <c r="AB985" i="1"/>
  <c r="AC985" i="1"/>
  <c r="AD985" i="1"/>
  <c r="AF985" i="1"/>
  <c r="AU985" i="1"/>
  <c r="Z986" i="1"/>
  <c r="AB986" i="1"/>
  <c r="AC986" i="1"/>
  <c r="AD986" i="1"/>
  <c r="AF986" i="1"/>
  <c r="AU986" i="1"/>
  <c r="AT986" i="1"/>
  <c r="AS986" i="1"/>
  <c r="Z987" i="1"/>
  <c r="AB987" i="1"/>
  <c r="AC987" i="1"/>
  <c r="AD987" i="1"/>
  <c r="AF987" i="1"/>
  <c r="AU987" i="1"/>
  <c r="Z988" i="1"/>
  <c r="AB988" i="1"/>
  <c r="AC988" i="1"/>
  <c r="AD988" i="1"/>
  <c r="AF988" i="1"/>
  <c r="AU988" i="1"/>
  <c r="AT988" i="1"/>
  <c r="AS988" i="1"/>
  <c r="Z989" i="1"/>
  <c r="AB989" i="1"/>
  <c r="AC989" i="1"/>
  <c r="AD989" i="1"/>
  <c r="AF989" i="1"/>
  <c r="AU989" i="1"/>
  <c r="Z990" i="1"/>
  <c r="AB990" i="1"/>
  <c r="AC990" i="1"/>
  <c r="AD990" i="1"/>
  <c r="AF990" i="1"/>
  <c r="AU990" i="1"/>
  <c r="AT990" i="1"/>
  <c r="Z991" i="1"/>
  <c r="AB991" i="1"/>
  <c r="AC991" i="1"/>
  <c r="AD991" i="1"/>
  <c r="AF991" i="1"/>
  <c r="AU991" i="1"/>
  <c r="Z992" i="1"/>
  <c r="AB992" i="1"/>
  <c r="AC992" i="1"/>
  <c r="AD992" i="1"/>
  <c r="AF992" i="1"/>
  <c r="AU992" i="1"/>
  <c r="AT992" i="1"/>
  <c r="Z993" i="1"/>
  <c r="AB993" i="1"/>
  <c r="AC993" i="1"/>
  <c r="AD993" i="1"/>
  <c r="AF993" i="1"/>
  <c r="AU993" i="1"/>
  <c r="Z994" i="1"/>
  <c r="AB994" i="1"/>
  <c r="AC994" i="1"/>
  <c r="AD994" i="1"/>
  <c r="AF994" i="1"/>
  <c r="AU994" i="1"/>
  <c r="AT994" i="1"/>
  <c r="Z995" i="1"/>
  <c r="AB995" i="1"/>
  <c r="AC995" i="1"/>
  <c r="AD995" i="1"/>
  <c r="AF995" i="1"/>
  <c r="AU995" i="1"/>
  <c r="Z996" i="1"/>
  <c r="AB996" i="1"/>
  <c r="AC996" i="1"/>
  <c r="AD996" i="1"/>
  <c r="AF996" i="1"/>
  <c r="AU996" i="1"/>
  <c r="AT996" i="1"/>
  <c r="Z997" i="1"/>
  <c r="AB997" i="1"/>
  <c r="AC997" i="1"/>
  <c r="AD997" i="1"/>
  <c r="AF997" i="1"/>
  <c r="AU997" i="1"/>
  <c r="Z998" i="1"/>
  <c r="AB998" i="1"/>
  <c r="AC998" i="1"/>
  <c r="AD998" i="1"/>
  <c r="AF998" i="1"/>
  <c r="AU998" i="1"/>
  <c r="AT998" i="1"/>
  <c r="Z999" i="1"/>
  <c r="AB999" i="1"/>
  <c r="AC999" i="1"/>
  <c r="AD999" i="1"/>
  <c r="AF999" i="1"/>
  <c r="AU999" i="1"/>
  <c r="Z1000" i="1"/>
  <c r="AB1000" i="1"/>
  <c r="AC1000" i="1"/>
  <c r="AD1000" i="1"/>
  <c r="AF1000" i="1"/>
  <c r="AU1000" i="1"/>
  <c r="AT1000" i="1"/>
  <c r="Z1001" i="1"/>
  <c r="AB1001" i="1"/>
  <c r="AC1001" i="1"/>
  <c r="AD1001" i="1"/>
  <c r="AF1001" i="1"/>
  <c r="AU1001" i="1"/>
  <c r="Z1002" i="1"/>
  <c r="AB1002" i="1"/>
  <c r="AC1002" i="1"/>
  <c r="AD1002" i="1"/>
  <c r="AF1002" i="1"/>
  <c r="AU1002" i="1"/>
  <c r="AT1002" i="1"/>
  <c r="Z1003" i="1"/>
  <c r="AB1003" i="1"/>
  <c r="AC1003" i="1"/>
  <c r="AD1003" i="1"/>
  <c r="AF1003" i="1"/>
  <c r="AU1003" i="1"/>
  <c r="Z1004" i="1"/>
  <c r="AB1004" i="1"/>
  <c r="AC1004" i="1"/>
  <c r="AD1004" i="1"/>
  <c r="AF1004" i="1"/>
  <c r="AU1004" i="1"/>
  <c r="AT1004" i="1"/>
  <c r="Z1005" i="1"/>
  <c r="AB1005" i="1"/>
  <c r="AC1005" i="1"/>
  <c r="AD1005" i="1"/>
  <c r="AF1005" i="1"/>
  <c r="AU1005" i="1"/>
  <c r="Z1006" i="1"/>
  <c r="AB1006" i="1"/>
  <c r="AC1006" i="1"/>
  <c r="AD1006" i="1"/>
  <c r="AF1006" i="1"/>
  <c r="AU1006" i="1"/>
  <c r="Z1007" i="1"/>
  <c r="AB1007" i="1"/>
  <c r="AC1007" i="1"/>
  <c r="AD1007" i="1"/>
  <c r="AF1007" i="1"/>
  <c r="AU1007" i="1"/>
  <c r="AT1007" i="1"/>
  <c r="Z1008" i="1"/>
  <c r="AB1008" i="1"/>
  <c r="AC1008" i="1"/>
  <c r="AD1008" i="1"/>
  <c r="AF1008" i="1"/>
  <c r="AU1008" i="1"/>
  <c r="Z1009" i="1"/>
  <c r="AB1009" i="1"/>
  <c r="AC1009" i="1"/>
  <c r="AD1009" i="1"/>
  <c r="AF1009" i="1"/>
  <c r="AU1009" i="1"/>
  <c r="Z1010" i="1"/>
  <c r="AB1010" i="1"/>
  <c r="AC1010" i="1"/>
  <c r="AD1010" i="1"/>
  <c r="AF1010" i="1"/>
  <c r="AU1010" i="1"/>
  <c r="AT1010" i="1"/>
  <c r="Z1011" i="1"/>
  <c r="AB1011" i="1"/>
  <c r="AC1011" i="1"/>
  <c r="AD1011" i="1"/>
  <c r="AF1011" i="1"/>
  <c r="AU1011" i="1"/>
  <c r="Z1012" i="1"/>
  <c r="AB1012" i="1"/>
  <c r="AC1012" i="1"/>
  <c r="AD1012" i="1"/>
  <c r="AF1012" i="1"/>
  <c r="AU1012" i="1"/>
  <c r="Z1013" i="1"/>
  <c r="AB1013" i="1"/>
  <c r="AC1013" i="1"/>
  <c r="AD1013" i="1"/>
  <c r="AF1013" i="1"/>
  <c r="AU1013" i="1"/>
  <c r="Z1014" i="1"/>
  <c r="AB1014" i="1"/>
  <c r="AC1014" i="1"/>
  <c r="AD1014" i="1"/>
  <c r="AF1014" i="1"/>
  <c r="AU1014" i="1"/>
  <c r="Z1015" i="1"/>
  <c r="AB1015" i="1"/>
  <c r="AC1015" i="1"/>
  <c r="AD1015" i="1"/>
  <c r="AF1015" i="1"/>
  <c r="AU1015" i="1"/>
  <c r="Z1016" i="1"/>
  <c r="AB1016" i="1"/>
  <c r="AC1016" i="1"/>
  <c r="AD1016" i="1"/>
  <c r="AF1016" i="1"/>
  <c r="AU1016" i="1"/>
  <c r="Z1017" i="1"/>
  <c r="AB1017" i="1"/>
  <c r="AC1017" i="1"/>
  <c r="AD1017" i="1"/>
  <c r="AF1017" i="1"/>
  <c r="AU1017" i="1"/>
  <c r="Z1018" i="1"/>
  <c r="AB1018" i="1"/>
  <c r="AC1018" i="1"/>
  <c r="AD1018" i="1"/>
  <c r="AF1018" i="1"/>
  <c r="AU1018" i="1"/>
  <c r="Z1019" i="1"/>
  <c r="AB1019" i="1"/>
  <c r="AC1019" i="1"/>
  <c r="AD1019" i="1"/>
  <c r="AF1019" i="1"/>
  <c r="AU1019" i="1"/>
  <c r="Z1020" i="1"/>
  <c r="AB1020" i="1"/>
  <c r="AC1020" i="1"/>
  <c r="AD1020" i="1"/>
  <c r="AF1020" i="1"/>
  <c r="AU1020" i="1"/>
  <c r="Z1021" i="1"/>
  <c r="AB1021" i="1"/>
  <c r="AC1021" i="1"/>
  <c r="AD1021" i="1"/>
  <c r="AF1021" i="1"/>
  <c r="AU1021" i="1"/>
  <c r="Z1022" i="1"/>
  <c r="AB1022" i="1"/>
  <c r="AC1022" i="1"/>
  <c r="AD1022" i="1"/>
  <c r="AF1022" i="1"/>
  <c r="AU1022" i="1"/>
  <c r="Z1023" i="1"/>
  <c r="AB1023" i="1"/>
  <c r="AC1023" i="1"/>
  <c r="AD1023" i="1"/>
  <c r="AF1023" i="1"/>
  <c r="AU1023" i="1"/>
  <c r="Z1024" i="1"/>
  <c r="AB1024" i="1"/>
  <c r="AC1024" i="1"/>
  <c r="AD1024" i="1"/>
  <c r="AF1024" i="1"/>
  <c r="AU1024" i="1"/>
  <c r="Z1025" i="1"/>
  <c r="AB1025" i="1"/>
  <c r="AC1025" i="1"/>
  <c r="AD1025" i="1"/>
  <c r="AF1025" i="1"/>
  <c r="AU1025" i="1"/>
  <c r="AT1025" i="1"/>
  <c r="Z1026" i="1"/>
  <c r="AB1026" i="1"/>
  <c r="AC1026" i="1"/>
  <c r="AD1026" i="1"/>
  <c r="AF1026" i="1"/>
  <c r="AU1026" i="1"/>
  <c r="Z1027" i="1"/>
  <c r="AB1027" i="1"/>
  <c r="AC1027" i="1"/>
  <c r="AD1027" i="1"/>
  <c r="AF1027" i="1"/>
  <c r="AU1027" i="1"/>
  <c r="AT1027" i="1"/>
  <c r="Z1028" i="1"/>
  <c r="AB1028" i="1"/>
  <c r="AC1028" i="1"/>
  <c r="AD1028" i="1"/>
  <c r="AF1028" i="1"/>
  <c r="AU1028" i="1"/>
  <c r="Z1029" i="1"/>
  <c r="AB1029" i="1"/>
  <c r="AC1029" i="1"/>
  <c r="AD1029" i="1"/>
  <c r="AF1029" i="1"/>
  <c r="AU1029" i="1"/>
  <c r="AT1029" i="1"/>
  <c r="Z1030" i="1"/>
  <c r="AB1030" i="1"/>
  <c r="AC1030" i="1"/>
  <c r="AD1030" i="1"/>
  <c r="AF1030" i="1"/>
  <c r="AU1030" i="1"/>
  <c r="Z1031" i="1"/>
  <c r="AB1031" i="1"/>
  <c r="AC1031" i="1"/>
  <c r="AD1031" i="1"/>
  <c r="AF1031" i="1"/>
  <c r="AU1031" i="1"/>
  <c r="AT1031" i="1"/>
  <c r="Z1032" i="1"/>
  <c r="AB1032" i="1"/>
  <c r="AC1032" i="1"/>
  <c r="AD1032" i="1"/>
  <c r="AF1032" i="1"/>
  <c r="AU1032" i="1"/>
  <c r="Z1033" i="1"/>
  <c r="AB1033" i="1"/>
  <c r="AC1033" i="1"/>
  <c r="AD1033" i="1"/>
  <c r="AF1033" i="1"/>
  <c r="AU1033" i="1"/>
  <c r="AT1033" i="1"/>
  <c r="Z1034" i="1"/>
  <c r="AB1034" i="1"/>
  <c r="AC1034" i="1"/>
  <c r="AD1034" i="1"/>
  <c r="AF1034" i="1"/>
  <c r="AU1034" i="1"/>
  <c r="Z1035" i="1"/>
  <c r="AB1035" i="1"/>
  <c r="AC1035" i="1"/>
  <c r="AD1035" i="1"/>
  <c r="AF1035" i="1"/>
  <c r="AU1035" i="1"/>
  <c r="AT1035" i="1"/>
  <c r="Z1036" i="1"/>
  <c r="AB1036" i="1"/>
  <c r="AC1036" i="1"/>
  <c r="AD1036" i="1"/>
  <c r="AF1036" i="1"/>
  <c r="AU1036" i="1"/>
  <c r="Z1037" i="1"/>
  <c r="AB1037" i="1"/>
  <c r="AC1037" i="1"/>
  <c r="AD1037" i="1"/>
  <c r="AF1037" i="1"/>
  <c r="AU1037" i="1"/>
  <c r="AT1037" i="1"/>
  <c r="Z1038" i="1"/>
  <c r="AB1038" i="1"/>
  <c r="AC1038" i="1"/>
  <c r="AD1038" i="1"/>
  <c r="AF1038" i="1"/>
  <c r="AU1038" i="1"/>
  <c r="Z1039" i="1"/>
  <c r="AB1039" i="1"/>
  <c r="AC1039" i="1"/>
  <c r="AD1039" i="1"/>
  <c r="AF1039" i="1"/>
  <c r="AU1039" i="1"/>
  <c r="AT1039" i="1"/>
  <c r="Z1040" i="1"/>
  <c r="AB1040" i="1"/>
  <c r="AC1040" i="1"/>
  <c r="AD1040" i="1"/>
  <c r="AF1040" i="1"/>
  <c r="AU1040" i="1"/>
  <c r="Z1041" i="1"/>
  <c r="AB1041" i="1"/>
  <c r="AC1041" i="1"/>
  <c r="AD1041" i="1"/>
  <c r="AF1041" i="1"/>
  <c r="AU1041" i="1"/>
  <c r="AT1041" i="1"/>
  <c r="Z1042" i="1"/>
  <c r="AB1042" i="1"/>
  <c r="AC1042" i="1"/>
  <c r="AD1042" i="1"/>
  <c r="AF1042" i="1"/>
  <c r="AU1042" i="1"/>
  <c r="Z1043" i="1"/>
  <c r="AB1043" i="1"/>
  <c r="AC1043" i="1"/>
  <c r="AD1043" i="1"/>
  <c r="AF1043" i="1"/>
  <c r="AU1043" i="1"/>
  <c r="AT1043" i="1"/>
  <c r="Z1044" i="1"/>
  <c r="AB1044" i="1"/>
  <c r="AC1044" i="1"/>
  <c r="AD1044" i="1"/>
  <c r="AF1044" i="1"/>
  <c r="AU1044" i="1"/>
  <c r="Z1045" i="1"/>
  <c r="AB1045" i="1"/>
  <c r="AC1045" i="1"/>
  <c r="AD1045" i="1"/>
  <c r="AF1045" i="1"/>
  <c r="AU1045" i="1"/>
  <c r="AT1045" i="1"/>
  <c r="Z1046" i="1"/>
  <c r="AB1046" i="1"/>
  <c r="AC1046" i="1"/>
  <c r="AD1046" i="1"/>
  <c r="AF1046" i="1"/>
  <c r="AU1046" i="1"/>
  <c r="Z1047" i="1"/>
  <c r="AB1047" i="1"/>
  <c r="AC1047" i="1"/>
  <c r="AD1047" i="1"/>
  <c r="AF1047" i="1"/>
  <c r="AU1047" i="1"/>
  <c r="Z1048" i="1"/>
  <c r="AB1048" i="1"/>
  <c r="AC1048" i="1"/>
  <c r="AD1048" i="1"/>
  <c r="AF1048" i="1"/>
  <c r="AU1048" i="1"/>
  <c r="Z1049" i="1"/>
  <c r="AB1049" i="1"/>
  <c r="AC1049" i="1"/>
  <c r="AD1049" i="1"/>
  <c r="AF1049" i="1"/>
  <c r="AU1049" i="1"/>
  <c r="Z1050" i="1"/>
  <c r="AB1050" i="1"/>
  <c r="AC1050" i="1"/>
  <c r="AD1050" i="1"/>
  <c r="AF1050" i="1"/>
  <c r="AU1050" i="1"/>
  <c r="Z1051" i="1"/>
  <c r="AB1051" i="1"/>
  <c r="AC1051" i="1"/>
  <c r="AD1051" i="1"/>
  <c r="AF1051" i="1"/>
  <c r="AU1051" i="1"/>
  <c r="AT1051" i="1"/>
  <c r="Z1052" i="1"/>
  <c r="AB1052" i="1"/>
  <c r="AC1052" i="1"/>
  <c r="AD1052" i="1"/>
  <c r="AF1052" i="1"/>
  <c r="AU1052" i="1"/>
  <c r="Z1053" i="1"/>
  <c r="AB1053" i="1"/>
  <c r="AC1053" i="1"/>
  <c r="AD1053" i="1"/>
  <c r="AF1053" i="1"/>
  <c r="AU1053" i="1"/>
  <c r="Z1054" i="1"/>
  <c r="AB1054" i="1"/>
  <c r="AC1054" i="1"/>
  <c r="AD1054" i="1"/>
  <c r="AF1054" i="1"/>
  <c r="AU1054" i="1"/>
  <c r="Z1055" i="1"/>
  <c r="AB1055" i="1"/>
  <c r="AC1055" i="1"/>
  <c r="AD1055" i="1"/>
  <c r="AF1055" i="1"/>
  <c r="AU1055" i="1"/>
  <c r="Z1056" i="1"/>
  <c r="AB1056" i="1"/>
  <c r="AC1056" i="1"/>
  <c r="AD1056" i="1"/>
  <c r="AF1056" i="1"/>
  <c r="AU1056" i="1"/>
  <c r="Z1057" i="1"/>
  <c r="AB1057" i="1"/>
  <c r="AC1057" i="1"/>
  <c r="AD1057" i="1"/>
  <c r="AF1057" i="1"/>
  <c r="AU1057" i="1"/>
  <c r="Z1058" i="1"/>
  <c r="AB1058" i="1"/>
  <c r="AC1058" i="1"/>
  <c r="AD1058" i="1"/>
  <c r="AF1058" i="1"/>
  <c r="AU1058" i="1"/>
  <c r="Z1059" i="1"/>
  <c r="AB1059" i="1"/>
  <c r="AC1059" i="1"/>
  <c r="AD1059" i="1"/>
  <c r="AF1059" i="1"/>
  <c r="AU1059" i="1"/>
  <c r="Z1060" i="1"/>
  <c r="AB1060" i="1"/>
  <c r="AC1060" i="1"/>
  <c r="AD1060" i="1"/>
  <c r="AF1060" i="1"/>
  <c r="AU1060" i="1"/>
  <c r="Z1061" i="1"/>
  <c r="AB1061" i="1"/>
  <c r="AC1061" i="1"/>
  <c r="AD1061" i="1"/>
  <c r="AF1061" i="1"/>
  <c r="AU1061" i="1"/>
  <c r="Z1062" i="1"/>
  <c r="AB1062" i="1"/>
  <c r="AC1062" i="1"/>
  <c r="AD1062" i="1"/>
  <c r="AF1062" i="1"/>
  <c r="AU1062" i="1"/>
  <c r="Z1063" i="1"/>
  <c r="AB1063" i="1"/>
  <c r="AC1063" i="1"/>
  <c r="AD1063" i="1"/>
  <c r="AF1063" i="1"/>
  <c r="AU1063" i="1"/>
  <c r="Z1064" i="1"/>
  <c r="AB1064" i="1"/>
  <c r="AC1064" i="1"/>
  <c r="AD1064" i="1"/>
  <c r="AF1064" i="1"/>
  <c r="AU1064" i="1"/>
  <c r="Z1065" i="1"/>
  <c r="AB1065" i="1"/>
  <c r="AC1065" i="1"/>
  <c r="AD1065" i="1"/>
  <c r="AF1065" i="1"/>
  <c r="AU1065" i="1"/>
  <c r="Z1066" i="1"/>
  <c r="AB1066" i="1"/>
  <c r="AC1066" i="1"/>
  <c r="AD1066" i="1"/>
  <c r="AF1066" i="1"/>
  <c r="AU1066" i="1"/>
  <c r="Z1067" i="1"/>
  <c r="AB1067" i="1"/>
  <c r="AC1067" i="1"/>
  <c r="AD1067" i="1"/>
  <c r="AF1067" i="1"/>
  <c r="AU1067" i="1"/>
  <c r="Z1068" i="1"/>
  <c r="AB1068" i="1"/>
  <c r="AC1068" i="1"/>
  <c r="AD1068" i="1"/>
  <c r="AF1068" i="1"/>
  <c r="AU1068" i="1"/>
  <c r="Z1069" i="1"/>
  <c r="AB1069" i="1"/>
  <c r="AC1069" i="1"/>
  <c r="AD1069" i="1"/>
  <c r="AF1069" i="1"/>
  <c r="AU1069" i="1"/>
  <c r="Z1070" i="1"/>
  <c r="AB1070" i="1"/>
  <c r="AC1070" i="1"/>
  <c r="AD1070" i="1"/>
  <c r="AF1070" i="1"/>
  <c r="AU1070" i="1"/>
  <c r="Z1071" i="1"/>
  <c r="AB1071" i="1"/>
  <c r="AC1071" i="1"/>
  <c r="AD1071" i="1"/>
  <c r="AF1071" i="1"/>
  <c r="AU1071" i="1"/>
  <c r="Z1072" i="1"/>
  <c r="AB1072" i="1"/>
  <c r="AC1072" i="1"/>
  <c r="AD1072" i="1"/>
  <c r="AF1072" i="1"/>
  <c r="AU1072" i="1"/>
  <c r="Z1073" i="1"/>
  <c r="AB1073" i="1"/>
  <c r="AC1073" i="1"/>
  <c r="AD1073" i="1"/>
  <c r="AF1073" i="1"/>
  <c r="AU1073" i="1"/>
  <c r="Z1074" i="1"/>
  <c r="AB1074" i="1"/>
  <c r="AC1074" i="1"/>
  <c r="AD1074" i="1"/>
  <c r="AF1074" i="1"/>
  <c r="AU1074" i="1"/>
  <c r="Z1075" i="1"/>
  <c r="AB1075" i="1"/>
  <c r="AC1075" i="1"/>
  <c r="AD1075" i="1"/>
  <c r="AF1075" i="1"/>
  <c r="AU1075" i="1"/>
  <c r="Z1076" i="1"/>
  <c r="AB1076" i="1"/>
  <c r="AC1076" i="1"/>
  <c r="AD1076" i="1"/>
  <c r="AF1076" i="1"/>
  <c r="AU1076" i="1"/>
  <c r="AT1076" i="1"/>
  <c r="Z1077" i="1"/>
  <c r="AB1077" i="1"/>
  <c r="AC1077" i="1"/>
  <c r="AD1077" i="1"/>
  <c r="AF1077" i="1"/>
  <c r="AU1077" i="1"/>
  <c r="Z1078" i="1"/>
  <c r="AB1078" i="1"/>
  <c r="AC1078" i="1"/>
  <c r="AD1078" i="1"/>
  <c r="AF1078" i="1"/>
  <c r="AU1078" i="1"/>
  <c r="AT1078" i="1"/>
  <c r="Z1079" i="1"/>
  <c r="AB1079" i="1"/>
  <c r="AC1079" i="1"/>
  <c r="AD1079" i="1"/>
  <c r="AF1079" i="1"/>
  <c r="AU1079" i="1"/>
  <c r="Z1080" i="1"/>
  <c r="AB1080" i="1"/>
  <c r="AC1080" i="1"/>
  <c r="AD1080" i="1"/>
  <c r="AF1080" i="1"/>
  <c r="AU1080" i="1"/>
  <c r="AT1080" i="1"/>
  <c r="Z1081" i="1"/>
  <c r="AB1081" i="1"/>
  <c r="AC1081" i="1"/>
  <c r="AD1081" i="1"/>
  <c r="AF1081" i="1"/>
  <c r="AU1081" i="1"/>
  <c r="Z1082" i="1"/>
  <c r="AB1082" i="1"/>
  <c r="AC1082" i="1"/>
  <c r="AD1082" i="1"/>
  <c r="AF1082" i="1"/>
  <c r="AU1082" i="1"/>
  <c r="AT1082" i="1"/>
  <c r="Z1083" i="1"/>
  <c r="AB1083" i="1"/>
  <c r="AC1083" i="1"/>
  <c r="AD1083" i="1"/>
  <c r="AF1083" i="1"/>
  <c r="AU1083" i="1"/>
  <c r="Z1084" i="1"/>
  <c r="AB1084" i="1"/>
  <c r="AC1084" i="1"/>
  <c r="AD1084" i="1"/>
  <c r="AF1084" i="1"/>
  <c r="AU1084" i="1"/>
  <c r="AT1084" i="1"/>
  <c r="Z1085" i="1"/>
  <c r="AB1085" i="1"/>
  <c r="AC1085" i="1"/>
  <c r="AD1085" i="1"/>
  <c r="AF1085" i="1"/>
  <c r="AU1085" i="1"/>
  <c r="Z1086" i="1"/>
  <c r="AB1086" i="1"/>
  <c r="AC1086" i="1"/>
  <c r="AD1086" i="1"/>
  <c r="AF1086" i="1"/>
  <c r="AU1086" i="1"/>
  <c r="AT1086" i="1"/>
  <c r="Z1087" i="1"/>
  <c r="AB1087" i="1"/>
  <c r="AC1087" i="1"/>
  <c r="AD1087" i="1"/>
  <c r="AF1087" i="1"/>
  <c r="AU1087" i="1"/>
  <c r="Z1088" i="1"/>
  <c r="AB1088" i="1"/>
  <c r="AC1088" i="1"/>
  <c r="AD1088" i="1"/>
  <c r="AF1088" i="1"/>
  <c r="AU1088" i="1"/>
  <c r="AT1088" i="1"/>
  <c r="Z1089" i="1"/>
  <c r="AB1089" i="1"/>
  <c r="AC1089" i="1"/>
  <c r="AD1089" i="1"/>
  <c r="AF1089" i="1"/>
  <c r="AU1089" i="1"/>
  <c r="Z1090" i="1"/>
  <c r="AB1090" i="1"/>
  <c r="AC1090" i="1"/>
  <c r="AD1090" i="1"/>
  <c r="AF1090" i="1"/>
  <c r="AU1090" i="1"/>
  <c r="AT1090" i="1"/>
  <c r="Z1091" i="1"/>
  <c r="AB1091" i="1"/>
  <c r="AC1091" i="1"/>
  <c r="AD1091" i="1"/>
  <c r="AF1091" i="1"/>
  <c r="AU1091" i="1"/>
  <c r="Z1092" i="1"/>
  <c r="AB1092" i="1"/>
  <c r="AC1092" i="1"/>
  <c r="AD1092" i="1"/>
  <c r="AF1092" i="1"/>
  <c r="AU1092" i="1"/>
  <c r="AT1092" i="1"/>
  <c r="Z1093" i="1"/>
  <c r="AB1093" i="1"/>
  <c r="AC1093" i="1"/>
  <c r="AD1093" i="1"/>
  <c r="AF1093" i="1"/>
  <c r="AU1093" i="1"/>
  <c r="Z1094" i="1"/>
  <c r="AB1094" i="1"/>
  <c r="AC1094" i="1"/>
  <c r="AD1094" i="1"/>
  <c r="AF1094" i="1"/>
  <c r="AU1094" i="1"/>
  <c r="AT1094" i="1"/>
  <c r="Z1095" i="1"/>
  <c r="AB1095" i="1"/>
  <c r="AC1095" i="1"/>
  <c r="AD1095" i="1"/>
  <c r="AF1095" i="1"/>
  <c r="AU1095" i="1"/>
  <c r="Z1096" i="1"/>
  <c r="AB1096" i="1"/>
  <c r="AC1096" i="1"/>
  <c r="AD1096" i="1"/>
  <c r="AF1096" i="1"/>
  <c r="AU1096" i="1"/>
  <c r="Z1097" i="1"/>
  <c r="AB1097" i="1"/>
  <c r="AC1097" i="1"/>
  <c r="AD1097" i="1"/>
  <c r="AF1097" i="1"/>
  <c r="AU1097" i="1"/>
  <c r="Z1098" i="1"/>
  <c r="AB1098" i="1"/>
  <c r="AC1098" i="1"/>
  <c r="AD1098" i="1"/>
  <c r="AF1098" i="1"/>
  <c r="AU1098" i="1"/>
  <c r="Z1099" i="1"/>
  <c r="AB1099" i="1"/>
  <c r="AC1099" i="1"/>
  <c r="AD1099" i="1"/>
  <c r="AF1099" i="1"/>
  <c r="AU1099" i="1"/>
  <c r="Z1100" i="1"/>
  <c r="AB1100" i="1"/>
  <c r="AC1100" i="1"/>
  <c r="AD1100" i="1"/>
  <c r="AF1100" i="1"/>
  <c r="AU1100" i="1"/>
  <c r="Z1101" i="1"/>
  <c r="AB1101" i="1"/>
  <c r="AC1101" i="1"/>
  <c r="AD1101" i="1"/>
  <c r="AF1101" i="1"/>
  <c r="AU1101" i="1"/>
  <c r="Z1102" i="1"/>
  <c r="AB1102" i="1"/>
  <c r="AC1102" i="1"/>
  <c r="AD1102" i="1"/>
  <c r="AF1102" i="1"/>
  <c r="AU1102" i="1"/>
  <c r="Z1103" i="1"/>
  <c r="AB1103" i="1"/>
  <c r="AC1103" i="1"/>
  <c r="AD1103" i="1"/>
  <c r="AF1103" i="1"/>
  <c r="AU1103" i="1"/>
  <c r="Z1104" i="1"/>
  <c r="AB1104" i="1"/>
  <c r="AC1104" i="1"/>
  <c r="AD1104" i="1"/>
  <c r="AF1104" i="1"/>
  <c r="AU1104" i="1"/>
  <c r="Z1105" i="1"/>
  <c r="AB1105" i="1"/>
  <c r="AC1105" i="1"/>
  <c r="AD1105" i="1"/>
  <c r="AF1105" i="1"/>
  <c r="AU1105" i="1"/>
  <c r="Z1106" i="1"/>
  <c r="AB1106" i="1"/>
  <c r="AC1106" i="1"/>
  <c r="AD1106" i="1"/>
  <c r="AF1106" i="1"/>
  <c r="AU1106" i="1"/>
  <c r="Z1107" i="1"/>
  <c r="AB1107" i="1"/>
  <c r="AC1107" i="1"/>
  <c r="AD1107" i="1"/>
  <c r="AF1107" i="1"/>
  <c r="AU1107" i="1"/>
  <c r="Z1108" i="1"/>
  <c r="AB1108" i="1"/>
  <c r="AC1108" i="1"/>
  <c r="AD1108" i="1"/>
  <c r="AF1108" i="1"/>
  <c r="AU1108" i="1"/>
  <c r="Z1109" i="1"/>
  <c r="AB1109" i="1"/>
  <c r="AC1109" i="1"/>
  <c r="AD1109" i="1"/>
  <c r="AF1109" i="1"/>
  <c r="AU1109" i="1"/>
  <c r="Z1110" i="1"/>
  <c r="AB1110" i="1"/>
  <c r="AC1110" i="1"/>
  <c r="AD1110" i="1"/>
  <c r="AF1110" i="1"/>
  <c r="AU1110" i="1"/>
  <c r="Z1111" i="1"/>
  <c r="AB1111" i="1"/>
  <c r="AC1111" i="1"/>
  <c r="AD1111" i="1"/>
  <c r="AF1111" i="1"/>
  <c r="AU1111" i="1"/>
  <c r="Z1112" i="1"/>
  <c r="AB1112" i="1"/>
  <c r="AC1112" i="1"/>
  <c r="AD1112" i="1"/>
  <c r="AF1112" i="1"/>
  <c r="AU1112" i="1"/>
  <c r="Z1113" i="1"/>
  <c r="AB1113" i="1"/>
  <c r="AC1113" i="1"/>
  <c r="AD1113" i="1"/>
  <c r="AF1113" i="1"/>
  <c r="AU1113" i="1"/>
  <c r="Z1114" i="1"/>
  <c r="AB1114" i="1"/>
  <c r="AC1114" i="1"/>
  <c r="AD1114" i="1"/>
  <c r="AF1114" i="1"/>
  <c r="AU1114" i="1"/>
  <c r="Z1115" i="1"/>
  <c r="AB1115" i="1"/>
  <c r="AC1115" i="1"/>
  <c r="AD1115" i="1"/>
  <c r="AF1115" i="1"/>
  <c r="AU1115" i="1"/>
  <c r="Z1116" i="1"/>
  <c r="AB1116" i="1"/>
  <c r="AC1116" i="1"/>
  <c r="AD1116" i="1"/>
  <c r="AF1116" i="1"/>
  <c r="AU1116" i="1"/>
  <c r="Z1117" i="1"/>
  <c r="AB1117" i="1"/>
  <c r="AC1117" i="1"/>
  <c r="AD1117" i="1"/>
  <c r="AF1117" i="1"/>
  <c r="AU1117" i="1"/>
  <c r="Z1118" i="1"/>
  <c r="AB1118" i="1"/>
  <c r="AC1118" i="1"/>
  <c r="AD1118" i="1"/>
  <c r="AF1118" i="1"/>
  <c r="AU1118" i="1"/>
  <c r="Z1119" i="1"/>
  <c r="AB1119" i="1"/>
  <c r="AC1119" i="1"/>
  <c r="AD1119" i="1"/>
  <c r="AF1119" i="1"/>
  <c r="AU1119" i="1"/>
  <c r="Z1120" i="1"/>
  <c r="AB1120" i="1"/>
  <c r="AC1120" i="1"/>
  <c r="AD1120" i="1"/>
  <c r="AF1120" i="1"/>
  <c r="AU1120" i="1"/>
  <c r="Z1121" i="1"/>
  <c r="AB1121" i="1"/>
  <c r="AC1121" i="1"/>
  <c r="AD1121" i="1"/>
  <c r="AF1121" i="1"/>
  <c r="AU1121" i="1"/>
  <c r="Z1122" i="1"/>
  <c r="AB1122" i="1"/>
  <c r="AC1122" i="1"/>
  <c r="AD1122" i="1"/>
  <c r="AF1122" i="1"/>
  <c r="AU1122" i="1"/>
  <c r="Z1123" i="1"/>
  <c r="AB1123" i="1"/>
  <c r="AC1123" i="1"/>
  <c r="AD1123" i="1"/>
  <c r="AF1123" i="1"/>
  <c r="AU1123" i="1"/>
  <c r="Z1124" i="1"/>
  <c r="AB1124" i="1"/>
  <c r="AC1124" i="1"/>
  <c r="AD1124" i="1"/>
  <c r="AF1124" i="1"/>
  <c r="AU1124" i="1"/>
  <c r="Z1125" i="1"/>
  <c r="AB1125" i="1"/>
  <c r="AC1125" i="1"/>
  <c r="AD1125" i="1"/>
  <c r="AF1125" i="1"/>
  <c r="AU1125" i="1"/>
  <c r="Z1126" i="1"/>
  <c r="AB1126" i="1"/>
  <c r="AC1126" i="1"/>
  <c r="AD1126" i="1"/>
  <c r="AF1126" i="1"/>
  <c r="AU1126" i="1"/>
  <c r="Z1127" i="1"/>
  <c r="AB1127" i="1"/>
  <c r="AC1127" i="1"/>
  <c r="AD1127" i="1"/>
  <c r="AF1127" i="1"/>
  <c r="AU1127" i="1"/>
  <c r="Z1128" i="1"/>
  <c r="AB1128" i="1"/>
  <c r="AC1128" i="1"/>
  <c r="AD1128" i="1"/>
  <c r="AF1128" i="1"/>
  <c r="AU1128" i="1"/>
  <c r="Z1129" i="1"/>
  <c r="AB1129" i="1"/>
  <c r="AC1129" i="1"/>
  <c r="AD1129" i="1"/>
  <c r="AF1129" i="1"/>
  <c r="AU1129" i="1"/>
  <c r="Z1130" i="1"/>
  <c r="AB1130" i="1"/>
  <c r="AC1130" i="1"/>
  <c r="AD1130" i="1"/>
  <c r="AF1130" i="1"/>
  <c r="AU1130" i="1"/>
  <c r="Z1131" i="1"/>
  <c r="AB1131" i="1"/>
  <c r="AC1131" i="1"/>
  <c r="AD1131" i="1"/>
  <c r="AF1131" i="1"/>
  <c r="AU1131" i="1"/>
  <c r="Z1132" i="1"/>
  <c r="AB1132" i="1"/>
  <c r="AC1132" i="1"/>
  <c r="AD1132" i="1"/>
  <c r="AF1132" i="1"/>
  <c r="AU1132" i="1"/>
  <c r="AT1132" i="1"/>
  <c r="Z1133" i="1"/>
  <c r="AB1133" i="1"/>
  <c r="AC1133" i="1"/>
  <c r="AD1133" i="1"/>
  <c r="AF1133" i="1"/>
  <c r="AU1133" i="1"/>
  <c r="Z1134" i="1"/>
  <c r="AB1134" i="1"/>
  <c r="AC1134" i="1"/>
  <c r="AD1134" i="1"/>
  <c r="AF1134" i="1"/>
  <c r="AU1134" i="1"/>
  <c r="Z1135" i="1"/>
  <c r="AB1135" i="1"/>
  <c r="AC1135" i="1"/>
  <c r="AD1135" i="1"/>
  <c r="AF1135" i="1"/>
  <c r="AU1135" i="1"/>
  <c r="AT1135" i="1"/>
  <c r="Z1136" i="1"/>
  <c r="AB1136" i="1"/>
  <c r="AC1136" i="1"/>
  <c r="AD1136" i="1"/>
  <c r="AF1136" i="1"/>
  <c r="AU1136" i="1"/>
  <c r="Z1137" i="1"/>
  <c r="AB1137" i="1"/>
  <c r="AC1137" i="1"/>
  <c r="AD1137" i="1"/>
  <c r="AF1137" i="1"/>
  <c r="AU1137" i="1"/>
  <c r="AT1137" i="1"/>
  <c r="Z1138" i="1"/>
  <c r="AB1138" i="1"/>
  <c r="AC1138" i="1"/>
  <c r="AD1138" i="1"/>
  <c r="AF1138" i="1"/>
  <c r="AU1138" i="1"/>
  <c r="Z1139" i="1"/>
  <c r="AB1139" i="1"/>
  <c r="AC1139" i="1"/>
  <c r="AD1139" i="1"/>
  <c r="AF1139" i="1"/>
  <c r="AU1139" i="1"/>
  <c r="AT1139" i="1"/>
  <c r="Z1140" i="1"/>
  <c r="AB1140" i="1"/>
  <c r="AC1140" i="1"/>
  <c r="AD1140" i="1"/>
  <c r="AF1140" i="1"/>
  <c r="AU1140" i="1"/>
  <c r="Z1141" i="1"/>
  <c r="AB1141" i="1"/>
  <c r="AC1141" i="1"/>
  <c r="AD1141" i="1"/>
  <c r="AF1141" i="1"/>
  <c r="AU1141" i="1"/>
  <c r="AT1141" i="1"/>
  <c r="Z1142" i="1"/>
  <c r="AB1142" i="1"/>
  <c r="AC1142" i="1"/>
  <c r="AD1142" i="1"/>
  <c r="AF1142" i="1"/>
  <c r="AU1142" i="1"/>
  <c r="Z1143" i="1"/>
  <c r="AB1143" i="1"/>
  <c r="AC1143" i="1"/>
  <c r="AD1143" i="1"/>
  <c r="AF1143" i="1"/>
  <c r="AU1143" i="1"/>
  <c r="AT1143" i="1"/>
  <c r="Z1144" i="1"/>
  <c r="AB1144" i="1"/>
  <c r="AC1144" i="1"/>
  <c r="AD1144" i="1"/>
  <c r="AF1144" i="1"/>
  <c r="AU1144" i="1"/>
  <c r="Z1145" i="1"/>
  <c r="AB1145" i="1"/>
  <c r="AC1145" i="1"/>
  <c r="AD1145" i="1"/>
  <c r="AF1145" i="1"/>
  <c r="AU1145" i="1"/>
  <c r="AT1145" i="1"/>
  <c r="Z1146" i="1"/>
  <c r="AB1146" i="1"/>
  <c r="AC1146" i="1"/>
  <c r="AD1146" i="1"/>
  <c r="AF1146" i="1"/>
  <c r="AU1146" i="1"/>
  <c r="Z1147" i="1"/>
  <c r="AB1147" i="1"/>
  <c r="AC1147" i="1"/>
  <c r="AD1147" i="1"/>
  <c r="AF1147" i="1"/>
  <c r="AU1147" i="1"/>
  <c r="AT1147" i="1"/>
  <c r="Z1148" i="1"/>
  <c r="AB1148" i="1"/>
  <c r="AC1148" i="1"/>
  <c r="AD1148" i="1"/>
  <c r="AF1148" i="1"/>
  <c r="AU1148" i="1"/>
  <c r="Z1149" i="1"/>
  <c r="AB1149" i="1"/>
  <c r="AC1149" i="1"/>
  <c r="AD1149" i="1"/>
  <c r="AF1149" i="1"/>
  <c r="AU1149" i="1"/>
  <c r="AT1149" i="1"/>
  <c r="Z1150" i="1"/>
  <c r="AB1150" i="1"/>
  <c r="AC1150" i="1"/>
  <c r="AD1150" i="1"/>
  <c r="AF1150" i="1"/>
  <c r="AU1150" i="1"/>
  <c r="Z1151" i="1"/>
  <c r="AB1151" i="1"/>
  <c r="AC1151" i="1"/>
  <c r="AD1151" i="1"/>
  <c r="AF1151" i="1"/>
  <c r="AU1151" i="1"/>
  <c r="AT1151" i="1"/>
  <c r="Z1152" i="1"/>
  <c r="AB1152" i="1"/>
  <c r="AC1152" i="1"/>
  <c r="AD1152" i="1"/>
  <c r="AF1152" i="1"/>
  <c r="AU1152" i="1"/>
  <c r="Z1153" i="1"/>
  <c r="AB1153" i="1"/>
  <c r="AC1153" i="1"/>
  <c r="AD1153" i="1"/>
  <c r="AF1153" i="1"/>
  <c r="AU1153" i="1"/>
  <c r="AT1153" i="1"/>
  <c r="Z1154" i="1"/>
  <c r="AB1154" i="1"/>
  <c r="AC1154" i="1"/>
  <c r="AD1154" i="1"/>
  <c r="AF1154" i="1"/>
  <c r="AU1154" i="1"/>
  <c r="Z1155" i="1"/>
  <c r="AB1155" i="1"/>
  <c r="AC1155" i="1"/>
  <c r="AD1155" i="1"/>
  <c r="AF1155" i="1"/>
  <c r="AU1155" i="1"/>
  <c r="AT1155" i="1"/>
  <c r="Z1156" i="1"/>
  <c r="AB1156" i="1"/>
  <c r="AC1156" i="1"/>
  <c r="AD1156" i="1"/>
  <c r="AF1156" i="1"/>
  <c r="AU1156" i="1"/>
  <c r="Z1157" i="1"/>
  <c r="AB1157" i="1"/>
  <c r="AC1157" i="1"/>
  <c r="AD1157" i="1"/>
  <c r="AF1157" i="1"/>
  <c r="AU1157" i="1"/>
  <c r="AT1157" i="1"/>
  <c r="Z1158" i="1"/>
  <c r="AB1158" i="1"/>
  <c r="AC1158" i="1"/>
  <c r="AD1158" i="1"/>
  <c r="AF1158" i="1"/>
  <c r="AU1158" i="1"/>
  <c r="Z1159" i="1"/>
  <c r="AB1159" i="1"/>
  <c r="AC1159" i="1"/>
  <c r="AD1159" i="1"/>
  <c r="AF1159" i="1"/>
  <c r="AU1159" i="1"/>
  <c r="AT1159" i="1"/>
  <c r="Z1160" i="1"/>
  <c r="AB1160" i="1"/>
  <c r="AC1160" i="1"/>
  <c r="AD1160" i="1"/>
  <c r="AF1160" i="1"/>
  <c r="AU1160" i="1"/>
  <c r="Z1161" i="1"/>
  <c r="AB1161" i="1"/>
  <c r="AC1161" i="1"/>
  <c r="AD1161" i="1"/>
  <c r="AF1161" i="1"/>
  <c r="AU1161" i="1"/>
  <c r="AT1161" i="1"/>
  <c r="Z1162" i="1"/>
  <c r="AB1162" i="1"/>
  <c r="AC1162" i="1"/>
  <c r="AD1162" i="1"/>
  <c r="AF1162" i="1"/>
  <c r="AU1162" i="1"/>
  <c r="Z1163" i="1"/>
  <c r="AB1163" i="1"/>
  <c r="AC1163" i="1"/>
  <c r="AD1163" i="1"/>
  <c r="AF1163" i="1"/>
  <c r="AU1163" i="1"/>
  <c r="AT1163" i="1"/>
  <c r="Z1164" i="1"/>
  <c r="AB1164" i="1"/>
  <c r="AC1164" i="1"/>
  <c r="AD1164" i="1"/>
  <c r="AF1164" i="1"/>
  <c r="AU1164" i="1"/>
  <c r="Z1165" i="1"/>
  <c r="AB1165" i="1"/>
  <c r="AC1165" i="1"/>
  <c r="AD1165" i="1"/>
  <c r="AF1165" i="1"/>
  <c r="AU1165" i="1"/>
  <c r="AT1165" i="1"/>
  <c r="Z1166" i="1"/>
  <c r="AB1166" i="1"/>
  <c r="AC1166" i="1"/>
  <c r="AD1166" i="1"/>
  <c r="AF1166" i="1"/>
  <c r="AU1166" i="1"/>
  <c r="Z1167" i="1"/>
  <c r="AB1167" i="1"/>
  <c r="AC1167" i="1"/>
  <c r="AD1167" i="1"/>
  <c r="AF1167" i="1"/>
  <c r="AU1167" i="1"/>
  <c r="AT1167" i="1"/>
  <c r="Z1168" i="1"/>
  <c r="AB1168" i="1"/>
  <c r="AC1168" i="1"/>
  <c r="AD1168" i="1"/>
  <c r="AF1168" i="1"/>
  <c r="AU1168" i="1"/>
  <c r="Z1169" i="1"/>
  <c r="AB1169" i="1"/>
  <c r="AC1169" i="1"/>
  <c r="AD1169" i="1"/>
  <c r="AF1169" i="1"/>
  <c r="AU1169" i="1"/>
  <c r="AT1169" i="1"/>
  <c r="Z1170" i="1"/>
  <c r="AB1170" i="1"/>
  <c r="AC1170" i="1"/>
  <c r="AD1170" i="1"/>
  <c r="AF1170" i="1"/>
  <c r="AU1170" i="1"/>
  <c r="Z1171" i="1"/>
  <c r="AB1171" i="1"/>
  <c r="AC1171" i="1"/>
  <c r="AD1171" i="1"/>
  <c r="AF1171" i="1"/>
  <c r="AU1171" i="1"/>
  <c r="AT1171" i="1"/>
  <c r="Z1172" i="1"/>
  <c r="AB1172" i="1"/>
  <c r="AC1172" i="1"/>
  <c r="AD1172" i="1"/>
  <c r="AF1172" i="1"/>
  <c r="AU1172" i="1"/>
  <c r="Z1173" i="1"/>
  <c r="AB1173" i="1"/>
  <c r="AC1173" i="1"/>
  <c r="AD1173" i="1"/>
  <c r="AF1173" i="1"/>
  <c r="AU1173" i="1"/>
  <c r="AT1173" i="1"/>
  <c r="Z1174" i="1"/>
  <c r="AB1174" i="1"/>
  <c r="AC1174" i="1"/>
  <c r="AD1174" i="1"/>
  <c r="AF1174" i="1"/>
  <c r="AU1174" i="1"/>
  <c r="Z1175" i="1"/>
  <c r="AB1175" i="1"/>
  <c r="AC1175" i="1"/>
  <c r="AD1175" i="1"/>
  <c r="AF1175" i="1"/>
  <c r="AU1175" i="1"/>
  <c r="AT1175" i="1"/>
  <c r="Z1176" i="1"/>
  <c r="AB1176" i="1"/>
  <c r="AC1176" i="1"/>
  <c r="AD1176" i="1"/>
  <c r="AF1176" i="1"/>
  <c r="AU1176" i="1"/>
  <c r="Z1177" i="1"/>
  <c r="AB1177" i="1"/>
  <c r="AC1177" i="1"/>
  <c r="AD1177" i="1"/>
  <c r="AF1177" i="1"/>
  <c r="AU1177" i="1"/>
  <c r="AT1177" i="1"/>
  <c r="Z1178" i="1"/>
  <c r="AB1178" i="1"/>
  <c r="AC1178" i="1"/>
  <c r="AD1178" i="1"/>
  <c r="AF1178" i="1"/>
  <c r="AU1178" i="1"/>
  <c r="Z1179" i="1"/>
  <c r="AB1179" i="1"/>
  <c r="AC1179" i="1"/>
  <c r="AD1179" i="1"/>
  <c r="AF1179" i="1"/>
  <c r="AU1179" i="1"/>
  <c r="AT1179" i="1"/>
  <c r="Z1180" i="1"/>
  <c r="AB1180" i="1"/>
  <c r="AC1180" i="1"/>
  <c r="AD1180" i="1"/>
  <c r="AF1180" i="1"/>
  <c r="AU1180" i="1"/>
  <c r="Z1181" i="1"/>
  <c r="AB1181" i="1"/>
  <c r="AC1181" i="1"/>
  <c r="AD1181" i="1"/>
  <c r="AF1181" i="1"/>
  <c r="AU1181" i="1"/>
  <c r="AT1181" i="1"/>
  <c r="Z1182" i="1"/>
  <c r="AB1182" i="1"/>
  <c r="AC1182" i="1"/>
  <c r="AD1182" i="1"/>
  <c r="AF1182" i="1"/>
  <c r="AU1182" i="1"/>
  <c r="Z1183" i="1"/>
  <c r="AB1183" i="1"/>
  <c r="AC1183" i="1"/>
  <c r="AD1183" i="1"/>
  <c r="AF1183" i="1"/>
  <c r="AU1183" i="1"/>
  <c r="AT1183" i="1"/>
  <c r="Z1184" i="1"/>
  <c r="AB1184" i="1"/>
  <c r="AC1184" i="1"/>
  <c r="AD1184" i="1"/>
  <c r="AF1184" i="1"/>
  <c r="AU1184" i="1"/>
  <c r="Z1185" i="1"/>
  <c r="AB1185" i="1"/>
  <c r="AC1185" i="1"/>
  <c r="AD1185" i="1"/>
  <c r="AF1185" i="1"/>
  <c r="AU1185" i="1"/>
  <c r="AT1185" i="1"/>
  <c r="Z1186" i="1"/>
  <c r="AB1186" i="1"/>
  <c r="AC1186" i="1"/>
  <c r="AD1186" i="1"/>
  <c r="AF1186" i="1"/>
  <c r="AU1186" i="1"/>
  <c r="Z1187" i="1"/>
  <c r="AB1187" i="1"/>
  <c r="AC1187" i="1"/>
  <c r="AD1187" i="1"/>
  <c r="AF1187" i="1"/>
  <c r="AU1187" i="1"/>
  <c r="Z1188" i="1"/>
  <c r="AB1188" i="1"/>
  <c r="AC1188" i="1"/>
  <c r="AD1188" i="1"/>
  <c r="AF1188" i="1"/>
  <c r="AU1188" i="1"/>
  <c r="AT1188" i="1"/>
  <c r="Z1189" i="1"/>
  <c r="AB1189" i="1"/>
  <c r="AC1189" i="1"/>
  <c r="AD1189" i="1"/>
  <c r="AF1189" i="1"/>
  <c r="AU1189" i="1"/>
  <c r="Z1190" i="1"/>
  <c r="AB1190" i="1"/>
  <c r="AC1190" i="1"/>
  <c r="AD1190" i="1"/>
  <c r="AF1190" i="1"/>
  <c r="AU1190" i="1"/>
  <c r="Z1191" i="1"/>
  <c r="AB1191" i="1"/>
  <c r="AC1191" i="1"/>
  <c r="AD1191" i="1"/>
  <c r="AF1191" i="1"/>
  <c r="AU1191" i="1"/>
  <c r="Z1192" i="1"/>
  <c r="AB1192" i="1"/>
  <c r="AC1192" i="1"/>
  <c r="AD1192" i="1"/>
  <c r="AF1192" i="1"/>
  <c r="AU1192" i="1"/>
  <c r="Z1193" i="1"/>
  <c r="AB1193" i="1"/>
  <c r="AC1193" i="1"/>
  <c r="AD1193" i="1"/>
  <c r="AF1193" i="1"/>
  <c r="AU1193" i="1"/>
  <c r="Z1194" i="1"/>
  <c r="AB1194" i="1"/>
  <c r="AC1194" i="1"/>
  <c r="AD1194" i="1"/>
  <c r="AF1194" i="1"/>
  <c r="AU1194" i="1"/>
  <c r="Z1195" i="1"/>
  <c r="AB1195" i="1"/>
  <c r="AC1195" i="1"/>
  <c r="AD1195" i="1"/>
  <c r="AF1195" i="1"/>
  <c r="AU1195" i="1"/>
  <c r="Z1196" i="1"/>
  <c r="AB1196" i="1"/>
  <c r="AC1196" i="1"/>
  <c r="AD1196" i="1"/>
  <c r="AF1196" i="1"/>
  <c r="AU1196" i="1"/>
  <c r="Z1197" i="1"/>
  <c r="AB1197" i="1"/>
  <c r="AC1197" i="1"/>
  <c r="AD1197" i="1"/>
  <c r="AF1197" i="1"/>
  <c r="AU1197" i="1"/>
  <c r="Z1198" i="1"/>
  <c r="AB1198" i="1"/>
  <c r="AC1198" i="1"/>
  <c r="AD1198" i="1"/>
  <c r="AF1198" i="1"/>
  <c r="AU1198" i="1"/>
  <c r="Z1199" i="1"/>
  <c r="AB1199" i="1"/>
  <c r="AC1199" i="1"/>
  <c r="AD1199" i="1"/>
  <c r="AF1199" i="1"/>
  <c r="AU1199" i="1"/>
  <c r="Z1200" i="1"/>
  <c r="AB1200" i="1"/>
  <c r="AC1200" i="1"/>
  <c r="AD1200" i="1"/>
  <c r="AF1200" i="1"/>
  <c r="AU1200" i="1"/>
  <c r="Z1201" i="1"/>
  <c r="AB1201" i="1"/>
  <c r="AC1201" i="1"/>
  <c r="AD1201" i="1"/>
  <c r="AF1201" i="1"/>
  <c r="AU1201" i="1"/>
  <c r="Z1202" i="1"/>
  <c r="AB1202" i="1"/>
  <c r="AC1202" i="1"/>
  <c r="AD1202" i="1"/>
  <c r="AF1202" i="1"/>
  <c r="AU1202" i="1"/>
  <c r="Z1203" i="1"/>
  <c r="AB1203" i="1"/>
  <c r="AC1203" i="1"/>
  <c r="AD1203" i="1"/>
  <c r="AF1203" i="1"/>
  <c r="AU1203" i="1"/>
  <c r="Z1204" i="1"/>
  <c r="AB1204" i="1"/>
  <c r="AC1204" i="1"/>
  <c r="AD1204" i="1"/>
  <c r="AF1204" i="1"/>
  <c r="AU1204" i="1"/>
  <c r="Z1205" i="1"/>
  <c r="AB1205" i="1"/>
  <c r="AC1205" i="1"/>
  <c r="AD1205" i="1"/>
  <c r="AF1205" i="1"/>
  <c r="AU1205" i="1"/>
  <c r="Z1206" i="1"/>
  <c r="AB1206" i="1"/>
  <c r="AC1206" i="1"/>
  <c r="AD1206" i="1"/>
  <c r="AF1206" i="1"/>
  <c r="AU1206" i="1"/>
  <c r="Z1207" i="1"/>
  <c r="AB1207" i="1"/>
  <c r="AC1207" i="1"/>
  <c r="AD1207" i="1"/>
  <c r="AF1207" i="1"/>
  <c r="AU1207" i="1"/>
  <c r="Z1208" i="1"/>
  <c r="AB1208" i="1"/>
  <c r="AC1208" i="1"/>
  <c r="AD1208" i="1"/>
  <c r="AF1208" i="1"/>
  <c r="AU1208" i="1"/>
  <c r="Z1209" i="1"/>
  <c r="AB1209" i="1"/>
  <c r="AC1209" i="1"/>
  <c r="AD1209" i="1"/>
  <c r="AF1209" i="1"/>
  <c r="AU1209" i="1"/>
  <c r="Z1210" i="1"/>
  <c r="AB1210" i="1"/>
  <c r="AC1210" i="1"/>
  <c r="AD1210" i="1"/>
  <c r="AF1210" i="1"/>
  <c r="AU1210" i="1"/>
  <c r="Z1211" i="1"/>
  <c r="AB1211" i="1"/>
  <c r="AC1211" i="1"/>
  <c r="AD1211" i="1"/>
  <c r="AF1211" i="1"/>
  <c r="AU1211" i="1"/>
  <c r="Z1212" i="1"/>
  <c r="AB1212" i="1"/>
  <c r="AC1212" i="1"/>
  <c r="AD1212" i="1"/>
  <c r="AF1212" i="1"/>
  <c r="AU1212" i="1"/>
  <c r="Z1213" i="1"/>
  <c r="AB1213" i="1"/>
  <c r="AC1213" i="1"/>
  <c r="AD1213" i="1"/>
  <c r="AF1213" i="1"/>
  <c r="AU1213" i="1"/>
  <c r="Z1214" i="1"/>
  <c r="AB1214" i="1"/>
  <c r="AC1214" i="1"/>
  <c r="AD1214" i="1"/>
  <c r="AF1214" i="1"/>
  <c r="AU1214" i="1"/>
  <c r="Z1215" i="1"/>
  <c r="AB1215" i="1"/>
  <c r="AC1215" i="1"/>
  <c r="AD1215" i="1"/>
  <c r="AF1215" i="1"/>
  <c r="AU1215" i="1"/>
  <c r="Z1216" i="1"/>
  <c r="AB1216" i="1"/>
  <c r="AC1216" i="1"/>
  <c r="AD1216" i="1"/>
  <c r="AF1216" i="1"/>
  <c r="AU1216" i="1"/>
  <c r="Z1217" i="1"/>
  <c r="AB1217" i="1"/>
  <c r="AC1217" i="1"/>
  <c r="AD1217" i="1"/>
  <c r="AF1217" i="1"/>
  <c r="AU1217" i="1"/>
  <c r="Z1218" i="1"/>
  <c r="AB1218" i="1"/>
  <c r="AC1218" i="1"/>
  <c r="AD1218" i="1"/>
  <c r="AF1218" i="1"/>
  <c r="AU1218" i="1"/>
  <c r="Z1219" i="1"/>
  <c r="AB1219" i="1"/>
  <c r="AC1219" i="1"/>
  <c r="AD1219" i="1"/>
  <c r="AF1219" i="1"/>
  <c r="AU1219" i="1"/>
  <c r="Z1220" i="1"/>
  <c r="AB1220" i="1"/>
  <c r="AC1220" i="1"/>
  <c r="AD1220" i="1"/>
  <c r="AF1220" i="1"/>
  <c r="AU1220" i="1"/>
  <c r="Z1221" i="1"/>
  <c r="AB1221" i="1"/>
  <c r="AC1221" i="1"/>
  <c r="AD1221" i="1"/>
  <c r="AF1221" i="1"/>
  <c r="AU1221" i="1"/>
  <c r="Z1222" i="1"/>
  <c r="AB1222" i="1"/>
  <c r="AC1222" i="1"/>
  <c r="AD1222" i="1"/>
  <c r="AF1222" i="1"/>
  <c r="AU1222" i="1"/>
  <c r="Z1223" i="1"/>
  <c r="AB1223" i="1"/>
  <c r="AC1223" i="1"/>
  <c r="AD1223" i="1"/>
  <c r="AF1223" i="1"/>
  <c r="AU1223" i="1"/>
  <c r="Z1224" i="1"/>
  <c r="AB1224" i="1"/>
  <c r="AC1224" i="1"/>
  <c r="AD1224" i="1"/>
  <c r="AF1224" i="1"/>
  <c r="AU1224" i="1"/>
  <c r="Z1225" i="1"/>
  <c r="AB1225" i="1"/>
  <c r="AC1225" i="1"/>
  <c r="AD1225" i="1"/>
  <c r="AF1225" i="1"/>
  <c r="AU1225" i="1"/>
  <c r="Z1226" i="1"/>
  <c r="AB1226" i="1"/>
  <c r="AC1226" i="1"/>
  <c r="AD1226" i="1"/>
  <c r="AF1226" i="1"/>
  <c r="AU1226" i="1"/>
  <c r="Z1227" i="1"/>
  <c r="AB1227" i="1"/>
  <c r="AC1227" i="1"/>
  <c r="AD1227" i="1"/>
  <c r="AF1227" i="1"/>
  <c r="AU1227" i="1"/>
  <c r="Z1228" i="1"/>
  <c r="AB1228" i="1"/>
  <c r="AC1228" i="1"/>
  <c r="AD1228" i="1"/>
  <c r="AF1228" i="1"/>
  <c r="AU1228" i="1"/>
  <c r="Z1229" i="1"/>
  <c r="AB1229" i="1"/>
  <c r="AC1229" i="1"/>
  <c r="AD1229" i="1"/>
  <c r="AF1229" i="1"/>
  <c r="AU1229" i="1"/>
  <c r="Z1230" i="1"/>
  <c r="AB1230" i="1"/>
  <c r="AC1230" i="1"/>
  <c r="AD1230" i="1"/>
  <c r="AF1230" i="1"/>
  <c r="AU1230" i="1"/>
  <c r="Z1231" i="1"/>
  <c r="AB1231" i="1"/>
  <c r="AC1231" i="1"/>
  <c r="AD1231" i="1"/>
  <c r="AF1231" i="1"/>
  <c r="AU1231" i="1"/>
  <c r="Z1232" i="1"/>
  <c r="AB1232" i="1"/>
  <c r="AC1232" i="1"/>
  <c r="AD1232" i="1"/>
  <c r="AF1232" i="1"/>
  <c r="AU1232" i="1"/>
  <c r="Z1233" i="1"/>
  <c r="AB1233" i="1"/>
  <c r="AC1233" i="1"/>
  <c r="AD1233" i="1"/>
  <c r="AF1233" i="1"/>
  <c r="AU1233" i="1"/>
  <c r="Z1234" i="1"/>
  <c r="AB1234" i="1"/>
  <c r="AC1234" i="1"/>
  <c r="AD1234" i="1"/>
  <c r="AF1234" i="1"/>
  <c r="AU1234" i="1"/>
  <c r="Z1235" i="1"/>
  <c r="AB1235" i="1"/>
  <c r="AC1235" i="1"/>
  <c r="AD1235" i="1"/>
  <c r="AF1235" i="1"/>
  <c r="AU1235" i="1"/>
  <c r="Z1236" i="1"/>
  <c r="AB1236" i="1"/>
  <c r="AC1236" i="1"/>
  <c r="AD1236" i="1"/>
  <c r="AF1236" i="1"/>
  <c r="AU1236" i="1"/>
  <c r="Z1237" i="1"/>
  <c r="AB1237" i="1"/>
  <c r="AC1237" i="1"/>
  <c r="AD1237" i="1"/>
  <c r="AF1237" i="1"/>
  <c r="AU1237" i="1"/>
  <c r="Z1238" i="1"/>
  <c r="AB1238" i="1"/>
  <c r="AC1238" i="1"/>
  <c r="AD1238" i="1"/>
  <c r="AF1238" i="1"/>
  <c r="AU1238" i="1"/>
  <c r="Z1239" i="1"/>
  <c r="AB1239" i="1"/>
  <c r="AC1239" i="1"/>
  <c r="AD1239" i="1"/>
  <c r="AF1239" i="1"/>
  <c r="AU1239" i="1"/>
  <c r="Z1240" i="1"/>
  <c r="AB1240" i="1"/>
  <c r="AC1240" i="1"/>
  <c r="AD1240" i="1"/>
  <c r="AF1240" i="1"/>
  <c r="AU1240" i="1"/>
  <c r="Z1241" i="1"/>
  <c r="AB1241" i="1"/>
  <c r="AC1241" i="1"/>
  <c r="AD1241" i="1"/>
  <c r="AF1241" i="1"/>
  <c r="AU1241" i="1"/>
  <c r="Z1242" i="1"/>
  <c r="AB1242" i="1"/>
  <c r="AC1242" i="1"/>
  <c r="AD1242" i="1"/>
  <c r="AF1242" i="1"/>
  <c r="AU1242" i="1"/>
  <c r="Z1243" i="1"/>
  <c r="AB1243" i="1"/>
  <c r="AC1243" i="1"/>
  <c r="AD1243" i="1"/>
  <c r="AF1243" i="1"/>
  <c r="AU1243" i="1"/>
  <c r="Z1244" i="1"/>
  <c r="AB1244" i="1"/>
  <c r="AC1244" i="1"/>
  <c r="AD1244" i="1"/>
  <c r="AF1244" i="1"/>
  <c r="AU1244" i="1"/>
  <c r="Z1245" i="1"/>
  <c r="AB1245" i="1"/>
  <c r="AC1245" i="1"/>
  <c r="AD1245" i="1"/>
  <c r="AF1245" i="1"/>
  <c r="AU1245" i="1"/>
  <c r="Z1246" i="1"/>
  <c r="AB1246" i="1"/>
  <c r="AC1246" i="1"/>
  <c r="AD1246" i="1"/>
  <c r="AF1246" i="1"/>
  <c r="AU1246" i="1"/>
  <c r="Z1247" i="1"/>
  <c r="AB1247" i="1"/>
  <c r="AC1247" i="1"/>
  <c r="AD1247" i="1"/>
  <c r="AF1247" i="1"/>
  <c r="AU1247" i="1"/>
  <c r="Z1248" i="1"/>
  <c r="AB1248" i="1"/>
  <c r="AC1248" i="1"/>
  <c r="AD1248" i="1"/>
  <c r="AF1248" i="1"/>
  <c r="AU1248" i="1"/>
  <c r="Z1249" i="1"/>
  <c r="AB1249" i="1"/>
  <c r="AC1249" i="1"/>
  <c r="AD1249" i="1"/>
  <c r="AF1249" i="1"/>
  <c r="AU1249" i="1"/>
  <c r="Z1250" i="1"/>
  <c r="AB1250" i="1"/>
  <c r="AC1250" i="1"/>
  <c r="AD1250" i="1"/>
  <c r="AF1250" i="1"/>
  <c r="AU1250" i="1"/>
  <c r="Z1251" i="1"/>
  <c r="AB1251" i="1"/>
  <c r="AC1251" i="1"/>
  <c r="AD1251" i="1"/>
  <c r="AF1251" i="1"/>
  <c r="AU1251" i="1"/>
  <c r="Z1252" i="1"/>
  <c r="AB1252" i="1"/>
  <c r="AC1252" i="1"/>
  <c r="AD1252" i="1"/>
  <c r="AF1252" i="1"/>
  <c r="AU1252" i="1"/>
  <c r="Z1253" i="1"/>
  <c r="AB1253" i="1"/>
  <c r="AC1253" i="1"/>
  <c r="AD1253" i="1"/>
  <c r="AF1253" i="1"/>
  <c r="AU1253" i="1"/>
  <c r="Z1254" i="1"/>
  <c r="AB1254" i="1"/>
  <c r="AC1254" i="1"/>
  <c r="AD1254" i="1"/>
  <c r="AF1254" i="1"/>
  <c r="AU1254" i="1"/>
  <c r="Z1255" i="1"/>
  <c r="AB1255" i="1"/>
  <c r="AC1255" i="1"/>
  <c r="AD1255" i="1"/>
  <c r="AF1255" i="1"/>
  <c r="AU1255" i="1"/>
  <c r="Z1256" i="1"/>
  <c r="AB1256" i="1"/>
  <c r="AC1256" i="1"/>
  <c r="AD1256" i="1"/>
  <c r="AF1256" i="1"/>
  <c r="AU1256" i="1"/>
  <c r="Z1257" i="1"/>
  <c r="AB1257" i="1"/>
  <c r="AC1257" i="1"/>
  <c r="AD1257" i="1"/>
  <c r="AF1257" i="1"/>
  <c r="AU1257" i="1"/>
  <c r="Z1258" i="1"/>
  <c r="AB1258" i="1"/>
  <c r="AC1258" i="1"/>
  <c r="AD1258" i="1"/>
  <c r="AF1258" i="1"/>
  <c r="AU1258" i="1"/>
  <c r="Z1259" i="1"/>
  <c r="AB1259" i="1"/>
  <c r="AC1259" i="1"/>
  <c r="AD1259" i="1"/>
  <c r="AF1259" i="1"/>
  <c r="AU1259" i="1"/>
  <c r="Z1260" i="1"/>
  <c r="AB1260" i="1"/>
  <c r="AC1260" i="1"/>
  <c r="AD1260" i="1"/>
  <c r="AF1260" i="1"/>
  <c r="AU1260" i="1"/>
  <c r="Z1261" i="1"/>
  <c r="AB1261" i="1"/>
  <c r="AC1261" i="1"/>
  <c r="AD1261" i="1"/>
  <c r="AF1261" i="1"/>
  <c r="AU1261" i="1"/>
  <c r="Z1262" i="1"/>
  <c r="AB1262" i="1"/>
  <c r="AC1262" i="1"/>
  <c r="AD1262" i="1"/>
  <c r="AF1262" i="1"/>
  <c r="AU1262" i="1"/>
  <c r="Z1263" i="1"/>
  <c r="AB1263" i="1"/>
  <c r="AC1263" i="1"/>
  <c r="AD1263" i="1"/>
  <c r="AF1263" i="1"/>
  <c r="AU1263" i="1"/>
  <c r="Z1264" i="1"/>
  <c r="AB1264" i="1"/>
  <c r="AC1264" i="1"/>
  <c r="AD1264" i="1"/>
  <c r="AF1264" i="1"/>
  <c r="AU1264" i="1"/>
  <c r="Z1265" i="1"/>
  <c r="AB1265" i="1"/>
  <c r="AC1265" i="1"/>
  <c r="AD1265" i="1"/>
  <c r="AF1265" i="1"/>
  <c r="AU1265" i="1"/>
  <c r="Z1266" i="1"/>
  <c r="AB1266" i="1"/>
  <c r="AC1266" i="1"/>
  <c r="AD1266" i="1"/>
  <c r="AF1266" i="1"/>
  <c r="AU1266" i="1"/>
  <c r="Z1267" i="1"/>
  <c r="AB1267" i="1"/>
  <c r="AC1267" i="1"/>
  <c r="AD1267" i="1"/>
  <c r="AF1267" i="1"/>
  <c r="AU1267" i="1"/>
  <c r="Z1268" i="1"/>
  <c r="AB1268" i="1"/>
  <c r="AC1268" i="1"/>
  <c r="AD1268" i="1"/>
  <c r="AF1268" i="1"/>
  <c r="AU1268" i="1"/>
  <c r="Z1269" i="1"/>
  <c r="AB1269" i="1"/>
  <c r="AC1269" i="1"/>
  <c r="AD1269" i="1"/>
  <c r="AF1269" i="1"/>
  <c r="AU1269" i="1"/>
  <c r="Z1270" i="1"/>
  <c r="AB1270" i="1"/>
  <c r="AC1270" i="1"/>
  <c r="AD1270" i="1"/>
  <c r="AF1270" i="1"/>
  <c r="AU1270" i="1"/>
  <c r="Z1271" i="1"/>
  <c r="AB1271" i="1"/>
  <c r="AC1271" i="1"/>
  <c r="AD1271" i="1"/>
  <c r="AF1271" i="1"/>
  <c r="AU1271" i="1"/>
  <c r="Z1272" i="1"/>
  <c r="AB1272" i="1"/>
  <c r="AC1272" i="1"/>
  <c r="AD1272" i="1"/>
  <c r="AF1272" i="1"/>
  <c r="AU1272" i="1"/>
  <c r="Z1273" i="1"/>
  <c r="AB1273" i="1"/>
  <c r="AC1273" i="1"/>
  <c r="AD1273" i="1"/>
  <c r="AF1273" i="1"/>
  <c r="AU1273" i="1"/>
  <c r="Z1274" i="1"/>
  <c r="AB1274" i="1"/>
  <c r="AC1274" i="1"/>
  <c r="AD1274" i="1"/>
  <c r="AF1274" i="1"/>
  <c r="AU1274" i="1"/>
  <c r="Z1275" i="1"/>
  <c r="AB1275" i="1"/>
  <c r="AC1275" i="1"/>
  <c r="AD1275" i="1"/>
  <c r="AF1275" i="1"/>
  <c r="AU1275" i="1"/>
  <c r="Z1276" i="1"/>
  <c r="AB1276" i="1"/>
  <c r="AC1276" i="1"/>
  <c r="AD1276" i="1"/>
  <c r="AF1276" i="1"/>
  <c r="AU1276" i="1"/>
  <c r="Z1277" i="1"/>
  <c r="AB1277" i="1"/>
  <c r="AC1277" i="1"/>
  <c r="AD1277" i="1"/>
  <c r="AF1277" i="1"/>
  <c r="AU1277" i="1"/>
  <c r="Z1278" i="1"/>
  <c r="AB1278" i="1"/>
  <c r="AC1278" i="1"/>
  <c r="AD1278" i="1"/>
  <c r="AF1278" i="1"/>
  <c r="AU1278" i="1"/>
  <c r="Z1279" i="1"/>
  <c r="AB1279" i="1"/>
  <c r="AC1279" i="1"/>
  <c r="AD1279" i="1"/>
  <c r="AF1279" i="1"/>
  <c r="AU1279" i="1"/>
  <c r="Z1280" i="1"/>
  <c r="AB1280" i="1"/>
  <c r="AC1280" i="1"/>
  <c r="AD1280" i="1"/>
  <c r="AF1280" i="1"/>
  <c r="AU1280" i="1"/>
  <c r="Z1281" i="1"/>
  <c r="AB1281" i="1"/>
  <c r="AC1281" i="1"/>
  <c r="AD1281" i="1"/>
  <c r="AF1281" i="1"/>
  <c r="AU1281" i="1"/>
  <c r="Z1282" i="1"/>
  <c r="AB1282" i="1"/>
  <c r="AC1282" i="1"/>
  <c r="AD1282" i="1"/>
  <c r="AF1282" i="1"/>
  <c r="AU1282" i="1"/>
  <c r="Z1283" i="1"/>
  <c r="AB1283" i="1"/>
  <c r="AC1283" i="1"/>
  <c r="AD1283" i="1"/>
  <c r="AF1283" i="1"/>
  <c r="AS1283" i="1"/>
  <c r="AT1283" i="1"/>
  <c r="AU1283" i="1"/>
  <c r="Z1284" i="1"/>
  <c r="AB1284" i="1"/>
  <c r="AC1284" i="1"/>
  <c r="AD1284" i="1"/>
  <c r="AF1284" i="1"/>
  <c r="AU1284" i="1"/>
  <c r="Z1285" i="1"/>
  <c r="AB1285" i="1"/>
  <c r="AC1285" i="1"/>
  <c r="AD1285" i="1"/>
  <c r="AF1285" i="1"/>
  <c r="AU1285" i="1"/>
  <c r="Z1286" i="1"/>
  <c r="AB1286" i="1"/>
  <c r="AC1286" i="1"/>
  <c r="AD1286" i="1"/>
  <c r="AF1286" i="1"/>
  <c r="AU1286" i="1"/>
  <c r="Z1287" i="1"/>
  <c r="AB1287" i="1"/>
  <c r="AC1287" i="1"/>
  <c r="AD1287" i="1"/>
  <c r="AF1287" i="1"/>
  <c r="AU1287" i="1"/>
  <c r="Z1288" i="1"/>
  <c r="AB1288" i="1"/>
  <c r="AC1288" i="1"/>
  <c r="AD1288" i="1"/>
  <c r="AF1288" i="1"/>
  <c r="AU1288" i="1"/>
  <c r="Z1289" i="1"/>
  <c r="AB1289" i="1"/>
  <c r="AC1289" i="1"/>
  <c r="AD1289" i="1"/>
  <c r="AF1289" i="1"/>
  <c r="AT1289" i="1"/>
  <c r="AU1289" i="1"/>
  <c r="Z1290" i="1"/>
  <c r="AB1290" i="1"/>
  <c r="AC1290" i="1"/>
  <c r="AD1290" i="1"/>
  <c r="AF1290" i="1"/>
  <c r="AU1290" i="1"/>
  <c r="Z1291" i="1"/>
  <c r="AB1291" i="1"/>
  <c r="AC1291" i="1"/>
  <c r="AD1291" i="1"/>
  <c r="AF1291" i="1"/>
  <c r="AS1291" i="1"/>
  <c r="AT1291" i="1"/>
  <c r="AU1291" i="1"/>
  <c r="Z1292" i="1"/>
  <c r="AB1292" i="1"/>
  <c r="AC1292" i="1"/>
  <c r="AD1292" i="1"/>
  <c r="AF1292" i="1"/>
  <c r="AU1292" i="1"/>
  <c r="Z1293" i="1"/>
  <c r="AB1293" i="1"/>
  <c r="AC1293" i="1"/>
  <c r="AD1293" i="1"/>
  <c r="AF1293" i="1"/>
  <c r="AU1293" i="1"/>
  <c r="Z1294" i="1"/>
  <c r="AB1294" i="1"/>
  <c r="AC1294" i="1"/>
  <c r="AD1294" i="1"/>
  <c r="AF1294" i="1"/>
  <c r="AU1294" i="1"/>
  <c r="Z1295" i="1"/>
  <c r="AB1295" i="1"/>
  <c r="AC1295" i="1"/>
  <c r="AD1295" i="1"/>
  <c r="AF1295" i="1"/>
  <c r="AU1295" i="1"/>
  <c r="Z1296" i="1"/>
  <c r="AB1296" i="1"/>
  <c r="AC1296" i="1"/>
  <c r="AD1296" i="1"/>
  <c r="AF1296" i="1"/>
  <c r="AU1296" i="1"/>
  <c r="Z1297" i="1"/>
  <c r="AB1297" i="1"/>
  <c r="AC1297" i="1"/>
  <c r="AD1297" i="1"/>
  <c r="AF1297" i="1"/>
  <c r="AU1297" i="1"/>
  <c r="Z1298" i="1"/>
  <c r="AB1298" i="1"/>
  <c r="AC1298" i="1"/>
  <c r="AD1298" i="1"/>
  <c r="AF1298" i="1"/>
  <c r="AT1298" i="1"/>
  <c r="AS1298" i="1"/>
  <c r="AR1298" i="1"/>
  <c r="AQ1298" i="1"/>
  <c r="AU1298" i="1"/>
  <c r="Z1299" i="1"/>
  <c r="AB1299" i="1"/>
  <c r="AC1299" i="1"/>
  <c r="AD1299" i="1"/>
  <c r="AF1299" i="1"/>
  <c r="AU1299" i="1"/>
  <c r="Z1300" i="1"/>
  <c r="AB1300" i="1"/>
  <c r="AC1300" i="1"/>
  <c r="AD1300" i="1"/>
  <c r="AF1300" i="1"/>
  <c r="AU1300" i="1"/>
  <c r="Z1301" i="1"/>
  <c r="AB1301" i="1"/>
  <c r="AC1301" i="1"/>
  <c r="AD1301" i="1"/>
  <c r="AF1301" i="1"/>
  <c r="AU1301" i="1"/>
  <c r="Z1302" i="1"/>
  <c r="AB1302" i="1"/>
  <c r="AC1302" i="1"/>
  <c r="AD1302" i="1"/>
  <c r="AF1302" i="1"/>
  <c r="AU1302" i="1"/>
  <c r="Z1303" i="1"/>
  <c r="AB1303" i="1"/>
  <c r="AC1303" i="1"/>
  <c r="AD1303" i="1"/>
  <c r="AF1303" i="1"/>
  <c r="AU1303" i="1"/>
  <c r="Z1304" i="1"/>
  <c r="AB1304" i="1"/>
  <c r="AC1304" i="1"/>
  <c r="AD1304" i="1"/>
  <c r="AF1304" i="1"/>
  <c r="AU1304" i="1"/>
  <c r="Z1305" i="1"/>
  <c r="AB1305" i="1"/>
  <c r="AC1305" i="1"/>
  <c r="AD1305" i="1"/>
  <c r="AF1305" i="1"/>
  <c r="AU1305" i="1"/>
  <c r="Z1306" i="1"/>
  <c r="AB1306" i="1"/>
  <c r="AC1306" i="1"/>
  <c r="AD1306" i="1"/>
  <c r="AF1306" i="1"/>
  <c r="AU1306" i="1"/>
  <c r="Z1307" i="1"/>
  <c r="AB1307" i="1"/>
  <c r="AC1307" i="1"/>
  <c r="AD1307" i="1"/>
  <c r="AF1307" i="1"/>
  <c r="AU1307" i="1"/>
  <c r="Z1308" i="1"/>
  <c r="AB1308" i="1"/>
  <c r="AC1308" i="1"/>
  <c r="AD1308" i="1"/>
  <c r="AF1308" i="1"/>
  <c r="AU1308" i="1"/>
  <c r="Z1309" i="1"/>
  <c r="AB1309" i="1"/>
  <c r="AC1309" i="1"/>
  <c r="AD1309" i="1"/>
  <c r="AF1309" i="1"/>
  <c r="AU1309" i="1"/>
  <c r="Z1310" i="1"/>
  <c r="AB1310" i="1"/>
  <c r="AC1310" i="1"/>
  <c r="AD1310" i="1"/>
  <c r="AF1310" i="1"/>
  <c r="AU1310" i="1"/>
  <c r="Z1311" i="1"/>
  <c r="AB1311" i="1"/>
  <c r="AC1311" i="1"/>
  <c r="AD1311" i="1"/>
  <c r="AF1311" i="1"/>
  <c r="AU1311" i="1"/>
  <c r="Z1312" i="1"/>
  <c r="AB1312" i="1"/>
  <c r="AC1312" i="1"/>
  <c r="AD1312" i="1"/>
  <c r="AF1312" i="1"/>
  <c r="AT1312" i="1"/>
  <c r="AS1312" i="1"/>
  <c r="AU1312" i="1"/>
  <c r="Z1313" i="1"/>
  <c r="AB1313" i="1"/>
  <c r="AC1313" i="1"/>
  <c r="AD1313" i="1"/>
  <c r="AF1313" i="1"/>
  <c r="AT1313" i="1"/>
  <c r="AS1313" i="1"/>
  <c r="AU1313" i="1"/>
  <c r="Z1314" i="1"/>
  <c r="AB1314" i="1"/>
  <c r="AC1314" i="1"/>
  <c r="AD1314" i="1"/>
  <c r="AF1314" i="1"/>
  <c r="AT1314" i="1"/>
  <c r="AU1314" i="1"/>
  <c r="Z1315" i="1"/>
  <c r="AB1315" i="1"/>
  <c r="AC1315" i="1"/>
  <c r="AD1315" i="1"/>
  <c r="AF1315" i="1"/>
  <c r="AT1315" i="1"/>
  <c r="AS1315" i="1"/>
  <c r="AU1315" i="1"/>
  <c r="Z1316" i="1"/>
  <c r="AB1316" i="1"/>
  <c r="AC1316" i="1"/>
  <c r="AD1316" i="1"/>
  <c r="AF1316" i="1"/>
  <c r="AT1316" i="1"/>
  <c r="AU1316" i="1"/>
  <c r="Z1317" i="1"/>
  <c r="AB1317" i="1"/>
  <c r="AC1317" i="1"/>
  <c r="AD1317" i="1"/>
  <c r="AF1317" i="1"/>
  <c r="AT1317" i="1"/>
  <c r="AS1317" i="1"/>
  <c r="AU1317" i="1"/>
  <c r="Z1318" i="1"/>
  <c r="AB1318" i="1"/>
  <c r="AC1318" i="1"/>
  <c r="AD1318" i="1"/>
  <c r="AF1318" i="1"/>
  <c r="AT1318" i="1"/>
  <c r="AU1318" i="1"/>
  <c r="Z1319" i="1"/>
  <c r="AB1319" i="1"/>
  <c r="AC1319" i="1"/>
  <c r="AD1319" i="1"/>
  <c r="AF1319" i="1"/>
  <c r="AT1319" i="1"/>
  <c r="AS1319" i="1"/>
  <c r="AU1319" i="1"/>
  <c r="Z1320" i="1"/>
  <c r="AB1320" i="1"/>
  <c r="AC1320" i="1"/>
  <c r="AD1320" i="1"/>
  <c r="AF1320" i="1"/>
  <c r="AT1320" i="1"/>
  <c r="AU1320" i="1"/>
  <c r="Z1321" i="1"/>
  <c r="AB1321" i="1"/>
  <c r="AC1321" i="1"/>
  <c r="AD1321" i="1"/>
  <c r="AF1321" i="1"/>
  <c r="AT1321" i="1"/>
  <c r="AS1321" i="1"/>
  <c r="AU1321" i="1"/>
  <c r="Z1322" i="1"/>
  <c r="AB1322" i="1"/>
  <c r="AC1322" i="1"/>
  <c r="AD1322" i="1"/>
  <c r="AF1322" i="1"/>
  <c r="AT1322" i="1"/>
  <c r="AU1322" i="1"/>
  <c r="Z1323" i="1"/>
  <c r="AB1323" i="1"/>
  <c r="AC1323" i="1"/>
  <c r="AD1323" i="1"/>
  <c r="AF1323" i="1"/>
  <c r="AT1323" i="1"/>
  <c r="AS1323" i="1"/>
  <c r="AU1323" i="1"/>
  <c r="Z1324" i="1"/>
  <c r="AB1324" i="1"/>
  <c r="AC1324" i="1"/>
  <c r="AD1324" i="1"/>
  <c r="AF1324" i="1"/>
  <c r="AT1324" i="1"/>
  <c r="AU1324" i="1"/>
  <c r="Z1325" i="1"/>
  <c r="AB1325" i="1"/>
  <c r="AC1325" i="1"/>
  <c r="AD1325" i="1"/>
  <c r="AF1325" i="1"/>
  <c r="AT1325" i="1"/>
  <c r="AS1325" i="1"/>
  <c r="AU1325" i="1"/>
  <c r="Z1326" i="1"/>
  <c r="AB1326" i="1"/>
  <c r="AC1326" i="1"/>
  <c r="AD1326" i="1"/>
  <c r="AF1326" i="1"/>
  <c r="AT1326" i="1"/>
  <c r="AU1326" i="1"/>
  <c r="Z1327" i="1"/>
  <c r="AB1327" i="1"/>
  <c r="AC1327" i="1"/>
  <c r="AD1327" i="1"/>
  <c r="AF1327" i="1"/>
  <c r="AT1327" i="1"/>
  <c r="AS1327" i="1"/>
  <c r="AU1327" i="1"/>
  <c r="Z1328" i="1"/>
  <c r="AB1328" i="1"/>
  <c r="AC1328" i="1"/>
  <c r="AD1328" i="1"/>
  <c r="AF1328" i="1"/>
  <c r="AT1328" i="1"/>
  <c r="AU1328" i="1"/>
  <c r="Z1329" i="1"/>
  <c r="AB1329" i="1"/>
  <c r="AC1329" i="1"/>
  <c r="AD1329" i="1"/>
  <c r="AF1329" i="1"/>
  <c r="AT1329" i="1"/>
  <c r="AS1329" i="1"/>
  <c r="AU1329" i="1"/>
  <c r="Z1330" i="1"/>
  <c r="AB1330" i="1"/>
  <c r="AC1330" i="1"/>
  <c r="AD1330" i="1"/>
  <c r="AF1330" i="1"/>
  <c r="AT1330" i="1"/>
  <c r="AU1330" i="1"/>
  <c r="Z1331" i="1"/>
  <c r="AB1331" i="1"/>
  <c r="AC1331" i="1"/>
  <c r="AD1331" i="1"/>
  <c r="AF1331" i="1"/>
  <c r="AT1331" i="1"/>
  <c r="AS1331" i="1"/>
  <c r="AU1331" i="1"/>
  <c r="Z1332" i="1"/>
  <c r="AB1332" i="1"/>
  <c r="AC1332" i="1"/>
  <c r="AD1332" i="1"/>
  <c r="AF1332" i="1"/>
  <c r="AT1332" i="1"/>
  <c r="AU1332" i="1"/>
  <c r="Z1333" i="1"/>
  <c r="AB1333" i="1"/>
  <c r="AC1333" i="1"/>
  <c r="AD1333" i="1"/>
  <c r="AF1333" i="1"/>
  <c r="AT1333" i="1"/>
  <c r="AS1333" i="1"/>
  <c r="AU1333" i="1"/>
  <c r="Z1334" i="1"/>
  <c r="AB1334" i="1"/>
  <c r="AC1334" i="1"/>
  <c r="AD1334" i="1"/>
  <c r="AF1334" i="1"/>
  <c r="AT1334" i="1"/>
  <c r="AU1334" i="1"/>
  <c r="Z1335" i="1"/>
  <c r="AB1335" i="1"/>
  <c r="AC1335" i="1"/>
  <c r="AD1335" i="1"/>
  <c r="AF1335" i="1"/>
  <c r="AT1335" i="1"/>
  <c r="AS1335" i="1"/>
  <c r="AU1335" i="1"/>
  <c r="Z1336" i="1"/>
  <c r="AB1336" i="1"/>
  <c r="AC1336" i="1"/>
  <c r="AD1336" i="1"/>
  <c r="AF1336" i="1"/>
  <c r="AU1336" i="1"/>
  <c r="AT1336" i="1"/>
  <c r="AS1336" i="1"/>
  <c r="AR1336" i="1"/>
  <c r="AQ1336" i="1"/>
  <c r="Z1337" i="1"/>
  <c r="AB1337" i="1"/>
  <c r="AC1337" i="1"/>
  <c r="AD1337" i="1"/>
  <c r="AF1337" i="1"/>
  <c r="AU1337" i="1"/>
  <c r="Z1338" i="1"/>
  <c r="AB1338" i="1"/>
  <c r="AC1338" i="1"/>
  <c r="AD1338" i="1"/>
  <c r="AF1338" i="1"/>
  <c r="AU1338" i="1"/>
  <c r="AT1338" i="1"/>
  <c r="AS1338" i="1"/>
  <c r="AR1338" i="1"/>
  <c r="AQ1338" i="1"/>
  <c r="Z1339" i="1"/>
  <c r="AB1339" i="1"/>
  <c r="AC1339" i="1"/>
  <c r="AD1339" i="1"/>
  <c r="AF1339" i="1"/>
  <c r="AU1339" i="1"/>
  <c r="Z1340" i="1"/>
  <c r="AB1340" i="1"/>
  <c r="AC1340" i="1"/>
  <c r="AD1340" i="1"/>
  <c r="AF1340" i="1"/>
  <c r="AU1340" i="1"/>
  <c r="AT1340" i="1"/>
  <c r="AS1340" i="1"/>
  <c r="AR1340" i="1"/>
  <c r="AQ1340" i="1"/>
  <c r="Z1341" i="1"/>
  <c r="AB1341" i="1"/>
  <c r="AC1341" i="1"/>
  <c r="AD1341" i="1"/>
  <c r="AF1341" i="1"/>
  <c r="AU1341" i="1"/>
  <c r="Z1342" i="1"/>
  <c r="AB1342" i="1"/>
  <c r="AC1342" i="1"/>
  <c r="AD1342" i="1"/>
  <c r="AF1342" i="1"/>
  <c r="AU1342" i="1"/>
  <c r="AT1342" i="1"/>
  <c r="AS1342" i="1"/>
  <c r="AR1342" i="1"/>
  <c r="AQ1342" i="1"/>
  <c r="Z1343" i="1"/>
  <c r="AB1343" i="1"/>
  <c r="AC1343" i="1"/>
  <c r="AD1343" i="1"/>
  <c r="AF1343" i="1"/>
  <c r="AU1343" i="1"/>
  <c r="Z1344" i="1"/>
  <c r="AB1344" i="1"/>
  <c r="AC1344" i="1"/>
  <c r="AD1344" i="1"/>
  <c r="AF1344" i="1"/>
  <c r="AU1344" i="1"/>
  <c r="AT1344" i="1"/>
  <c r="AS1344" i="1"/>
  <c r="AR1344" i="1"/>
  <c r="AQ1344" i="1"/>
  <c r="Z1345" i="1"/>
  <c r="AB1345" i="1"/>
  <c r="AC1345" i="1"/>
  <c r="AD1345" i="1"/>
  <c r="AF1345" i="1"/>
  <c r="AU1345" i="1"/>
  <c r="Z1346" i="1"/>
  <c r="AB1346" i="1"/>
  <c r="AC1346" i="1"/>
  <c r="AD1346" i="1"/>
  <c r="AF1346" i="1"/>
  <c r="AU1346" i="1"/>
  <c r="AT1346" i="1"/>
  <c r="AS1346" i="1"/>
  <c r="AR1346" i="1"/>
  <c r="AQ1346" i="1"/>
  <c r="Z1347" i="1"/>
  <c r="AB1347" i="1"/>
  <c r="AC1347" i="1"/>
  <c r="AD1347" i="1"/>
  <c r="AF1347" i="1"/>
  <c r="AU1347" i="1"/>
  <c r="Z1348" i="1"/>
  <c r="AB1348" i="1"/>
  <c r="AC1348" i="1"/>
  <c r="AD1348" i="1"/>
  <c r="AF1348" i="1"/>
  <c r="AU1348" i="1"/>
  <c r="AT1348" i="1"/>
  <c r="AS1348" i="1"/>
  <c r="AR1348" i="1"/>
  <c r="AQ1348" i="1"/>
  <c r="Z1349" i="1"/>
  <c r="AB1349" i="1"/>
  <c r="AC1349" i="1"/>
  <c r="AD1349" i="1"/>
  <c r="AF1349" i="1"/>
  <c r="AU1349" i="1"/>
  <c r="Z1350" i="1"/>
  <c r="AB1350" i="1"/>
  <c r="AC1350" i="1"/>
  <c r="AD1350" i="1"/>
  <c r="AF1350" i="1"/>
  <c r="AU1350" i="1"/>
  <c r="AT1350" i="1"/>
  <c r="AS1350" i="1"/>
  <c r="AR1350" i="1"/>
  <c r="AQ1350" i="1"/>
  <c r="Z1351" i="1"/>
  <c r="AB1351" i="1"/>
  <c r="AC1351" i="1"/>
  <c r="AD1351" i="1"/>
  <c r="AF1351" i="1"/>
  <c r="AU1351" i="1"/>
  <c r="Z1352" i="1"/>
  <c r="AB1352" i="1"/>
  <c r="AC1352" i="1"/>
  <c r="AD1352" i="1"/>
  <c r="AF1352" i="1"/>
  <c r="AU1352" i="1"/>
  <c r="AT1352" i="1"/>
  <c r="AS1352" i="1"/>
  <c r="AR1352" i="1"/>
  <c r="AQ1352" i="1"/>
  <c r="Z1353" i="1"/>
  <c r="AB1353" i="1"/>
  <c r="AC1353" i="1"/>
  <c r="AD1353" i="1"/>
  <c r="AF1353" i="1"/>
  <c r="AU1353" i="1"/>
  <c r="Z1354" i="1"/>
  <c r="AB1354" i="1"/>
  <c r="AC1354" i="1"/>
  <c r="AD1354" i="1"/>
  <c r="AF1354" i="1"/>
  <c r="AU1354" i="1"/>
  <c r="AT1354" i="1"/>
  <c r="AS1354" i="1"/>
  <c r="AR1354" i="1"/>
  <c r="AQ1354" i="1"/>
  <c r="Z1355" i="1"/>
  <c r="AB1355" i="1"/>
  <c r="AC1355" i="1"/>
  <c r="AD1355" i="1"/>
  <c r="AF1355" i="1"/>
  <c r="AU1355" i="1"/>
  <c r="Z1356" i="1"/>
  <c r="AB1356" i="1"/>
  <c r="AC1356" i="1"/>
  <c r="AD1356" i="1"/>
  <c r="AF1356" i="1"/>
  <c r="AU1356" i="1"/>
  <c r="AT1356" i="1"/>
  <c r="AS1356" i="1"/>
  <c r="AR1356" i="1"/>
  <c r="AQ1356" i="1"/>
  <c r="Z1357" i="1"/>
  <c r="AB1357" i="1"/>
  <c r="AC1357" i="1"/>
  <c r="AD1357" i="1"/>
  <c r="AF1357" i="1"/>
  <c r="AU1357" i="1"/>
  <c r="Z1358" i="1"/>
  <c r="AB1358" i="1"/>
  <c r="AC1358" i="1"/>
  <c r="AD1358" i="1"/>
  <c r="AF1358" i="1"/>
  <c r="AU1358" i="1"/>
  <c r="AT1358" i="1"/>
  <c r="AS1358" i="1"/>
  <c r="AR1358" i="1"/>
  <c r="AQ1358" i="1"/>
  <c r="Z1359" i="1"/>
  <c r="AB1359" i="1"/>
  <c r="AC1359" i="1"/>
  <c r="AD1359" i="1"/>
  <c r="AF1359" i="1"/>
  <c r="AU1359" i="1"/>
  <c r="Z1360" i="1"/>
  <c r="AB1360" i="1"/>
  <c r="AC1360" i="1"/>
  <c r="AD1360" i="1"/>
  <c r="AF1360" i="1"/>
  <c r="AU1360" i="1"/>
  <c r="AT1360" i="1"/>
  <c r="AS1360" i="1"/>
  <c r="AR1360" i="1"/>
  <c r="AQ1360" i="1"/>
  <c r="Z1361" i="1"/>
  <c r="AB1361" i="1"/>
  <c r="AC1361" i="1"/>
  <c r="AD1361" i="1"/>
  <c r="AF1361" i="1"/>
  <c r="AU1361" i="1"/>
  <c r="Z1362" i="1"/>
  <c r="AB1362" i="1"/>
  <c r="AC1362" i="1"/>
  <c r="AD1362" i="1"/>
  <c r="AF1362" i="1"/>
  <c r="AU1362" i="1"/>
  <c r="AT1362" i="1"/>
  <c r="AS1362" i="1"/>
  <c r="AR1362" i="1"/>
  <c r="AQ1362" i="1"/>
  <c r="Z1363" i="1"/>
  <c r="AB1363" i="1"/>
  <c r="AC1363" i="1"/>
  <c r="AD1363" i="1"/>
  <c r="AF1363" i="1"/>
  <c r="AU1363" i="1"/>
  <c r="Z1364" i="1"/>
  <c r="AB1364" i="1"/>
  <c r="AC1364" i="1"/>
  <c r="AD1364" i="1"/>
  <c r="AF1364" i="1"/>
  <c r="AU1364" i="1"/>
  <c r="AT1364" i="1"/>
  <c r="AS1364" i="1"/>
  <c r="AR1364" i="1"/>
  <c r="AQ1364" i="1"/>
  <c r="Z1365" i="1"/>
  <c r="AB1365" i="1"/>
  <c r="AC1365" i="1"/>
  <c r="AD1365" i="1"/>
  <c r="AF1365" i="1"/>
  <c r="AU1365" i="1"/>
  <c r="Z1366" i="1"/>
  <c r="AB1366" i="1"/>
  <c r="AC1366" i="1"/>
  <c r="AD1366" i="1"/>
  <c r="AF1366" i="1"/>
  <c r="AU1366" i="1"/>
  <c r="AT1366" i="1"/>
  <c r="AS1366" i="1"/>
  <c r="AR1366" i="1"/>
  <c r="AQ1366" i="1"/>
  <c r="Z1367" i="1"/>
  <c r="AB1367" i="1"/>
  <c r="AC1367" i="1"/>
  <c r="AD1367" i="1"/>
  <c r="AF1367" i="1"/>
  <c r="AT1367" i="1"/>
  <c r="AS1367" i="1"/>
  <c r="AU1367" i="1"/>
  <c r="AR1367" i="1"/>
  <c r="AQ1367" i="1"/>
  <c r="AP1367" i="1"/>
  <c r="AO1367" i="1"/>
  <c r="Z1368" i="1"/>
  <c r="AB1368" i="1"/>
  <c r="AC1368" i="1"/>
  <c r="AD1368" i="1"/>
  <c r="AF1368" i="1"/>
  <c r="AU1368" i="1"/>
  <c r="Z1369" i="1"/>
  <c r="AB1369" i="1"/>
  <c r="AC1369" i="1"/>
  <c r="AD1369" i="1"/>
  <c r="AF1369" i="1"/>
  <c r="AT1369" i="1"/>
  <c r="AS1369" i="1"/>
  <c r="AU1369" i="1"/>
  <c r="Z1370" i="1"/>
  <c r="AB1370" i="1"/>
  <c r="AC1370" i="1"/>
  <c r="AD1370" i="1"/>
  <c r="AF1370" i="1"/>
  <c r="AU1370" i="1"/>
  <c r="AT1370" i="1"/>
  <c r="AS1370" i="1"/>
  <c r="AR1370" i="1"/>
  <c r="AQ1370" i="1"/>
  <c r="Z1371" i="1"/>
  <c r="AB1371" i="1"/>
  <c r="AC1371" i="1"/>
  <c r="AD1371" i="1"/>
  <c r="AF1371" i="1"/>
  <c r="AU1371" i="1"/>
  <c r="Z1372" i="1"/>
  <c r="AB1372" i="1"/>
  <c r="AC1372" i="1"/>
  <c r="AD1372" i="1"/>
  <c r="AF1372" i="1"/>
  <c r="AU1372" i="1"/>
  <c r="AT1372" i="1"/>
  <c r="AS1372" i="1"/>
  <c r="AR1372" i="1"/>
  <c r="AQ1372" i="1"/>
  <c r="Z1373" i="1"/>
  <c r="AB1373" i="1"/>
  <c r="AC1373" i="1"/>
  <c r="AD1373" i="1"/>
  <c r="AF1373" i="1"/>
  <c r="AU1373" i="1"/>
  <c r="Z1374" i="1"/>
  <c r="AB1374" i="1"/>
  <c r="AC1374" i="1"/>
  <c r="AD1374" i="1"/>
  <c r="AF1374" i="1"/>
  <c r="AT1374" i="1"/>
  <c r="AS1374" i="1"/>
  <c r="AU1374" i="1"/>
  <c r="Z1375" i="1"/>
  <c r="AB1375" i="1"/>
  <c r="AC1375" i="1"/>
  <c r="AD1375" i="1"/>
  <c r="AF1375" i="1"/>
  <c r="AT1375" i="1"/>
  <c r="AS1375" i="1"/>
  <c r="AU1375" i="1"/>
  <c r="Z1376" i="1"/>
  <c r="AB1376" i="1"/>
  <c r="AC1376" i="1"/>
  <c r="AD1376" i="1"/>
  <c r="AF1376" i="1"/>
  <c r="AT1376" i="1"/>
  <c r="AS1376" i="1"/>
  <c r="AU1376" i="1"/>
  <c r="Z1377" i="1"/>
  <c r="AB1377" i="1"/>
  <c r="AC1377" i="1"/>
  <c r="AD1377" i="1"/>
  <c r="AF1377" i="1"/>
  <c r="AT1377" i="1"/>
  <c r="AS1377" i="1"/>
  <c r="AU1377" i="1"/>
  <c r="AR1377" i="1"/>
  <c r="AQ1377" i="1"/>
  <c r="AP1377" i="1"/>
  <c r="AO1377" i="1"/>
  <c r="Z1378" i="1"/>
  <c r="AB1378" i="1"/>
  <c r="AC1378" i="1"/>
  <c r="AD1378" i="1"/>
  <c r="AF1378" i="1"/>
  <c r="AT1378" i="1"/>
  <c r="AS1378" i="1"/>
  <c r="AU1378" i="1"/>
  <c r="Z1379" i="1"/>
  <c r="AB1379" i="1"/>
  <c r="AC1379" i="1"/>
  <c r="AD1379" i="1"/>
  <c r="AF1379" i="1"/>
  <c r="AT1379" i="1"/>
  <c r="AS1379" i="1"/>
  <c r="AU1379" i="1"/>
  <c r="AR1379" i="1"/>
  <c r="AQ1379" i="1"/>
  <c r="AP1379" i="1"/>
  <c r="AO1379" i="1"/>
  <c r="Z1380" i="1"/>
  <c r="AB1380" i="1"/>
  <c r="AC1380" i="1"/>
  <c r="AD1380" i="1"/>
  <c r="AF1380" i="1"/>
  <c r="AT1380" i="1"/>
  <c r="AS1380" i="1"/>
  <c r="AU1380" i="1"/>
  <c r="Z1381" i="1"/>
  <c r="AB1381" i="1"/>
  <c r="AC1381" i="1"/>
  <c r="AD1381" i="1"/>
  <c r="AF1381" i="1"/>
  <c r="AT1381" i="1"/>
  <c r="AS1381" i="1"/>
  <c r="AU1381" i="1"/>
  <c r="AR1381" i="1"/>
  <c r="AQ1381" i="1"/>
  <c r="AP1381" i="1"/>
  <c r="AO1381" i="1"/>
  <c r="Z1382" i="1"/>
  <c r="AB1382" i="1"/>
  <c r="AC1382" i="1"/>
  <c r="AD1382" i="1"/>
  <c r="AF1382" i="1"/>
  <c r="AT1382" i="1"/>
  <c r="AS1382" i="1"/>
  <c r="AU1382" i="1"/>
  <c r="Z1383" i="1"/>
  <c r="AB1383" i="1"/>
  <c r="AC1383" i="1"/>
  <c r="AD1383" i="1"/>
  <c r="AF1383" i="1"/>
  <c r="AT1383" i="1"/>
  <c r="AS1383" i="1"/>
  <c r="AU1383" i="1"/>
  <c r="AR1383" i="1"/>
  <c r="AQ1383" i="1"/>
  <c r="AP1383" i="1"/>
  <c r="AO1383" i="1"/>
  <c r="Z1384" i="1"/>
  <c r="AB1384" i="1"/>
  <c r="AC1384" i="1"/>
  <c r="AD1384" i="1"/>
  <c r="AF1384" i="1"/>
  <c r="AT1384" i="1"/>
  <c r="AS1384" i="1"/>
  <c r="AU1384" i="1"/>
  <c r="Z1385" i="1"/>
  <c r="AB1385" i="1"/>
  <c r="AC1385" i="1"/>
  <c r="AD1385" i="1"/>
  <c r="AF1385" i="1"/>
  <c r="AT1385" i="1"/>
  <c r="AU1385" i="1"/>
  <c r="Z1386" i="1"/>
  <c r="AB1386" i="1"/>
  <c r="AC1386" i="1"/>
  <c r="AD1386" i="1"/>
  <c r="AF1386" i="1"/>
  <c r="AT1386" i="1"/>
  <c r="AS1386" i="1"/>
  <c r="AU1386" i="1"/>
  <c r="Z1387" i="1"/>
  <c r="AB1387" i="1"/>
  <c r="AC1387" i="1"/>
  <c r="AD1387" i="1"/>
  <c r="AF1387" i="1"/>
  <c r="AT1387" i="1"/>
  <c r="AU1387" i="1"/>
  <c r="Z1388" i="1"/>
  <c r="AB1388" i="1"/>
  <c r="AC1388" i="1"/>
  <c r="AD1388" i="1"/>
  <c r="AF1388" i="1"/>
  <c r="AT1388" i="1"/>
  <c r="AS1388" i="1"/>
  <c r="AU1388" i="1"/>
  <c r="Z1389" i="1"/>
  <c r="AB1389" i="1"/>
  <c r="AC1389" i="1"/>
  <c r="AD1389" i="1"/>
  <c r="AF1389" i="1"/>
  <c r="AT1389" i="1"/>
  <c r="AU1389" i="1"/>
  <c r="Z1390" i="1"/>
  <c r="AB1390" i="1"/>
  <c r="AC1390" i="1"/>
  <c r="AD1390" i="1"/>
  <c r="AF1390" i="1"/>
  <c r="AT1390" i="1"/>
  <c r="AS1390" i="1"/>
  <c r="AU1390" i="1"/>
  <c r="Z1391" i="1"/>
  <c r="AB1391" i="1"/>
  <c r="AC1391" i="1"/>
  <c r="AD1391" i="1"/>
  <c r="AF1391" i="1"/>
  <c r="AT1391" i="1"/>
  <c r="AU1391" i="1"/>
  <c r="Z1392" i="1"/>
  <c r="AB1392" i="1"/>
  <c r="AC1392" i="1"/>
  <c r="AD1392" i="1"/>
  <c r="AF1392" i="1"/>
  <c r="AT1392" i="1"/>
  <c r="AS1392" i="1"/>
  <c r="AU1392" i="1"/>
  <c r="Z1393" i="1"/>
  <c r="AB1393" i="1"/>
  <c r="AC1393" i="1"/>
  <c r="AD1393" i="1"/>
  <c r="AF1393" i="1"/>
  <c r="AT1393" i="1"/>
  <c r="AU1393" i="1"/>
  <c r="Z1394" i="1"/>
  <c r="AB1394" i="1"/>
  <c r="AC1394" i="1"/>
  <c r="AD1394" i="1"/>
  <c r="AF1394" i="1"/>
  <c r="AT1394" i="1"/>
  <c r="AS1394" i="1"/>
  <c r="AU1394" i="1"/>
  <c r="Z1395" i="1"/>
  <c r="AB1395" i="1"/>
  <c r="AC1395" i="1"/>
  <c r="AD1395" i="1"/>
  <c r="AF1395" i="1"/>
  <c r="AT1395" i="1"/>
  <c r="AU1395" i="1"/>
  <c r="Z1396" i="1"/>
  <c r="AB1396" i="1"/>
  <c r="AC1396" i="1"/>
  <c r="AD1396" i="1"/>
  <c r="AF1396" i="1"/>
  <c r="AT1396" i="1"/>
  <c r="AS1396" i="1"/>
  <c r="AU1396" i="1"/>
  <c r="Z1397" i="1"/>
  <c r="AB1397" i="1"/>
  <c r="AC1397" i="1"/>
  <c r="AD1397" i="1"/>
  <c r="AF1397" i="1"/>
  <c r="AT1397" i="1"/>
  <c r="AU1397" i="1"/>
  <c r="Z1398" i="1"/>
  <c r="AB1398" i="1"/>
  <c r="AC1398" i="1"/>
  <c r="AD1398" i="1"/>
  <c r="AF1398" i="1"/>
  <c r="AT1398" i="1"/>
  <c r="AS1398" i="1"/>
  <c r="AU1398" i="1"/>
  <c r="Z1399" i="1"/>
  <c r="AB1399" i="1"/>
  <c r="AC1399" i="1"/>
  <c r="AD1399" i="1"/>
  <c r="AF1399" i="1"/>
  <c r="AU1399" i="1"/>
  <c r="AT1399" i="1"/>
  <c r="AS1399" i="1"/>
  <c r="AR1399" i="1"/>
  <c r="AQ1399" i="1"/>
  <c r="Z1400" i="1"/>
  <c r="AB1400" i="1"/>
  <c r="AC1400" i="1"/>
  <c r="AD1400" i="1"/>
  <c r="AF1400" i="1"/>
  <c r="AT1400" i="1"/>
  <c r="AU1400" i="1"/>
  <c r="Z1401" i="1"/>
  <c r="AB1401" i="1"/>
  <c r="AC1401" i="1"/>
  <c r="AD1401" i="1"/>
  <c r="AF1401" i="1"/>
  <c r="AU1401" i="1"/>
  <c r="Z1402" i="1"/>
  <c r="AB1402" i="1"/>
  <c r="AC1402" i="1"/>
  <c r="AD1402" i="1"/>
  <c r="AF1402" i="1"/>
  <c r="AT1402" i="1"/>
  <c r="AS1402" i="1"/>
  <c r="AU1402" i="1"/>
  <c r="Z1403" i="1"/>
  <c r="AB1403" i="1"/>
  <c r="AC1403" i="1"/>
  <c r="AD1403" i="1"/>
  <c r="AF1403" i="1"/>
  <c r="AT1403" i="1"/>
  <c r="AU1403" i="1"/>
  <c r="Z1404" i="1"/>
  <c r="AB1404" i="1"/>
  <c r="AC1404" i="1"/>
  <c r="AD1404" i="1"/>
  <c r="AF1404" i="1"/>
  <c r="AU1404" i="1"/>
  <c r="Z1405" i="1"/>
  <c r="AB1405" i="1"/>
  <c r="AC1405" i="1"/>
  <c r="AD1405" i="1"/>
  <c r="AF1405" i="1"/>
  <c r="AU1405" i="1"/>
  <c r="AT1405" i="1"/>
  <c r="AS1405" i="1"/>
  <c r="AR1405" i="1"/>
  <c r="AQ1405" i="1"/>
  <c r="Z1406" i="1"/>
  <c r="AB1406" i="1"/>
  <c r="AC1406" i="1"/>
  <c r="AD1406" i="1"/>
  <c r="AF1406" i="1"/>
  <c r="AT1406" i="1"/>
  <c r="AU1406" i="1"/>
  <c r="Z1407" i="1"/>
  <c r="AB1407" i="1"/>
  <c r="AC1407" i="1"/>
  <c r="AD1407" i="1"/>
  <c r="AF1407" i="1"/>
  <c r="AU1407" i="1"/>
  <c r="Z1408" i="1"/>
  <c r="AB1408" i="1"/>
  <c r="AC1408" i="1"/>
  <c r="AD1408" i="1"/>
  <c r="AF1408" i="1"/>
  <c r="AT1408" i="1"/>
  <c r="AS1408" i="1"/>
  <c r="AU1408" i="1"/>
  <c r="Z1409" i="1"/>
  <c r="AB1409" i="1"/>
  <c r="AC1409" i="1"/>
  <c r="AD1409" i="1"/>
  <c r="AF1409" i="1"/>
  <c r="AT1409" i="1"/>
  <c r="AU1409" i="1"/>
  <c r="Z1410" i="1"/>
  <c r="AB1410" i="1"/>
  <c r="AC1410" i="1"/>
  <c r="AD1410" i="1"/>
  <c r="AF1410" i="1"/>
  <c r="AT1410" i="1"/>
  <c r="AS1410" i="1"/>
  <c r="AU1410" i="1"/>
  <c r="Z1411" i="1"/>
  <c r="AB1411" i="1"/>
  <c r="AC1411" i="1"/>
  <c r="AD1411" i="1"/>
  <c r="AF1411" i="1"/>
  <c r="AT1411" i="1"/>
  <c r="AU1411" i="1"/>
  <c r="Z1412" i="1"/>
  <c r="AB1412" i="1"/>
  <c r="AC1412" i="1"/>
  <c r="AD1412" i="1"/>
  <c r="AF1412" i="1"/>
  <c r="AT1412" i="1"/>
  <c r="AS1412" i="1"/>
  <c r="AU1412" i="1"/>
  <c r="Z1413" i="1"/>
  <c r="AB1413" i="1"/>
  <c r="AC1413" i="1"/>
  <c r="AD1413" i="1"/>
  <c r="AF1413" i="1"/>
  <c r="AT1413" i="1"/>
  <c r="AU1413" i="1"/>
  <c r="Z1414" i="1"/>
  <c r="AB1414" i="1"/>
  <c r="AC1414" i="1"/>
  <c r="AD1414" i="1"/>
  <c r="AF1414" i="1"/>
  <c r="AT1414" i="1"/>
  <c r="AS1414" i="1"/>
  <c r="AU1414" i="1"/>
  <c r="Z1415" i="1"/>
  <c r="AB1415" i="1"/>
  <c r="AC1415" i="1"/>
  <c r="AD1415" i="1"/>
  <c r="AF1415" i="1"/>
  <c r="AT1415" i="1"/>
  <c r="AU1415" i="1"/>
  <c r="Z1416" i="1"/>
  <c r="AB1416" i="1"/>
  <c r="AC1416" i="1"/>
  <c r="AD1416" i="1"/>
  <c r="AF1416" i="1"/>
  <c r="AU1416" i="1"/>
  <c r="Z1417" i="1"/>
  <c r="AB1417" i="1"/>
  <c r="AC1417" i="1"/>
  <c r="AD1417" i="1"/>
  <c r="AF1417" i="1"/>
  <c r="AU1417" i="1"/>
  <c r="AT1417" i="1"/>
  <c r="AS1417" i="1"/>
  <c r="AR1417" i="1"/>
  <c r="AQ1417" i="1"/>
  <c r="Z1418" i="1"/>
  <c r="AB1418" i="1"/>
  <c r="AC1418" i="1"/>
  <c r="AD1418" i="1"/>
  <c r="AF1418" i="1"/>
  <c r="AT1418" i="1"/>
  <c r="AU1418" i="1"/>
  <c r="Z1419" i="1"/>
  <c r="AB1419" i="1"/>
  <c r="AC1419" i="1"/>
  <c r="AD1419" i="1"/>
  <c r="AF1419" i="1"/>
  <c r="AU1419" i="1"/>
  <c r="Z1420" i="1"/>
  <c r="AB1420" i="1"/>
  <c r="AC1420" i="1"/>
  <c r="AD1420" i="1"/>
  <c r="AF1420" i="1"/>
  <c r="AT1420" i="1"/>
  <c r="AS1420" i="1"/>
  <c r="AU1420" i="1"/>
  <c r="Z1421" i="1"/>
  <c r="AB1421" i="1"/>
  <c r="AC1421" i="1"/>
  <c r="AD1421" i="1"/>
  <c r="AF1421" i="1"/>
  <c r="AU1421" i="1"/>
  <c r="AT1421" i="1"/>
  <c r="AS1421" i="1"/>
  <c r="AR1421" i="1"/>
  <c r="AQ1421" i="1"/>
  <c r="Z1422" i="1"/>
  <c r="AB1422" i="1"/>
  <c r="AC1422" i="1"/>
  <c r="AD1422" i="1"/>
  <c r="AF1422" i="1"/>
  <c r="AU1422" i="1"/>
  <c r="Z1423" i="1"/>
  <c r="AB1423" i="1"/>
  <c r="AC1423" i="1"/>
  <c r="AD1423" i="1"/>
  <c r="AF1423" i="1"/>
  <c r="AU1423" i="1"/>
  <c r="AT1423" i="1"/>
  <c r="AS1423" i="1"/>
  <c r="AR1423" i="1"/>
  <c r="AQ1423" i="1"/>
  <c r="Z1424" i="1"/>
  <c r="AB1424" i="1"/>
  <c r="AC1424" i="1"/>
  <c r="AD1424" i="1"/>
  <c r="AF1424" i="1"/>
  <c r="AU1424" i="1"/>
  <c r="Z1425" i="1"/>
  <c r="AB1425" i="1"/>
  <c r="AC1425" i="1"/>
  <c r="AD1425" i="1"/>
  <c r="AF1425" i="1"/>
  <c r="AU1425" i="1"/>
  <c r="AT1425" i="1"/>
  <c r="AS1425" i="1"/>
  <c r="AR1425" i="1"/>
  <c r="AQ1425" i="1"/>
  <c r="Z1426" i="1"/>
  <c r="AB1426" i="1"/>
  <c r="AC1426" i="1"/>
  <c r="AD1426" i="1"/>
  <c r="AF1426" i="1"/>
  <c r="AU1426" i="1"/>
  <c r="Z1427" i="1"/>
  <c r="AB1427" i="1"/>
  <c r="AC1427" i="1"/>
  <c r="AD1427" i="1"/>
  <c r="AF1427" i="1"/>
  <c r="AU1427" i="1"/>
  <c r="AT1427" i="1"/>
  <c r="AS1427" i="1"/>
  <c r="AR1427" i="1"/>
  <c r="AQ1427" i="1"/>
  <c r="Z1428" i="1"/>
  <c r="AB1428" i="1"/>
  <c r="AC1428" i="1"/>
  <c r="AD1428" i="1"/>
  <c r="AF1428" i="1"/>
  <c r="AU1428" i="1"/>
  <c r="Z1429" i="1"/>
  <c r="AB1429" i="1"/>
  <c r="AC1429" i="1"/>
  <c r="AD1429" i="1"/>
  <c r="AF1429" i="1"/>
  <c r="AR1429" i="1"/>
  <c r="AQ1429" i="1"/>
  <c r="AU1429" i="1"/>
  <c r="AT1429" i="1"/>
  <c r="AS1429" i="1"/>
  <c r="Z1430" i="1"/>
  <c r="AB1430" i="1"/>
  <c r="AC1430" i="1"/>
  <c r="AD1430" i="1"/>
  <c r="AF1430" i="1"/>
  <c r="AT1430" i="1"/>
  <c r="AU1430" i="1"/>
  <c r="Z1431" i="1"/>
  <c r="AB1431" i="1"/>
  <c r="AC1431" i="1"/>
  <c r="AD1431" i="1"/>
  <c r="AF1431" i="1"/>
  <c r="AT1431" i="1"/>
  <c r="AS1431" i="1"/>
  <c r="AU1431" i="1"/>
  <c r="Z1432" i="1"/>
  <c r="AB1432" i="1"/>
  <c r="AC1432" i="1"/>
  <c r="AD1432" i="1"/>
  <c r="AF1432" i="1"/>
  <c r="AT1432" i="1"/>
  <c r="AU1432" i="1"/>
  <c r="Z1433" i="1"/>
  <c r="AB1433" i="1"/>
  <c r="AC1433" i="1"/>
  <c r="AD1433" i="1"/>
  <c r="AF1433" i="1"/>
  <c r="AT1433" i="1"/>
  <c r="AS1433" i="1"/>
  <c r="AU1433" i="1"/>
  <c r="Z1434" i="1"/>
  <c r="AB1434" i="1"/>
  <c r="AC1434" i="1"/>
  <c r="AD1434" i="1"/>
  <c r="AF1434" i="1"/>
  <c r="AR1434" i="1"/>
  <c r="AQ1434" i="1"/>
  <c r="AU1434" i="1"/>
  <c r="AT1434" i="1"/>
  <c r="AS1434" i="1"/>
  <c r="Z1435" i="1"/>
  <c r="AB1435" i="1"/>
  <c r="AC1435" i="1"/>
  <c r="AD1435" i="1"/>
  <c r="AF1435" i="1"/>
  <c r="AT1435" i="1"/>
  <c r="AU1435" i="1"/>
  <c r="Z1436" i="1"/>
  <c r="AB1436" i="1"/>
  <c r="AC1436" i="1"/>
  <c r="AD1436" i="1"/>
  <c r="AF1436" i="1"/>
  <c r="AU1436" i="1"/>
  <c r="Z1437" i="1"/>
  <c r="AB1437" i="1"/>
  <c r="AC1437" i="1"/>
  <c r="AD1437" i="1"/>
  <c r="AF1437" i="1"/>
  <c r="AU1437" i="1"/>
  <c r="AT1437" i="1"/>
  <c r="AS1437" i="1"/>
  <c r="AR1437" i="1"/>
  <c r="AQ1437" i="1"/>
  <c r="Z1438" i="1"/>
  <c r="AB1438" i="1"/>
  <c r="AC1438" i="1"/>
  <c r="AD1438" i="1"/>
  <c r="AF1438" i="1"/>
  <c r="AU1438" i="1"/>
  <c r="Z1439" i="1"/>
  <c r="AB1439" i="1"/>
  <c r="AC1439" i="1"/>
  <c r="AD1439" i="1"/>
  <c r="AF1439" i="1"/>
  <c r="AR1439" i="1"/>
  <c r="AQ1439" i="1"/>
  <c r="AU1439" i="1"/>
  <c r="AT1439" i="1"/>
  <c r="AS1439" i="1"/>
  <c r="Z1440" i="1"/>
  <c r="AB1440" i="1"/>
  <c r="AC1440" i="1"/>
  <c r="AD1440" i="1"/>
  <c r="AF1440" i="1"/>
  <c r="AU1440" i="1"/>
  <c r="Z1441" i="1"/>
  <c r="AB1441" i="1"/>
  <c r="AC1441" i="1"/>
  <c r="AD1441" i="1"/>
  <c r="AF1441" i="1"/>
  <c r="AU1441" i="1"/>
  <c r="AT1441" i="1"/>
  <c r="AS1441" i="1"/>
  <c r="AR1441" i="1"/>
  <c r="AQ1441" i="1"/>
  <c r="Z1442" i="1"/>
  <c r="AB1442" i="1"/>
  <c r="AC1442" i="1"/>
  <c r="AD1442" i="1"/>
  <c r="AF1442" i="1"/>
  <c r="AU1442" i="1"/>
  <c r="Z1443" i="1"/>
  <c r="AB1443" i="1"/>
  <c r="AC1443" i="1"/>
  <c r="AD1443" i="1"/>
  <c r="AF1443" i="1"/>
  <c r="AU1443" i="1"/>
  <c r="AT1443" i="1"/>
  <c r="AS1443" i="1"/>
  <c r="AR1443" i="1"/>
  <c r="AQ1443" i="1"/>
  <c r="Z1444" i="1"/>
  <c r="AB1444" i="1"/>
  <c r="AC1444" i="1"/>
  <c r="AD1444" i="1"/>
  <c r="AF1444" i="1"/>
  <c r="AU1444" i="1"/>
  <c r="Z1445" i="1"/>
  <c r="AB1445" i="1"/>
  <c r="AC1445" i="1"/>
  <c r="AD1445" i="1"/>
  <c r="AF1445" i="1"/>
  <c r="AU1445" i="1"/>
  <c r="AT1445" i="1"/>
  <c r="AS1445" i="1"/>
  <c r="AR1445" i="1"/>
  <c r="AQ1445" i="1"/>
  <c r="Z1446" i="1"/>
  <c r="AB1446" i="1"/>
  <c r="AC1446" i="1"/>
  <c r="AD1446" i="1"/>
  <c r="AF1446" i="1"/>
  <c r="AU1446" i="1"/>
  <c r="Z1447" i="1"/>
  <c r="AB1447" i="1"/>
  <c r="AC1447" i="1"/>
  <c r="AD1447" i="1"/>
  <c r="AF1447" i="1"/>
  <c r="AR1447" i="1"/>
  <c r="AQ1447" i="1"/>
  <c r="AU1447" i="1"/>
  <c r="AT1447" i="1"/>
  <c r="AS1447" i="1"/>
  <c r="Z1448" i="1"/>
  <c r="AB1448" i="1"/>
  <c r="AC1448" i="1"/>
  <c r="AD1448" i="1"/>
  <c r="AF1448" i="1"/>
  <c r="AU1448" i="1"/>
  <c r="Z1449" i="1"/>
  <c r="AB1449" i="1"/>
  <c r="AC1449" i="1"/>
  <c r="AD1449" i="1"/>
  <c r="AF1449" i="1"/>
  <c r="AU1449" i="1"/>
  <c r="AT1449" i="1"/>
  <c r="AS1449" i="1"/>
  <c r="AR1449" i="1"/>
  <c r="AQ1449" i="1"/>
  <c r="Z1450" i="1"/>
  <c r="AB1450" i="1"/>
  <c r="AC1450" i="1"/>
  <c r="AD1450" i="1"/>
  <c r="AF1450" i="1"/>
  <c r="AU1450" i="1"/>
  <c r="Z1451" i="1"/>
  <c r="AB1451" i="1"/>
  <c r="AC1451" i="1"/>
  <c r="AD1451" i="1"/>
  <c r="AF1451" i="1"/>
  <c r="AR1451" i="1"/>
  <c r="AQ1451" i="1"/>
  <c r="AU1451" i="1"/>
  <c r="AT1451" i="1"/>
  <c r="AS1451" i="1"/>
  <c r="Z1452" i="1"/>
  <c r="AB1452" i="1"/>
  <c r="AC1452" i="1"/>
  <c r="AD1452" i="1"/>
  <c r="AF1452" i="1"/>
  <c r="AU1452" i="1"/>
  <c r="Z1453" i="1"/>
  <c r="AB1453" i="1"/>
  <c r="AC1453" i="1"/>
  <c r="AD1453" i="1"/>
  <c r="AF1453" i="1"/>
  <c r="AU1453" i="1"/>
  <c r="AT1453" i="1"/>
  <c r="AS1453" i="1"/>
  <c r="AR1453" i="1"/>
  <c r="AQ1453" i="1"/>
  <c r="Z1454" i="1"/>
  <c r="AB1454" i="1"/>
  <c r="AC1454" i="1"/>
  <c r="AD1454" i="1"/>
  <c r="AF1454" i="1"/>
  <c r="AU1454" i="1"/>
  <c r="Z1455" i="1"/>
  <c r="AB1455" i="1"/>
  <c r="AC1455" i="1"/>
  <c r="AD1455" i="1"/>
  <c r="AF1455" i="1"/>
  <c r="AR1455" i="1"/>
  <c r="AQ1455" i="1"/>
  <c r="AU1455" i="1"/>
  <c r="AT1455" i="1"/>
  <c r="AS1455" i="1"/>
  <c r="Z1456" i="1"/>
  <c r="AB1456" i="1"/>
  <c r="AC1456" i="1"/>
  <c r="AD1456" i="1"/>
  <c r="AF1456" i="1"/>
  <c r="AU1456" i="1"/>
  <c r="Z1457" i="1"/>
  <c r="AB1457" i="1"/>
  <c r="AC1457" i="1"/>
  <c r="AD1457" i="1"/>
  <c r="AF1457" i="1"/>
  <c r="AU1457" i="1"/>
  <c r="AT1457" i="1"/>
  <c r="AS1457" i="1"/>
  <c r="AR1457" i="1"/>
  <c r="AQ1457" i="1"/>
  <c r="Z1458" i="1"/>
  <c r="AB1458" i="1"/>
  <c r="AC1458" i="1"/>
  <c r="AD1458" i="1"/>
  <c r="AF1458" i="1"/>
  <c r="AU1458" i="1"/>
  <c r="Z1459" i="1"/>
  <c r="AB1459" i="1"/>
  <c r="AC1459" i="1"/>
  <c r="AD1459" i="1"/>
  <c r="AF1459" i="1"/>
  <c r="AU1459" i="1"/>
  <c r="AT1459" i="1"/>
  <c r="AS1459" i="1"/>
  <c r="AR1459" i="1"/>
  <c r="AQ1459" i="1"/>
  <c r="Z1460" i="1"/>
  <c r="AB1460" i="1"/>
  <c r="AC1460" i="1"/>
  <c r="AD1460" i="1"/>
  <c r="AF1460" i="1"/>
  <c r="AU1460" i="1"/>
  <c r="Z1461" i="1"/>
  <c r="AB1461" i="1"/>
  <c r="AC1461" i="1"/>
  <c r="AD1461" i="1"/>
  <c r="AF1461" i="1"/>
  <c r="AU1461" i="1"/>
  <c r="AT1461" i="1"/>
  <c r="AS1461" i="1"/>
  <c r="AR1461" i="1"/>
  <c r="AQ1461" i="1"/>
  <c r="Z1462" i="1"/>
  <c r="AB1462" i="1"/>
  <c r="AC1462" i="1"/>
  <c r="AD1462" i="1"/>
  <c r="AF1462" i="1"/>
  <c r="AU1462" i="1"/>
  <c r="Z1463" i="1"/>
  <c r="AB1463" i="1"/>
  <c r="AC1463" i="1"/>
  <c r="AD1463" i="1"/>
  <c r="AF1463" i="1"/>
  <c r="AT1463" i="1"/>
  <c r="AS1463" i="1"/>
  <c r="AU1463" i="1"/>
  <c r="Z1464" i="1"/>
  <c r="AB1464" i="1"/>
  <c r="AC1464" i="1"/>
  <c r="AD1464" i="1"/>
  <c r="AF1464" i="1"/>
  <c r="AR1464" i="1"/>
  <c r="AQ1464" i="1"/>
  <c r="AU1464" i="1"/>
  <c r="AT1464" i="1"/>
  <c r="AS1464" i="1"/>
  <c r="Z1465" i="1"/>
  <c r="AB1465" i="1"/>
  <c r="AC1465" i="1"/>
  <c r="AD1465" i="1"/>
  <c r="AF1465" i="1"/>
  <c r="AU1465" i="1"/>
  <c r="Z1466" i="1"/>
  <c r="AB1466" i="1"/>
  <c r="AC1466" i="1"/>
  <c r="AD1466" i="1"/>
  <c r="AF1466" i="1"/>
  <c r="AU1466" i="1"/>
  <c r="AT1466" i="1"/>
  <c r="AS1466" i="1"/>
  <c r="AR1466" i="1"/>
  <c r="AQ1466" i="1"/>
  <c r="Z1467" i="1"/>
  <c r="AB1467" i="1"/>
  <c r="AC1467" i="1"/>
  <c r="AD1467" i="1"/>
  <c r="AF1467" i="1"/>
  <c r="AU1467" i="1"/>
  <c r="Z1468" i="1"/>
  <c r="AB1468" i="1"/>
  <c r="AC1468" i="1"/>
  <c r="AD1468" i="1"/>
  <c r="AF1468" i="1"/>
  <c r="AT1468" i="1"/>
  <c r="AS1468" i="1"/>
  <c r="AU1468" i="1"/>
  <c r="Z1469" i="1"/>
  <c r="AB1469" i="1"/>
  <c r="AC1469" i="1"/>
  <c r="AD1469" i="1"/>
  <c r="AF1469" i="1"/>
  <c r="AT1469" i="1"/>
  <c r="AS1469" i="1"/>
  <c r="AU1469" i="1"/>
  <c r="Z1470" i="1"/>
  <c r="AB1470" i="1"/>
  <c r="AC1470" i="1"/>
  <c r="AD1470" i="1"/>
  <c r="AF1470" i="1"/>
  <c r="AT1470" i="1"/>
  <c r="AS1470" i="1"/>
  <c r="AU1470" i="1"/>
  <c r="Z1471" i="1"/>
  <c r="AB1471" i="1"/>
  <c r="AC1471" i="1"/>
  <c r="AD1471" i="1"/>
  <c r="AF1471" i="1"/>
  <c r="AT1471" i="1"/>
  <c r="AS1471" i="1"/>
  <c r="AU1471" i="1"/>
  <c r="AR1471" i="1"/>
  <c r="AQ1471" i="1"/>
  <c r="AP1471" i="1"/>
  <c r="AO1471" i="1"/>
  <c r="Z1472" i="1"/>
  <c r="AB1472" i="1"/>
  <c r="AC1472" i="1"/>
  <c r="AD1472" i="1"/>
  <c r="AF1472" i="1"/>
  <c r="AT1472" i="1"/>
  <c r="AS1472" i="1"/>
  <c r="AU1472" i="1"/>
  <c r="Z1473" i="1"/>
  <c r="AB1473" i="1"/>
  <c r="AC1473" i="1"/>
  <c r="AD1473" i="1"/>
  <c r="AF1473" i="1"/>
  <c r="AT1473" i="1"/>
  <c r="AS1473" i="1"/>
  <c r="AU1473" i="1"/>
  <c r="Z1474" i="1"/>
  <c r="AB1474" i="1"/>
  <c r="AC1474" i="1"/>
  <c r="AD1474" i="1"/>
  <c r="AF1474" i="1"/>
  <c r="AT1474" i="1"/>
  <c r="AS1474" i="1"/>
  <c r="AU1474" i="1"/>
  <c r="Z1475" i="1"/>
  <c r="AB1475" i="1"/>
  <c r="AC1475" i="1"/>
  <c r="AD1475" i="1"/>
  <c r="AF1475" i="1"/>
  <c r="AP1475" i="1"/>
  <c r="AO1475" i="1"/>
  <c r="AT1475" i="1"/>
  <c r="AS1475" i="1"/>
  <c r="AU1475" i="1"/>
  <c r="AR1475" i="1"/>
  <c r="AQ1475" i="1"/>
  <c r="Z1476" i="1"/>
  <c r="AB1476" i="1"/>
  <c r="AC1476" i="1"/>
  <c r="AD1476" i="1"/>
  <c r="AF1476" i="1"/>
  <c r="AT1476" i="1"/>
  <c r="AS1476" i="1"/>
  <c r="AU1476" i="1"/>
  <c r="Z1477" i="1"/>
  <c r="AB1477" i="1"/>
  <c r="AC1477" i="1"/>
  <c r="AD1477" i="1"/>
  <c r="AF1477" i="1"/>
  <c r="AT1477" i="1"/>
  <c r="AS1477" i="1"/>
  <c r="AU1477" i="1"/>
  <c r="AR1477" i="1"/>
  <c r="AQ1477" i="1"/>
  <c r="AP1477" i="1"/>
  <c r="AO1477" i="1"/>
  <c r="Z1478" i="1"/>
  <c r="AB1478" i="1"/>
  <c r="AC1478" i="1"/>
  <c r="AD1478" i="1"/>
  <c r="AF1478" i="1"/>
  <c r="AT1478" i="1"/>
  <c r="AS1478" i="1"/>
  <c r="AU1478" i="1"/>
  <c r="Z1479" i="1"/>
  <c r="AB1479" i="1"/>
  <c r="AC1479" i="1"/>
  <c r="AD1479" i="1"/>
  <c r="AF1479" i="1"/>
  <c r="AT1479" i="1"/>
  <c r="AU1479" i="1"/>
  <c r="Z1480" i="1"/>
  <c r="AB1480" i="1"/>
  <c r="AC1480" i="1"/>
  <c r="AD1480" i="1"/>
  <c r="AF1480" i="1"/>
  <c r="AT1480" i="1"/>
  <c r="AS1480" i="1"/>
  <c r="AU1480" i="1"/>
  <c r="Z1481" i="1"/>
  <c r="AB1481" i="1"/>
  <c r="AC1481" i="1"/>
  <c r="AD1481" i="1"/>
  <c r="AF1481" i="1"/>
  <c r="AT1481" i="1"/>
  <c r="AU1481" i="1"/>
  <c r="Z1482" i="1"/>
  <c r="AB1482" i="1"/>
  <c r="AC1482" i="1"/>
  <c r="AD1482" i="1"/>
  <c r="AF1482" i="1"/>
  <c r="AT1482" i="1"/>
  <c r="AS1482" i="1"/>
  <c r="AU1482" i="1"/>
  <c r="Z1483" i="1"/>
  <c r="AB1483" i="1"/>
  <c r="AC1483" i="1"/>
  <c r="AD1483" i="1"/>
  <c r="AF1483" i="1"/>
  <c r="AT1483" i="1"/>
  <c r="AU1483" i="1"/>
  <c r="Z1484" i="1"/>
  <c r="AB1484" i="1"/>
  <c r="AC1484" i="1"/>
  <c r="AD1484" i="1"/>
  <c r="AF1484" i="1"/>
  <c r="AT1484" i="1"/>
  <c r="AS1484" i="1"/>
  <c r="AU1484" i="1"/>
  <c r="Z1485" i="1"/>
  <c r="AB1485" i="1"/>
  <c r="AC1485" i="1"/>
  <c r="AD1485" i="1"/>
  <c r="AF1485" i="1"/>
  <c r="AT1485" i="1"/>
  <c r="AU1485" i="1"/>
  <c r="Z1486" i="1"/>
  <c r="AB1486" i="1"/>
  <c r="AC1486" i="1"/>
  <c r="AD1486" i="1"/>
  <c r="AF1486" i="1"/>
  <c r="AT1486" i="1"/>
  <c r="AS1486" i="1"/>
  <c r="AU1486" i="1"/>
  <c r="Z1487" i="1"/>
  <c r="AB1487" i="1"/>
  <c r="AC1487" i="1"/>
  <c r="AD1487" i="1"/>
  <c r="AF1487" i="1"/>
  <c r="AT1487" i="1"/>
  <c r="AU1487" i="1"/>
  <c r="Z1488" i="1"/>
  <c r="AB1488" i="1"/>
  <c r="AC1488" i="1"/>
  <c r="AD1488" i="1"/>
  <c r="AF1488" i="1"/>
  <c r="AT1488" i="1"/>
  <c r="AS1488" i="1"/>
  <c r="AU1488" i="1"/>
  <c r="Z1489" i="1"/>
  <c r="AB1489" i="1"/>
  <c r="AC1489" i="1"/>
  <c r="AD1489" i="1"/>
  <c r="AF1489" i="1"/>
  <c r="AT1489" i="1"/>
  <c r="AU1489" i="1"/>
  <c r="Z1490" i="1"/>
  <c r="AB1490" i="1"/>
  <c r="AC1490" i="1"/>
  <c r="AD1490" i="1"/>
  <c r="AF1490" i="1"/>
  <c r="AT1490" i="1"/>
  <c r="AS1490" i="1"/>
  <c r="AU1490" i="1"/>
  <c r="Z1491" i="1"/>
  <c r="AB1491" i="1"/>
  <c r="AC1491" i="1"/>
  <c r="AD1491" i="1"/>
  <c r="AF1491" i="1"/>
  <c r="AT1491" i="1"/>
  <c r="AU1491" i="1"/>
  <c r="Z1492" i="1"/>
  <c r="AB1492" i="1"/>
  <c r="AC1492" i="1"/>
  <c r="AD1492" i="1"/>
  <c r="AF1492" i="1"/>
  <c r="AT1492" i="1"/>
  <c r="AS1492" i="1"/>
  <c r="AU1492" i="1"/>
  <c r="Z1493" i="1"/>
  <c r="AB1493" i="1"/>
  <c r="AC1493" i="1"/>
  <c r="AD1493" i="1"/>
  <c r="AF1493" i="1"/>
  <c r="AT1493" i="1"/>
  <c r="AU1493" i="1"/>
  <c r="Z1494" i="1"/>
  <c r="AB1494" i="1"/>
  <c r="AC1494" i="1"/>
  <c r="AD1494" i="1"/>
  <c r="AF1494" i="1"/>
  <c r="AT1494" i="1"/>
  <c r="AS1494" i="1"/>
  <c r="AU1494" i="1"/>
  <c r="Z1495" i="1"/>
  <c r="AB1495" i="1"/>
  <c r="AC1495" i="1"/>
  <c r="AD1495" i="1"/>
  <c r="AF1495" i="1"/>
  <c r="AT1495" i="1"/>
  <c r="AU1495" i="1"/>
  <c r="Z1496" i="1"/>
  <c r="AB1496" i="1"/>
  <c r="AC1496" i="1"/>
  <c r="AD1496" i="1"/>
  <c r="AF1496" i="1"/>
  <c r="AU1496" i="1"/>
  <c r="Z1497" i="1"/>
  <c r="AB1497" i="1"/>
  <c r="AC1497" i="1"/>
  <c r="AD1497" i="1"/>
  <c r="AF1497" i="1"/>
  <c r="AU1497" i="1"/>
  <c r="AT1497" i="1"/>
  <c r="AS1497" i="1"/>
  <c r="AR1497" i="1"/>
  <c r="AQ1497" i="1"/>
  <c r="Z1498" i="1"/>
  <c r="AB1498" i="1"/>
  <c r="AC1498" i="1"/>
  <c r="AD1498" i="1"/>
  <c r="AF1498" i="1"/>
  <c r="AU1498" i="1"/>
  <c r="Z1499" i="1"/>
  <c r="AB1499" i="1"/>
  <c r="AC1499" i="1"/>
  <c r="AD1499" i="1"/>
  <c r="AF1499" i="1"/>
  <c r="AU1499" i="1"/>
  <c r="AT1499" i="1"/>
  <c r="AS1499" i="1"/>
  <c r="AR1499" i="1"/>
  <c r="AQ1499" i="1"/>
  <c r="Z1500" i="1"/>
  <c r="AB1500" i="1"/>
  <c r="AC1500" i="1"/>
  <c r="AD1500" i="1"/>
  <c r="AF1500" i="1"/>
  <c r="AU1500" i="1"/>
  <c r="Z1501" i="1"/>
  <c r="AB1501" i="1"/>
  <c r="AC1501" i="1"/>
  <c r="AD1501" i="1"/>
  <c r="AF1501" i="1"/>
  <c r="AT1501" i="1"/>
  <c r="AS1501" i="1"/>
  <c r="AU1501" i="1"/>
  <c r="Z1502" i="1"/>
  <c r="AB1502" i="1"/>
  <c r="AC1502" i="1"/>
  <c r="AD1502" i="1"/>
  <c r="AF1502" i="1"/>
  <c r="AT1502" i="1"/>
  <c r="AU1502" i="1"/>
  <c r="Z1503" i="1"/>
  <c r="AB1503" i="1"/>
  <c r="AC1503" i="1"/>
  <c r="AD1503" i="1"/>
  <c r="AF1503" i="1"/>
  <c r="AT1503" i="1"/>
  <c r="AS1503" i="1"/>
  <c r="AU1503" i="1"/>
  <c r="Z1504" i="1"/>
  <c r="AB1504" i="1"/>
  <c r="AC1504" i="1"/>
  <c r="AD1504" i="1"/>
  <c r="AF1504" i="1"/>
  <c r="AT1504" i="1"/>
  <c r="AU1504" i="1"/>
  <c r="Z1505" i="1"/>
  <c r="AB1505" i="1"/>
  <c r="AC1505" i="1"/>
  <c r="AD1505" i="1"/>
  <c r="AF1505" i="1"/>
  <c r="AT1505" i="1"/>
  <c r="AS1505" i="1"/>
  <c r="AU1505" i="1"/>
  <c r="Z1506" i="1"/>
  <c r="AB1506" i="1"/>
  <c r="AC1506" i="1"/>
  <c r="AD1506" i="1"/>
  <c r="AF1506" i="1"/>
  <c r="AT1506" i="1"/>
  <c r="AU1506" i="1"/>
  <c r="Z1507" i="1"/>
  <c r="AB1507" i="1"/>
  <c r="AC1507" i="1"/>
  <c r="AD1507" i="1"/>
  <c r="AF1507" i="1"/>
  <c r="AT1507" i="1"/>
  <c r="AS1507" i="1"/>
  <c r="AU1507" i="1"/>
  <c r="Z1508" i="1"/>
  <c r="AB1508" i="1"/>
  <c r="AC1508" i="1"/>
  <c r="AD1508" i="1"/>
  <c r="AF1508" i="1"/>
  <c r="AT1508" i="1"/>
  <c r="AU1508" i="1"/>
  <c r="Z1509" i="1"/>
  <c r="AB1509" i="1"/>
  <c r="AC1509" i="1"/>
  <c r="AD1509" i="1"/>
  <c r="AF1509" i="1"/>
  <c r="AT1509" i="1"/>
  <c r="AS1509" i="1"/>
  <c r="AU1509" i="1"/>
  <c r="Z1510" i="1"/>
  <c r="AB1510" i="1"/>
  <c r="AC1510" i="1"/>
  <c r="AD1510" i="1"/>
  <c r="AF1510" i="1"/>
  <c r="AT1510" i="1"/>
  <c r="AU1510" i="1"/>
  <c r="Z1511" i="1"/>
  <c r="AB1511" i="1"/>
  <c r="AC1511" i="1"/>
  <c r="AD1511" i="1"/>
  <c r="AF1511" i="1"/>
  <c r="AT1511" i="1"/>
  <c r="AS1511" i="1"/>
  <c r="AU1511" i="1"/>
  <c r="Z1512" i="1"/>
  <c r="AB1512" i="1"/>
  <c r="AC1512" i="1"/>
  <c r="AD1512" i="1"/>
  <c r="AF1512" i="1"/>
  <c r="AT1512" i="1"/>
  <c r="AU1512" i="1"/>
  <c r="Z1513" i="1"/>
  <c r="AB1513" i="1"/>
  <c r="AC1513" i="1"/>
  <c r="AD1513" i="1"/>
  <c r="AF1513" i="1"/>
  <c r="AT1513" i="1"/>
  <c r="AS1513" i="1"/>
  <c r="AU1513" i="1"/>
  <c r="Z1514" i="1"/>
  <c r="AB1514" i="1"/>
  <c r="AC1514" i="1"/>
  <c r="AD1514" i="1"/>
  <c r="AF1514" i="1"/>
  <c r="AT1514" i="1"/>
  <c r="AU1514" i="1"/>
  <c r="Z1515" i="1"/>
  <c r="AB1515" i="1"/>
  <c r="AC1515" i="1"/>
  <c r="AD1515" i="1"/>
  <c r="AF1515" i="1"/>
  <c r="AT1515" i="1"/>
  <c r="AS1515" i="1"/>
  <c r="AU1515" i="1"/>
  <c r="Z1516" i="1"/>
  <c r="AB1516" i="1"/>
  <c r="AC1516" i="1"/>
  <c r="AD1516" i="1"/>
  <c r="AF1516" i="1"/>
  <c r="AT1516" i="1"/>
  <c r="AU1516" i="1"/>
  <c r="Z1517" i="1"/>
  <c r="AB1517" i="1"/>
  <c r="AC1517" i="1"/>
  <c r="AD1517" i="1"/>
  <c r="AF1517" i="1"/>
  <c r="AT1517" i="1"/>
  <c r="AS1517" i="1"/>
  <c r="AU1517" i="1"/>
  <c r="Z1518" i="1"/>
  <c r="AB1518" i="1"/>
  <c r="AC1518" i="1"/>
  <c r="AD1518" i="1"/>
  <c r="AF1518" i="1"/>
  <c r="AT1518" i="1"/>
  <c r="AU1518" i="1"/>
  <c r="Z1519" i="1"/>
  <c r="AB1519" i="1"/>
  <c r="AC1519" i="1"/>
  <c r="AD1519" i="1"/>
  <c r="AF1519" i="1"/>
  <c r="AT1519" i="1"/>
  <c r="AS1519" i="1"/>
  <c r="AU1519" i="1"/>
  <c r="Z1520" i="1"/>
  <c r="AB1520" i="1"/>
  <c r="AC1520" i="1"/>
  <c r="AD1520" i="1"/>
  <c r="AF1520" i="1"/>
  <c r="AT1520" i="1"/>
  <c r="AU1520" i="1"/>
  <c r="Z1521" i="1"/>
  <c r="AB1521" i="1"/>
  <c r="AC1521" i="1"/>
  <c r="AD1521" i="1"/>
  <c r="AF1521" i="1"/>
  <c r="AT1521" i="1"/>
  <c r="AS1521" i="1"/>
  <c r="AU1521" i="1"/>
  <c r="Z1522" i="1"/>
  <c r="AB1522" i="1"/>
  <c r="AC1522" i="1"/>
  <c r="AD1522" i="1"/>
  <c r="AF1522" i="1"/>
  <c r="AT1522" i="1"/>
  <c r="AU1522" i="1"/>
  <c r="Z1523" i="1"/>
  <c r="AB1523" i="1"/>
  <c r="AC1523" i="1"/>
  <c r="AD1523" i="1"/>
  <c r="AF1523" i="1"/>
  <c r="AT1523" i="1"/>
  <c r="AS1523" i="1"/>
  <c r="AU1523" i="1"/>
  <c r="Z1524" i="1"/>
  <c r="AB1524" i="1"/>
  <c r="AC1524" i="1"/>
  <c r="AD1524" i="1"/>
  <c r="AF1524" i="1"/>
  <c r="AT1524" i="1"/>
  <c r="AU1524" i="1"/>
  <c r="Z1525" i="1"/>
  <c r="AB1525" i="1"/>
  <c r="AC1525" i="1"/>
  <c r="AD1525" i="1"/>
  <c r="AF1525" i="1"/>
  <c r="AT1525" i="1"/>
  <c r="AS1525" i="1"/>
  <c r="AU1525" i="1"/>
  <c r="Z1526" i="1"/>
  <c r="AB1526" i="1"/>
  <c r="AC1526" i="1"/>
  <c r="AD1526" i="1"/>
  <c r="AF1526" i="1"/>
  <c r="AT1526" i="1"/>
  <c r="AU1526" i="1"/>
  <c r="Z1527" i="1"/>
  <c r="AB1527" i="1"/>
  <c r="AC1527" i="1"/>
  <c r="AD1527" i="1"/>
  <c r="AF1527" i="1"/>
  <c r="AT1527" i="1"/>
  <c r="AS1527" i="1"/>
  <c r="AU1527" i="1"/>
  <c r="Z1528" i="1"/>
  <c r="AB1528" i="1"/>
  <c r="AC1528" i="1"/>
  <c r="AD1528" i="1"/>
  <c r="AF1528" i="1"/>
  <c r="AT1528" i="1"/>
  <c r="AU1528" i="1"/>
  <c r="Z1529" i="1"/>
  <c r="AB1529" i="1"/>
  <c r="AC1529" i="1"/>
  <c r="AD1529" i="1"/>
  <c r="AF1529" i="1"/>
  <c r="AT1529" i="1"/>
  <c r="AS1529" i="1"/>
  <c r="AU1529" i="1"/>
  <c r="Z1530" i="1"/>
  <c r="AB1530" i="1"/>
  <c r="AC1530" i="1"/>
  <c r="AD1530" i="1"/>
  <c r="AF1530" i="1"/>
  <c r="AT1530" i="1"/>
  <c r="AU1530" i="1"/>
  <c r="Z1531" i="1"/>
  <c r="AB1531" i="1"/>
  <c r="AC1531" i="1"/>
  <c r="AD1531" i="1"/>
  <c r="AF1531" i="1"/>
  <c r="AT1531" i="1"/>
  <c r="AS1531" i="1"/>
  <c r="AU1531" i="1"/>
  <c r="Z1532" i="1"/>
  <c r="AB1532" i="1"/>
  <c r="AC1532" i="1"/>
  <c r="AD1532" i="1"/>
  <c r="AF1532" i="1"/>
  <c r="AT1532" i="1"/>
  <c r="AU1532" i="1"/>
  <c r="Z1533" i="1"/>
  <c r="AB1533" i="1"/>
  <c r="AC1533" i="1"/>
  <c r="AD1533" i="1"/>
  <c r="AF1533" i="1"/>
  <c r="AT1533" i="1"/>
  <c r="AS1533" i="1"/>
  <c r="AU1533" i="1"/>
  <c r="Z1534" i="1"/>
  <c r="AB1534" i="1"/>
  <c r="AC1534" i="1"/>
  <c r="AD1534" i="1"/>
  <c r="AF1534" i="1"/>
  <c r="AT1534" i="1"/>
  <c r="AU1534" i="1"/>
  <c r="Z1535" i="1"/>
  <c r="AB1535" i="1"/>
  <c r="AC1535" i="1"/>
  <c r="AD1535" i="1"/>
  <c r="AF1535" i="1"/>
  <c r="AT1535" i="1"/>
  <c r="AS1535" i="1"/>
  <c r="AU1535" i="1"/>
  <c r="Z1536" i="1"/>
  <c r="AB1536" i="1"/>
  <c r="AC1536" i="1"/>
  <c r="AD1536" i="1"/>
  <c r="AF1536" i="1"/>
  <c r="AT1536" i="1"/>
  <c r="AU1536" i="1"/>
  <c r="Z1537" i="1"/>
  <c r="AB1537" i="1"/>
  <c r="AC1537" i="1"/>
  <c r="AD1537" i="1"/>
  <c r="AF1537" i="1"/>
  <c r="AT1537" i="1"/>
  <c r="AS1537" i="1"/>
  <c r="AU1537" i="1"/>
  <c r="Z1538" i="1"/>
  <c r="AB1538" i="1"/>
  <c r="AC1538" i="1"/>
  <c r="AD1538" i="1"/>
  <c r="AF1538" i="1"/>
  <c r="AT1538" i="1"/>
  <c r="AU1538" i="1"/>
  <c r="Z1539" i="1"/>
  <c r="AB1539" i="1"/>
  <c r="AC1539" i="1"/>
  <c r="AD1539" i="1"/>
  <c r="AF1539" i="1"/>
  <c r="AT1539" i="1"/>
  <c r="AU1539" i="1"/>
  <c r="Z1540" i="1"/>
  <c r="AB1540" i="1"/>
  <c r="AC1540" i="1"/>
  <c r="AD1540" i="1"/>
  <c r="AF1540" i="1"/>
  <c r="AT1540" i="1"/>
  <c r="AU1540" i="1"/>
  <c r="Z1541" i="1"/>
  <c r="AB1541" i="1"/>
  <c r="AC1541" i="1"/>
  <c r="AD1541" i="1"/>
  <c r="AF1541" i="1"/>
  <c r="AT1541" i="1"/>
  <c r="AU1541" i="1"/>
  <c r="Z1542" i="1"/>
  <c r="AB1542" i="1"/>
  <c r="AC1542" i="1"/>
  <c r="AD1542" i="1"/>
  <c r="AF1542" i="1"/>
  <c r="AT1542" i="1"/>
  <c r="AU1542" i="1"/>
  <c r="Z1543" i="1"/>
  <c r="AB1543" i="1"/>
  <c r="AC1543" i="1"/>
  <c r="AD1543" i="1"/>
  <c r="AF1543" i="1"/>
  <c r="AU1543" i="1"/>
  <c r="Z1544" i="1"/>
  <c r="AB1544" i="1"/>
  <c r="AC1544" i="1"/>
  <c r="AD1544" i="1"/>
  <c r="AF1544" i="1"/>
  <c r="AT1544" i="1"/>
  <c r="AU1544" i="1"/>
  <c r="Z1545" i="1"/>
  <c r="AB1545" i="1"/>
  <c r="AC1545" i="1"/>
  <c r="AD1545" i="1"/>
  <c r="AF1545" i="1"/>
  <c r="AT1545" i="1"/>
  <c r="AU1545" i="1"/>
  <c r="Z1546" i="1"/>
  <c r="AB1546" i="1"/>
  <c r="AC1546" i="1"/>
  <c r="AD1546" i="1"/>
  <c r="AF1546" i="1"/>
  <c r="AT1546" i="1"/>
  <c r="AU1546" i="1"/>
  <c r="Z1547" i="1"/>
  <c r="AB1547" i="1"/>
  <c r="AC1547" i="1"/>
  <c r="AD1547" i="1"/>
  <c r="AF1547" i="1"/>
  <c r="AT1547" i="1"/>
  <c r="AU1547" i="1"/>
  <c r="Z1548" i="1"/>
  <c r="AB1548" i="1"/>
  <c r="AC1548" i="1"/>
  <c r="AD1548" i="1"/>
  <c r="AF1548" i="1"/>
  <c r="AU1548" i="1"/>
  <c r="Z1549" i="1"/>
  <c r="AB1549" i="1"/>
  <c r="AC1549" i="1"/>
  <c r="AD1549" i="1"/>
  <c r="AF1549" i="1"/>
  <c r="AT1549" i="1"/>
  <c r="AU1549" i="1"/>
  <c r="Z1550" i="1"/>
  <c r="AB1550" i="1"/>
  <c r="AC1550" i="1"/>
  <c r="AD1550" i="1"/>
  <c r="AF1550" i="1"/>
  <c r="AU1550" i="1"/>
  <c r="Z1551" i="1"/>
  <c r="AB1551" i="1"/>
  <c r="AC1551" i="1"/>
  <c r="AD1551" i="1"/>
  <c r="AF1551" i="1"/>
  <c r="AT1551" i="1"/>
  <c r="AU1551" i="1"/>
  <c r="Z1552" i="1"/>
  <c r="AB1552" i="1"/>
  <c r="AC1552" i="1"/>
  <c r="AD1552" i="1"/>
  <c r="AF1552" i="1"/>
  <c r="AU1552" i="1"/>
  <c r="Z1553" i="1"/>
  <c r="AB1553" i="1"/>
  <c r="AC1553" i="1"/>
  <c r="AD1553" i="1"/>
  <c r="AF1553" i="1"/>
  <c r="AT1553" i="1"/>
  <c r="AU1553" i="1"/>
  <c r="Z1554" i="1"/>
  <c r="AB1554" i="1"/>
  <c r="AC1554" i="1"/>
  <c r="AD1554" i="1"/>
  <c r="AF1554" i="1"/>
  <c r="AU1554" i="1"/>
  <c r="Z1555" i="1"/>
  <c r="AB1555" i="1"/>
  <c r="AC1555" i="1"/>
  <c r="AD1555" i="1"/>
  <c r="AF1555" i="1"/>
  <c r="AU1555" i="1"/>
  <c r="AT1555" i="1"/>
  <c r="AS1555" i="1"/>
  <c r="AR1555" i="1"/>
  <c r="AQ1555" i="1"/>
  <c r="Z1556" i="1"/>
  <c r="AB1556" i="1"/>
  <c r="AC1556" i="1"/>
  <c r="AD1556" i="1"/>
  <c r="AF1556" i="1"/>
  <c r="AU1556" i="1"/>
  <c r="Z1557" i="1"/>
  <c r="AB1557" i="1"/>
  <c r="AC1557" i="1"/>
  <c r="AD1557" i="1"/>
  <c r="AF1557" i="1"/>
  <c r="AU1557" i="1"/>
  <c r="AT1557" i="1"/>
  <c r="AS1557" i="1"/>
  <c r="AR1557" i="1"/>
  <c r="AQ1557" i="1"/>
  <c r="Z1558" i="1"/>
  <c r="AB1558" i="1"/>
  <c r="AC1558" i="1"/>
  <c r="AD1558" i="1"/>
  <c r="AF1558" i="1"/>
  <c r="AU1558" i="1"/>
  <c r="Z1559" i="1"/>
  <c r="AB1559" i="1"/>
  <c r="AC1559" i="1"/>
  <c r="AD1559" i="1"/>
  <c r="AF1559" i="1"/>
  <c r="AU1559" i="1"/>
  <c r="AT1559" i="1"/>
  <c r="AS1559" i="1"/>
  <c r="AR1559" i="1"/>
  <c r="AQ1559" i="1"/>
  <c r="Z1560" i="1"/>
  <c r="AB1560" i="1"/>
  <c r="AC1560" i="1"/>
  <c r="AD1560" i="1"/>
  <c r="AF1560" i="1"/>
  <c r="AU1560" i="1"/>
  <c r="Z1561" i="1"/>
  <c r="AB1561" i="1"/>
  <c r="AC1561" i="1"/>
  <c r="AD1561" i="1"/>
  <c r="AF1561" i="1"/>
  <c r="AU1561" i="1"/>
  <c r="AT1561" i="1"/>
  <c r="AS1561" i="1"/>
  <c r="AR1561" i="1"/>
  <c r="AQ1561" i="1"/>
  <c r="Z1562" i="1"/>
  <c r="AB1562" i="1"/>
  <c r="AC1562" i="1"/>
  <c r="AD1562" i="1"/>
  <c r="AF1562" i="1"/>
  <c r="AU1562" i="1"/>
  <c r="Z1563" i="1"/>
  <c r="AB1563" i="1"/>
  <c r="AC1563" i="1"/>
  <c r="AD1563" i="1"/>
  <c r="AF1563" i="1"/>
  <c r="AU1563" i="1"/>
  <c r="AT1563" i="1"/>
  <c r="AS1563" i="1"/>
  <c r="AR1563" i="1"/>
  <c r="AQ1563" i="1"/>
  <c r="Z1564" i="1"/>
  <c r="AB1564" i="1"/>
  <c r="AC1564" i="1"/>
  <c r="AD1564" i="1"/>
  <c r="AF1564" i="1"/>
  <c r="AT1564" i="1"/>
  <c r="AU1564" i="1"/>
  <c r="Z1565" i="1"/>
  <c r="AB1565" i="1"/>
  <c r="AC1565" i="1"/>
  <c r="AD1565" i="1"/>
  <c r="AF1565" i="1"/>
  <c r="AU1565" i="1"/>
  <c r="Z1566" i="1"/>
  <c r="AB1566" i="1"/>
  <c r="AC1566" i="1"/>
  <c r="AD1566" i="1"/>
  <c r="AF1566" i="1"/>
  <c r="AU1566" i="1"/>
  <c r="AT1566" i="1"/>
  <c r="AS1566" i="1"/>
  <c r="AR1566" i="1"/>
  <c r="AQ1566" i="1"/>
  <c r="Z1567" i="1"/>
  <c r="AB1567" i="1"/>
  <c r="AC1567" i="1"/>
  <c r="AD1567" i="1"/>
  <c r="AF1567" i="1"/>
  <c r="AU1567" i="1"/>
  <c r="Z1568" i="1"/>
  <c r="AB1568" i="1"/>
  <c r="AC1568" i="1"/>
  <c r="AD1568" i="1"/>
  <c r="AF1568" i="1"/>
  <c r="AU1568" i="1"/>
  <c r="AT1568" i="1"/>
  <c r="AS1568" i="1"/>
  <c r="AR1568" i="1"/>
  <c r="AQ1568" i="1"/>
  <c r="Z1569" i="1"/>
  <c r="AB1569" i="1"/>
  <c r="AC1569" i="1"/>
  <c r="AD1569" i="1"/>
  <c r="AF1569" i="1"/>
  <c r="AT1569" i="1"/>
  <c r="AU1569" i="1"/>
  <c r="Z1570" i="1"/>
  <c r="AB1570" i="1"/>
  <c r="AC1570" i="1"/>
  <c r="AD1570" i="1"/>
  <c r="AF1570" i="1"/>
  <c r="AT1570" i="1"/>
  <c r="AS1570" i="1"/>
  <c r="AU1570" i="1"/>
  <c r="Z1571" i="1"/>
  <c r="AB1571" i="1"/>
  <c r="AC1571" i="1"/>
  <c r="AD1571" i="1"/>
  <c r="AF1571" i="1"/>
  <c r="AT1571" i="1"/>
  <c r="AU1571" i="1"/>
  <c r="Z1572" i="1"/>
  <c r="AB1572" i="1"/>
  <c r="AC1572" i="1"/>
  <c r="AD1572" i="1"/>
  <c r="AF1572" i="1"/>
  <c r="AU1572" i="1"/>
  <c r="Z1573" i="1"/>
  <c r="AB1573" i="1"/>
  <c r="AC1573" i="1"/>
  <c r="AD1573" i="1"/>
  <c r="AF1573" i="1"/>
  <c r="AT1573" i="1"/>
  <c r="AU1573" i="1"/>
  <c r="Z1574" i="1"/>
  <c r="AB1574" i="1"/>
  <c r="AC1574" i="1"/>
  <c r="AD1574" i="1"/>
  <c r="AF1574" i="1"/>
  <c r="AU1574" i="1"/>
  <c r="Z1575" i="1"/>
  <c r="AB1575" i="1"/>
  <c r="AC1575" i="1"/>
  <c r="AD1575" i="1"/>
  <c r="AF1575" i="1"/>
  <c r="AT1575" i="1"/>
  <c r="AU1575" i="1"/>
  <c r="Z1576" i="1"/>
  <c r="AB1576" i="1"/>
  <c r="AC1576" i="1"/>
  <c r="AD1576" i="1"/>
  <c r="AF1576" i="1"/>
  <c r="AU1576" i="1"/>
  <c r="Z1577" i="1"/>
  <c r="AB1577" i="1"/>
  <c r="AC1577" i="1"/>
  <c r="AD1577" i="1"/>
  <c r="AF1577" i="1"/>
  <c r="AT1577" i="1"/>
  <c r="AU1577" i="1"/>
  <c r="Z1578" i="1"/>
  <c r="AB1578" i="1"/>
  <c r="AC1578" i="1"/>
  <c r="AD1578" i="1"/>
  <c r="AF1578" i="1"/>
  <c r="AT1578" i="1"/>
  <c r="AS1578" i="1"/>
  <c r="AU1578" i="1"/>
  <c r="Z1579" i="1"/>
  <c r="AB1579" i="1"/>
  <c r="AC1579" i="1"/>
  <c r="AD1579" i="1"/>
  <c r="AF1579" i="1"/>
  <c r="AT1579" i="1"/>
  <c r="AU1579" i="1"/>
  <c r="Z1580" i="1"/>
  <c r="AB1580" i="1"/>
  <c r="AC1580" i="1"/>
  <c r="AD1580" i="1"/>
  <c r="AF1580" i="1"/>
  <c r="AU1580" i="1"/>
  <c r="Z1581" i="1"/>
  <c r="AB1581" i="1"/>
  <c r="AC1581" i="1"/>
  <c r="AD1581" i="1"/>
  <c r="AF1581" i="1"/>
  <c r="AU1581" i="1"/>
  <c r="Z1582" i="1"/>
  <c r="AB1582" i="1"/>
  <c r="AC1582" i="1"/>
  <c r="AD1582" i="1"/>
  <c r="AF1582" i="1"/>
  <c r="AU1582" i="1"/>
  <c r="Z1583" i="1"/>
  <c r="AB1583" i="1"/>
  <c r="AC1583" i="1"/>
  <c r="AD1583" i="1"/>
  <c r="AF1583" i="1"/>
  <c r="AU1583" i="1"/>
  <c r="Z1584" i="1"/>
  <c r="AB1584" i="1"/>
  <c r="AC1584" i="1"/>
  <c r="AD1584" i="1"/>
  <c r="AF1584" i="1"/>
  <c r="AU1584" i="1"/>
  <c r="Z1585" i="1"/>
  <c r="AB1585" i="1"/>
  <c r="AC1585" i="1"/>
  <c r="AD1585" i="1"/>
  <c r="AF1585" i="1"/>
  <c r="AU1585" i="1"/>
  <c r="Z1586" i="1"/>
  <c r="AB1586" i="1"/>
  <c r="AC1586" i="1"/>
  <c r="AD1586" i="1"/>
  <c r="AF1586" i="1"/>
  <c r="AU1586" i="1"/>
  <c r="Z1587" i="1"/>
  <c r="AB1587" i="1"/>
  <c r="AC1587" i="1"/>
  <c r="AD1587" i="1"/>
  <c r="AF1587" i="1"/>
  <c r="AU1587" i="1"/>
  <c r="Z1588" i="1"/>
  <c r="AB1588" i="1"/>
  <c r="AC1588" i="1"/>
  <c r="AD1588" i="1"/>
  <c r="AF1588" i="1"/>
  <c r="AU1588" i="1"/>
  <c r="Z1589" i="1"/>
  <c r="AB1589" i="1"/>
  <c r="AC1589" i="1"/>
  <c r="AD1589" i="1"/>
  <c r="AF1589" i="1"/>
  <c r="AU1589" i="1"/>
  <c r="Z1590" i="1"/>
  <c r="AB1590" i="1"/>
  <c r="AC1590" i="1"/>
  <c r="AD1590" i="1"/>
  <c r="AF1590" i="1"/>
  <c r="AU1590" i="1"/>
  <c r="Z1591" i="1"/>
  <c r="AB1591" i="1"/>
  <c r="AC1591" i="1"/>
  <c r="AD1591" i="1"/>
  <c r="AF1591" i="1"/>
  <c r="AU1591" i="1"/>
  <c r="Z1592" i="1"/>
  <c r="AB1592" i="1"/>
  <c r="AC1592" i="1"/>
  <c r="AD1592" i="1"/>
  <c r="AF1592" i="1"/>
  <c r="AU1592" i="1"/>
  <c r="Z1593" i="1"/>
  <c r="AB1593" i="1"/>
  <c r="AC1593" i="1"/>
  <c r="AD1593" i="1"/>
  <c r="AF1593" i="1"/>
  <c r="AU1593" i="1"/>
  <c r="Z1594" i="1"/>
  <c r="AB1594" i="1"/>
  <c r="AC1594" i="1"/>
  <c r="AD1594" i="1"/>
  <c r="AF1594" i="1"/>
  <c r="AU1594" i="1"/>
  <c r="Z1595" i="1"/>
  <c r="AB1595" i="1"/>
  <c r="AC1595" i="1"/>
  <c r="AD1595" i="1"/>
  <c r="AF1595" i="1"/>
  <c r="AU1595" i="1"/>
  <c r="Z1596" i="1"/>
  <c r="AB1596" i="1"/>
  <c r="AC1596" i="1"/>
  <c r="AD1596" i="1"/>
  <c r="AF1596" i="1"/>
  <c r="AU1596" i="1"/>
  <c r="Z1597" i="1"/>
  <c r="AB1597" i="1"/>
  <c r="AC1597" i="1"/>
  <c r="AD1597" i="1"/>
  <c r="AF1597" i="1"/>
  <c r="AU1597" i="1"/>
  <c r="Z1598" i="1"/>
  <c r="AB1598" i="1"/>
  <c r="AC1598" i="1"/>
  <c r="AD1598" i="1"/>
  <c r="AF1598" i="1"/>
  <c r="AU1598" i="1"/>
  <c r="Z1599" i="1"/>
  <c r="AB1599" i="1"/>
  <c r="AC1599" i="1"/>
  <c r="AD1599" i="1"/>
  <c r="AF1599" i="1"/>
  <c r="AU1599" i="1"/>
  <c r="Z1600" i="1"/>
  <c r="AB1600" i="1"/>
  <c r="AC1600" i="1"/>
  <c r="AD1600" i="1"/>
  <c r="AF1600" i="1"/>
  <c r="AU1600" i="1"/>
  <c r="Z1601" i="1"/>
  <c r="AB1601" i="1"/>
  <c r="AC1601" i="1"/>
  <c r="AD1601" i="1"/>
  <c r="AF1601" i="1"/>
  <c r="AU1601" i="1"/>
  <c r="Z1602" i="1"/>
  <c r="AB1602" i="1"/>
  <c r="AC1602" i="1"/>
  <c r="AD1602" i="1"/>
  <c r="AF1602" i="1"/>
  <c r="AU1602" i="1"/>
  <c r="Z1603" i="1"/>
  <c r="AB1603" i="1"/>
  <c r="AC1603" i="1"/>
  <c r="AD1603" i="1"/>
  <c r="AF1603" i="1"/>
  <c r="AU1603" i="1"/>
  <c r="Z1604" i="1"/>
  <c r="AB1604" i="1"/>
  <c r="AC1604" i="1"/>
  <c r="AD1604" i="1"/>
  <c r="AF1604" i="1"/>
  <c r="AU1604" i="1"/>
  <c r="Z1605" i="1"/>
  <c r="AB1605" i="1"/>
  <c r="AC1605" i="1"/>
  <c r="AD1605" i="1"/>
  <c r="AF1605" i="1"/>
  <c r="AU1605" i="1"/>
  <c r="Z1606" i="1"/>
  <c r="AB1606" i="1"/>
  <c r="AC1606" i="1"/>
  <c r="AD1606" i="1"/>
  <c r="AF1606" i="1"/>
  <c r="AU1606" i="1"/>
  <c r="Z1607" i="1"/>
  <c r="AB1607" i="1"/>
  <c r="AC1607" i="1"/>
  <c r="AD1607" i="1"/>
  <c r="AF1607" i="1"/>
  <c r="AU1607" i="1"/>
  <c r="Z1608" i="1"/>
  <c r="AB1608" i="1"/>
  <c r="AC1608" i="1"/>
  <c r="AD1608" i="1"/>
  <c r="AF1608" i="1"/>
  <c r="AT1608" i="1"/>
  <c r="AS1608" i="1"/>
  <c r="AU1608" i="1"/>
  <c r="Z1609" i="1"/>
  <c r="AB1609" i="1"/>
  <c r="AC1609" i="1"/>
  <c r="AD1609" i="1"/>
  <c r="AF1609" i="1"/>
  <c r="AU1609" i="1"/>
  <c r="Z1610" i="1"/>
  <c r="AB1610" i="1"/>
  <c r="AC1610" i="1"/>
  <c r="AD1610" i="1"/>
  <c r="AF1610" i="1"/>
  <c r="AT1610" i="1"/>
  <c r="AU1610" i="1"/>
  <c r="Z1611" i="1"/>
  <c r="AB1611" i="1"/>
  <c r="AC1611" i="1"/>
  <c r="AD1611" i="1"/>
  <c r="AF1611" i="1"/>
  <c r="AU1611" i="1"/>
  <c r="Z1612" i="1"/>
  <c r="AB1612" i="1"/>
  <c r="AC1612" i="1"/>
  <c r="AD1612" i="1"/>
  <c r="AF1612" i="1"/>
  <c r="AU1612" i="1"/>
  <c r="Z1613" i="1"/>
  <c r="AB1613" i="1"/>
  <c r="AC1613" i="1"/>
  <c r="AD1613" i="1"/>
  <c r="AF1613" i="1"/>
  <c r="AU1613" i="1"/>
  <c r="Z1614" i="1"/>
  <c r="AB1614" i="1"/>
  <c r="AC1614" i="1"/>
  <c r="AD1614" i="1"/>
  <c r="AF1614" i="1"/>
  <c r="AT1614" i="1"/>
  <c r="AS1614" i="1"/>
  <c r="AU1614" i="1"/>
  <c r="Z1615" i="1"/>
  <c r="AB1615" i="1"/>
  <c r="AC1615" i="1"/>
  <c r="AD1615" i="1"/>
  <c r="AF1615" i="1"/>
  <c r="AU1615" i="1"/>
  <c r="Z1616" i="1"/>
  <c r="AB1616" i="1"/>
  <c r="AC1616" i="1"/>
  <c r="AD1616" i="1"/>
  <c r="AF1616" i="1"/>
  <c r="AU1616" i="1"/>
  <c r="Z1617" i="1"/>
  <c r="AB1617" i="1"/>
  <c r="AC1617" i="1"/>
  <c r="AD1617" i="1"/>
  <c r="AF1617" i="1"/>
  <c r="AU1617" i="1"/>
  <c r="Z1618" i="1"/>
  <c r="AB1618" i="1"/>
  <c r="AC1618" i="1"/>
  <c r="AD1618" i="1"/>
  <c r="AF1618" i="1"/>
  <c r="AU1618" i="1"/>
  <c r="Z1619" i="1"/>
  <c r="AB1619" i="1"/>
  <c r="AC1619" i="1"/>
  <c r="AD1619" i="1"/>
  <c r="AF1619" i="1"/>
  <c r="AU1619" i="1"/>
  <c r="Z1620" i="1"/>
  <c r="AB1620" i="1"/>
  <c r="AC1620" i="1"/>
  <c r="AD1620" i="1"/>
  <c r="AF1620" i="1"/>
  <c r="AU1620" i="1"/>
  <c r="Z1621" i="1"/>
  <c r="AB1621" i="1"/>
  <c r="AC1621" i="1"/>
  <c r="AD1621" i="1"/>
  <c r="AF1621" i="1"/>
  <c r="AU1621" i="1"/>
  <c r="Z1622" i="1"/>
  <c r="AB1622" i="1"/>
  <c r="AC1622" i="1"/>
  <c r="AD1622" i="1"/>
  <c r="AF1622" i="1"/>
  <c r="AU1622" i="1"/>
  <c r="Z1623" i="1"/>
  <c r="AB1623" i="1"/>
  <c r="AC1623" i="1"/>
  <c r="AD1623" i="1"/>
  <c r="AF1623" i="1"/>
  <c r="AU1623" i="1"/>
  <c r="Z1624" i="1"/>
  <c r="AB1624" i="1"/>
  <c r="AC1624" i="1"/>
  <c r="AD1624" i="1"/>
  <c r="AF1624" i="1"/>
  <c r="AU1624" i="1"/>
  <c r="AT1624" i="1"/>
  <c r="Z1625" i="1"/>
  <c r="AB1625" i="1"/>
  <c r="AC1625" i="1"/>
  <c r="AD1625" i="1"/>
  <c r="AF1625" i="1"/>
  <c r="AT1625" i="1"/>
  <c r="AU1625" i="1"/>
  <c r="Z1626" i="1"/>
  <c r="AB1626" i="1"/>
  <c r="AC1626" i="1"/>
  <c r="AD1626" i="1"/>
  <c r="AF1626" i="1"/>
  <c r="AU1626" i="1"/>
  <c r="AT1626" i="1"/>
  <c r="Z1627" i="1"/>
  <c r="AB1627" i="1"/>
  <c r="AC1627" i="1"/>
  <c r="AD1627" i="1"/>
  <c r="AF1627" i="1"/>
  <c r="AU1627" i="1"/>
  <c r="Z1628" i="1"/>
  <c r="AB1628" i="1"/>
  <c r="AC1628" i="1"/>
  <c r="AD1628" i="1"/>
  <c r="AF1628" i="1"/>
  <c r="AU1628" i="1"/>
  <c r="AT1628" i="1"/>
  <c r="Z1629" i="1"/>
  <c r="AB1629" i="1"/>
  <c r="AC1629" i="1"/>
  <c r="AD1629" i="1"/>
  <c r="AF1629" i="1"/>
  <c r="AT1629" i="1"/>
  <c r="AU1629" i="1"/>
  <c r="Z1630" i="1"/>
  <c r="AB1630" i="1"/>
  <c r="AC1630" i="1"/>
  <c r="AD1630" i="1"/>
  <c r="AF1630" i="1"/>
  <c r="AU1630" i="1"/>
  <c r="AT1630" i="1"/>
  <c r="Z1631" i="1"/>
  <c r="AB1631" i="1"/>
  <c r="AC1631" i="1"/>
  <c r="AD1631" i="1"/>
  <c r="AF1631" i="1"/>
  <c r="AU1631" i="1"/>
  <c r="Z1632" i="1"/>
  <c r="AB1632" i="1"/>
  <c r="AC1632" i="1"/>
  <c r="AD1632" i="1"/>
  <c r="AF1632" i="1"/>
  <c r="AU1632" i="1"/>
  <c r="Z1633" i="1"/>
  <c r="AB1633" i="1"/>
  <c r="AC1633" i="1"/>
  <c r="AD1633" i="1"/>
  <c r="AF1633" i="1"/>
  <c r="AU1633" i="1"/>
  <c r="Z1634" i="1"/>
  <c r="AB1634" i="1"/>
  <c r="AC1634" i="1"/>
  <c r="AD1634" i="1"/>
  <c r="AF1634" i="1"/>
  <c r="AU1634" i="1"/>
  <c r="AT1634" i="1"/>
  <c r="AS1634" i="1"/>
  <c r="AR1634" i="1"/>
  <c r="AQ1634" i="1"/>
  <c r="Z1635" i="1"/>
  <c r="AB1635" i="1"/>
  <c r="AC1635" i="1"/>
  <c r="AD1635" i="1"/>
  <c r="AF1635" i="1"/>
  <c r="AU1635" i="1"/>
  <c r="Z1636" i="1"/>
  <c r="AB1636" i="1"/>
  <c r="AC1636" i="1"/>
  <c r="AD1636" i="1"/>
  <c r="AF1636" i="1"/>
  <c r="AU1636" i="1"/>
  <c r="AT1636" i="1"/>
  <c r="AS1636" i="1"/>
  <c r="AR1636" i="1"/>
  <c r="AQ1636" i="1"/>
  <c r="Z1637" i="1"/>
  <c r="AB1637" i="1"/>
  <c r="AC1637" i="1"/>
  <c r="AD1637" i="1"/>
  <c r="AF1637" i="1"/>
  <c r="AU1637" i="1"/>
  <c r="Z1638" i="1"/>
  <c r="AB1638" i="1"/>
  <c r="AC1638" i="1"/>
  <c r="AD1638" i="1"/>
  <c r="AF1638" i="1"/>
  <c r="AU1638" i="1"/>
  <c r="AT1638" i="1"/>
  <c r="AS1638" i="1"/>
  <c r="AR1638" i="1"/>
  <c r="AQ1638" i="1"/>
  <c r="Z1639" i="1"/>
  <c r="AB1639" i="1"/>
  <c r="AC1639" i="1"/>
  <c r="AD1639" i="1"/>
  <c r="AF1639" i="1"/>
  <c r="AU1639" i="1"/>
  <c r="Z1640" i="1"/>
  <c r="AB1640" i="1"/>
  <c r="AC1640" i="1"/>
  <c r="AD1640" i="1"/>
  <c r="AF1640" i="1"/>
  <c r="AU1640" i="1"/>
  <c r="Z1641" i="1"/>
  <c r="AB1641" i="1"/>
  <c r="AC1641" i="1"/>
  <c r="AD1641" i="1"/>
  <c r="AF1641" i="1"/>
  <c r="AU1641" i="1"/>
  <c r="Z1642" i="1"/>
  <c r="AB1642" i="1"/>
  <c r="AC1642" i="1"/>
  <c r="AD1642" i="1"/>
  <c r="AF1642" i="1"/>
  <c r="AU1642" i="1"/>
  <c r="AT1642" i="1"/>
  <c r="AS1642" i="1"/>
  <c r="AR1642" i="1"/>
  <c r="AQ1642" i="1"/>
  <c r="Z1643" i="1"/>
  <c r="AB1643" i="1"/>
  <c r="AC1643" i="1"/>
  <c r="AD1643" i="1"/>
  <c r="AF1643" i="1"/>
  <c r="AU1643" i="1"/>
  <c r="Z1644" i="1"/>
  <c r="AB1644" i="1"/>
  <c r="AC1644" i="1"/>
  <c r="AD1644" i="1"/>
  <c r="AF1644" i="1"/>
  <c r="AU1644" i="1"/>
  <c r="Z1645" i="1"/>
  <c r="AB1645" i="1"/>
  <c r="AC1645" i="1"/>
  <c r="AD1645" i="1"/>
  <c r="AF1645" i="1"/>
  <c r="AU1645" i="1"/>
  <c r="Z1646" i="1"/>
  <c r="AB1646" i="1"/>
  <c r="AC1646" i="1"/>
  <c r="AD1646" i="1"/>
  <c r="AF1646" i="1"/>
  <c r="AU1646" i="1"/>
  <c r="Z1647" i="1"/>
  <c r="AB1647" i="1"/>
  <c r="AC1647" i="1"/>
  <c r="AD1647" i="1"/>
  <c r="AF1647" i="1"/>
  <c r="AU1647" i="1"/>
  <c r="AT1647" i="1"/>
  <c r="AS1647" i="1"/>
  <c r="AR1647" i="1"/>
  <c r="AQ1647" i="1"/>
  <c r="Z1648" i="1"/>
  <c r="AB1648" i="1"/>
  <c r="AC1648" i="1"/>
  <c r="AD1648" i="1"/>
  <c r="AF1648" i="1"/>
  <c r="AU1648" i="1"/>
  <c r="Z1649" i="1"/>
  <c r="AB1649" i="1"/>
  <c r="AC1649" i="1"/>
  <c r="AD1649" i="1"/>
  <c r="AF1649" i="1"/>
  <c r="AU1649" i="1"/>
  <c r="AT1649" i="1"/>
  <c r="AS1649" i="1"/>
  <c r="AR1649" i="1"/>
  <c r="AQ1649" i="1"/>
  <c r="Z1650" i="1"/>
  <c r="AB1650" i="1"/>
  <c r="AC1650" i="1"/>
  <c r="AD1650" i="1"/>
  <c r="AF1650" i="1"/>
  <c r="AU1650" i="1"/>
  <c r="Z1651" i="1"/>
  <c r="AB1651" i="1"/>
  <c r="AC1651" i="1"/>
  <c r="AD1651" i="1"/>
  <c r="AF1651" i="1"/>
  <c r="AU1651" i="1"/>
  <c r="AT1651" i="1"/>
  <c r="AS1651" i="1"/>
  <c r="AR1651" i="1"/>
  <c r="AQ1651" i="1"/>
  <c r="Z1652" i="1"/>
  <c r="AB1652" i="1"/>
  <c r="AC1652" i="1"/>
  <c r="AD1652" i="1"/>
  <c r="AF1652" i="1"/>
  <c r="AU1652" i="1"/>
  <c r="Z1653" i="1"/>
  <c r="AB1653" i="1"/>
  <c r="AC1653" i="1"/>
  <c r="AD1653" i="1"/>
  <c r="AF1653" i="1"/>
  <c r="AU1653" i="1"/>
  <c r="AT1653" i="1"/>
  <c r="AS1653" i="1"/>
  <c r="Z1654" i="1"/>
  <c r="AB1654" i="1"/>
  <c r="AC1654" i="1"/>
  <c r="AD1654" i="1"/>
  <c r="AF1654" i="1"/>
  <c r="AU1654" i="1"/>
  <c r="Z1655" i="1"/>
  <c r="AB1655" i="1"/>
  <c r="AC1655" i="1"/>
  <c r="AD1655" i="1"/>
  <c r="AF1655" i="1"/>
  <c r="AU1655" i="1"/>
  <c r="AT1655" i="1"/>
  <c r="AS1655" i="1"/>
  <c r="Z1656" i="1"/>
  <c r="AB1656" i="1"/>
  <c r="AC1656" i="1"/>
  <c r="AD1656" i="1"/>
  <c r="AF1656" i="1"/>
  <c r="AU1656" i="1"/>
  <c r="Z1657" i="1"/>
  <c r="AB1657" i="1"/>
  <c r="AC1657" i="1"/>
  <c r="AD1657" i="1"/>
  <c r="AF1657" i="1"/>
  <c r="AU1657" i="1"/>
  <c r="Z1658" i="1"/>
  <c r="AB1658" i="1"/>
  <c r="AC1658" i="1"/>
  <c r="AD1658" i="1"/>
  <c r="AF1658" i="1"/>
  <c r="AU1658" i="1"/>
  <c r="AT1658" i="1"/>
  <c r="AS1658" i="1"/>
  <c r="Z1659" i="1"/>
  <c r="AB1659" i="1"/>
  <c r="AC1659" i="1"/>
  <c r="AD1659" i="1"/>
  <c r="AF1659" i="1"/>
  <c r="AU1659" i="1"/>
  <c r="Z1660" i="1"/>
  <c r="AB1660" i="1"/>
  <c r="AC1660" i="1"/>
  <c r="AD1660" i="1"/>
  <c r="AF1660" i="1"/>
  <c r="AU1660" i="1"/>
  <c r="Z1661" i="1"/>
  <c r="AB1661" i="1"/>
  <c r="AC1661" i="1"/>
  <c r="AD1661" i="1"/>
  <c r="AF1661" i="1"/>
  <c r="AU1661" i="1"/>
  <c r="AT1661" i="1"/>
  <c r="AS1661" i="1"/>
  <c r="Z1662" i="1"/>
  <c r="AB1662" i="1"/>
  <c r="AC1662" i="1"/>
  <c r="AD1662" i="1"/>
  <c r="AF1662" i="1"/>
  <c r="AU1662" i="1"/>
  <c r="Z1663" i="1"/>
  <c r="AB1663" i="1"/>
  <c r="AC1663" i="1"/>
  <c r="AD1663" i="1"/>
  <c r="AF1663" i="1"/>
  <c r="AU1663" i="1"/>
  <c r="Z1664" i="1"/>
  <c r="AB1664" i="1"/>
  <c r="AC1664" i="1"/>
  <c r="AD1664" i="1"/>
  <c r="AF1664" i="1"/>
  <c r="AU1664" i="1"/>
  <c r="AT1664" i="1"/>
  <c r="AS1664" i="1"/>
  <c r="Z1665" i="1"/>
  <c r="AB1665" i="1"/>
  <c r="AC1665" i="1"/>
  <c r="AD1665" i="1"/>
  <c r="AF1665" i="1"/>
  <c r="AU1665" i="1"/>
  <c r="Z1666" i="1"/>
  <c r="AB1666" i="1"/>
  <c r="AC1666" i="1"/>
  <c r="AD1666" i="1"/>
  <c r="AF1666" i="1"/>
  <c r="AU1666" i="1"/>
  <c r="Z1667" i="1"/>
  <c r="AB1667" i="1"/>
  <c r="AC1667" i="1"/>
  <c r="AD1667" i="1"/>
  <c r="AF1667" i="1"/>
  <c r="AU1667" i="1"/>
  <c r="AT1667" i="1"/>
  <c r="AS1667" i="1"/>
  <c r="Z1668" i="1"/>
  <c r="AB1668" i="1"/>
  <c r="AC1668" i="1"/>
  <c r="AD1668" i="1"/>
  <c r="AF1668" i="1"/>
  <c r="AU1668" i="1"/>
  <c r="Z1669" i="1"/>
  <c r="AB1669" i="1"/>
  <c r="AC1669" i="1"/>
  <c r="AD1669" i="1"/>
  <c r="AF1669" i="1"/>
  <c r="AU1669" i="1"/>
  <c r="AT1669" i="1"/>
  <c r="AS1669" i="1"/>
  <c r="Z1670" i="1"/>
  <c r="AB1670" i="1"/>
  <c r="AC1670" i="1"/>
  <c r="AD1670" i="1"/>
  <c r="AF1670" i="1"/>
  <c r="AU1670" i="1"/>
  <c r="Z1671" i="1"/>
  <c r="AB1671" i="1"/>
  <c r="AC1671" i="1"/>
  <c r="AD1671" i="1"/>
  <c r="AF1671" i="1"/>
  <c r="AU1671" i="1"/>
  <c r="AT1671" i="1"/>
  <c r="AS1671" i="1"/>
  <c r="Z1672" i="1"/>
  <c r="AB1672" i="1"/>
  <c r="AC1672" i="1"/>
  <c r="AD1672" i="1"/>
  <c r="AF1672" i="1"/>
  <c r="AU1672" i="1"/>
  <c r="Z1673" i="1"/>
  <c r="AB1673" i="1"/>
  <c r="AC1673" i="1"/>
  <c r="AD1673" i="1"/>
  <c r="AF1673" i="1"/>
  <c r="AU1673" i="1"/>
  <c r="AT1673" i="1"/>
  <c r="AS1673" i="1"/>
  <c r="Z1674" i="1"/>
  <c r="AB1674" i="1"/>
  <c r="AC1674" i="1"/>
  <c r="AD1674" i="1"/>
  <c r="AF1674" i="1"/>
  <c r="AU1674" i="1"/>
  <c r="Z1675" i="1"/>
  <c r="AB1675" i="1"/>
  <c r="AC1675" i="1"/>
  <c r="AD1675" i="1"/>
  <c r="AF1675" i="1"/>
  <c r="AU1675" i="1"/>
  <c r="Z1676" i="1"/>
  <c r="AB1676" i="1"/>
  <c r="AC1676" i="1"/>
  <c r="AD1676" i="1"/>
  <c r="AF1676" i="1"/>
  <c r="AU1676" i="1"/>
  <c r="Z1677" i="1"/>
  <c r="AB1677" i="1"/>
  <c r="AC1677" i="1"/>
  <c r="AD1677" i="1"/>
  <c r="AF1677" i="1"/>
  <c r="AU1677" i="1"/>
  <c r="Z1678" i="1"/>
  <c r="AB1678" i="1"/>
  <c r="AC1678" i="1"/>
  <c r="AD1678" i="1"/>
  <c r="AF1678" i="1"/>
  <c r="AU1678" i="1"/>
  <c r="AT1678" i="1"/>
  <c r="AS1678" i="1"/>
  <c r="Z1679" i="1"/>
  <c r="AB1679" i="1"/>
  <c r="AC1679" i="1"/>
  <c r="AD1679" i="1"/>
  <c r="AF1679" i="1"/>
  <c r="AU1679" i="1"/>
  <c r="Z1680" i="1"/>
  <c r="AB1680" i="1"/>
  <c r="AC1680" i="1"/>
  <c r="AD1680" i="1"/>
  <c r="AF1680" i="1"/>
  <c r="AU1680" i="1"/>
  <c r="Z1681" i="1"/>
  <c r="AB1681" i="1"/>
  <c r="AC1681" i="1"/>
  <c r="AD1681" i="1"/>
  <c r="AF1681" i="1"/>
  <c r="AU1681" i="1"/>
  <c r="Z1682" i="1"/>
  <c r="AB1682" i="1"/>
  <c r="AC1682" i="1"/>
  <c r="AD1682" i="1"/>
  <c r="AF1682" i="1"/>
  <c r="AU1682" i="1"/>
  <c r="Z1683" i="1"/>
  <c r="AB1683" i="1"/>
  <c r="AC1683" i="1"/>
  <c r="AD1683" i="1"/>
  <c r="AF1683" i="1"/>
  <c r="AU1683" i="1"/>
  <c r="Z1684" i="1"/>
  <c r="AB1684" i="1"/>
  <c r="AC1684" i="1"/>
  <c r="AD1684" i="1"/>
  <c r="AF1684" i="1"/>
  <c r="AU1684" i="1"/>
  <c r="Z1685" i="1"/>
  <c r="AB1685" i="1"/>
  <c r="AC1685" i="1"/>
  <c r="AD1685" i="1"/>
  <c r="AF1685" i="1"/>
  <c r="AU1685" i="1"/>
  <c r="Z1686" i="1"/>
  <c r="AB1686" i="1"/>
  <c r="AC1686" i="1"/>
  <c r="AD1686" i="1"/>
  <c r="AF1686" i="1"/>
  <c r="AU1686" i="1"/>
  <c r="Z1687" i="1"/>
  <c r="AB1687" i="1"/>
  <c r="AC1687" i="1"/>
  <c r="AD1687" i="1"/>
  <c r="AF1687" i="1"/>
  <c r="AU1687" i="1"/>
  <c r="Z1688" i="1"/>
  <c r="AB1688" i="1"/>
  <c r="AC1688" i="1"/>
  <c r="AD1688" i="1"/>
  <c r="AF1688" i="1"/>
  <c r="AU1688" i="1"/>
  <c r="Z1689" i="1"/>
  <c r="AB1689" i="1"/>
  <c r="AC1689" i="1"/>
  <c r="AD1689" i="1"/>
  <c r="AF1689" i="1"/>
  <c r="AU1689" i="1"/>
  <c r="Z1690" i="1"/>
  <c r="AB1690" i="1"/>
  <c r="AC1690" i="1"/>
  <c r="AD1690" i="1"/>
  <c r="AF1690" i="1"/>
  <c r="AU1690" i="1"/>
  <c r="Z1691" i="1"/>
  <c r="AB1691" i="1"/>
  <c r="AC1691" i="1"/>
  <c r="AD1691" i="1"/>
  <c r="AF1691" i="1"/>
  <c r="AU1691" i="1"/>
  <c r="Z1692" i="1"/>
  <c r="AB1692" i="1"/>
  <c r="AC1692" i="1"/>
  <c r="AD1692" i="1"/>
  <c r="AF1692" i="1"/>
  <c r="AU1692" i="1"/>
  <c r="Z1693" i="1"/>
  <c r="AB1693" i="1"/>
  <c r="AC1693" i="1"/>
  <c r="AD1693" i="1"/>
  <c r="AF1693" i="1"/>
  <c r="AU1693" i="1"/>
  <c r="Z1694" i="1"/>
  <c r="AB1694" i="1"/>
  <c r="AC1694" i="1"/>
  <c r="AD1694" i="1"/>
  <c r="AF1694" i="1"/>
  <c r="AU1694" i="1"/>
  <c r="Z1695" i="1"/>
  <c r="AB1695" i="1"/>
  <c r="AC1695" i="1"/>
  <c r="AD1695" i="1"/>
  <c r="AF1695" i="1"/>
  <c r="AU1695" i="1"/>
  <c r="Z1696" i="1"/>
  <c r="AB1696" i="1"/>
  <c r="AC1696" i="1"/>
  <c r="AD1696" i="1"/>
  <c r="AF1696" i="1"/>
  <c r="AU1696" i="1"/>
  <c r="Z1697" i="1"/>
  <c r="AB1697" i="1"/>
  <c r="AC1697" i="1"/>
  <c r="AD1697" i="1"/>
  <c r="AF1697" i="1"/>
  <c r="AU1697" i="1"/>
  <c r="Z1698" i="1"/>
  <c r="AB1698" i="1"/>
  <c r="AC1698" i="1"/>
  <c r="AD1698" i="1"/>
  <c r="AF1698" i="1"/>
  <c r="AU1698" i="1"/>
  <c r="Z1699" i="1"/>
  <c r="AB1699" i="1"/>
  <c r="AC1699" i="1"/>
  <c r="AD1699" i="1"/>
  <c r="AF1699" i="1"/>
  <c r="AU1699" i="1"/>
  <c r="Z1700" i="1"/>
  <c r="AB1700" i="1"/>
  <c r="AC1700" i="1"/>
  <c r="AD1700" i="1"/>
  <c r="AF1700" i="1"/>
  <c r="AU1700" i="1"/>
  <c r="Z1701" i="1"/>
  <c r="AB1701" i="1"/>
  <c r="AC1701" i="1"/>
  <c r="AD1701" i="1"/>
  <c r="AF1701" i="1"/>
  <c r="AU1701" i="1"/>
  <c r="Z1702" i="1"/>
  <c r="AB1702" i="1"/>
  <c r="AC1702" i="1"/>
  <c r="AD1702" i="1"/>
  <c r="AF1702" i="1"/>
  <c r="AU1702" i="1"/>
  <c r="AT1702" i="1"/>
  <c r="AS1702" i="1"/>
  <c r="Z1703" i="1"/>
  <c r="AB1703" i="1"/>
  <c r="AC1703" i="1"/>
  <c r="AD1703" i="1"/>
  <c r="AF1703" i="1"/>
  <c r="AU1703" i="1"/>
  <c r="Z1704" i="1"/>
  <c r="AB1704" i="1"/>
  <c r="AC1704" i="1"/>
  <c r="AD1704" i="1"/>
  <c r="AF1704" i="1"/>
  <c r="AU1704" i="1"/>
  <c r="Z1705" i="1"/>
  <c r="AB1705" i="1"/>
  <c r="AC1705" i="1"/>
  <c r="AD1705" i="1"/>
  <c r="AF1705" i="1"/>
  <c r="AU1705" i="1"/>
  <c r="AT1705" i="1"/>
  <c r="AS1705" i="1"/>
  <c r="Z1706" i="1"/>
  <c r="AB1706" i="1"/>
  <c r="AC1706" i="1"/>
  <c r="AD1706" i="1"/>
  <c r="AF1706" i="1"/>
  <c r="AU1706" i="1"/>
  <c r="Z1707" i="1"/>
  <c r="AB1707" i="1"/>
  <c r="AC1707" i="1"/>
  <c r="AD1707" i="1"/>
  <c r="AF1707" i="1"/>
  <c r="AU1707" i="1"/>
  <c r="AT1707" i="1"/>
  <c r="AS1707" i="1"/>
  <c r="Z1708" i="1"/>
  <c r="AB1708" i="1"/>
  <c r="AC1708" i="1"/>
  <c r="AD1708" i="1"/>
  <c r="AF1708" i="1"/>
  <c r="AU1708" i="1"/>
  <c r="Z1709" i="1"/>
  <c r="AB1709" i="1"/>
  <c r="AC1709" i="1"/>
  <c r="AD1709" i="1"/>
  <c r="AF1709" i="1"/>
  <c r="AU1709" i="1"/>
  <c r="Z1710" i="1"/>
  <c r="AB1710" i="1"/>
  <c r="AC1710" i="1"/>
  <c r="AD1710" i="1"/>
  <c r="AF1710" i="1"/>
  <c r="AU1710" i="1"/>
  <c r="Z1711" i="1"/>
  <c r="AB1711" i="1"/>
  <c r="AC1711" i="1"/>
  <c r="AD1711" i="1"/>
  <c r="AF1711" i="1"/>
  <c r="AU1711" i="1"/>
  <c r="AT1711" i="1"/>
  <c r="AS1711" i="1"/>
  <c r="Z1712" i="1"/>
  <c r="AB1712" i="1"/>
  <c r="AC1712" i="1"/>
  <c r="AD1712" i="1"/>
  <c r="AF1712" i="1"/>
  <c r="AU1712" i="1"/>
  <c r="Z1713" i="1"/>
  <c r="AB1713" i="1"/>
  <c r="AC1713" i="1"/>
  <c r="AD1713" i="1"/>
  <c r="AF1713" i="1"/>
  <c r="AU1713" i="1"/>
  <c r="Z1714" i="1"/>
  <c r="AB1714" i="1"/>
  <c r="AC1714" i="1"/>
  <c r="AD1714" i="1"/>
  <c r="AF1714" i="1"/>
  <c r="AU1714" i="1"/>
  <c r="Z1715" i="1"/>
  <c r="AB1715" i="1"/>
  <c r="AC1715" i="1"/>
  <c r="AD1715" i="1"/>
  <c r="AF1715" i="1"/>
  <c r="AU1715" i="1"/>
  <c r="AT1715" i="1"/>
  <c r="AS1715" i="1"/>
  <c r="Z1716" i="1"/>
  <c r="AB1716" i="1"/>
  <c r="AC1716" i="1"/>
  <c r="AD1716" i="1"/>
  <c r="AF1716" i="1"/>
  <c r="AU1716" i="1"/>
  <c r="Z1717" i="1"/>
  <c r="AB1717" i="1"/>
  <c r="AC1717" i="1"/>
  <c r="AD1717" i="1"/>
  <c r="AF1717" i="1"/>
  <c r="AU1717" i="1"/>
  <c r="Z1718" i="1"/>
  <c r="AB1718" i="1"/>
  <c r="AC1718" i="1"/>
  <c r="AD1718" i="1"/>
  <c r="AF1718" i="1"/>
  <c r="AU1718" i="1"/>
  <c r="AT1718" i="1"/>
  <c r="AS1718" i="1"/>
  <c r="Z1719" i="1"/>
  <c r="AB1719" i="1"/>
  <c r="AC1719" i="1"/>
  <c r="AD1719" i="1"/>
  <c r="AF1719" i="1"/>
  <c r="AU1719" i="1"/>
  <c r="Z1720" i="1"/>
  <c r="AB1720" i="1"/>
  <c r="AC1720" i="1"/>
  <c r="AD1720" i="1"/>
  <c r="AF1720" i="1"/>
  <c r="AU1720" i="1"/>
  <c r="AT1720" i="1"/>
  <c r="AS1720" i="1"/>
  <c r="Z1721" i="1"/>
  <c r="AB1721" i="1"/>
  <c r="AC1721" i="1"/>
  <c r="AD1721" i="1"/>
  <c r="AF1721" i="1"/>
  <c r="AU1721" i="1"/>
  <c r="Z1722" i="1"/>
  <c r="AB1722" i="1"/>
  <c r="AC1722" i="1"/>
  <c r="AD1722" i="1"/>
  <c r="AF1722" i="1"/>
  <c r="AU1722" i="1"/>
  <c r="AT1722" i="1"/>
  <c r="AS1722" i="1"/>
  <c r="Z1723" i="1"/>
  <c r="AB1723" i="1"/>
  <c r="AC1723" i="1"/>
  <c r="AD1723" i="1"/>
  <c r="AF1723" i="1"/>
  <c r="AU1723" i="1"/>
  <c r="Z1724" i="1"/>
  <c r="AB1724" i="1"/>
  <c r="AC1724" i="1"/>
  <c r="AD1724" i="1"/>
  <c r="AF1724" i="1"/>
  <c r="AU1724" i="1"/>
  <c r="Z1725" i="1"/>
  <c r="AB1725" i="1"/>
  <c r="AC1725" i="1"/>
  <c r="AD1725" i="1"/>
  <c r="AF1725" i="1"/>
  <c r="AU1725" i="1"/>
  <c r="Z1726" i="1"/>
  <c r="AB1726" i="1"/>
  <c r="AC1726" i="1"/>
  <c r="AD1726" i="1"/>
  <c r="AF1726" i="1"/>
  <c r="AU1726" i="1"/>
  <c r="Z1727" i="1"/>
  <c r="AB1727" i="1"/>
  <c r="AC1727" i="1"/>
  <c r="AD1727" i="1"/>
  <c r="AF1727" i="1"/>
  <c r="AU1727" i="1"/>
  <c r="Z1728" i="1"/>
  <c r="AB1728" i="1"/>
  <c r="AC1728" i="1"/>
  <c r="AD1728" i="1"/>
  <c r="AF1728" i="1"/>
  <c r="AU1728" i="1"/>
  <c r="Z1729" i="1"/>
  <c r="AB1729" i="1"/>
  <c r="AC1729" i="1"/>
  <c r="AD1729" i="1"/>
  <c r="AF1729" i="1"/>
  <c r="AU1729" i="1"/>
  <c r="AT1729" i="1"/>
  <c r="AS1729" i="1"/>
  <c r="Z1730" i="1"/>
  <c r="AB1730" i="1"/>
  <c r="AC1730" i="1"/>
  <c r="AD1730" i="1"/>
  <c r="AF1730" i="1"/>
  <c r="AU1730" i="1"/>
  <c r="Z1731" i="1"/>
  <c r="AB1731" i="1"/>
  <c r="AC1731" i="1"/>
  <c r="AD1731" i="1"/>
  <c r="AF1731" i="1"/>
  <c r="AU1731" i="1"/>
  <c r="AT1731" i="1"/>
  <c r="AS1731" i="1"/>
  <c r="Z1732" i="1"/>
  <c r="AB1732" i="1"/>
  <c r="AC1732" i="1"/>
  <c r="AD1732" i="1"/>
  <c r="AF1732" i="1"/>
  <c r="AU1732" i="1"/>
  <c r="Z1733" i="1"/>
  <c r="AB1733" i="1"/>
  <c r="AC1733" i="1"/>
  <c r="AD1733" i="1"/>
  <c r="AF1733" i="1"/>
  <c r="AU1733" i="1"/>
  <c r="AT1733" i="1"/>
  <c r="AS1733" i="1"/>
  <c r="Z1734" i="1"/>
  <c r="AB1734" i="1"/>
  <c r="AC1734" i="1"/>
  <c r="AD1734" i="1"/>
  <c r="AF1734" i="1"/>
  <c r="AU1734" i="1"/>
  <c r="Z1735" i="1"/>
  <c r="AB1735" i="1"/>
  <c r="AC1735" i="1"/>
  <c r="AD1735" i="1"/>
  <c r="AF1735" i="1"/>
  <c r="AU1735" i="1"/>
  <c r="AT1735" i="1"/>
  <c r="AS1735" i="1"/>
  <c r="Z1736" i="1"/>
  <c r="AB1736" i="1"/>
  <c r="AC1736" i="1"/>
  <c r="AD1736" i="1"/>
  <c r="AF1736" i="1"/>
  <c r="AU1736" i="1"/>
  <c r="Z1737" i="1"/>
  <c r="AB1737" i="1"/>
  <c r="AC1737" i="1"/>
  <c r="AD1737" i="1"/>
  <c r="AF1737" i="1"/>
  <c r="AU1737" i="1"/>
  <c r="Z1738" i="1"/>
  <c r="AB1738" i="1"/>
  <c r="AC1738" i="1"/>
  <c r="AD1738" i="1"/>
  <c r="AF1738" i="1"/>
  <c r="AU1738" i="1"/>
  <c r="Z1739" i="1"/>
  <c r="AB1739" i="1"/>
  <c r="AC1739" i="1"/>
  <c r="AD1739" i="1"/>
  <c r="AF1739" i="1"/>
  <c r="AU1739" i="1"/>
  <c r="Z1740" i="1"/>
  <c r="AB1740" i="1"/>
  <c r="AC1740" i="1"/>
  <c r="AD1740" i="1"/>
  <c r="AF1740" i="1"/>
  <c r="AU1740" i="1"/>
  <c r="AT1740" i="1"/>
  <c r="AS1740" i="1"/>
  <c r="Z1741" i="1"/>
  <c r="AB1741" i="1"/>
  <c r="AC1741" i="1"/>
  <c r="AD1741" i="1"/>
  <c r="AF1741" i="1"/>
  <c r="AU1741" i="1"/>
  <c r="Z1742" i="1"/>
  <c r="AB1742" i="1"/>
  <c r="AC1742" i="1"/>
  <c r="AD1742" i="1"/>
  <c r="AF1742" i="1"/>
  <c r="AU1742" i="1"/>
  <c r="Z1743" i="1"/>
  <c r="AB1743" i="1"/>
  <c r="AC1743" i="1"/>
  <c r="AD1743" i="1"/>
  <c r="AF1743" i="1"/>
  <c r="AU1743" i="1"/>
  <c r="AT1743" i="1"/>
  <c r="AS1743" i="1"/>
  <c r="Z1744" i="1"/>
  <c r="AB1744" i="1"/>
  <c r="AC1744" i="1"/>
  <c r="AD1744" i="1"/>
  <c r="AF1744" i="1"/>
  <c r="AU1744" i="1"/>
  <c r="Z1745" i="1"/>
  <c r="AB1745" i="1"/>
  <c r="AC1745" i="1"/>
  <c r="AD1745" i="1"/>
  <c r="AF1745" i="1"/>
  <c r="AU1745" i="1"/>
  <c r="Z1746" i="1"/>
  <c r="AB1746" i="1"/>
  <c r="AC1746" i="1"/>
  <c r="AD1746" i="1"/>
  <c r="AF1746" i="1"/>
  <c r="AU1746" i="1"/>
  <c r="AT1746" i="1"/>
  <c r="AS1746" i="1"/>
  <c r="Z1747" i="1"/>
  <c r="AB1747" i="1"/>
  <c r="AC1747" i="1"/>
  <c r="AD1747" i="1"/>
  <c r="AF1747" i="1"/>
  <c r="AU1747" i="1"/>
  <c r="Z1748" i="1"/>
  <c r="AB1748" i="1"/>
  <c r="AC1748" i="1"/>
  <c r="AD1748" i="1"/>
  <c r="AF1748" i="1"/>
  <c r="AU1748" i="1"/>
  <c r="Z1749" i="1"/>
  <c r="AB1749" i="1"/>
  <c r="AC1749" i="1"/>
  <c r="AD1749" i="1"/>
  <c r="AF1749" i="1"/>
  <c r="AU1749" i="1"/>
  <c r="AT1749" i="1"/>
  <c r="AS1749" i="1"/>
  <c r="Z1750" i="1"/>
  <c r="AB1750" i="1"/>
  <c r="AC1750" i="1"/>
  <c r="AD1750" i="1"/>
  <c r="AF1750" i="1"/>
  <c r="AU1750" i="1"/>
  <c r="Z1751" i="1"/>
  <c r="AB1751" i="1"/>
  <c r="AC1751" i="1"/>
  <c r="AD1751" i="1"/>
  <c r="AF1751" i="1"/>
  <c r="AU1751" i="1"/>
  <c r="AT1751" i="1"/>
  <c r="AS1751" i="1"/>
  <c r="Z1752" i="1"/>
  <c r="AB1752" i="1"/>
  <c r="AC1752" i="1"/>
  <c r="AD1752" i="1"/>
  <c r="AF1752" i="1"/>
  <c r="AU1752" i="1"/>
  <c r="Z1753" i="1"/>
  <c r="AB1753" i="1"/>
  <c r="AC1753" i="1"/>
  <c r="AD1753" i="1"/>
  <c r="AF1753" i="1"/>
  <c r="AU1753" i="1"/>
  <c r="Z1754" i="1"/>
  <c r="AB1754" i="1"/>
  <c r="AC1754" i="1"/>
  <c r="AD1754" i="1"/>
  <c r="AF1754" i="1"/>
  <c r="AU1754" i="1"/>
  <c r="AT1754" i="1"/>
  <c r="AS1754" i="1"/>
  <c r="Z1755" i="1"/>
  <c r="AB1755" i="1"/>
  <c r="AC1755" i="1"/>
  <c r="AD1755" i="1"/>
  <c r="AF1755" i="1"/>
  <c r="AU1755" i="1"/>
  <c r="Z1756" i="1"/>
  <c r="AB1756" i="1"/>
  <c r="AC1756" i="1"/>
  <c r="AD1756" i="1"/>
  <c r="AF1756" i="1"/>
  <c r="AU1756" i="1"/>
  <c r="Z1757" i="1"/>
  <c r="AB1757" i="1"/>
  <c r="AC1757" i="1"/>
  <c r="AD1757" i="1"/>
  <c r="AF1757" i="1"/>
  <c r="AU1757" i="1"/>
  <c r="Z1758" i="1"/>
  <c r="AB1758" i="1"/>
  <c r="AC1758" i="1"/>
  <c r="AD1758" i="1"/>
  <c r="AF1758" i="1"/>
  <c r="AU1758" i="1"/>
  <c r="AT1758" i="1"/>
  <c r="AS1758" i="1"/>
  <c r="Z1759" i="1"/>
  <c r="AB1759" i="1"/>
  <c r="AC1759" i="1"/>
  <c r="AD1759" i="1"/>
  <c r="AF1759" i="1"/>
  <c r="AU1759" i="1"/>
  <c r="Z1760" i="1"/>
  <c r="AB1760" i="1"/>
  <c r="AC1760" i="1"/>
  <c r="AD1760" i="1"/>
  <c r="AF1760" i="1"/>
  <c r="AU1760" i="1"/>
  <c r="Z1761" i="1"/>
  <c r="AB1761" i="1"/>
  <c r="AC1761" i="1"/>
  <c r="AD1761" i="1"/>
  <c r="AF1761" i="1"/>
  <c r="AU1761" i="1"/>
  <c r="AT1761" i="1"/>
  <c r="AS1761" i="1"/>
  <c r="Z1762" i="1"/>
  <c r="AB1762" i="1"/>
  <c r="AC1762" i="1"/>
  <c r="AD1762" i="1"/>
  <c r="AF1762" i="1"/>
  <c r="AU1762" i="1"/>
  <c r="Z1763" i="1"/>
  <c r="AB1763" i="1"/>
  <c r="AC1763" i="1"/>
  <c r="AD1763" i="1"/>
  <c r="AF1763" i="1"/>
  <c r="AU1763" i="1"/>
  <c r="Z1764" i="1"/>
  <c r="AB1764" i="1"/>
  <c r="AC1764" i="1"/>
  <c r="AD1764" i="1"/>
  <c r="AF1764" i="1"/>
  <c r="AU1764" i="1"/>
  <c r="AT1764" i="1"/>
  <c r="AS1764" i="1"/>
  <c r="Z1765" i="1"/>
  <c r="AB1765" i="1"/>
  <c r="AC1765" i="1"/>
  <c r="AD1765" i="1"/>
  <c r="AF1765" i="1"/>
  <c r="AU1765" i="1"/>
  <c r="Z1766" i="1"/>
  <c r="AB1766" i="1"/>
  <c r="AC1766" i="1"/>
  <c r="AD1766" i="1"/>
  <c r="AF1766" i="1"/>
  <c r="AU1766" i="1"/>
  <c r="Z1767" i="1"/>
  <c r="AB1767" i="1"/>
  <c r="AC1767" i="1"/>
  <c r="AD1767" i="1"/>
  <c r="AF1767" i="1"/>
  <c r="AU1767" i="1"/>
  <c r="Z1768" i="1"/>
  <c r="AB1768" i="1"/>
  <c r="AC1768" i="1"/>
  <c r="AD1768" i="1"/>
  <c r="AF1768" i="1"/>
  <c r="AU1768" i="1"/>
  <c r="AT1768" i="1"/>
  <c r="AS1768" i="1"/>
  <c r="Z1769" i="1"/>
  <c r="AB1769" i="1"/>
  <c r="AC1769" i="1"/>
  <c r="AD1769" i="1"/>
  <c r="AF1769" i="1"/>
  <c r="AU1769" i="1"/>
  <c r="Z1770" i="1"/>
  <c r="AB1770" i="1"/>
  <c r="AC1770" i="1"/>
  <c r="AD1770" i="1"/>
  <c r="AF1770" i="1"/>
  <c r="AU1770" i="1"/>
  <c r="AT1770" i="1"/>
  <c r="AS1770" i="1"/>
  <c r="Z1771" i="1"/>
  <c r="AB1771" i="1"/>
  <c r="AC1771" i="1"/>
  <c r="AD1771" i="1"/>
  <c r="AF1771" i="1"/>
  <c r="AU1771" i="1"/>
  <c r="Z1772" i="1"/>
  <c r="AB1772" i="1"/>
  <c r="AC1772" i="1"/>
  <c r="AD1772" i="1"/>
  <c r="AF1772" i="1"/>
  <c r="AU1772" i="1"/>
  <c r="AT1772" i="1"/>
  <c r="AS1772" i="1"/>
  <c r="Z1773" i="1"/>
  <c r="AB1773" i="1"/>
  <c r="AC1773" i="1"/>
  <c r="AD1773" i="1"/>
  <c r="AF1773" i="1"/>
  <c r="AU1773" i="1"/>
  <c r="Z1774" i="1"/>
  <c r="AB1774" i="1"/>
  <c r="AC1774" i="1"/>
  <c r="AD1774" i="1"/>
  <c r="AF1774" i="1"/>
  <c r="AU1774" i="1"/>
  <c r="Z1775" i="1"/>
  <c r="AB1775" i="1"/>
  <c r="AC1775" i="1"/>
  <c r="AD1775" i="1"/>
  <c r="AF1775" i="1"/>
  <c r="AU1775" i="1"/>
  <c r="AT1775" i="1"/>
  <c r="AS1775" i="1"/>
  <c r="Z1776" i="1"/>
  <c r="AB1776" i="1"/>
  <c r="AC1776" i="1"/>
  <c r="AD1776" i="1"/>
  <c r="AF1776" i="1"/>
  <c r="AU1776" i="1"/>
  <c r="Z1777" i="1"/>
  <c r="AB1777" i="1"/>
  <c r="AC1777" i="1"/>
  <c r="AD1777" i="1"/>
  <c r="AF1777" i="1"/>
  <c r="AU1777" i="1"/>
  <c r="Z1778" i="1"/>
  <c r="AB1778" i="1"/>
  <c r="AC1778" i="1"/>
  <c r="AD1778" i="1"/>
  <c r="AF1778" i="1"/>
  <c r="AU1778" i="1"/>
  <c r="Z1779" i="1"/>
  <c r="AB1779" i="1"/>
  <c r="AC1779" i="1"/>
  <c r="AD1779" i="1"/>
  <c r="AF1779" i="1"/>
  <c r="AU1779" i="1"/>
  <c r="Z1780" i="1"/>
  <c r="AB1780" i="1"/>
  <c r="AC1780" i="1"/>
  <c r="AD1780" i="1"/>
  <c r="AF1780" i="1"/>
  <c r="AU1780" i="1"/>
  <c r="AT1780" i="1"/>
  <c r="AS1780" i="1"/>
  <c r="Z1781" i="1"/>
  <c r="AB1781" i="1"/>
  <c r="AC1781" i="1"/>
  <c r="AD1781" i="1"/>
  <c r="AF1781" i="1"/>
  <c r="AU1781" i="1"/>
  <c r="Z1782" i="1"/>
  <c r="AB1782" i="1"/>
  <c r="AC1782" i="1"/>
  <c r="AD1782" i="1"/>
  <c r="AF1782" i="1"/>
  <c r="AU1782" i="1"/>
  <c r="Z1783" i="1"/>
  <c r="AB1783" i="1"/>
  <c r="AC1783" i="1"/>
  <c r="AD1783" i="1"/>
  <c r="AF1783" i="1"/>
  <c r="AU1783" i="1"/>
  <c r="Z1784" i="1"/>
  <c r="AB1784" i="1"/>
  <c r="AC1784" i="1"/>
  <c r="AD1784" i="1"/>
  <c r="AF1784" i="1"/>
  <c r="AU1784" i="1"/>
  <c r="Z1785" i="1"/>
  <c r="AB1785" i="1"/>
  <c r="AC1785" i="1"/>
  <c r="AD1785" i="1"/>
  <c r="AF1785" i="1"/>
  <c r="AU1785" i="1"/>
  <c r="Z1786" i="1"/>
  <c r="AB1786" i="1"/>
  <c r="AC1786" i="1"/>
  <c r="AD1786" i="1"/>
  <c r="AF1786" i="1"/>
  <c r="AU1786" i="1"/>
  <c r="AT1786" i="1"/>
  <c r="AS1786" i="1"/>
  <c r="Z1787" i="1"/>
  <c r="AB1787" i="1"/>
  <c r="AC1787" i="1"/>
  <c r="AD1787" i="1"/>
  <c r="AF1787" i="1"/>
  <c r="AU1787" i="1"/>
  <c r="Z1788" i="1"/>
  <c r="AB1788" i="1"/>
  <c r="AC1788" i="1"/>
  <c r="AD1788" i="1"/>
  <c r="AF1788" i="1"/>
  <c r="AU1788" i="1"/>
  <c r="Z1789" i="1"/>
  <c r="AB1789" i="1"/>
  <c r="AC1789" i="1"/>
  <c r="AD1789" i="1"/>
  <c r="AF1789" i="1"/>
  <c r="AU1789" i="1"/>
  <c r="Z1790" i="1"/>
  <c r="AB1790" i="1"/>
  <c r="AC1790" i="1"/>
  <c r="AD1790" i="1"/>
  <c r="AF1790" i="1"/>
  <c r="AU1790" i="1"/>
  <c r="AT1790" i="1"/>
  <c r="AS1790" i="1"/>
  <c r="Z1791" i="1"/>
  <c r="AB1791" i="1"/>
  <c r="AC1791" i="1"/>
  <c r="AD1791" i="1"/>
  <c r="AF1791" i="1"/>
  <c r="AU1791" i="1"/>
  <c r="Z1792" i="1"/>
  <c r="AB1792" i="1"/>
  <c r="AC1792" i="1"/>
  <c r="AD1792" i="1"/>
  <c r="AF1792" i="1"/>
  <c r="AU1792" i="1"/>
  <c r="Z1793" i="1"/>
  <c r="AB1793" i="1"/>
  <c r="AC1793" i="1"/>
  <c r="AD1793" i="1"/>
  <c r="AF1793" i="1"/>
  <c r="AU1793" i="1"/>
  <c r="Z1794" i="1"/>
  <c r="AB1794" i="1"/>
  <c r="AC1794" i="1"/>
  <c r="AD1794" i="1"/>
  <c r="AF1794" i="1"/>
  <c r="AU1794" i="1"/>
  <c r="AT1794" i="1"/>
  <c r="AS1794" i="1"/>
  <c r="Z1795" i="1"/>
  <c r="AB1795" i="1"/>
  <c r="AC1795" i="1"/>
  <c r="AD1795" i="1"/>
  <c r="AF1795" i="1"/>
  <c r="AU1795" i="1"/>
  <c r="Z1796" i="1"/>
  <c r="AB1796" i="1"/>
  <c r="AC1796" i="1"/>
  <c r="AD1796" i="1"/>
  <c r="AF1796" i="1"/>
  <c r="AU1796" i="1"/>
  <c r="Z1797" i="1"/>
  <c r="AB1797" i="1"/>
  <c r="AC1797" i="1"/>
  <c r="AD1797" i="1"/>
  <c r="AF1797" i="1"/>
  <c r="AU1797" i="1"/>
  <c r="AT1797" i="1"/>
  <c r="AS1797" i="1"/>
  <c r="Z1798" i="1"/>
  <c r="AB1798" i="1"/>
  <c r="AC1798" i="1"/>
  <c r="AD1798" i="1"/>
  <c r="AF1798" i="1"/>
  <c r="AU1798" i="1"/>
  <c r="Z1799" i="1"/>
  <c r="AB1799" i="1"/>
  <c r="AC1799" i="1"/>
  <c r="AD1799" i="1"/>
  <c r="AF1799" i="1"/>
  <c r="AU1799" i="1"/>
  <c r="Z1800" i="1"/>
  <c r="AB1800" i="1"/>
  <c r="AC1800" i="1"/>
  <c r="AD1800" i="1"/>
  <c r="AF1800" i="1"/>
  <c r="AU1800" i="1"/>
  <c r="Z1801" i="1"/>
  <c r="AB1801" i="1"/>
  <c r="AC1801" i="1"/>
  <c r="AD1801" i="1"/>
  <c r="AF1801" i="1"/>
  <c r="AU1801" i="1"/>
  <c r="Z1802" i="1"/>
  <c r="AB1802" i="1"/>
  <c r="AC1802" i="1"/>
  <c r="AD1802" i="1"/>
  <c r="AF1802" i="1"/>
  <c r="AU1802" i="1"/>
  <c r="Z1803" i="1"/>
  <c r="AB1803" i="1"/>
  <c r="AC1803" i="1"/>
  <c r="AD1803" i="1"/>
  <c r="AF1803" i="1"/>
  <c r="AU1803" i="1"/>
  <c r="Z1804" i="1"/>
  <c r="AB1804" i="1"/>
  <c r="AC1804" i="1"/>
  <c r="AD1804" i="1"/>
  <c r="AF1804" i="1"/>
  <c r="AU1804" i="1"/>
  <c r="AT1804" i="1"/>
  <c r="AS1804" i="1"/>
  <c r="Z1805" i="1"/>
  <c r="AB1805" i="1"/>
  <c r="AC1805" i="1"/>
  <c r="AD1805" i="1"/>
  <c r="AF1805" i="1"/>
  <c r="AU1805" i="1"/>
  <c r="Z1806" i="1"/>
  <c r="AB1806" i="1"/>
  <c r="AC1806" i="1"/>
  <c r="AD1806" i="1"/>
  <c r="AF1806" i="1"/>
  <c r="AU1806" i="1"/>
  <c r="Z1807" i="1"/>
  <c r="AB1807" i="1"/>
  <c r="AC1807" i="1"/>
  <c r="AD1807" i="1"/>
  <c r="AF1807" i="1"/>
  <c r="AU1807" i="1"/>
  <c r="Z1808" i="1"/>
  <c r="AB1808" i="1"/>
  <c r="AC1808" i="1"/>
  <c r="AD1808" i="1"/>
  <c r="AF1808" i="1"/>
  <c r="AU1808" i="1"/>
  <c r="AT1808" i="1"/>
  <c r="AS1808" i="1"/>
  <c r="Z1809" i="1"/>
  <c r="AB1809" i="1"/>
  <c r="AC1809" i="1"/>
  <c r="AD1809" i="1"/>
  <c r="AF1809" i="1"/>
  <c r="AU1809" i="1"/>
  <c r="Z1810" i="1"/>
  <c r="AB1810" i="1"/>
  <c r="AC1810" i="1"/>
  <c r="AD1810" i="1"/>
  <c r="AF1810" i="1"/>
  <c r="AU1810" i="1"/>
  <c r="Z1811" i="1"/>
  <c r="AB1811" i="1"/>
  <c r="AC1811" i="1"/>
  <c r="AD1811" i="1"/>
  <c r="AF1811" i="1"/>
  <c r="AU1811" i="1"/>
  <c r="AT1811" i="1"/>
  <c r="AS1811" i="1"/>
  <c r="Z1812" i="1"/>
  <c r="AB1812" i="1"/>
  <c r="AC1812" i="1"/>
  <c r="AD1812" i="1"/>
  <c r="AF1812" i="1"/>
  <c r="AU1812" i="1"/>
  <c r="Z1813" i="1"/>
  <c r="AB1813" i="1"/>
  <c r="AC1813" i="1"/>
  <c r="AD1813" i="1"/>
  <c r="AF1813" i="1"/>
  <c r="AU1813" i="1"/>
  <c r="Z1814" i="1"/>
  <c r="AB1814" i="1"/>
  <c r="AC1814" i="1"/>
  <c r="AD1814" i="1"/>
  <c r="AF1814" i="1"/>
  <c r="AU1814" i="1"/>
  <c r="Z1815" i="1"/>
  <c r="AB1815" i="1"/>
  <c r="AC1815" i="1"/>
  <c r="AD1815" i="1"/>
  <c r="AF1815" i="1"/>
  <c r="AU1815" i="1"/>
  <c r="Z1816" i="1"/>
  <c r="AB1816" i="1"/>
  <c r="AC1816" i="1"/>
  <c r="AD1816" i="1"/>
  <c r="AF1816" i="1"/>
  <c r="AU1816" i="1"/>
  <c r="AT1816" i="1"/>
  <c r="AS1816" i="1"/>
  <c r="Z1817" i="1"/>
  <c r="AB1817" i="1"/>
  <c r="AC1817" i="1"/>
  <c r="AD1817" i="1"/>
  <c r="AF1817" i="1"/>
  <c r="AU1817" i="1"/>
  <c r="Z1818" i="1"/>
  <c r="AB1818" i="1"/>
  <c r="AC1818" i="1"/>
  <c r="AD1818" i="1"/>
  <c r="AF1818" i="1"/>
  <c r="AU1818" i="1"/>
  <c r="AT1818" i="1"/>
  <c r="AS1818" i="1"/>
  <c r="Z1819" i="1"/>
  <c r="AB1819" i="1"/>
  <c r="AC1819" i="1"/>
  <c r="AD1819" i="1"/>
  <c r="AF1819" i="1"/>
  <c r="AU1819" i="1"/>
  <c r="Z1820" i="1"/>
  <c r="AB1820" i="1"/>
  <c r="AC1820" i="1"/>
  <c r="AD1820" i="1"/>
  <c r="AF1820" i="1"/>
  <c r="AU1820" i="1"/>
  <c r="Z1821" i="1"/>
  <c r="AB1821" i="1"/>
  <c r="AC1821" i="1"/>
  <c r="AD1821" i="1"/>
  <c r="AF1821" i="1"/>
  <c r="AU1821" i="1"/>
  <c r="Z1822" i="1"/>
  <c r="AB1822" i="1"/>
  <c r="AC1822" i="1"/>
  <c r="AD1822" i="1"/>
  <c r="AF1822" i="1"/>
  <c r="AU1822" i="1"/>
  <c r="AT1822" i="1"/>
  <c r="AS1822" i="1"/>
  <c r="Z1823" i="1"/>
  <c r="AB1823" i="1"/>
  <c r="AC1823" i="1"/>
  <c r="AD1823" i="1"/>
  <c r="AF1823" i="1"/>
  <c r="AU1823" i="1"/>
  <c r="Z1824" i="1"/>
  <c r="AB1824" i="1"/>
  <c r="AC1824" i="1"/>
  <c r="AD1824" i="1"/>
  <c r="AF1824" i="1"/>
  <c r="AU1824" i="1"/>
  <c r="Z1825" i="1"/>
  <c r="AB1825" i="1"/>
  <c r="AC1825" i="1"/>
  <c r="AD1825" i="1"/>
  <c r="AF1825" i="1"/>
  <c r="AU1825" i="1"/>
  <c r="AT1825" i="1"/>
  <c r="AS1825" i="1"/>
  <c r="Z1826" i="1"/>
  <c r="AB1826" i="1"/>
  <c r="AC1826" i="1"/>
  <c r="AD1826" i="1"/>
  <c r="AF1826" i="1"/>
  <c r="AU1826" i="1"/>
  <c r="Z1827" i="1"/>
  <c r="AB1827" i="1"/>
  <c r="AC1827" i="1"/>
  <c r="AD1827" i="1"/>
  <c r="AF1827" i="1"/>
  <c r="AU1827" i="1"/>
  <c r="Z1828" i="1"/>
  <c r="AB1828" i="1"/>
  <c r="AC1828" i="1"/>
  <c r="AD1828" i="1"/>
  <c r="AF1828" i="1"/>
  <c r="AU1828" i="1"/>
  <c r="Z1829" i="1"/>
  <c r="AB1829" i="1"/>
  <c r="AC1829" i="1"/>
  <c r="AD1829" i="1"/>
  <c r="AF1829" i="1"/>
  <c r="AU1829" i="1"/>
  <c r="AT1829" i="1"/>
  <c r="AS1829" i="1"/>
  <c r="Z1830" i="1"/>
  <c r="AB1830" i="1"/>
  <c r="AC1830" i="1"/>
  <c r="AD1830" i="1"/>
  <c r="AF1830" i="1"/>
  <c r="AU1830" i="1"/>
  <c r="Z1831" i="1"/>
  <c r="AB1831" i="1"/>
  <c r="AC1831" i="1"/>
  <c r="AD1831" i="1"/>
  <c r="AF1831" i="1"/>
  <c r="AU1831" i="1"/>
  <c r="AT1831" i="1"/>
  <c r="AS1831" i="1"/>
  <c r="Z1832" i="1"/>
  <c r="AB1832" i="1"/>
  <c r="AC1832" i="1"/>
  <c r="AD1832" i="1"/>
  <c r="AF1832" i="1"/>
  <c r="AU1832" i="1"/>
  <c r="Z1833" i="1"/>
  <c r="AB1833" i="1"/>
  <c r="AC1833" i="1"/>
  <c r="AD1833" i="1"/>
  <c r="AF1833" i="1"/>
  <c r="AU1833" i="1"/>
  <c r="Z1834" i="1"/>
  <c r="AB1834" i="1"/>
  <c r="AC1834" i="1"/>
  <c r="AD1834" i="1"/>
  <c r="AF1834" i="1"/>
  <c r="AU1834" i="1"/>
  <c r="AT1834" i="1"/>
  <c r="AS1834" i="1"/>
  <c r="Z1835" i="1"/>
  <c r="AB1835" i="1"/>
  <c r="AC1835" i="1"/>
  <c r="AD1835" i="1"/>
  <c r="AF1835" i="1"/>
  <c r="AU1835" i="1"/>
  <c r="Z1836" i="1"/>
  <c r="AB1836" i="1"/>
  <c r="AC1836" i="1"/>
  <c r="AD1836" i="1"/>
  <c r="AF1836" i="1"/>
  <c r="AU1836" i="1"/>
  <c r="Z1837" i="1"/>
  <c r="AB1837" i="1"/>
  <c r="AC1837" i="1"/>
  <c r="AD1837" i="1"/>
  <c r="AF1837" i="1"/>
  <c r="AU1837" i="1"/>
  <c r="Z1838" i="1"/>
  <c r="AB1838" i="1"/>
  <c r="AC1838" i="1"/>
  <c r="AD1838" i="1"/>
  <c r="AF1838" i="1"/>
  <c r="AU1838" i="1"/>
  <c r="AT1838" i="1"/>
  <c r="AS1838" i="1"/>
  <c r="Z1839" i="1"/>
  <c r="AB1839" i="1"/>
  <c r="AC1839" i="1"/>
  <c r="AD1839" i="1"/>
  <c r="AF1839" i="1"/>
  <c r="AU1839" i="1"/>
  <c r="Z1840" i="1"/>
  <c r="AB1840" i="1"/>
  <c r="AC1840" i="1"/>
  <c r="AD1840" i="1"/>
  <c r="AF1840" i="1"/>
  <c r="AU1840" i="1"/>
  <c r="Z1841" i="1"/>
  <c r="AB1841" i="1"/>
  <c r="AC1841" i="1"/>
  <c r="AD1841" i="1"/>
  <c r="AF1841" i="1"/>
  <c r="AU1841" i="1"/>
  <c r="Z1842" i="1"/>
  <c r="AB1842" i="1"/>
  <c r="AC1842" i="1"/>
  <c r="AD1842" i="1"/>
  <c r="AF1842" i="1"/>
  <c r="AU1842" i="1"/>
  <c r="AT1842" i="1"/>
  <c r="AS1842" i="1"/>
  <c r="Z1843" i="1"/>
  <c r="AB1843" i="1"/>
  <c r="AC1843" i="1"/>
  <c r="AD1843" i="1"/>
  <c r="AF1843" i="1"/>
  <c r="AU1843" i="1"/>
  <c r="Z1844" i="1"/>
  <c r="AB1844" i="1"/>
  <c r="AC1844" i="1"/>
  <c r="AD1844" i="1"/>
  <c r="AF1844" i="1"/>
  <c r="AU1844" i="1"/>
  <c r="Z1845" i="1"/>
  <c r="AB1845" i="1"/>
  <c r="AC1845" i="1"/>
  <c r="AD1845" i="1"/>
  <c r="AF1845" i="1"/>
  <c r="AU1845" i="1"/>
  <c r="AT1845" i="1"/>
  <c r="AS1845" i="1"/>
  <c r="Z1846" i="1"/>
  <c r="AB1846" i="1"/>
  <c r="AC1846" i="1"/>
  <c r="AD1846" i="1"/>
  <c r="AF1846" i="1"/>
  <c r="AU1846" i="1"/>
  <c r="Z1847" i="1"/>
  <c r="AB1847" i="1"/>
  <c r="AC1847" i="1"/>
  <c r="AD1847" i="1"/>
  <c r="AF1847" i="1"/>
  <c r="AU1847" i="1"/>
  <c r="Z1848" i="1"/>
  <c r="AB1848" i="1"/>
  <c r="AC1848" i="1"/>
  <c r="AD1848" i="1"/>
  <c r="AF1848" i="1"/>
  <c r="AU1848" i="1"/>
  <c r="Z1849" i="1"/>
  <c r="AB1849" i="1"/>
  <c r="AC1849" i="1"/>
  <c r="AD1849" i="1"/>
  <c r="AF1849" i="1"/>
  <c r="AU1849" i="1"/>
  <c r="AT1849" i="1"/>
  <c r="AS1849" i="1"/>
  <c r="Z1850" i="1"/>
  <c r="AB1850" i="1"/>
  <c r="AC1850" i="1"/>
  <c r="AD1850" i="1"/>
  <c r="AF1850" i="1"/>
  <c r="AU1850" i="1"/>
  <c r="Z1851" i="1"/>
  <c r="AB1851" i="1"/>
  <c r="AC1851" i="1"/>
  <c r="AD1851" i="1"/>
  <c r="AF1851" i="1"/>
  <c r="AU1851" i="1"/>
  <c r="Z1852" i="1"/>
  <c r="AB1852" i="1"/>
  <c r="AC1852" i="1"/>
  <c r="AD1852" i="1"/>
  <c r="AF1852" i="1"/>
  <c r="AU1852" i="1"/>
  <c r="Z1853" i="1"/>
  <c r="AB1853" i="1"/>
  <c r="AC1853" i="1"/>
  <c r="AD1853" i="1"/>
  <c r="AF1853" i="1"/>
  <c r="AS1853" i="1"/>
  <c r="AU1853" i="1"/>
  <c r="AT1853" i="1"/>
  <c r="Z1854" i="1"/>
  <c r="AB1854" i="1"/>
  <c r="AC1854" i="1"/>
  <c r="AD1854" i="1"/>
  <c r="AF1854" i="1"/>
  <c r="AU1854" i="1"/>
  <c r="Z1855" i="1"/>
  <c r="AB1855" i="1"/>
  <c r="AC1855" i="1"/>
  <c r="AD1855" i="1"/>
  <c r="AF1855" i="1"/>
  <c r="AU1855" i="1"/>
  <c r="Z1856" i="1"/>
  <c r="AB1856" i="1"/>
  <c r="AC1856" i="1"/>
  <c r="AD1856" i="1"/>
  <c r="AF1856" i="1"/>
  <c r="AU1856" i="1"/>
  <c r="Z1857" i="1"/>
  <c r="AB1857" i="1"/>
  <c r="AC1857" i="1"/>
  <c r="AD1857" i="1"/>
  <c r="AF1857" i="1"/>
  <c r="AS1857" i="1"/>
  <c r="AU1857" i="1"/>
  <c r="AT1857" i="1"/>
  <c r="Z1858" i="1"/>
  <c r="AB1858" i="1"/>
  <c r="AC1858" i="1"/>
  <c r="AD1858" i="1"/>
  <c r="AF1858" i="1"/>
  <c r="AU1858" i="1"/>
  <c r="Z1859" i="1"/>
  <c r="AB1859" i="1"/>
  <c r="AC1859" i="1"/>
  <c r="AD1859" i="1"/>
  <c r="AF1859" i="1"/>
  <c r="AU1859" i="1"/>
  <c r="Z1860" i="1"/>
  <c r="AB1860" i="1"/>
  <c r="AC1860" i="1"/>
  <c r="AD1860" i="1"/>
  <c r="AF1860" i="1"/>
  <c r="AU1860" i="1"/>
  <c r="AT1860" i="1"/>
  <c r="AS1860" i="1"/>
  <c r="Z1861" i="1"/>
  <c r="AB1861" i="1"/>
  <c r="AC1861" i="1"/>
  <c r="AD1861" i="1"/>
  <c r="AF1861" i="1"/>
  <c r="AU1861" i="1"/>
  <c r="Z1862" i="1"/>
  <c r="AB1862" i="1"/>
  <c r="AC1862" i="1"/>
  <c r="AD1862" i="1"/>
  <c r="AF1862" i="1"/>
  <c r="AU1862" i="1"/>
  <c r="Z1863" i="1"/>
  <c r="AB1863" i="1"/>
  <c r="AC1863" i="1"/>
  <c r="AD1863" i="1"/>
  <c r="AF1863" i="1"/>
  <c r="AS1863" i="1"/>
  <c r="AU1863" i="1"/>
  <c r="AT1863" i="1"/>
  <c r="Z1864" i="1"/>
  <c r="AB1864" i="1"/>
  <c r="AC1864" i="1"/>
  <c r="AD1864" i="1"/>
  <c r="AF1864" i="1"/>
  <c r="AU1864" i="1"/>
  <c r="Z1865" i="1"/>
  <c r="AB1865" i="1"/>
  <c r="AC1865" i="1"/>
  <c r="AD1865" i="1"/>
  <c r="AF1865" i="1"/>
  <c r="AU1865" i="1"/>
  <c r="AT1865" i="1"/>
  <c r="AS1865" i="1"/>
  <c r="Z1866" i="1"/>
  <c r="AB1866" i="1"/>
  <c r="AC1866" i="1"/>
  <c r="AD1866" i="1"/>
  <c r="AF1866" i="1"/>
  <c r="AU1866" i="1"/>
  <c r="Z1867" i="1"/>
  <c r="AB1867" i="1"/>
  <c r="AC1867" i="1"/>
  <c r="AD1867" i="1"/>
  <c r="AF1867" i="1"/>
  <c r="AU1867" i="1"/>
  <c r="Z1868" i="1"/>
  <c r="AB1868" i="1"/>
  <c r="AC1868" i="1"/>
  <c r="AD1868" i="1"/>
  <c r="AF1868" i="1"/>
  <c r="AU1868" i="1"/>
  <c r="Z1869" i="1"/>
  <c r="AB1869" i="1"/>
  <c r="AC1869" i="1"/>
  <c r="AD1869" i="1"/>
  <c r="AF1869" i="1"/>
  <c r="AU1869" i="1"/>
  <c r="AT1869" i="1"/>
  <c r="AS1869" i="1"/>
  <c r="Z1870" i="1"/>
  <c r="AB1870" i="1"/>
  <c r="AC1870" i="1"/>
  <c r="AD1870" i="1"/>
  <c r="AF1870" i="1"/>
  <c r="AU1870" i="1"/>
  <c r="Z1871" i="1"/>
  <c r="AB1871" i="1"/>
  <c r="AC1871" i="1"/>
  <c r="AD1871" i="1"/>
  <c r="AF1871" i="1"/>
  <c r="AU1871" i="1"/>
  <c r="Z1872" i="1"/>
  <c r="AB1872" i="1"/>
  <c r="AC1872" i="1"/>
  <c r="AD1872" i="1"/>
  <c r="AF1872" i="1"/>
  <c r="AU1872" i="1"/>
  <c r="Z1873" i="1"/>
  <c r="AB1873" i="1"/>
  <c r="AC1873" i="1"/>
  <c r="AD1873" i="1"/>
  <c r="AF1873" i="1"/>
  <c r="AU1873" i="1"/>
  <c r="AT1873" i="1"/>
  <c r="AS1873" i="1"/>
  <c r="Z1874" i="1"/>
  <c r="AB1874" i="1"/>
  <c r="AC1874" i="1"/>
  <c r="AD1874" i="1"/>
  <c r="AF1874" i="1"/>
  <c r="AU1874" i="1"/>
  <c r="Z1875" i="1"/>
  <c r="AB1875" i="1"/>
  <c r="AC1875" i="1"/>
  <c r="AD1875" i="1"/>
  <c r="AF1875" i="1"/>
  <c r="AU1875" i="1"/>
  <c r="Z1876" i="1"/>
  <c r="AB1876" i="1"/>
  <c r="AC1876" i="1"/>
  <c r="AD1876" i="1"/>
  <c r="AF1876" i="1"/>
  <c r="AU1876" i="1"/>
  <c r="Z1877" i="1"/>
  <c r="AB1877" i="1"/>
  <c r="AC1877" i="1"/>
  <c r="AD1877" i="1"/>
  <c r="AF1877" i="1"/>
  <c r="AU1877" i="1"/>
  <c r="AT1877" i="1"/>
  <c r="AS1877" i="1"/>
  <c r="Z1878" i="1"/>
  <c r="AB1878" i="1"/>
  <c r="AC1878" i="1"/>
  <c r="AD1878" i="1"/>
  <c r="AF1878" i="1"/>
  <c r="AU1878" i="1"/>
  <c r="Z1879" i="1"/>
  <c r="AB1879" i="1"/>
  <c r="AC1879" i="1"/>
  <c r="AD1879" i="1"/>
  <c r="AF1879" i="1"/>
  <c r="AU1879" i="1"/>
  <c r="Z1880" i="1"/>
  <c r="AB1880" i="1"/>
  <c r="AC1880" i="1"/>
  <c r="AD1880" i="1"/>
  <c r="AF1880" i="1"/>
  <c r="AU1880" i="1"/>
  <c r="Z1881" i="1"/>
  <c r="AB1881" i="1"/>
  <c r="AC1881" i="1"/>
  <c r="AD1881" i="1"/>
  <c r="AF1881" i="1"/>
  <c r="AU1881" i="1"/>
  <c r="Z1882" i="1"/>
  <c r="AB1882" i="1"/>
  <c r="AC1882" i="1"/>
  <c r="AD1882" i="1"/>
  <c r="AF1882" i="1"/>
  <c r="AU1882" i="1"/>
  <c r="Z1883" i="1"/>
  <c r="AB1883" i="1"/>
  <c r="AC1883" i="1"/>
  <c r="AD1883" i="1"/>
  <c r="AF1883" i="1"/>
  <c r="AU1883" i="1"/>
  <c r="Z1884" i="1"/>
  <c r="AB1884" i="1"/>
  <c r="AC1884" i="1"/>
  <c r="AD1884" i="1"/>
  <c r="AF1884" i="1"/>
  <c r="AU1884" i="1"/>
  <c r="Z1885" i="1"/>
  <c r="AB1885" i="1"/>
  <c r="AC1885" i="1"/>
  <c r="AD1885" i="1"/>
  <c r="AF1885" i="1"/>
  <c r="AU1885" i="1"/>
  <c r="Z1886" i="1"/>
  <c r="AB1886" i="1"/>
  <c r="AC1886" i="1"/>
  <c r="AD1886" i="1"/>
  <c r="AF1886" i="1"/>
  <c r="AU1886" i="1"/>
  <c r="Z1887" i="1"/>
  <c r="AB1887" i="1"/>
  <c r="AC1887" i="1"/>
  <c r="AD1887" i="1"/>
  <c r="AF1887" i="1"/>
  <c r="AU1887" i="1"/>
  <c r="Z1888" i="1"/>
  <c r="AB1888" i="1"/>
  <c r="AC1888" i="1"/>
  <c r="AD1888" i="1"/>
  <c r="AF1888" i="1"/>
  <c r="AU1888" i="1"/>
  <c r="Z1889" i="1"/>
  <c r="AB1889" i="1"/>
  <c r="AC1889" i="1"/>
  <c r="AD1889" i="1"/>
  <c r="AF1889" i="1"/>
  <c r="AU1889" i="1"/>
  <c r="Z1890" i="1"/>
  <c r="AB1890" i="1"/>
  <c r="AC1890" i="1"/>
  <c r="AD1890" i="1"/>
  <c r="AF1890" i="1"/>
  <c r="AU1890" i="1"/>
  <c r="Z1891" i="1"/>
  <c r="AB1891" i="1"/>
  <c r="AC1891" i="1"/>
  <c r="AD1891" i="1"/>
  <c r="AF1891" i="1"/>
  <c r="AU1891" i="1"/>
  <c r="Z1892" i="1"/>
  <c r="AB1892" i="1"/>
  <c r="AC1892" i="1"/>
  <c r="AD1892" i="1"/>
  <c r="AF1892" i="1"/>
  <c r="AU1892" i="1"/>
  <c r="Z1893" i="1"/>
  <c r="AB1893" i="1"/>
  <c r="AC1893" i="1"/>
  <c r="AD1893" i="1"/>
  <c r="AF1893" i="1"/>
  <c r="AU1893" i="1"/>
  <c r="Z1894" i="1"/>
  <c r="AB1894" i="1"/>
  <c r="AC1894" i="1"/>
  <c r="AD1894" i="1"/>
  <c r="AF1894" i="1"/>
  <c r="AU1894" i="1"/>
  <c r="Z1895" i="1"/>
  <c r="AB1895" i="1"/>
  <c r="AC1895" i="1"/>
  <c r="AD1895" i="1"/>
  <c r="AF1895" i="1"/>
  <c r="AU1895" i="1"/>
  <c r="Z1896" i="1"/>
  <c r="AB1896" i="1"/>
  <c r="AC1896" i="1"/>
  <c r="AD1896" i="1"/>
  <c r="AF1896" i="1"/>
  <c r="AU1896" i="1"/>
  <c r="Z1897" i="1"/>
  <c r="AB1897" i="1"/>
  <c r="AC1897" i="1"/>
  <c r="AD1897" i="1"/>
  <c r="AF1897" i="1"/>
  <c r="AU1897" i="1"/>
  <c r="Z1898" i="1"/>
  <c r="AB1898" i="1"/>
  <c r="AC1898" i="1"/>
  <c r="AD1898" i="1"/>
  <c r="AF1898" i="1"/>
  <c r="AU1898" i="1"/>
  <c r="Z1899" i="1"/>
  <c r="AB1899" i="1"/>
  <c r="AC1899" i="1"/>
  <c r="AD1899" i="1"/>
  <c r="AF1899" i="1"/>
  <c r="AU1899" i="1"/>
  <c r="Z1900" i="1"/>
  <c r="AB1900" i="1"/>
  <c r="AC1900" i="1"/>
  <c r="AD1900" i="1"/>
  <c r="AF1900" i="1"/>
  <c r="AU1900" i="1"/>
  <c r="Z1901" i="1"/>
  <c r="AB1901" i="1"/>
  <c r="AC1901" i="1"/>
  <c r="AD1901" i="1"/>
  <c r="AF1901" i="1"/>
  <c r="AU1901" i="1"/>
  <c r="Z1902" i="1"/>
  <c r="AB1902" i="1"/>
  <c r="AC1902" i="1"/>
  <c r="AD1902" i="1"/>
  <c r="AF1902" i="1"/>
  <c r="AU1902" i="1"/>
  <c r="Z1903" i="1"/>
  <c r="AB1903" i="1"/>
  <c r="AC1903" i="1"/>
  <c r="AD1903" i="1"/>
  <c r="AF1903" i="1"/>
  <c r="AU1903" i="1"/>
  <c r="Z1904" i="1"/>
  <c r="AB1904" i="1"/>
  <c r="AC1904" i="1"/>
  <c r="AD1904" i="1"/>
  <c r="AF1904" i="1"/>
  <c r="AU1904" i="1"/>
  <c r="Z1905" i="1"/>
  <c r="AB1905" i="1"/>
  <c r="AC1905" i="1"/>
  <c r="AD1905" i="1"/>
  <c r="AF1905" i="1"/>
  <c r="AU1905" i="1"/>
  <c r="Z1906" i="1"/>
  <c r="AB1906" i="1"/>
  <c r="AC1906" i="1"/>
  <c r="AD1906" i="1"/>
  <c r="AF1906" i="1"/>
  <c r="AU1906" i="1"/>
  <c r="Z1907" i="1"/>
  <c r="AB1907" i="1"/>
  <c r="AC1907" i="1"/>
  <c r="AD1907" i="1"/>
  <c r="AF1907" i="1"/>
  <c r="AU1907" i="1"/>
  <c r="Z1908" i="1"/>
  <c r="AB1908" i="1"/>
  <c r="AC1908" i="1"/>
  <c r="AD1908" i="1"/>
  <c r="AF1908" i="1"/>
  <c r="AU1908" i="1"/>
  <c r="Z1909" i="1"/>
  <c r="AB1909" i="1"/>
  <c r="AC1909" i="1"/>
  <c r="AD1909" i="1"/>
  <c r="AF1909" i="1"/>
  <c r="AU1909" i="1"/>
  <c r="Z1910" i="1"/>
  <c r="AB1910" i="1"/>
  <c r="AC1910" i="1"/>
  <c r="AD1910" i="1"/>
  <c r="AF1910" i="1"/>
  <c r="AU1910" i="1"/>
  <c r="Z1911" i="1"/>
  <c r="AB1911" i="1"/>
  <c r="AC1911" i="1"/>
  <c r="AD1911" i="1"/>
  <c r="AF1911" i="1"/>
  <c r="AU1911" i="1"/>
  <c r="Z1912" i="1"/>
  <c r="AB1912" i="1"/>
  <c r="AC1912" i="1"/>
  <c r="AD1912" i="1"/>
  <c r="AF1912" i="1"/>
  <c r="AU1912" i="1"/>
  <c r="Z1913" i="1"/>
  <c r="AB1913" i="1"/>
  <c r="AC1913" i="1"/>
  <c r="AD1913" i="1"/>
  <c r="AF1913" i="1"/>
  <c r="AU1913" i="1"/>
  <c r="Z1914" i="1"/>
  <c r="AB1914" i="1"/>
  <c r="AC1914" i="1"/>
  <c r="AD1914" i="1"/>
  <c r="AF1914" i="1"/>
  <c r="AU1914" i="1"/>
  <c r="Z1915" i="1"/>
  <c r="AB1915" i="1"/>
  <c r="AC1915" i="1"/>
  <c r="AD1915" i="1"/>
  <c r="AF1915" i="1"/>
  <c r="AU1915" i="1"/>
  <c r="Z1916" i="1"/>
  <c r="AB1916" i="1"/>
  <c r="AC1916" i="1"/>
  <c r="AD1916" i="1"/>
  <c r="AF1916" i="1"/>
  <c r="AU1916" i="1"/>
  <c r="Z1917" i="1"/>
  <c r="AB1917" i="1"/>
  <c r="AC1917" i="1"/>
  <c r="AD1917" i="1"/>
  <c r="AF1917" i="1"/>
  <c r="AU1917" i="1"/>
  <c r="Z1918" i="1"/>
  <c r="AB1918" i="1"/>
  <c r="AC1918" i="1"/>
  <c r="AD1918" i="1"/>
  <c r="AF1918" i="1"/>
  <c r="AU1918" i="1"/>
  <c r="Z1919" i="1"/>
  <c r="AB1919" i="1"/>
  <c r="AC1919" i="1"/>
  <c r="AD1919" i="1"/>
  <c r="AF1919" i="1"/>
  <c r="AU1919" i="1"/>
  <c r="Z1920" i="1"/>
  <c r="AB1920" i="1"/>
  <c r="AC1920" i="1"/>
  <c r="AD1920" i="1"/>
  <c r="AF1920" i="1"/>
  <c r="AU1920" i="1"/>
  <c r="Z1921" i="1"/>
  <c r="AB1921" i="1"/>
  <c r="AC1921" i="1"/>
  <c r="AD1921" i="1"/>
  <c r="AF1921" i="1"/>
  <c r="AU1921" i="1"/>
  <c r="Z1922" i="1"/>
  <c r="AB1922" i="1"/>
  <c r="AC1922" i="1"/>
  <c r="AD1922" i="1"/>
  <c r="AF1922" i="1"/>
  <c r="AU1922" i="1"/>
  <c r="Z1923" i="1"/>
  <c r="AB1923" i="1"/>
  <c r="AC1923" i="1"/>
  <c r="AD1923" i="1"/>
  <c r="AF1923" i="1"/>
  <c r="AU1923" i="1"/>
  <c r="Z1924" i="1"/>
  <c r="AB1924" i="1"/>
  <c r="AC1924" i="1"/>
  <c r="AD1924" i="1"/>
  <c r="AF1924" i="1"/>
  <c r="AU1924" i="1"/>
  <c r="Z1925" i="1"/>
  <c r="AB1925" i="1"/>
  <c r="AC1925" i="1"/>
  <c r="AD1925" i="1"/>
  <c r="AF1925" i="1"/>
  <c r="AU1925" i="1"/>
  <c r="Z1926" i="1"/>
  <c r="AB1926" i="1"/>
  <c r="AC1926" i="1"/>
  <c r="AD1926" i="1"/>
  <c r="AF1926" i="1"/>
  <c r="AU1926" i="1"/>
  <c r="Z1927" i="1"/>
  <c r="AB1927" i="1"/>
  <c r="AC1927" i="1"/>
  <c r="AD1927" i="1"/>
  <c r="AF1927" i="1"/>
  <c r="AU1927" i="1"/>
  <c r="Z1928" i="1"/>
  <c r="AB1928" i="1"/>
  <c r="AC1928" i="1"/>
  <c r="AD1928" i="1"/>
  <c r="AF1928" i="1"/>
  <c r="AU1928" i="1"/>
  <c r="Z1929" i="1"/>
  <c r="AB1929" i="1"/>
  <c r="AC1929" i="1"/>
  <c r="AD1929" i="1"/>
  <c r="AF1929" i="1"/>
  <c r="AT1929" i="1"/>
  <c r="AS1929" i="1"/>
  <c r="AR1929" i="1"/>
  <c r="AQ1929" i="1"/>
  <c r="AP1929" i="1"/>
  <c r="AO1929" i="1"/>
  <c r="AU1929" i="1"/>
  <c r="Z1930" i="1"/>
  <c r="AB1930" i="1"/>
  <c r="AC1930" i="1"/>
  <c r="AD1930" i="1"/>
  <c r="AF1930" i="1"/>
  <c r="AS1930" i="1"/>
  <c r="AR1930" i="1"/>
  <c r="AQ1930" i="1"/>
  <c r="AP1930" i="1"/>
  <c r="AO1930" i="1"/>
  <c r="AN1930" i="1"/>
  <c r="AM1930" i="1"/>
  <c r="AL1930" i="1"/>
  <c r="AU1930" i="1"/>
  <c r="AT1930" i="1"/>
  <c r="Z1931" i="1"/>
  <c r="AB1931" i="1"/>
  <c r="AC1931" i="1"/>
  <c r="AD1931" i="1"/>
  <c r="AF1931" i="1"/>
  <c r="AT1931" i="1"/>
  <c r="AS1931" i="1"/>
  <c r="AU1931" i="1"/>
  <c r="Z1932" i="1"/>
  <c r="AB1932" i="1"/>
  <c r="AC1932" i="1"/>
  <c r="AD1932" i="1"/>
  <c r="AF1932" i="1"/>
  <c r="AU1932" i="1"/>
  <c r="Z1933" i="1"/>
  <c r="AB1933" i="1"/>
  <c r="AC1933" i="1"/>
  <c r="AD1933" i="1"/>
  <c r="AF1933" i="1"/>
  <c r="AU1933" i="1"/>
  <c r="AT1933" i="1"/>
  <c r="Z1934" i="1"/>
  <c r="AB1934" i="1"/>
  <c r="AC1934" i="1"/>
  <c r="AD1934" i="1"/>
  <c r="AF1934" i="1"/>
  <c r="AU1934" i="1"/>
  <c r="Z1935" i="1"/>
  <c r="AB1935" i="1"/>
  <c r="AC1935" i="1"/>
  <c r="AD1935" i="1"/>
  <c r="AF1935" i="1"/>
  <c r="AT1935" i="1"/>
  <c r="AS1935" i="1"/>
  <c r="AR1935" i="1"/>
  <c r="AU1935" i="1"/>
  <c r="Z1936" i="1"/>
  <c r="AB1936" i="1"/>
  <c r="AC1936" i="1"/>
  <c r="AD1936" i="1"/>
  <c r="AF1936" i="1"/>
  <c r="AU1936" i="1"/>
  <c r="Z1937" i="1"/>
  <c r="AB1937" i="1"/>
  <c r="AC1937" i="1"/>
  <c r="AD1937" i="1"/>
  <c r="AF1937" i="1"/>
  <c r="AU1937" i="1"/>
  <c r="AT1937" i="1"/>
  <c r="Z1938" i="1"/>
  <c r="AB1938" i="1"/>
  <c r="AC1938" i="1"/>
  <c r="AD1938" i="1"/>
  <c r="AF1938" i="1"/>
  <c r="AU1938" i="1"/>
  <c r="Z1939" i="1"/>
  <c r="AB1939" i="1"/>
  <c r="AC1939" i="1"/>
  <c r="AD1939" i="1"/>
  <c r="AF1939" i="1"/>
  <c r="AT1939" i="1"/>
  <c r="AS1939" i="1"/>
  <c r="AR1939" i="1"/>
  <c r="AQ1939" i="1"/>
  <c r="AP1939" i="1"/>
  <c r="AO1939" i="1"/>
  <c r="AU1939" i="1"/>
  <c r="Z1940" i="1"/>
  <c r="AB1940" i="1"/>
  <c r="AC1940" i="1"/>
  <c r="AD1940" i="1"/>
  <c r="AF1940" i="1"/>
  <c r="AS1940" i="1"/>
  <c r="AR1940" i="1"/>
  <c r="AQ1940" i="1"/>
  <c r="AP1940" i="1"/>
  <c r="AO1940" i="1"/>
  <c r="AN1940" i="1"/>
  <c r="AM1940" i="1"/>
  <c r="AL1940" i="1"/>
  <c r="AU1940" i="1"/>
  <c r="AT1940" i="1"/>
  <c r="Z1941" i="1"/>
  <c r="AB1941" i="1"/>
  <c r="AC1941" i="1"/>
  <c r="AD1941" i="1"/>
  <c r="AF1941" i="1"/>
  <c r="AT1941" i="1"/>
  <c r="AS1941" i="1"/>
  <c r="AU1941" i="1"/>
  <c r="Z1942" i="1"/>
  <c r="AB1942" i="1"/>
  <c r="AC1942" i="1"/>
  <c r="AD1942" i="1"/>
  <c r="AF1942" i="1"/>
  <c r="AU1942" i="1"/>
  <c r="Z1943" i="1"/>
  <c r="AB1943" i="1"/>
  <c r="AC1943" i="1"/>
  <c r="AD1943" i="1"/>
  <c r="AF1943" i="1"/>
  <c r="AT1943" i="1"/>
  <c r="AU1943" i="1"/>
  <c r="Z1944" i="1"/>
  <c r="AB1944" i="1"/>
  <c r="AC1944" i="1"/>
  <c r="AD1944" i="1"/>
  <c r="AF1944" i="1"/>
  <c r="AS1944" i="1"/>
  <c r="AU1944" i="1"/>
  <c r="AT1944" i="1"/>
  <c r="Z1945" i="1"/>
  <c r="AB1945" i="1"/>
  <c r="AC1945" i="1"/>
  <c r="AD1945" i="1"/>
  <c r="AF1945" i="1"/>
  <c r="AU1945" i="1"/>
  <c r="Z1946" i="1"/>
  <c r="AB1946" i="1"/>
  <c r="AC1946" i="1"/>
  <c r="AD1946" i="1"/>
  <c r="AF1946" i="1"/>
  <c r="AU1946" i="1"/>
  <c r="Z1947" i="1"/>
  <c r="AB1947" i="1"/>
  <c r="AC1947" i="1"/>
  <c r="AD1947" i="1"/>
  <c r="AF1947" i="1"/>
  <c r="AU1947" i="1"/>
  <c r="Z1948" i="1"/>
  <c r="AB1948" i="1"/>
  <c r="AC1948" i="1"/>
  <c r="AD1948" i="1"/>
  <c r="AF1948" i="1"/>
  <c r="AU1948" i="1"/>
  <c r="Z1949" i="1"/>
  <c r="AB1949" i="1"/>
  <c r="AC1949" i="1"/>
  <c r="AD1949" i="1"/>
  <c r="AF1949" i="1"/>
  <c r="AU1949" i="1"/>
  <c r="Z1950" i="1"/>
  <c r="AB1950" i="1"/>
  <c r="AC1950" i="1"/>
  <c r="AD1950" i="1"/>
  <c r="AF1950" i="1"/>
  <c r="AU1950" i="1"/>
  <c r="Z1951" i="1"/>
  <c r="AB1951" i="1"/>
  <c r="AC1951" i="1"/>
  <c r="AD1951" i="1"/>
  <c r="AF1951" i="1"/>
  <c r="AU1951" i="1"/>
  <c r="Z1952" i="1"/>
  <c r="AB1952" i="1"/>
  <c r="AC1952" i="1"/>
  <c r="AD1952" i="1"/>
  <c r="AF1952" i="1"/>
  <c r="AU1952" i="1"/>
  <c r="Z1953" i="1"/>
  <c r="AB1953" i="1"/>
  <c r="AC1953" i="1"/>
  <c r="AD1953" i="1"/>
  <c r="AF1953" i="1"/>
  <c r="AU1953" i="1"/>
  <c r="Z1954" i="1"/>
  <c r="AB1954" i="1"/>
  <c r="AC1954" i="1"/>
  <c r="AD1954" i="1"/>
  <c r="AF1954" i="1"/>
  <c r="AU1954" i="1"/>
  <c r="Z1955" i="1"/>
  <c r="AB1955" i="1"/>
  <c r="AC1955" i="1"/>
  <c r="AD1955" i="1"/>
  <c r="AF1955" i="1"/>
  <c r="AU1955" i="1"/>
  <c r="Z1956" i="1"/>
  <c r="AB1956" i="1"/>
  <c r="AC1956" i="1"/>
  <c r="AD1956" i="1"/>
  <c r="AF1956" i="1"/>
  <c r="AU1956" i="1"/>
  <c r="Z1957" i="1"/>
  <c r="AB1957" i="1"/>
  <c r="AC1957" i="1"/>
  <c r="AD1957" i="1"/>
  <c r="AF1957" i="1"/>
  <c r="AU1957" i="1"/>
  <c r="Z1958" i="1"/>
  <c r="AB1958" i="1"/>
  <c r="AC1958" i="1"/>
  <c r="AD1958" i="1"/>
  <c r="AF1958" i="1"/>
  <c r="AU1958" i="1"/>
  <c r="Z1959" i="1"/>
  <c r="AB1959" i="1"/>
  <c r="AC1959" i="1"/>
  <c r="AD1959" i="1"/>
  <c r="AF1959" i="1"/>
  <c r="AU1959" i="1"/>
  <c r="Z1960" i="1"/>
  <c r="AB1960" i="1"/>
  <c r="AC1960" i="1"/>
  <c r="AD1960" i="1"/>
  <c r="AF1960" i="1"/>
  <c r="AU1960" i="1"/>
  <c r="Z1961" i="1"/>
  <c r="AB1961" i="1"/>
  <c r="AC1961" i="1"/>
  <c r="AD1961" i="1"/>
  <c r="AF1961" i="1"/>
  <c r="AU1961" i="1"/>
  <c r="Z1962" i="1"/>
  <c r="AB1962" i="1"/>
  <c r="AC1962" i="1"/>
  <c r="AD1962" i="1"/>
  <c r="AF1962" i="1"/>
  <c r="AU1962" i="1"/>
  <c r="Z1963" i="1"/>
  <c r="AB1963" i="1"/>
  <c r="AC1963" i="1"/>
  <c r="AD1963" i="1"/>
  <c r="AF1963" i="1"/>
  <c r="AU1963" i="1"/>
  <c r="Z1964" i="1"/>
  <c r="AB1964" i="1"/>
  <c r="AC1964" i="1"/>
  <c r="AD1964" i="1"/>
  <c r="AF1964" i="1"/>
  <c r="AU1964" i="1"/>
  <c r="Z1965" i="1"/>
  <c r="AB1965" i="1"/>
  <c r="AC1965" i="1"/>
  <c r="AD1965" i="1"/>
  <c r="AF1965" i="1"/>
  <c r="AU1965" i="1"/>
  <c r="Z1966" i="1"/>
  <c r="AB1966" i="1"/>
  <c r="AC1966" i="1"/>
  <c r="AD1966" i="1"/>
  <c r="AF1966" i="1"/>
  <c r="AU1966" i="1"/>
  <c r="Z1967" i="1"/>
  <c r="AB1967" i="1"/>
  <c r="AC1967" i="1"/>
  <c r="AD1967" i="1"/>
  <c r="AF1967" i="1"/>
  <c r="AU1967" i="1"/>
  <c r="AT1967" i="1"/>
  <c r="Z1968" i="1"/>
  <c r="AB1968" i="1"/>
  <c r="AC1968" i="1"/>
  <c r="AD1968" i="1"/>
  <c r="AF1968" i="1"/>
  <c r="AU1968" i="1"/>
  <c r="Z1969" i="1"/>
  <c r="AB1969" i="1"/>
  <c r="AC1969" i="1"/>
  <c r="AD1969" i="1"/>
  <c r="AF1969" i="1"/>
  <c r="AU1969" i="1"/>
  <c r="Z1970" i="1"/>
  <c r="AB1970" i="1"/>
  <c r="AC1970" i="1"/>
  <c r="AD1970" i="1"/>
  <c r="AF1970" i="1"/>
  <c r="AU1970" i="1"/>
  <c r="AT1970" i="1"/>
  <c r="Z1971" i="1"/>
  <c r="AB1971" i="1"/>
  <c r="AC1971" i="1"/>
  <c r="AD1971" i="1"/>
  <c r="AF1971" i="1"/>
  <c r="AU1971" i="1"/>
  <c r="Z1972" i="1"/>
  <c r="AB1972" i="1"/>
  <c r="AC1972" i="1"/>
  <c r="AD1972" i="1"/>
  <c r="AF1972" i="1"/>
  <c r="AU1972" i="1"/>
  <c r="Z1973" i="1"/>
  <c r="AB1973" i="1"/>
  <c r="AC1973" i="1"/>
  <c r="AD1973" i="1"/>
  <c r="AF1973" i="1"/>
  <c r="AU1973" i="1"/>
  <c r="Z1974" i="1"/>
  <c r="AB1974" i="1"/>
  <c r="AC1974" i="1"/>
  <c r="AD1974" i="1"/>
  <c r="AF1974" i="1"/>
  <c r="AU1974" i="1"/>
  <c r="Z1975" i="1"/>
  <c r="AB1975" i="1"/>
  <c r="AC1975" i="1"/>
  <c r="AD1975" i="1"/>
  <c r="AF1975" i="1"/>
  <c r="AU1975" i="1"/>
  <c r="Z1976" i="1"/>
  <c r="AB1976" i="1"/>
  <c r="AC1976" i="1"/>
  <c r="AD1976" i="1"/>
  <c r="AF1976" i="1"/>
  <c r="AU1976" i="1"/>
  <c r="Z1977" i="1"/>
  <c r="AB1977" i="1"/>
  <c r="AC1977" i="1"/>
  <c r="AD1977" i="1"/>
  <c r="AF1977" i="1"/>
  <c r="AU1977" i="1"/>
  <c r="Z1978" i="1"/>
  <c r="AB1978" i="1"/>
  <c r="AC1978" i="1"/>
  <c r="AD1978" i="1"/>
  <c r="AF1978" i="1"/>
  <c r="AU1978" i="1"/>
  <c r="AT1978" i="1"/>
  <c r="Z1979" i="1"/>
  <c r="AB1979" i="1"/>
  <c r="AC1979" i="1"/>
  <c r="AD1979" i="1"/>
  <c r="AF1979" i="1"/>
  <c r="AU1979" i="1"/>
  <c r="Z1980" i="1"/>
  <c r="AB1980" i="1"/>
  <c r="AC1980" i="1"/>
  <c r="AD1980" i="1"/>
  <c r="AF1980" i="1"/>
  <c r="AU1980" i="1"/>
  <c r="Z1981" i="1"/>
  <c r="AB1981" i="1"/>
  <c r="AC1981" i="1"/>
  <c r="AD1981" i="1"/>
  <c r="AF1981" i="1"/>
  <c r="AU1981" i="1"/>
  <c r="Z1982" i="1"/>
  <c r="AB1982" i="1"/>
  <c r="AC1982" i="1"/>
  <c r="AD1982" i="1"/>
  <c r="AF1982" i="1"/>
  <c r="AU1982" i="1"/>
  <c r="Z1983" i="1"/>
  <c r="AB1983" i="1"/>
  <c r="AC1983" i="1"/>
  <c r="AD1983" i="1"/>
  <c r="AF1983" i="1"/>
  <c r="AU1983" i="1"/>
  <c r="Z1984" i="1"/>
  <c r="AB1984" i="1"/>
  <c r="AC1984" i="1"/>
  <c r="AD1984" i="1"/>
  <c r="AF1984" i="1"/>
  <c r="AU1984" i="1"/>
  <c r="Z1985" i="1"/>
  <c r="AB1985" i="1"/>
  <c r="AC1985" i="1"/>
  <c r="AD1985" i="1"/>
  <c r="AF1985" i="1"/>
  <c r="AU1985" i="1"/>
  <c r="AT1985" i="1"/>
  <c r="Z1986" i="1"/>
  <c r="AB1986" i="1"/>
  <c r="AC1986" i="1"/>
  <c r="AD1986" i="1"/>
  <c r="AF1986" i="1"/>
  <c r="AU1986" i="1"/>
  <c r="Z1987" i="1"/>
  <c r="AB1987" i="1"/>
  <c r="AC1987" i="1"/>
  <c r="AD1987" i="1"/>
  <c r="AF1987" i="1"/>
  <c r="AU1987" i="1"/>
  <c r="Z1988" i="1"/>
  <c r="AB1988" i="1"/>
  <c r="AC1988" i="1"/>
  <c r="AD1988" i="1"/>
  <c r="AF1988" i="1"/>
  <c r="AU1988" i="1"/>
  <c r="Z1989" i="1"/>
  <c r="AB1989" i="1"/>
  <c r="AC1989" i="1"/>
  <c r="AD1989" i="1"/>
  <c r="AF1989" i="1"/>
  <c r="AU1989" i="1"/>
  <c r="Z1990" i="1"/>
  <c r="AB1990" i="1"/>
  <c r="AC1990" i="1"/>
  <c r="AD1990" i="1"/>
  <c r="AF1990" i="1"/>
  <c r="AU1990" i="1"/>
  <c r="Z1991" i="1"/>
  <c r="AB1991" i="1"/>
  <c r="AC1991" i="1"/>
  <c r="AD1991" i="1"/>
  <c r="AF1991" i="1"/>
  <c r="AU1991" i="1"/>
  <c r="Z1992" i="1"/>
  <c r="AB1992" i="1"/>
  <c r="AC1992" i="1"/>
  <c r="AD1992" i="1"/>
  <c r="AF1992" i="1"/>
  <c r="AU1992" i="1"/>
  <c r="Z1993" i="1"/>
  <c r="AB1993" i="1"/>
  <c r="AC1993" i="1"/>
  <c r="AD1993" i="1"/>
  <c r="AF1993" i="1"/>
  <c r="AU1993" i="1"/>
  <c r="Z1994" i="1"/>
  <c r="AB1994" i="1"/>
  <c r="AC1994" i="1"/>
  <c r="AD1994" i="1"/>
  <c r="AF1994" i="1"/>
  <c r="AU1994" i="1"/>
  <c r="Z1995" i="1"/>
  <c r="AB1995" i="1"/>
  <c r="AC1995" i="1"/>
  <c r="AD1995" i="1"/>
  <c r="AF1995" i="1"/>
  <c r="AU1995" i="1"/>
  <c r="AI1940" i="1"/>
  <c r="AJ1940" i="1"/>
  <c r="AK1940" i="1"/>
  <c r="AI1930" i="1"/>
  <c r="AJ1930" i="1"/>
  <c r="AK1930" i="1"/>
  <c r="AS1985" i="1"/>
  <c r="AS1978" i="1"/>
  <c r="AS1970" i="1"/>
  <c r="AS1967" i="1"/>
  <c r="AR1967" i="1"/>
  <c r="AQ1967" i="1"/>
  <c r="AP1967" i="1"/>
  <c r="AO1967" i="1"/>
  <c r="AN1967" i="1"/>
  <c r="AM1967" i="1"/>
  <c r="AL1967" i="1"/>
  <c r="AT1992" i="1"/>
  <c r="AS1992" i="1"/>
  <c r="AT1988" i="1"/>
  <c r="AS1988" i="1"/>
  <c r="AR1985" i="1"/>
  <c r="AQ1985" i="1"/>
  <c r="AT1984" i="1"/>
  <c r="AS1984" i="1"/>
  <c r="AT1981" i="1"/>
  <c r="AS1981" i="1"/>
  <c r="AR1978" i="1"/>
  <c r="AQ1978" i="1"/>
  <c r="AT1977" i="1"/>
  <c r="AS1977" i="1"/>
  <c r="AT1973" i="1"/>
  <c r="AS1973" i="1"/>
  <c r="AR1970" i="1"/>
  <c r="AQ1970" i="1"/>
  <c r="AT1966" i="1"/>
  <c r="AS1966" i="1"/>
  <c r="AT1962" i="1"/>
  <c r="AS1962" i="1"/>
  <c r="AT1958" i="1"/>
  <c r="AS1958" i="1"/>
  <c r="AT1954" i="1"/>
  <c r="AS1954" i="1"/>
  <c r="AT1950" i="1"/>
  <c r="AS1950" i="1"/>
  <c r="AT1946" i="1"/>
  <c r="AS1946" i="1"/>
  <c r="AT1938" i="1"/>
  <c r="AS1938" i="1"/>
  <c r="AS1937" i="1"/>
  <c r="AR1937" i="1"/>
  <c r="AT1936" i="1"/>
  <c r="AS1936" i="1"/>
  <c r="AP1927" i="1"/>
  <c r="AT1927" i="1"/>
  <c r="AS1927" i="1"/>
  <c r="AR1927" i="1"/>
  <c r="AQ1927" i="1"/>
  <c r="AT1926" i="1"/>
  <c r="AS1926" i="1"/>
  <c r="AT1919" i="1"/>
  <c r="AS1919" i="1"/>
  <c r="AR1919" i="1"/>
  <c r="AQ1919" i="1"/>
  <c r="AP1919" i="1"/>
  <c r="AO1919" i="1"/>
  <c r="AN1919" i="1"/>
  <c r="AM1919" i="1"/>
  <c r="AL1919" i="1"/>
  <c r="AT1918" i="1"/>
  <c r="AS1918" i="1"/>
  <c r="AP1911" i="1"/>
  <c r="AT1911" i="1"/>
  <c r="AS1911" i="1"/>
  <c r="AR1911" i="1"/>
  <c r="AQ1911" i="1"/>
  <c r="AT1910" i="1"/>
  <c r="AS1910" i="1"/>
  <c r="AT1898" i="1"/>
  <c r="AS1898" i="1"/>
  <c r="AT1892" i="1"/>
  <c r="AS1892" i="1"/>
  <c r="AR1892" i="1"/>
  <c r="AQ1892" i="1"/>
  <c r="AP1892" i="1"/>
  <c r="AO1892" i="1"/>
  <c r="AN1892" i="1"/>
  <c r="AM1892" i="1"/>
  <c r="AL1892" i="1"/>
  <c r="AT1882" i="1"/>
  <c r="AS1882" i="1"/>
  <c r="AT1832" i="1"/>
  <c r="AS1832" i="1"/>
  <c r="AR1832" i="1"/>
  <c r="AQ1832" i="1"/>
  <c r="AP1832" i="1"/>
  <c r="AO1832" i="1"/>
  <c r="AN1832" i="1"/>
  <c r="AM1832" i="1"/>
  <c r="AL1832" i="1"/>
  <c r="AT1905" i="1"/>
  <c r="AT1899" i="1"/>
  <c r="AT1889" i="1"/>
  <c r="AT1883" i="1"/>
  <c r="AT1866" i="1"/>
  <c r="AS1866" i="1"/>
  <c r="AR1866" i="1"/>
  <c r="AQ1866" i="1"/>
  <c r="AP1866" i="1"/>
  <c r="AO1866" i="1"/>
  <c r="AN1866" i="1"/>
  <c r="AM1866" i="1"/>
  <c r="AL1866" i="1"/>
  <c r="AS1861" i="1"/>
  <c r="AR1861" i="1"/>
  <c r="AQ1861" i="1"/>
  <c r="AP1861" i="1"/>
  <c r="AO1861" i="1"/>
  <c r="AN1861" i="1"/>
  <c r="AM1861" i="1"/>
  <c r="AL1861" i="1"/>
  <c r="AT1861" i="1"/>
  <c r="AT1995" i="1"/>
  <c r="AR1992" i="1"/>
  <c r="AQ1992" i="1"/>
  <c r="AT1991" i="1"/>
  <c r="AR1988" i="1"/>
  <c r="AQ1988" i="1"/>
  <c r="AT1987" i="1"/>
  <c r="AP1985" i="1"/>
  <c r="AO1985" i="1"/>
  <c r="AR1984" i="1"/>
  <c r="AQ1984" i="1"/>
  <c r="AR1981" i="1"/>
  <c r="AQ1981" i="1"/>
  <c r="AT1980" i="1"/>
  <c r="AS1980" i="1"/>
  <c r="AR1980" i="1"/>
  <c r="AQ1980" i="1"/>
  <c r="AP1980" i="1"/>
  <c r="AO1980" i="1"/>
  <c r="AN1980" i="1"/>
  <c r="AM1980" i="1"/>
  <c r="AL1980" i="1"/>
  <c r="AP1978" i="1"/>
  <c r="AO1978" i="1"/>
  <c r="AR1977" i="1"/>
  <c r="AQ1977" i="1"/>
  <c r="AT1976" i="1"/>
  <c r="AR1973" i="1"/>
  <c r="AQ1973" i="1"/>
  <c r="AT1972" i="1"/>
  <c r="AP1970" i="1"/>
  <c r="AO1970" i="1"/>
  <c r="AT1969" i="1"/>
  <c r="AR1966" i="1"/>
  <c r="AQ1966" i="1"/>
  <c r="AT1965" i="1"/>
  <c r="AR1962" i="1"/>
  <c r="AQ1962" i="1"/>
  <c r="AT1961" i="1"/>
  <c r="AS1961" i="1"/>
  <c r="AR1961" i="1"/>
  <c r="AQ1961" i="1"/>
  <c r="AP1961" i="1"/>
  <c r="AO1961" i="1"/>
  <c r="AN1961" i="1"/>
  <c r="AM1961" i="1"/>
  <c r="AL1961" i="1"/>
  <c r="AR1958" i="1"/>
  <c r="AQ1958" i="1"/>
  <c r="AT1957" i="1"/>
  <c r="AR1954" i="1"/>
  <c r="AQ1954" i="1"/>
  <c r="AT1953" i="1"/>
  <c r="AR1950" i="1"/>
  <c r="AQ1950" i="1"/>
  <c r="AT1949" i="1"/>
  <c r="AR1946" i="1"/>
  <c r="AQ1946" i="1"/>
  <c r="AT1945" i="1"/>
  <c r="AQ1937" i="1"/>
  <c r="AP1937" i="1"/>
  <c r="AR1936" i="1"/>
  <c r="AQ1936" i="1"/>
  <c r="AP1936" i="1"/>
  <c r="AO1936" i="1"/>
  <c r="AN1936" i="1"/>
  <c r="AM1936" i="1"/>
  <c r="AL1936" i="1"/>
  <c r="AT1934" i="1"/>
  <c r="AS1933" i="1"/>
  <c r="AT1932" i="1"/>
  <c r="AT1921" i="1"/>
  <c r="AS1921" i="1"/>
  <c r="AT1920" i="1"/>
  <c r="AT1913" i="1"/>
  <c r="AS1913" i="1"/>
  <c r="AT1912" i="1"/>
  <c r="AS1905" i="1"/>
  <c r="AR1905" i="1"/>
  <c r="AQ1905" i="1"/>
  <c r="AP1905" i="1"/>
  <c r="AO1905" i="1"/>
  <c r="AN1905" i="1"/>
  <c r="AM1905" i="1"/>
  <c r="AL1905" i="1"/>
  <c r="AT1902" i="1"/>
  <c r="AS1899" i="1"/>
  <c r="AR1899" i="1"/>
  <c r="AQ1899" i="1"/>
  <c r="AP1899" i="1"/>
  <c r="AO1899" i="1"/>
  <c r="AN1899" i="1"/>
  <c r="AM1899" i="1"/>
  <c r="AL1899" i="1"/>
  <c r="AR1896" i="1"/>
  <c r="AT1896" i="1"/>
  <c r="AS1896" i="1"/>
  <c r="AS1889" i="1"/>
  <c r="AR1889" i="1"/>
  <c r="AQ1889" i="1"/>
  <c r="AP1889" i="1"/>
  <c r="AO1889" i="1"/>
  <c r="AN1889" i="1"/>
  <c r="AM1889" i="1"/>
  <c r="AL1889" i="1"/>
  <c r="AT1886" i="1"/>
  <c r="AS1883" i="1"/>
  <c r="AT1880" i="1"/>
  <c r="AS1880" i="1"/>
  <c r="AR1880" i="1"/>
  <c r="AQ1880" i="1"/>
  <c r="AP1880" i="1"/>
  <c r="AO1880" i="1"/>
  <c r="AN1880" i="1"/>
  <c r="AM1880" i="1"/>
  <c r="AL1880" i="1"/>
  <c r="AT1872" i="1"/>
  <c r="AS1872" i="1"/>
  <c r="AR1872" i="1"/>
  <c r="AQ1872" i="1"/>
  <c r="AP1872" i="1"/>
  <c r="AO1872" i="1"/>
  <c r="AN1872" i="1"/>
  <c r="AM1872" i="1"/>
  <c r="AL1872" i="1"/>
  <c r="AT1858" i="1"/>
  <c r="AS1858" i="1"/>
  <c r="AR1858" i="1"/>
  <c r="AQ1858" i="1"/>
  <c r="AP1858" i="1"/>
  <c r="AO1858" i="1"/>
  <c r="AN1858" i="1"/>
  <c r="AM1858" i="1"/>
  <c r="AL1858" i="1"/>
  <c r="AR1855" i="1"/>
  <c r="AQ1855" i="1"/>
  <c r="AP1855" i="1"/>
  <c r="AO1855" i="1"/>
  <c r="AN1855" i="1"/>
  <c r="AM1855" i="1"/>
  <c r="AL1855" i="1"/>
  <c r="AT1855" i="1"/>
  <c r="AS1855" i="1"/>
  <c r="AR1851" i="1"/>
  <c r="AQ1851" i="1"/>
  <c r="AP1851" i="1"/>
  <c r="AO1851" i="1"/>
  <c r="AN1851" i="1"/>
  <c r="AM1851" i="1"/>
  <c r="AL1851" i="1"/>
  <c r="AT1851" i="1"/>
  <c r="AS1851" i="1"/>
  <c r="AT1835" i="1"/>
  <c r="AS1835" i="1"/>
  <c r="AR1835" i="1"/>
  <c r="AQ1835" i="1"/>
  <c r="AP1835" i="1"/>
  <c r="AO1835" i="1"/>
  <c r="AN1835" i="1"/>
  <c r="AM1835" i="1"/>
  <c r="AL1835" i="1"/>
  <c r="AS1995" i="1"/>
  <c r="AS1969" i="1"/>
  <c r="AS1965" i="1"/>
  <c r="AS1957" i="1"/>
  <c r="AR1957" i="1"/>
  <c r="AQ1957" i="1"/>
  <c r="AP1957" i="1"/>
  <c r="AO1957" i="1"/>
  <c r="AN1957" i="1"/>
  <c r="AM1957" i="1"/>
  <c r="AL1957" i="1"/>
  <c r="AS1953" i="1"/>
  <c r="AS1945" i="1"/>
  <c r="AS1934" i="1"/>
  <c r="AR1934" i="1"/>
  <c r="AQ1934" i="1"/>
  <c r="AP1934" i="1"/>
  <c r="AO1934" i="1"/>
  <c r="AN1934" i="1"/>
  <c r="AM1934" i="1"/>
  <c r="AL1934" i="1"/>
  <c r="AR1933" i="1"/>
  <c r="AS1932" i="1"/>
  <c r="AS1920" i="1"/>
  <c r="AR1920" i="1"/>
  <c r="AQ1920" i="1"/>
  <c r="AP1920" i="1"/>
  <c r="AO1920" i="1"/>
  <c r="AN1920" i="1"/>
  <c r="AM1920" i="1"/>
  <c r="AL1920" i="1"/>
  <c r="AS1912" i="1"/>
  <c r="AR1912" i="1"/>
  <c r="AQ1912" i="1"/>
  <c r="AP1912" i="1"/>
  <c r="AO1912" i="1"/>
  <c r="AN1912" i="1"/>
  <c r="AM1912" i="1"/>
  <c r="AL1912" i="1"/>
  <c r="AT1903" i="1"/>
  <c r="AS1902" i="1"/>
  <c r="AR1902" i="1"/>
  <c r="AQ1902" i="1"/>
  <c r="AP1902" i="1"/>
  <c r="AO1902" i="1"/>
  <c r="AN1902" i="1"/>
  <c r="AM1902" i="1"/>
  <c r="AL1902" i="1"/>
  <c r="AT1893" i="1"/>
  <c r="AT1887" i="1"/>
  <c r="AS1886" i="1"/>
  <c r="AR1886" i="1"/>
  <c r="AQ1886" i="1"/>
  <c r="AP1886" i="1"/>
  <c r="AO1886" i="1"/>
  <c r="AN1886" i="1"/>
  <c r="AM1886" i="1"/>
  <c r="AL1886" i="1"/>
  <c r="AR1883" i="1"/>
  <c r="AT1875" i="1"/>
  <c r="AT1850" i="1"/>
  <c r="AS1850" i="1"/>
  <c r="AR1850" i="1"/>
  <c r="AQ1850" i="1"/>
  <c r="AP1850" i="1"/>
  <c r="AO1850" i="1"/>
  <c r="AN1850" i="1"/>
  <c r="AM1850" i="1"/>
  <c r="AL1850" i="1"/>
  <c r="AS1991" i="1"/>
  <c r="AS1987" i="1"/>
  <c r="AR1987" i="1"/>
  <c r="AQ1987" i="1"/>
  <c r="AP1987" i="1"/>
  <c r="AO1987" i="1"/>
  <c r="AN1987" i="1"/>
  <c r="AM1987" i="1"/>
  <c r="AL1987" i="1"/>
  <c r="AS1976" i="1"/>
  <c r="AR1976" i="1"/>
  <c r="AQ1976" i="1"/>
  <c r="AP1976" i="1"/>
  <c r="AO1976" i="1"/>
  <c r="AN1976" i="1"/>
  <c r="AM1976" i="1"/>
  <c r="AL1976" i="1"/>
  <c r="AS1972" i="1"/>
  <c r="AR1972" i="1"/>
  <c r="AQ1972" i="1"/>
  <c r="AP1972" i="1"/>
  <c r="AO1972" i="1"/>
  <c r="AN1972" i="1"/>
  <c r="AM1972" i="1"/>
  <c r="AL1972" i="1"/>
  <c r="AS1949" i="1"/>
  <c r="AR1995" i="1"/>
  <c r="AQ1995" i="1"/>
  <c r="AP1995" i="1"/>
  <c r="AO1995" i="1"/>
  <c r="AN1995" i="1"/>
  <c r="AM1995" i="1"/>
  <c r="AL1995" i="1"/>
  <c r="AT1994" i="1"/>
  <c r="AP1992" i="1"/>
  <c r="AO1992" i="1"/>
  <c r="AN1992" i="1"/>
  <c r="AM1992" i="1"/>
  <c r="AL1992" i="1"/>
  <c r="AR1991" i="1"/>
  <c r="AQ1991" i="1"/>
  <c r="AP1991" i="1"/>
  <c r="AO1991" i="1"/>
  <c r="AN1991" i="1"/>
  <c r="AM1991" i="1"/>
  <c r="AL1991" i="1"/>
  <c r="AT1990" i="1"/>
  <c r="AP1988" i="1"/>
  <c r="AO1988" i="1"/>
  <c r="AN1988" i="1"/>
  <c r="AM1988" i="1"/>
  <c r="AL1988" i="1"/>
  <c r="AT1986" i="1"/>
  <c r="AN1985" i="1"/>
  <c r="AM1985" i="1"/>
  <c r="AL1985" i="1"/>
  <c r="AP1984" i="1"/>
  <c r="AO1984" i="1"/>
  <c r="AN1984" i="1"/>
  <c r="AM1984" i="1"/>
  <c r="AL1984" i="1"/>
  <c r="AT1983" i="1"/>
  <c r="AS1983" i="1"/>
  <c r="AR1983" i="1"/>
  <c r="AQ1983" i="1"/>
  <c r="AP1983" i="1"/>
  <c r="AO1983" i="1"/>
  <c r="AN1983" i="1"/>
  <c r="AM1983" i="1"/>
  <c r="AL1983" i="1"/>
  <c r="AP1981" i="1"/>
  <c r="AO1981" i="1"/>
  <c r="AN1981" i="1"/>
  <c r="AM1981" i="1"/>
  <c r="AL1981" i="1"/>
  <c r="AT1979" i="1"/>
  <c r="AN1978" i="1"/>
  <c r="AM1978" i="1"/>
  <c r="AL1978" i="1"/>
  <c r="AP1977" i="1"/>
  <c r="AO1977" i="1"/>
  <c r="AN1977" i="1"/>
  <c r="AM1977" i="1"/>
  <c r="AL1977" i="1"/>
  <c r="AT1975" i="1"/>
  <c r="AP1973" i="1"/>
  <c r="AO1973" i="1"/>
  <c r="AN1973" i="1"/>
  <c r="AM1973" i="1"/>
  <c r="AL1973" i="1"/>
  <c r="AT1971" i="1"/>
  <c r="AS1971" i="1"/>
  <c r="AR1971" i="1"/>
  <c r="AQ1971" i="1"/>
  <c r="AP1971" i="1"/>
  <c r="AO1971" i="1"/>
  <c r="AN1971" i="1"/>
  <c r="AM1971" i="1"/>
  <c r="AL1971" i="1"/>
  <c r="AN1970" i="1"/>
  <c r="AM1970" i="1"/>
  <c r="AL1970" i="1"/>
  <c r="AR1969" i="1"/>
  <c r="AT1968" i="1"/>
  <c r="AP1966" i="1"/>
  <c r="AO1966" i="1"/>
  <c r="AN1966" i="1"/>
  <c r="AM1966" i="1"/>
  <c r="AL1966" i="1"/>
  <c r="AR1965" i="1"/>
  <c r="AT1964" i="1"/>
  <c r="AP1962" i="1"/>
  <c r="AO1962" i="1"/>
  <c r="AN1962" i="1"/>
  <c r="AM1962" i="1"/>
  <c r="AL1962" i="1"/>
  <c r="AT1960" i="1"/>
  <c r="AP1958" i="1"/>
  <c r="AO1958" i="1"/>
  <c r="AN1958" i="1"/>
  <c r="AM1958" i="1"/>
  <c r="AL1958" i="1"/>
  <c r="AT1956" i="1"/>
  <c r="AS1956" i="1"/>
  <c r="AR1956" i="1"/>
  <c r="AQ1956" i="1"/>
  <c r="AP1956" i="1"/>
  <c r="AO1956" i="1"/>
  <c r="AN1956" i="1"/>
  <c r="AM1956" i="1"/>
  <c r="AL1956" i="1"/>
  <c r="AP1954" i="1"/>
  <c r="AO1954" i="1"/>
  <c r="AN1954" i="1"/>
  <c r="AM1954" i="1"/>
  <c r="AL1954" i="1"/>
  <c r="AR1953" i="1"/>
  <c r="AT1952" i="1"/>
  <c r="AP1950" i="1"/>
  <c r="AO1950" i="1"/>
  <c r="AN1950" i="1"/>
  <c r="AM1950" i="1"/>
  <c r="AL1950" i="1"/>
  <c r="AR1949" i="1"/>
  <c r="AT1948" i="1"/>
  <c r="AP1946" i="1"/>
  <c r="AO1946" i="1"/>
  <c r="AN1946" i="1"/>
  <c r="AM1946" i="1"/>
  <c r="AL1946" i="1"/>
  <c r="AR1945" i="1"/>
  <c r="AR1944" i="1"/>
  <c r="AQ1944" i="1"/>
  <c r="AS1943" i="1"/>
  <c r="AR1943" i="1"/>
  <c r="AT1942" i="1"/>
  <c r="AR1941" i="1"/>
  <c r="AQ1941" i="1"/>
  <c r="AP1941" i="1"/>
  <c r="AO1941" i="1"/>
  <c r="AN1941" i="1"/>
  <c r="AM1941" i="1"/>
  <c r="AL1941" i="1"/>
  <c r="AN1939" i="1"/>
  <c r="AM1939" i="1"/>
  <c r="AL1939" i="1"/>
  <c r="AO1937" i="1"/>
  <c r="AN1937" i="1"/>
  <c r="AM1937" i="1"/>
  <c r="AL1937" i="1"/>
  <c r="AQ1935" i="1"/>
  <c r="AP1935" i="1"/>
  <c r="AO1935" i="1"/>
  <c r="AN1935" i="1"/>
  <c r="AM1935" i="1"/>
  <c r="AL1935" i="1"/>
  <c r="AQ1933" i="1"/>
  <c r="AR1932" i="1"/>
  <c r="AR1931" i="1"/>
  <c r="AQ1931" i="1"/>
  <c r="AP1931" i="1"/>
  <c r="AO1931" i="1"/>
  <c r="AN1931" i="1"/>
  <c r="AM1931" i="1"/>
  <c r="AL1931" i="1"/>
  <c r="AN1929" i="1"/>
  <c r="AM1929" i="1"/>
  <c r="AL1929" i="1"/>
  <c r="AO1927" i="1"/>
  <c r="AN1927" i="1"/>
  <c r="AM1927" i="1"/>
  <c r="AL1927" i="1"/>
  <c r="AP1923" i="1"/>
  <c r="AO1923" i="1"/>
  <c r="AN1923" i="1"/>
  <c r="AM1923" i="1"/>
  <c r="AL1923" i="1"/>
  <c r="AT1923" i="1"/>
  <c r="AS1923" i="1"/>
  <c r="AR1923" i="1"/>
  <c r="AQ1923" i="1"/>
  <c r="AT1922" i="1"/>
  <c r="AR1921" i="1"/>
  <c r="AQ1921" i="1"/>
  <c r="AP1921" i="1"/>
  <c r="AO1921" i="1"/>
  <c r="AN1921" i="1"/>
  <c r="AM1921" i="1"/>
  <c r="AL1921" i="1"/>
  <c r="AT1915" i="1"/>
  <c r="AS1915" i="1"/>
  <c r="AR1915" i="1"/>
  <c r="AQ1915" i="1"/>
  <c r="AP1915" i="1"/>
  <c r="AO1915" i="1"/>
  <c r="AN1915" i="1"/>
  <c r="AM1915" i="1"/>
  <c r="AL1915" i="1"/>
  <c r="AT1914" i="1"/>
  <c r="AS1914" i="1"/>
  <c r="AR1914" i="1"/>
  <c r="AQ1914" i="1"/>
  <c r="AP1914" i="1"/>
  <c r="AO1914" i="1"/>
  <c r="AN1914" i="1"/>
  <c r="AM1914" i="1"/>
  <c r="AL1914" i="1"/>
  <c r="AR1913" i="1"/>
  <c r="AQ1913" i="1"/>
  <c r="AP1913" i="1"/>
  <c r="AO1913" i="1"/>
  <c r="AN1913" i="1"/>
  <c r="AM1913" i="1"/>
  <c r="AL1913" i="1"/>
  <c r="AO1911" i="1"/>
  <c r="AN1911" i="1"/>
  <c r="AM1911" i="1"/>
  <c r="AL1911" i="1"/>
  <c r="AT1907" i="1"/>
  <c r="AS1907" i="1"/>
  <c r="AR1907" i="1"/>
  <c r="AQ1907" i="1"/>
  <c r="AP1907" i="1"/>
  <c r="AO1907" i="1"/>
  <c r="AN1907" i="1"/>
  <c r="AM1907" i="1"/>
  <c r="AL1907" i="1"/>
  <c r="AT1906" i="1"/>
  <c r="AS1903" i="1"/>
  <c r="AR1900" i="1"/>
  <c r="AQ1900" i="1"/>
  <c r="AP1900" i="1"/>
  <c r="AO1900" i="1"/>
  <c r="AN1900" i="1"/>
  <c r="AM1900" i="1"/>
  <c r="AL1900" i="1"/>
  <c r="AT1900" i="1"/>
  <c r="AS1900" i="1"/>
  <c r="AQ1896" i="1"/>
  <c r="AP1896" i="1"/>
  <c r="AS1893" i="1"/>
  <c r="AR1893" i="1"/>
  <c r="AQ1893" i="1"/>
  <c r="AP1893" i="1"/>
  <c r="AO1893" i="1"/>
  <c r="AN1893" i="1"/>
  <c r="AM1893" i="1"/>
  <c r="AL1893" i="1"/>
  <c r="AT1890" i="1"/>
  <c r="AS1887" i="1"/>
  <c r="AT1884" i="1"/>
  <c r="AS1884" i="1"/>
  <c r="AR1884" i="1"/>
  <c r="AQ1884" i="1"/>
  <c r="AP1884" i="1"/>
  <c r="AO1884" i="1"/>
  <c r="AN1884" i="1"/>
  <c r="AM1884" i="1"/>
  <c r="AL1884" i="1"/>
  <c r="AQ1883" i="1"/>
  <c r="AP1883" i="1"/>
  <c r="AO1883" i="1"/>
  <c r="AN1883" i="1"/>
  <c r="AM1883" i="1"/>
  <c r="AL1883" i="1"/>
  <c r="AS1875" i="1"/>
  <c r="AR1875" i="1"/>
  <c r="AQ1875" i="1"/>
  <c r="AP1875" i="1"/>
  <c r="AO1875" i="1"/>
  <c r="AN1875" i="1"/>
  <c r="AM1875" i="1"/>
  <c r="AL1875" i="1"/>
  <c r="AP1868" i="1"/>
  <c r="AO1868" i="1"/>
  <c r="AN1868" i="1"/>
  <c r="AM1868" i="1"/>
  <c r="AL1868" i="1"/>
  <c r="AR1868" i="1"/>
  <c r="AQ1868" i="1"/>
  <c r="AT1868" i="1"/>
  <c r="AS1868" i="1"/>
  <c r="AT1854" i="1"/>
  <c r="AS1854" i="1"/>
  <c r="AR1854" i="1"/>
  <c r="AQ1854" i="1"/>
  <c r="AP1854" i="1"/>
  <c r="AO1854" i="1"/>
  <c r="AN1854" i="1"/>
  <c r="AM1854" i="1"/>
  <c r="AL1854" i="1"/>
  <c r="AS1839" i="1"/>
  <c r="AR1839" i="1"/>
  <c r="AQ1839" i="1"/>
  <c r="AP1839" i="1"/>
  <c r="AO1839" i="1"/>
  <c r="AN1839" i="1"/>
  <c r="AM1839" i="1"/>
  <c r="AL1839" i="1"/>
  <c r="AT1839" i="1"/>
  <c r="AS1994" i="1"/>
  <c r="AS1986" i="1"/>
  <c r="AR1986" i="1"/>
  <c r="AQ1986" i="1"/>
  <c r="AP1986" i="1"/>
  <c r="AO1986" i="1"/>
  <c r="AN1986" i="1"/>
  <c r="AM1986" i="1"/>
  <c r="AL1986" i="1"/>
  <c r="AS1979" i="1"/>
  <c r="AR1979" i="1"/>
  <c r="AQ1979" i="1"/>
  <c r="AP1979" i="1"/>
  <c r="AO1979" i="1"/>
  <c r="AN1979" i="1"/>
  <c r="AM1979" i="1"/>
  <c r="AL1979" i="1"/>
  <c r="AS1975" i="1"/>
  <c r="AQ1969" i="1"/>
  <c r="AP1969" i="1"/>
  <c r="AO1969" i="1"/>
  <c r="AN1969" i="1"/>
  <c r="AM1969" i="1"/>
  <c r="AL1969" i="1"/>
  <c r="AS1968" i="1"/>
  <c r="AR1968" i="1"/>
  <c r="AQ1968" i="1"/>
  <c r="AP1968" i="1"/>
  <c r="AO1968" i="1"/>
  <c r="AN1968" i="1"/>
  <c r="AM1968" i="1"/>
  <c r="AL1968" i="1"/>
  <c r="AQ1965" i="1"/>
  <c r="AS1964" i="1"/>
  <c r="AS1960" i="1"/>
  <c r="AQ1953" i="1"/>
  <c r="AS1952" i="1"/>
  <c r="AQ1949" i="1"/>
  <c r="AS1948" i="1"/>
  <c r="AQ1945" i="1"/>
  <c r="AP1945" i="1"/>
  <c r="AO1945" i="1"/>
  <c r="AN1945" i="1"/>
  <c r="AM1945" i="1"/>
  <c r="AL1945" i="1"/>
  <c r="AS1942" i="1"/>
  <c r="AR1942" i="1"/>
  <c r="AQ1942" i="1"/>
  <c r="AP1942" i="1"/>
  <c r="AO1942" i="1"/>
  <c r="AN1942" i="1"/>
  <c r="AM1942" i="1"/>
  <c r="AL1942" i="1"/>
  <c r="AP1933" i="1"/>
  <c r="AQ1932" i="1"/>
  <c r="AP1932" i="1"/>
  <c r="AO1932" i="1"/>
  <c r="AN1932" i="1"/>
  <c r="AM1932" i="1"/>
  <c r="AL1932" i="1"/>
  <c r="AS1922" i="1"/>
  <c r="AR1922" i="1"/>
  <c r="AQ1922" i="1"/>
  <c r="AP1922" i="1"/>
  <c r="AO1922" i="1"/>
  <c r="AN1922" i="1"/>
  <c r="AM1922" i="1"/>
  <c r="AL1922" i="1"/>
  <c r="AS1906" i="1"/>
  <c r="AR1906" i="1"/>
  <c r="AQ1906" i="1"/>
  <c r="AP1906" i="1"/>
  <c r="AO1906" i="1"/>
  <c r="AN1906" i="1"/>
  <c r="AM1906" i="1"/>
  <c r="AL1906" i="1"/>
  <c r="AR1903" i="1"/>
  <c r="AT1897" i="1"/>
  <c r="AS1897" i="1"/>
  <c r="AR1897" i="1"/>
  <c r="AQ1897" i="1"/>
  <c r="AP1897" i="1"/>
  <c r="AO1897" i="1"/>
  <c r="AN1897" i="1"/>
  <c r="AM1897" i="1"/>
  <c r="AL1897" i="1"/>
  <c r="AT1891" i="1"/>
  <c r="AS1891" i="1"/>
  <c r="AR1891" i="1"/>
  <c r="AQ1891" i="1"/>
  <c r="AP1891" i="1"/>
  <c r="AO1891" i="1"/>
  <c r="AN1891" i="1"/>
  <c r="AM1891" i="1"/>
  <c r="AL1891" i="1"/>
  <c r="AS1890" i="1"/>
  <c r="AR1890" i="1"/>
  <c r="AQ1890" i="1"/>
  <c r="AP1890" i="1"/>
  <c r="AO1890" i="1"/>
  <c r="AN1890" i="1"/>
  <c r="AM1890" i="1"/>
  <c r="AL1890" i="1"/>
  <c r="AR1887" i="1"/>
  <c r="AQ1887" i="1"/>
  <c r="AP1887" i="1"/>
  <c r="AO1887" i="1"/>
  <c r="AN1887" i="1"/>
  <c r="AM1887" i="1"/>
  <c r="AL1887" i="1"/>
  <c r="AT1881" i="1"/>
  <c r="AT1874" i="1"/>
  <c r="AS1874" i="1"/>
  <c r="AR1874" i="1"/>
  <c r="AQ1874" i="1"/>
  <c r="AP1874" i="1"/>
  <c r="AO1874" i="1"/>
  <c r="AN1874" i="1"/>
  <c r="AM1874" i="1"/>
  <c r="AL1874" i="1"/>
  <c r="AR1871" i="1"/>
  <c r="AQ1871" i="1"/>
  <c r="AP1871" i="1"/>
  <c r="AO1871" i="1"/>
  <c r="AN1871" i="1"/>
  <c r="AM1871" i="1"/>
  <c r="AL1871" i="1"/>
  <c r="AT1871" i="1"/>
  <c r="AT1862" i="1"/>
  <c r="AS1862" i="1"/>
  <c r="AR1862" i="1"/>
  <c r="AQ1862" i="1"/>
  <c r="AP1862" i="1"/>
  <c r="AO1862" i="1"/>
  <c r="AN1862" i="1"/>
  <c r="AM1862" i="1"/>
  <c r="AL1862" i="1"/>
  <c r="AS1990" i="1"/>
  <c r="AR1990" i="1"/>
  <c r="AQ1990" i="1"/>
  <c r="AP1990" i="1"/>
  <c r="AO1990" i="1"/>
  <c r="AN1990" i="1"/>
  <c r="AM1990" i="1"/>
  <c r="AL1990" i="1"/>
  <c r="AR1994" i="1"/>
  <c r="AQ1994" i="1"/>
  <c r="AP1994" i="1"/>
  <c r="AO1994" i="1"/>
  <c r="AN1994" i="1"/>
  <c r="AM1994" i="1"/>
  <c r="AL1994" i="1"/>
  <c r="AT1993" i="1"/>
  <c r="AS1993" i="1"/>
  <c r="AR1993" i="1"/>
  <c r="AQ1993" i="1"/>
  <c r="AP1993" i="1"/>
  <c r="AO1993" i="1"/>
  <c r="AN1993" i="1"/>
  <c r="AM1993" i="1"/>
  <c r="AL1993" i="1"/>
  <c r="AT1989" i="1"/>
  <c r="AS1989" i="1"/>
  <c r="AR1989" i="1"/>
  <c r="AQ1989" i="1"/>
  <c r="AP1989" i="1"/>
  <c r="AO1989" i="1"/>
  <c r="AN1989" i="1"/>
  <c r="AM1989" i="1"/>
  <c r="AL1989" i="1"/>
  <c r="AT1982" i="1"/>
  <c r="AS1982" i="1"/>
  <c r="AR1982" i="1"/>
  <c r="AQ1982" i="1"/>
  <c r="AP1982" i="1"/>
  <c r="AO1982" i="1"/>
  <c r="AN1982" i="1"/>
  <c r="AM1982" i="1"/>
  <c r="AL1982" i="1"/>
  <c r="AR1975" i="1"/>
  <c r="AQ1975" i="1"/>
  <c r="AP1975" i="1"/>
  <c r="AO1975" i="1"/>
  <c r="AN1975" i="1"/>
  <c r="AM1975" i="1"/>
  <c r="AL1975" i="1"/>
  <c r="AT1974" i="1"/>
  <c r="AS1974" i="1"/>
  <c r="AR1974" i="1"/>
  <c r="AQ1974" i="1"/>
  <c r="AP1974" i="1"/>
  <c r="AO1974" i="1"/>
  <c r="AN1974" i="1"/>
  <c r="AM1974" i="1"/>
  <c r="AL1974" i="1"/>
  <c r="AP1965" i="1"/>
  <c r="AO1965" i="1"/>
  <c r="AN1965" i="1"/>
  <c r="AM1965" i="1"/>
  <c r="AL1965" i="1"/>
  <c r="AR1964" i="1"/>
  <c r="AQ1964" i="1"/>
  <c r="AP1964" i="1"/>
  <c r="AO1964" i="1"/>
  <c r="AN1964" i="1"/>
  <c r="AM1964" i="1"/>
  <c r="AL1964" i="1"/>
  <c r="AT1963" i="1"/>
  <c r="AS1963" i="1"/>
  <c r="AR1963" i="1"/>
  <c r="AQ1963" i="1"/>
  <c r="AP1963" i="1"/>
  <c r="AO1963" i="1"/>
  <c r="AN1963" i="1"/>
  <c r="AM1963" i="1"/>
  <c r="AL1963" i="1"/>
  <c r="AR1960" i="1"/>
  <c r="AQ1960" i="1"/>
  <c r="AP1960" i="1"/>
  <c r="AO1960" i="1"/>
  <c r="AN1960" i="1"/>
  <c r="AM1960" i="1"/>
  <c r="AL1960" i="1"/>
  <c r="AT1959" i="1"/>
  <c r="AS1959" i="1"/>
  <c r="AR1959" i="1"/>
  <c r="AQ1959" i="1"/>
  <c r="AP1959" i="1"/>
  <c r="AO1959" i="1"/>
  <c r="AN1959" i="1"/>
  <c r="AM1959" i="1"/>
  <c r="AL1959" i="1"/>
  <c r="AT1955" i="1"/>
  <c r="AS1955" i="1"/>
  <c r="AR1955" i="1"/>
  <c r="AQ1955" i="1"/>
  <c r="AP1955" i="1"/>
  <c r="AO1955" i="1"/>
  <c r="AN1955" i="1"/>
  <c r="AM1955" i="1"/>
  <c r="AL1955" i="1"/>
  <c r="AP1953" i="1"/>
  <c r="AO1953" i="1"/>
  <c r="AN1953" i="1"/>
  <c r="AM1953" i="1"/>
  <c r="AL1953" i="1"/>
  <c r="AR1952" i="1"/>
  <c r="AQ1952" i="1"/>
  <c r="AP1952" i="1"/>
  <c r="AO1952" i="1"/>
  <c r="AN1952" i="1"/>
  <c r="AM1952" i="1"/>
  <c r="AL1952" i="1"/>
  <c r="AT1951" i="1"/>
  <c r="AS1951" i="1"/>
  <c r="AR1951" i="1"/>
  <c r="AQ1951" i="1"/>
  <c r="AP1951" i="1"/>
  <c r="AO1951" i="1"/>
  <c r="AN1951" i="1"/>
  <c r="AM1951" i="1"/>
  <c r="AL1951" i="1"/>
  <c r="AP1949" i="1"/>
  <c r="AO1949" i="1"/>
  <c r="AN1949" i="1"/>
  <c r="AM1949" i="1"/>
  <c r="AL1949" i="1"/>
  <c r="AR1948" i="1"/>
  <c r="AQ1948" i="1"/>
  <c r="AP1948" i="1"/>
  <c r="AO1948" i="1"/>
  <c r="AN1948" i="1"/>
  <c r="AM1948" i="1"/>
  <c r="AL1948" i="1"/>
  <c r="AT1947" i="1"/>
  <c r="AS1947" i="1"/>
  <c r="AR1947" i="1"/>
  <c r="AQ1947" i="1"/>
  <c r="AP1947" i="1"/>
  <c r="AO1947" i="1"/>
  <c r="AN1947" i="1"/>
  <c r="AM1947" i="1"/>
  <c r="AL1947" i="1"/>
  <c r="AP1944" i="1"/>
  <c r="AO1944" i="1"/>
  <c r="AN1944" i="1"/>
  <c r="AM1944" i="1"/>
  <c r="AL1944" i="1"/>
  <c r="AQ1943" i="1"/>
  <c r="AP1943" i="1"/>
  <c r="AO1943" i="1"/>
  <c r="AN1943" i="1"/>
  <c r="AM1943" i="1"/>
  <c r="AL1943" i="1"/>
  <c r="AO1933" i="1"/>
  <c r="AT1928" i="1"/>
  <c r="AT1925" i="1"/>
  <c r="AS1925" i="1"/>
  <c r="AR1925" i="1"/>
  <c r="AQ1925" i="1"/>
  <c r="AP1925" i="1"/>
  <c r="AO1925" i="1"/>
  <c r="AN1925" i="1"/>
  <c r="AM1925" i="1"/>
  <c r="AL1925" i="1"/>
  <c r="AT1924" i="1"/>
  <c r="AT1917" i="1"/>
  <c r="AS1917" i="1"/>
  <c r="AR1917" i="1"/>
  <c r="AQ1917" i="1"/>
  <c r="AP1917" i="1"/>
  <c r="AO1917" i="1"/>
  <c r="AN1917" i="1"/>
  <c r="AM1917" i="1"/>
  <c r="AL1917" i="1"/>
  <c r="AT1916" i="1"/>
  <c r="AS1916" i="1"/>
  <c r="AR1916" i="1"/>
  <c r="AQ1916" i="1"/>
  <c r="AP1916" i="1"/>
  <c r="AO1916" i="1"/>
  <c r="AN1916" i="1"/>
  <c r="AM1916" i="1"/>
  <c r="AL1916" i="1"/>
  <c r="AT1909" i="1"/>
  <c r="AS1909" i="1"/>
  <c r="AR1909" i="1"/>
  <c r="AQ1909" i="1"/>
  <c r="AP1909" i="1"/>
  <c r="AO1909" i="1"/>
  <c r="AN1909" i="1"/>
  <c r="AM1909" i="1"/>
  <c r="AL1909" i="1"/>
  <c r="AT1908" i="1"/>
  <c r="AR1904" i="1"/>
  <c r="AQ1904" i="1"/>
  <c r="AP1904" i="1"/>
  <c r="AO1904" i="1"/>
  <c r="AN1904" i="1"/>
  <c r="AM1904" i="1"/>
  <c r="AL1904" i="1"/>
  <c r="AT1904" i="1"/>
  <c r="AS1904" i="1"/>
  <c r="AQ1903" i="1"/>
  <c r="AP1903" i="1"/>
  <c r="AO1903" i="1"/>
  <c r="AN1903" i="1"/>
  <c r="AM1903" i="1"/>
  <c r="AL1903" i="1"/>
  <c r="AO1896" i="1"/>
  <c r="AN1896" i="1"/>
  <c r="AM1896" i="1"/>
  <c r="AL1896" i="1"/>
  <c r="AT1894" i="1"/>
  <c r="AT1888" i="1"/>
  <c r="AS1888" i="1"/>
  <c r="AR1888" i="1"/>
  <c r="AQ1888" i="1"/>
  <c r="AP1888" i="1"/>
  <c r="AO1888" i="1"/>
  <c r="AN1888" i="1"/>
  <c r="AM1888" i="1"/>
  <c r="AL1888" i="1"/>
  <c r="AS1881" i="1"/>
  <c r="AR1881" i="1"/>
  <c r="AQ1881" i="1"/>
  <c r="AP1881" i="1"/>
  <c r="AO1881" i="1"/>
  <c r="AN1881" i="1"/>
  <c r="AM1881" i="1"/>
  <c r="AL1881" i="1"/>
  <c r="AT1878" i="1"/>
  <c r="AS1871" i="1"/>
  <c r="AT1859" i="1"/>
  <c r="AS1859" i="1"/>
  <c r="AR1859" i="1"/>
  <c r="AQ1859" i="1"/>
  <c r="AP1859" i="1"/>
  <c r="AO1859" i="1"/>
  <c r="AN1859" i="1"/>
  <c r="AM1859" i="1"/>
  <c r="AL1859" i="1"/>
  <c r="AT1846" i="1"/>
  <c r="AS1846" i="1"/>
  <c r="AR1846" i="1"/>
  <c r="AQ1846" i="1"/>
  <c r="AP1846" i="1"/>
  <c r="AO1846" i="1"/>
  <c r="AN1846" i="1"/>
  <c r="AM1846" i="1"/>
  <c r="AL1846" i="1"/>
  <c r="AT1826" i="1"/>
  <c r="AS1826" i="1"/>
  <c r="AR1826" i="1"/>
  <c r="AQ1826" i="1"/>
  <c r="AP1826" i="1"/>
  <c r="AO1826" i="1"/>
  <c r="AN1826" i="1"/>
  <c r="AM1826" i="1"/>
  <c r="AL1826" i="1"/>
  <c r="AR1938" i="1"/>
  <c r="AQ1938" i="1"/>
  <c r="AP1938" i="1"/>
  <c r="AO1938" i="1"/>
  <c r="AN1938" i="1"/>
  <c r="AM1938" i="1"/>
  <c r="AL1938" i="1"/>
  <c r="AN1933" i="1"/>
  <c r="AM1933" i="1"/>
  <c r="AL1933" i="1"/>
  <c r="AS1928" i="1"/>
  <c r="AR1928" i="1"/>
  <c r="AQ1928" i="1"/>
  <c r="AP1928" i="1"/>
  <c r="AO1928" i="1"/>
  <c r="AN1928" i="1"/>
  <c r="AM1928" i="1"/>
  <c r="AL1928" i="1"/>
  <c r="AR1926" i="1"/>
  <c r="AQ1926" i="1"/>
  <c r="AP1926" i="1"/>
  <c r="AO1926" i="1"/>
  <c r="AN1926" i="1"/>
  <c r="AM1926" i="1"/>
  <c r="AL1926" i="1"/>
  <c r="AS1924" i="1"/>
  <c r="AR1924" i="1"/>
  <c r="AQ1924" i="1"/>
  <c r="AP1924" i="1"/>
  <c r="AO1924" i="1"/>
  <c r="AN1924" i="1"/>
  <c r="AM1924" i="1"/>
  <c r="AL1924" i="1"/>
  <c r="AR1918" i="1"/>
  <c r="AQ1918" i="1"/>
  <c r="AP1918" i="1"/>
  <c r="AO1918" i="1"/>
  <c r="AN1918" i="1"/>
  <c r="AM1918" i="1"/>
  <c r="AL1918" i="1"/>
  <c r="AR1910" i="1"/>
  <c r="AQ1910" i="1"/>
  <c r="AP1910" i="1"/>
  <c r="AO1910" i="1"/>
  <c r="AN1910" i="1"/>
  <c r="AM1910" i="1"/>
  <c r="AL1910" i="1"/>
  <c r="AS1908" i="1"/>
  <c r="AR1908" i="1"/>
  <c r="AQ1908" i="1"/>
  <c r="AP1908" i="1"/>
  <c r="AO1908" i="1"/>
  <c r="AN1908" i="1"/>
  <c r="AM1908" i="1"/>
  <c r="AL1908" i="1"/>
  <c r="AT1901" i="1"/>
  <c r="AS1901" i="1"/>
  <c r="AR1901" i="1"/>
  <c r="AQ1901" i="1"/>
  <c r="AP1901" i="1"/>
  <c r="AO1901" i="1"/>
  <c r="AN1901" i="1"/>
  <c r="AM1901" i="1"/>
  <c r="AL1901" i="1"/>
  <c r="AR1898" i="1"/>
  <c r="AQ1898" i="1"/>
  <c r="AP1898" i="1"/>
  <c r="AO1898" i="1"/>
  <c r="AN1898" i="1"/>
  <c r="AM1898" i="1"/>
  <c r="AL1898" i="1"/>
  <c r="AT1895" i="1"/>
  <c r="AS1895" i="1"/>
  <c r="AR1895" i="1"/>
  <c r="AQ1895" i="1"/>
  <c r="AP1895" i="1"/>
  <c r="AO1895" i="1"/>
  <c r="AN1895" i="1"/>
  <c r="AM1895" i="1"/>
  <c r="AL1895" i="1"/>
  <c r="AS1894" i="1"/>
  <c r="AR1894" i="1"/>
  <c r="AQ1894" i="1"/>
  <c r="AP1894" i="1"/>
  <c r="AO1894" i="1"/>
  <c r="AN1894" i="1"/>
  <c r="AM1894" i="1"/>
  <c r="AL1894" i="1"/>
  <c r="AT1885" i="1"/>
  <c r="AS1885" i="1"/>
  <c r="AR1885" i="1"/>
  <c r="AQ1885" i="1"/>
  <c r="AP1885" i="1"/>
  <c r="AO1885" i="1"/>
  <c r="AN1885" i="1"/>
  <c r="AM1885" i="1"/>
  <c r="AL1885" i="1"/>
  <c r="AR1882" i="1"/>
  <c r="AQ1882" i="1"/>
  <c r="AP1882" i="1"/>
  <c r="AO1882" i="1"/>
  <c r="AN1882" i="1"/>
  <c r="AM1882" i="1"/>
  <c r="AL1882" i="1"/>
  <c r="AT1879" i="1"/>
  <c r="AS1879" i="1"/>
  <c r="AR1879" i="1"/>
  <c r="AQ1879" i="1"/>
  <c r="AP1879" i="1"/>
  <c r="AO1879" i="1"/>
  <c r="AN1879" i="1"/>
  <c r="AM1879" i="1"/>
  <c r="AL1879" i="1"/>
  <c r="AS1878" i="1"/>
  <c r="AR1878" i="1"/>
  <c r="AQ1878" i="1"/>
  <c r="AP1878" i="1"/>
  <c r="AO1878" i="1"/>
  <c r="AN1878" i="1"/>
  <c r="AM1878" i="1"/>
  <c r="AL1878" i="1"/>
  <c r="AT1876" i="1"/>
  <c r="AS1876" i="1"/>
  <c r="AR1876" i="1"/>
  <c r="AQ1876" i="1"/>
  <c r="AP1876" i="1"/>
  <c r="AO1876" i="1"/>
  <c r="AN1876" i="1"/>
  <c r="AM1876" i="1"/>
  <c r="AL1876" i="1"/>
  <c r="AT1870" i="1"/>
  <c r="AS1870" i="1"/>
  <c r="AR1870" i="1"/>
  <c r="AQ1870" i="1"/>
  <c r="AP1870" i="1"/>
  <c r="AO1870" i="1"/>
  <c r="AN1870" i="1"/>
  <c r="AM1870" i="1"/>
  <c r="AL1870" i="1"/>
  <c r="AT1867" i="1"/>
  <c r="AS1867" i="1"/>
  <c r="AR1867" i="1"/>
  <c r="AQ1867" i="1"/>
  <c r="AP1867" i="1"/>
  <c r="AO1867" i="1"/>
  <c r="AN1867" i="1"/>
  <c r="AM1867" i="1"/>
  <c r="AL1867" i="1"/>
  <c r="AT1864" i="1"/>
  <c r="AS1864" i="1"/>
  <c r="AR1864" i="1"/>
  <c r="AQ1864" i="1"/>
  <c r="AP1864" i="1"/>
  <c r="AO1864" i="1"/>
  <c r="AN1864" i="1"/>
  <c r="AM1864" i="1"/>
  <c r="AL1864" i="1"/>
  <c r="AT1856" i="1"/>
  <c r="AS1856" i="1"/>
  <c r="AR1856" i="1"/>
  <c r="AQ1856" i="1"/>
  <c r="AP1856" i="1"/>
  <c r="AO1856" i="1"/>
  <c r="AN1856" i="1"/>
  <c r="AM1856" i="1"/>
  <c r="AL1856" i="1"/>
  <c r="AR1877" i="1"/>
  <c r="AQ1877" i="1"/>
  <c r="AR1873" i="1"/>
  <c r="AQ1873" i="1"/>
  <c r="AR1869" i="1"/>
  <c r="AQ1869" i="1"/>
  <c r="AR1865" i="1"/>
  <c r="AQ1865" i="1"/>
  <c r="AR1863" i="1"/>
  <c r="AQ1863" i="1"/>
  <c r="AR1860" i="1"/>
  <c r="AQ1860" i="1"/>
  <c r="AR1857" i="1"/>
  <c r="AQ1857" i="1"/>
  <c r="AR1853" i="1"/>
  <c r="AQ1853" i="1"/>
  <c r="AT1852" i="1"/>
  <c r="AS1852" i="1"/>
  <c r="AR1849" i="1"/>
  <c r="AQ1849" i="1"/>
  <c r="AT1848" i="1"/>
  <c r="AS1848" i="1"/>
  <c r="AR1845" i="1"/>
  <c r="AQ1845" i="1"/>
  <c r="AT1844" i="1"/>
  <c r="AS1844" i="1"/>
  <c r="AR1842" i="1"/>
  <c r="AQ1842" i="1"/>
  <c r="AT1841" i="1"/>
  <c r="AS1841" i="1"/>
  <c r="AR1838" i="1"/>
  <c r="AQ1838" i="1"/>
  <c r="AT1837" i="1"/>
  <c r="AS1837" i="1"/>
  <c r="AR1834" i="1"/>
  <c r="AQ1834" i="1"/>
  <c r="AT1833" i="1"/>
  <c r="AS1833" i="1"/>
  <c r="AR1831" i="1"/>
  <c r="AQ1831" i="1"/>
  <c r="AR1829" i="1"/>
  <c r="AQ1829" i="1"/>
  <c r="AT1828" i="1"/>
  <c r="AS1828" i="1"/>
  <c r="AR1825" i="1"/>
  <c r="AQ1825" i="1"/>
  <c r="AT1824" i="1"/>
  <c r="AS1824" i="1"/>
  <c r="AR1822" i="1"/>
  <c r="AQ1822" i="1"/>
  <c r="AT1821" i="1"/>
  <c r="AS1821" i="1"/>
  <c r="AR1818" i="1"/>
  <c r="AQ1818" i="1"/>
  <c r="AR1816" i="1"/>
  <c r="AQ1816" i="1"/>
  <c r="AT1813" i="1"/>
  <c r="AS1813" i="1"/>
  <c r="AR1811" i="1"/>
  <c r="AQ1811" i="1"/>
  <c r="AR1808" i="1"/>
  <c r="AQ1808" i="1"/>
  <c r="AT1807" i="1"/>
  <c r="AS1807" i="1"/>
  <c r="AR1804" i="1"/>
  <c r="AQ1804" i="1"/>
  <c r="AT1803" i="1"/>
  <c r="AS1803" i="1"/>
  <c r="AT1800" i="1"/>
  <c r="AS1800" i="1"/>
  <c r="AR1797" i="1"/>
  <c r="AQ1797" i="1"/>
  <c r="AT1796" i="1"/>
  <c r="AR1794" i="1"/>
  <c r="AQ1794" i="1"/>
  <c r="AT1793" i="1"/>
  <c r="AR1790" i="1"/>
  <c r="AQ1790" i="1"/>
  <c r="AT1789" i="1"/>
  <c r="AR1786" i="1"/>
  <c r="AQ1786" i="1"/>
  <c r="AT1785" i="1"/>
  <c r="AT1782" i="1"/>
  <c r="AR1780" i="1"/>
  <c r="AQ1780" i="1"/>
  <c r="AT1777" i="1"/>
  <c r="AR1775" i="1"/>
  <c r="AQ1775" i="1"/>
  <c r="AR1772" i="1"/>
  <c r="AQ1772" i="1"/>
  <c r="AR1770" i="1"/>
  <c r="AQ1770" i="1"/>
  <c r="AR1768" i="1"/>
  <c r="AQ1768" i="1"/>
  <c r="AT1767" i="1"/>
  <c r="AR1764" i="1"/>
  <c r="AQ1764" i="1"/>
  <c r="AT1763" i="1"/>
  <c r="AR1761" i="1"/>
  <c r="AQ1761" i="1"/>
  <c r="AT1760" i="1"/>
  <c r="AR1758" i="1"/>
  <c r="AQ1758" i="1"/>
  <c r="AT1757" i="1"/>
  <c r="AR1754" i="1"/>
  <c r="AQ1754" i="1"/>
  <c r="AR1751" i="1"/>
  <c r="AQ1751" i="1"/>
  <c r="AR1749" i="1"/>
  <c r="AQ1749" i="1"/>
  <c r="AT1748" i="1"/>
  <c r="AR1746" i="1"/>
  <c r="AQ1746" i="1"/>
  <c r="AT1745" i="1"/>
  <c r="AR1743" i="1"/>
  <c r="AQ1743" i="1"/>
  <c r="AT1742" i="1"/>
  <c r="AR1740" i="1"/>
  <c r="AQ1740" i="1"/>
  <c r="AT1737" i="1"/>
  <c r="AR1735" i="1"/>
  <c r="AQ1735" i="1"/>
  <c r="AR1733" i="1"/>
  <c r="AQ1733" i="1"/>
  <c r="AR1731" i="1"/>
  <c r="AQ1731" i="1"/>
  <c r="AR1729" i="1"/>
  <c r="AQ1729" i="1"/>
  <c r="AT1728" i="1"/>
  <c r="AS1728" i="1"/>
  <c r="AR1728" i="1"/>
  <c r="AQ1728" i="1"/>
  <c r="AP1728" i="1"/>
  <c r="AO1728" i="1"/>
  <c r="AN1728" i="1"/>
  <c r="AM1728" i="1"/>
  <c r="AL1728" i="1"/>
  <c r="AT1726" i="1"/>
  <c r="AT1724" i="1"/>
  <c r="AR1722" i="1"/>
  <c r="AQ1722" i="1"/>
  <c r="AR1720" i="1"/>
  <c r="AQ1720" i="1"/>
  <c r="AR1718" i="1"/>
  <c r="AQ1718" i="1"/>
  <c r="AR1715" i="1"/>
  <c r="AQ1715" i="1"/>
  <c r="AT1714" i="1"/>
  <c r="AR1711" i="1"/>
  <c r="AQ1711" i="1"/>
  <c r="AT1710" i="1"/>
  <c r="AR1707" i="1"/>
  <c r="AQ1707" i="1"/>
  <c r="AR1705" i="1"/>
  <c r="AQ1705" i="1"/>
  <c r="AT1704" i="1"/>
  <c r="AS1704" i="1"/>
  <c r="AR1704" i="1"/>
  <c r="AQ1704" i="1"/>
  <c r="AP1704" i="1"/>
  <c r="AO1704" i="1"/>
  <c r="AN1704" i="1"/>
  <c r="AM1704" i="1"/>
  <c r="AL1704" i="1"/>
  <c r="AR1702" i="1"/>
  <c r="AQ1702" i="1"/>
  <c r="AT1701" i="1"/>
  <c r="AT1699" i="1"/>
  <c r="AT1697" i="1"/>
  <c r="AS1697" i="1"/>
  <c r="AR1697" i="1"/>
  <c r="AQ1697" i="1"/>
  <c r="AP1697" i="1"/>
  <c r="AO1697" i="1"/>
  <c r="AN1697" i="1"/>
  <c r="AM1697" i="1"/>
  <c r="AL1697" i="1"/>
  <c r="AT1695" i="1"/>
  <c r="AT1693" i="1"/>
  <c r="AT1691" i="1"/>
  <c r="AT1689" i="1"/>
  <c r="AS1689" i="1"/>
  <c r="AR1689" i="1"/>
  <c r="AQ1689" i="1"/>
  <c r="AP1689" i="1"/>
  <c r="AO1689" i="1"/>
  <c r="AN1689" i="1"/>
  <c r="AM1689" i="1"/>
  <c r="AL1689" i="1"/>
  <c r="AT1687" i="1"/>
  <c r="AT1685" i="1"/>
  <c r="AT1683" i="1"/>
  <c r="AT1681" i="1"/>
  <c r="AS1681" i="1"/>
  <c r="AR1681" i="1"/>
  <c r="AQ1681" i="1"/>
  <c r="AP1681" i="1"/>
  <c r="AO1681" i="1"/>
  <c r="AN1681" i="1"/>
  <c r="AM1681" i="1"/>
  <c r="AL1681" i="1"/>
  <c r="AR1678" i="1"/>
  <c r="AQ1678" i="1"/>
  <c r="AT1675" i="1"/>
  <c r="AR1673" i="1"/>
  <c r="AQ1673" i="1"/>
  <c r="AR1671" i="1"/>
  <c r="AQ1671" i="1"/>
  <c r="AR1669" i="1"/>
  <c r="AQ1669" i="1"/>
  <c r="AR1667" i="1"/>
  <c r="AQ1667" i="1"/>
  <c r="AR1664" i="1"/>
  <c r="AQ1664" i="1"/>
  <c r="AT1663" i="1"/>
  <c r="AR1661" i="1"/>
  <c r="AQ1661" i="1"/>
  <c r="AR1658" i="1"/>
  <c r="AQ1658" i="1"/>
  <c r="AT1657" i="1"/>
  <c r="AR1655" i="1"/>
  <c r="AQ1655" i="1"/>
  <c r="AR1653" i="1"/>
  <c r="AQ1653" i="1"/>
  <c r="AT1646" i="1"/>
  <c r="AT1644" i="1"/>
  <c r="AS1644" i="1"/>
  <c r="AR1644" i="1"/>
  <c r="AQ1644" i="1"/>
  <c r="AP1644" i="1"/>
  <c r="AO1644" i="1"/>
  <c r="AN1644" i="1"/>
  <c r="AM1644" i="1"/>
  <c r="AL1644" i="1"/>
  <c r="AT1641" i="1"/>
  <c r="AS1630" i="1"/>
  <c r="AS1626" i="1"/>
  <c r="AR1626" i="1"/>
  <c r="AQ1626" i="1"/>
  <c r="AP1626" i="1"/>
  <c r="AO1626" i="1"/>
  <c r="AN1626" i="1"/>
  <c r="AM1626" i="1"/>
  <c r="AL1626" i="1"/>
  <c r="AT1602" i="1"/>
  <c r="AT1601" i="1"/>
  <c r="AT1594" i="1"/>
  <c r="AT1593" i="1"/>
  <c r="AT1586" i="1"/>
  <c r="AS1586" i="1"/>
  <c r="AR1586" i="1"/>
  <c r="AQ1586" i="1"/>
  <c r="AP1586" i="1"/>
  <c r="AO1586" i="1"/>
  <c r="AN1586" i="1"/>
  <c r="AM1586" i="1"/>
  <c r="AL1586" i="1"/>
  <c r="AT1585" i="1"/>
  <c r="AT1572" i="1"/>
  <c r="AT1556" i="1"/>
  <c r="AS1556" i="1"/>
  <c r="AR1556" i="1"/>
  <c r="AQ1556" i="1"/>
  <c r="AP1556" i="1"/>
  <c r="AO1556" i="1"/>
  <c r="AN1556" i="1"/>
  <c r="AM1556" i="1"/>
  <c r="AL1556" i="1"/>
  <c r="AR1469" i="1"/>
  <c r="AQ1469" i="1"/>
  <c r="AP1469" i="1"/>
  <c r="AO1469" i="1"/>
  <c r="AS1796" i="1"/>
  <c r="AS1793" i="1"/>
  <c r="AS1789" i="1"/>
  <c r="AS1785" i="1"/>
  <c r="AS1782" i="1"/>
  <c r="AS1777" i="1"/>
  <c r="AR1777" i="1"/>
  <c r="AQ1777" i="1"/>
  <c r="AP1777" i="1"/>
  <c r="AO1777" i="1"/>
  <c r="AN1777" i="1"/>
  <c r="AM1777" i="1"/>
  <c r="AL1777" i="1"/>
  <c r="AS1767" i="1"/>
  <c r="AS1763" i="1"/>
  <c r="AS1760" i="1"/>
  <c r="AS1757" i="1"/>
  <c r="AS1748" i="1"/>
  <c r="AS1745" i="1"/>
  <c r="AS1742" i="1"/>
  <c r="AS1737" i="1"/>
  <c r="AS1726" i="1"/>
  <c r="AS1724" i="1"/>
  <c r="AS1714" i="1"/>
  <c r="AS1710" i="1"/>
  <c r="AS1701" i="1"/>
  <c r="AS1699" i="1"/>
  <c r="AS1695" i="1"/>
  <c r="AS1693" i="1"/>
  <c r="AS1691" i="1"/>
  <c r="AS1687" i="1"/>
  <c r="AS1685" i="1"/>
  <c r="AS1683" i="1"/>
  <c r="AS1675" i="1"/>
  <c r="AS1663" i="1"/>
  <c r="AS1657" i="1"/>
  <c r="AS1646" i="1"/>
  <c r="AS1641" i="1"/>
  <c r="AR1630" i="1"/>
  <c r="AT1613" i="1"/>
  <c r="AT1612" i="1"/>
  <c r="AT1611" i="1"/>
  <c r="AS1602" i="1"/>
  <c r="AS1594" i="1"/>
  <c r="AS1572" i="1"/>
  <c r="AR1375" i="1"/>
  <c r="AQ1375" i="1"/>
  <c r="AP1375" i="1"/>
  <c r="AO1375" i="1"/>
  <c r="AP1877" i="1"/>
  <c r="AO1877" i="1"/>
  <c r="AN1877" i="1"/>
  <c r="AM1877" i="1"/>
  <c r="AL1877" i="1"/>
  <c r="AP1873" i="1"/>
  <c r="AO1873" i="1"/>
  <c r="AN1873" i="1"/>
  <c r="AM1873" i="1"/>
  <c r="AL1873" i="1"/>
  <c r="AP1869" i="1"/>
  <c r="AO1869" i="1"/>
  <c r="AN1869" i="1"/>
  <c r="AM1869" i="1"/>
  <c r="AL1869" i="1"/>
  <c r="AP1865" i="1"/>
  <c r="AO1865" i="1"/>
  <c r="AN1865" i="1"/>
  <c r="AM1865" i="1"/>
  <c r="AL1865" i="1"/>
  <c r="AP1863" i="1"/>
  <c r="AO1863" i="1"/>
  <c r="AN1863" i="1"/>
  <c r="AM1863" i="1"/>
  <c r="AL1863" i="1"/>
  <c r="AP1860" i="1"/>
  <c r="AO1860" i="1"/>
  <c r="AN1860" i="1"/>
  <c r="AM1860" i="1"/>
  <c r="AL1860" i="1"/>
  <c r="AP1857" i="1"/>
  <c r="AO1857" i="1"/>
  <c r="AN1857" i="1"/>
  <c r="AM1857" i="1"/>
  <c r="AL1857" i="1"/>
  <c r="AP1853" i="1"/>
  <c r="AO1853" i="1"/>
  <c r="AN1853" i="1"/>
  <c r="AM1853" i="1"/>
  <c r="AL1853" i="1"/>
  <c r="AR1852" i="1"/>
  <c r="AQ1852" i="1"/>
  <c r="AP1849" i="1"/>
  <c r="AO1849" i="1"/>
  <c r="AN1849" i="1"/>
  <c r="AM1849" i="1"/>
  <c r="AL1849" i="1"/>
  <c r="AR1848" i="1"/>
  <c r="AQ1848" i="1"/>
  <c r="AT1847" i="1"/>
  <c r="AS1847" i="1"/>
  <c r="AP1845" i="1"/>
  <c r="AO1845" i="1"/>
  <c r="AN1845" i="1"/>
  <c r="AM1845" i="1"/>
  <c r="AL1845" i="1"/>
  <c r="AR1844" i="1"/>
  <c r="AQ1844" i="1"/>
  <c r="AT1843" i="1"/>
  <c r="AS1843" i="1"/>
  <c r="AP1842" i="1"/>
  <c r="AO1842" i="1"/>
  <c r="AN1842" i="1"/>
  <c r="AM1842" i="1"/>
  <c r="AL1842" i="1"/>
  <c r="AR1841" i="1"/>
  <c r="AQ1841" i="1"/>
  <c r="AT1840" i="1"/>
  <c r="AS1840" i="1"/>
  <c r="AP1838" i="1"/>
  <c r="AO1838" i="1"/>
  <c r="AN1838" i="1"/>
  <c r="AM1838" i="1"/>
  <c r="AL1838" i="1"/>
  <c r="AR1837" i="1"/>
  <c r="AQ1837" i="1"/>
  <c r="AT1836" i="1"/>
  <c r="AS1836" i="1"/>
  <c r="AP1834" i="1"/>
  <c r="AO1834" i="1"/>
  <c r="AN1834" i="1"/>
  <c r="AM1834" i="1"/>
  <c r="AL1834" i="1"/>
  <c r="AR1833" i="1"/>
  <c r="AQ1833" i="1"/>
  <c r="AP1831" i="1"/>
  <c r="AO1831" i="1"/>
  <c r="AN1831" i="1"/>
  <c r="AM1831" i="1"/>
  <c r="AL1831" i="1"/>
  <c r="AT1830" i="1"/>
  <c r="AS1830" i="1"/>
  <c r="AP1829" i="1"/>
  <c r="AO1829" i="1"/>
  <c r="AN1829" i="1"/>
  <c r="AM1829" i="1"/>
  <c r="AL1829" i="1"/>
  <c r="AR1828" i="1"/>
  <c r="AQ1828" i="1"/>
  <c r="AT1827" i="1"/>
  <c r="AS1827" i="1"/>
  <c r="AP1825" i="1"/>
  <c r="AO1825" i="1"/>
  <c r="AN1825" i="1"/>
  <c r="AM1825" i="1"/>
  <c r="AL1825" i="1"/>
  <c r="AR1824" i="1"/>
  <c r="AQ1824" i="1"/>
  <c r="AT1823" i="1"/>
  <c r="AS1823" i="1"/>
  <c r="AP1822" i="1"/>
  <c r="AO1822" i="1"/>
  <c r="AN1822" i="1"/>
  <c r="AM1822" i="1"/>
  <c r="AL1822" i="1"/>
  <c r="AR1821" i="1"/>
  <c r="AQ1821" i="1"/>
  <c r="AT1820" i="1"/>
  <c r="AS1820" i="1"/>
  <c r="AP1818" i="1"/>
  <c r="AO1818" i="1"/>
  <c r="AN1818" i="1"/>
  <c r="AM1818" i="1"/>
  <c r="AL1818" i="1"/>
  <c r="AT1817" i="1"/>
  <c r="AS1817" i="1"/>
  <c r="AP1816" i="1"/>
  <c r="AO1816" i="1"/>
  <c r="AN1816" i="1"/>
  <c r="AM1816" i="1"/>
  <c r="AL1816" i="1"/>
  <c r="AT1815" i="1"/>
  <c r="AS1815" i="1"/>
  <c r="AR1813" i="1"/>
  <c r="AQ1813" i="1"/>
  <c r="AP1811" i="1"/>
  <c r="AO1811" i="1"/>
  <c r="AN1811" i="1"/>
  <c r="AM1811" i="1"/>
  <c r="AL1811" i="1"/>
  <c r="AT1810" i="1"/>
  <c r="AS1810" i="1"/>
  <c r="AP1808" i="1"/>
  <c r="AO1808" i="1"/>
  <c r="AN1808" i="1"/>
  <c r="AM1808" i="1"/>
  <c r="AL1808" i="1"/>
  <c r="AR1807" i="1"/>
  <c r="AQ1807" i="1"/>
  <c r="AT1806" i="1"/>
  <c r="AS1806" i="1"/>
  <c r="AP1804" i="1"/>
  <c r="AO1804" i="1"/>
  <c r="AN1804" i="1"/>
  <c r="AM1804" i="1"/>
  <c r="AL1804" i="1"/>
  <c r="AR1803" i="1"/>
  <c r="AQ1803" i="1"/>
  <c r="AT1802" i="1"/>
  <c r="AS1802" i="1"/>
  <c r="AR1800" i="1"/>
  <c r="AQ1800" i="1"/>
  <c r="AT1799" i="1"/>
  <c r="AS1799" i="1"/>
  <c r="AP1797" i="1"/>
  <c r="AO1797" i="1"/>
  <c r="AN1797" i="1"/>
  <c r="AM1797" i="1"/>
  <c r="AL1797" i="1"/>
  <c r="AR1796" i="1"/>
  <c r="AQ1796" i="1"/>
  <c r="AP1794" i="1"/>
  <c r="AO1794" i="1"/>
  <c r="AN1794" i="1"/>
  <c r="AM1794" i="1"/>
  <c r="AL1794" i="1"/>
  <c r="AR1793" i="1"/>
  <c r="AQ1793" i="1"/>
  <c r="AT1792" i="1"/>
  <c r="AS1792" i="1"/>
  <c r="AP1790" i="1"/>
  <c r="AO1790" i="1"/>
  <c r="AN1790" i="1"/>
  <c r="AM1790" i="1"/>
  <c r="AL1790" i="1"/>
  <c r="AR1789" i="1"/>
  <c r="AQ1789" i="1"/>
  <c r="AT1788" i="1"/>
  <c r="AS1788" i="1"/>
  <c r="AP1786" i="1"/>
  <c r="AO1786" i="1"/>
  <c r="AN1786" i="1"/>
  <c r="AM1786" i="1"/>
  <c r="AL1786" i="1"/>
  <c r="AR1785" i="1"/>
  <c r="AQ1785" i="1"/>
  <c r="AT1784" i="1"/>
  <c r="AS1784" i="1"/>
  <c r="AR1782" i="1"/>
  <c r="AQ1782" i="1"/>
  <c r="AP1780" i="1"/>
  <c r="AO1780" i="1"/>
  <c r="AN1780" i="1"/>
  <c r="AM1780" i="1"/>
  <c r="AL1780" i="1"/>
  <c r="AT1779" i="1"/>
  <c r="AS1779" i="1"/>
  <c r="AT1776" i="1"/>
  <c r="AS1776" i="1"/>
  <c r="AP1775" i="1"/>
  <c r="AO1775" i="1"/>
  <c r="AT1774" i="1"/>
  <c r="AS1774" i="1"/>
  <c r="AP1772" i="1"/>
  <c r="AO1772" i="1"/>
  <c r="AT1771" i="1"/>
  <c r="AS1771" i="1"/>
  <c r="AP1770" i="1"/>
  <c r="AO1770" i="1"/>
  <c r="AN1770" i="1"/>
  <c r="AM1770" i="1"/>
  <c r="AL1770" i="1"/>
  <c r="AT1769" i="1"/>
  <c r="AS1769" i="1"/>
  <c r="AP1768" i="1"/>
  <c r="AO1768" i="1"/>
  <c r="AN1768" i="1"/>
  <c r="AM1768" i="1"/>
  <c r="AL1768" i="1"/>
  <c r="AR1767" i="1"/>
  <c r="AQ1767" i="1"/>
  <c r="AT1766" i="1"/>
  <c r="AS1766" i="1"/>
  <c r="AP1764" i="1"/>
  <c r="AO1764" i="1"/>
  <c r="AN1764" i="1"/>
  <c r="AM1764" i="1"/>
  <c r="AL1764" i="1"/>
  <c r="AR1763" i="1"/>
  <c r="AQ1763" i="1"/>
  <c r="AP1761" i="1"/>
  <c r="AO1761" i="1"/>
  <c r="AN1761" i="1"/>
  <c r="AM1761" i="1"/>
  <c r="AL1761" i="1"/>
  <c r="AR1760" i="1"/>
  <c r="AQ1760" i="1"/>
  <c r="AP1758" i="1"/>
  <c r="AO1758" i="1"/>
  <c r="AN1758" i="1"/>
  <c r="AM1758" i="1"/>
  <c r="AL1758" i="1"/>
  <c r="AR1757" i="1"/>
  <c r="AQ1757" i="1"/>
  <c r="AT1756" i="1"/>
  <c r="AS1756" i="1"/>
  <c r="AP1754" i="1"/>
  <c r="AO1754" i="1"/>
  <c r="AT1753" i="1"/>
  <c r="AS1753" i="1"/>
  <c r="AP1751" i="1"/>
  <c r="AO1751" i="1"/>
  <c r="AT1750" i="1"/>
  <c r="AS1750" i="1"/>
  <c r="AP1749" i="1"/>
  <c r="AO1749" i="1"/>
  <c r="AR1748" i="1"/>
  <c r="AQ1748" i="1"/>
  <c r="AT1747" i="1"/>
  <c r="AS1747" i="1"/>
  <c r="AP1746" i="1"/>
  <c r="AO1746" i="1"/>
  <c r="AN1746" i="1"/>
  <c r="AM1746" i="1"/>
  <c r="AL1746" i="1"/>
  <c r="AR1745" i="1"/>
  <c r="AQ1745" i="1"/>
  <c r="AP1743" i="1"/>
  <c r="AO1743" i="1"/>
  <c r="AN1743" i="1"/>
  <c r="AM1743" i="1"/>
  <c r="AL1743" i="1"/>
  <c r="AR1742" i="1"/>
  <c r="AQ1742" i="1"/>
  <c r="AT1741" i="1"/>
  <c r="AS1741" i="1"/>
  <c r="AP1740" i="1"/>
  <c r="AO1740" i="1"/>
  <c r="AN1740" i="1"/>
  <c r="AM1740" i="1"/>
  <c r="AL1740" i="1"/>
  <c r="AT1739" i="1"/>
  <c r="AS1739" i="1"/>
  <c r="AR1737" i="1"/>
  <c r="AQ1737" i="1"/>
  <c r="AP1735" i="1"/>
  <c r="AO1735" i="1"/>
  <c r="AN1735" i="1"/>
  <c r="AM1735" i="1"/>
  <c r="AL1735" i="1"/>
  <c r="AT1734" i="1"/>
  <c r="AS1734" i="1"/>
  <c r="AP1733" i="1"/>
  <c r="AO1733" i="1"/>
  <c r="AN1733" i="1"/>
  <c r="AM1733" i="1"/>
  <c r="AL1733" i="1"/>
  <c r="AT1732" i="1"/>
  <c r="AS1732" i="1"/>
  <c r="AP1731" i="1"/>
  <c r="AO1731" i="1"/>
  <c r="AN1731" i="1"/>
  <c r="AM1731" i="1"/>
  <c r="AL1731" i="1"/>
  <c r="AT1730" i="1"/>
  <c r="AS1730" i="1"/>
  <c r="AP1729" i="1"/>
  <c r="AO1729" i="1"/>
  <c r="AN1729" i="1"/>
  <c r="AM1729" i="1"/>
  <c r="AL1729" i="1"/>
  <c r="AR1726" i="1"/>
  <c r="AQ1726" i="1"/>
  <c r="AR1724" i="1"/>
  <c r="AQ1724" i="1"/>
  <c r="AT1723" i="1"/>
  <c r="AS1723" i="1"/>
  <c r="AP1722" i="1"/>
  <c r="AO1722" i="1"/>
  <c r="AN1722" i="1"/>
  <c r="AM1722" i="1"/>
  <c r="AL1722" i="1"/>
  <c r="AT1721" i="1"/>
  <c r="AS1721" i="1"/>
  <c r="AP1720" i="1"/>
  <c r="AO1720" i="1"/>
  <c r="AN1720" i="1"/>
  <c r="AM1720" i="1"/>
  <c r="AL1720" i="1"/>
  <c r="AT1719" i="1"/>
  <c r="AS1719" i="1"/>
  <c r="AP1718" i="1"/>
  <c r="AO1718" i="1"/>
  <c r="AN1718" i="1"/>
  <c r="AM1718" i="1"/>
  <c r="AL1718" i="1"/>
  <c r="AT1717" i="1"/>
  <c r="AS1717" i="1"/>
  <c r="AP1715" i="1"/>
  <c r="AO1715" i="1"/>
  <c r="AN1715" i="1"/>
  <c r="AM1715" i="1"/>
  <c r="AL1715" i="1"/>
  <c r="AR1714" i="1"/>
  <c r="AQ1714" i="1"/>
  <c r="AT1713" i="1"/>
  <c r="AS1713" i="1"/>
  <c r="AP1711" i="1"/>
  <c r="AO1711" i="1"/>
  <c r="AN1711" i="1"/>
  <c r="AM1711" i="1"/>
  <c r="AL1711" i="1"/>
  <c r="AR1710" i="1"/>
  <c r="AQ1710" i="1"/>
  <c r="AT1709" i="1"/>
  <c r="AS1709" i="1"/>
  <c r="AP1707" i="1"/>
  <c r="AO1707" i="1"/>
  <c r="AN1707" i="1"/>
  <c r="AM1707" i="1"/>
  <c r="AL1707" i="1"/>
  <c r="AT1706" i="1"/>
  <c r="AS1706" i="1"/>
  <c r="AP1705" i="1"/>
  <c r="AO1705" i="1"/>
  <c r="AN1705" i="1"/>
  <c r="AM1705" i="1"/>
  <c r="AL1705" i="1"/>
  <c r="AT1703" i="1"/>
  <c r="AS1703" i="1"/>
  <c r="AP1702" i="1"/>
  <c r="AO1702" i="1"/>
  <c r="AN1702" i="1"/>
  <c r="AM1702" i="1"/>
  <c r="AL1702" i="1"/>
  <c r="AR1701" i="1"/>
  <c r="AQ1701" i="1"/>
  <c r="AR1699" i="1"/>
  <c r="AQ1699" i="1"/>
  <c r="AR1695" i="1"/>
  <c r="AQ1695" i="1"/>
  <c r="AR1693" i="1"/>
  <c r="AQ1693" i="1"/>
  <c r="AR1691" i="1"/>
  <c r="AQ1691" i="1"/>
  <c r="AR1687" i="1"/>
  <c r="AQ1687" i="1"/>
  <c r="AR1685" i="1"/>
  <c r="AQ1685" i="1"/>
  <c r="AR1683" i="1"/>
  <c r="AQ1683" i="1"/>
  <c r="AP1683" i="1"/>
  <c r="AO1683" i="1"/>
  <c r="AN1683" i="1"/>
  <c r="AM1683" i="1"/>
  <c r="AL1683" i="1"/>
  <c r="AT1680" i="1"/>
  <c r="AS1680" i="1"/>
  <c r="AP1678" i="1"/>
  <c r="AO1678" i="1"/>
  <c r="AN1678" i="1"/>
  <c r="AM1678" i="1"/>
  <c r="AL1678" i="1"/>
  <c r="AT1677" i="1"/>
  <c r="AS1677" i="1"/>
  <c r="AR1675" i="1"/>
  <c r="AQ1675" i="1"/>
  <c r="AP1673" i="1"/>
  <c r="AO1673" i="1"/>
  <c r="AN1673" i="1"/>
  <c r="AM1673" i="1"/>
  <c r="AL1673" i="1"/>
  <c r="AT1672" i="1"/>
  <c r="AS1672" i="1"/>
  <c r="AP1671" i="1"/>
  <c r="AO1671" i="1"/>
  <c r="AN1671" i="1"/>
  <c r="AM1671" i="1"/>
  <c r="AL1671" i="1"/>
  <c r="AT1670" i="1"/>
  <c r="AS1670" i="1"/>
  <c r="AP1669" i="1"/>
  <c r="AO1669" i="1"/>
  <c r="AN1669" i="1"/>
  <c r="AM1669" i="1"/>
  <c r="AL1669" i="1"/>
  <c r="AT1668" i="1"/>
  <c r="AS1668" i="1"/>
  <c r="AP1667" i="1"/>
  <c r="AO1667" i="1"/>
  <c r="AN1667" i="1"/>
  <c r="AM1667" i="1"/>
  <c r="AL1667" i="1"/>
  <c r="AT1666" i="1"/>
  <c r="AS1666" i="1"/>
  <c r="AR1666" i="1"/>
  <c r="AQ1666" i="1"/>
  <c r="AP1666" i="1"/>
  <c r="AO1666" i="1"/>
  <c r="AN1666" i="1"/>
  <c r="AM1666" i="1"/>
  <c r="AL1666" i="1"/>
  <c r="AP1664" i="1"/>
  <c r="AO1664" i="1"/>
  <c r="AN1664" i="1"/>
  <c r="AM1664" i="1"/>
  <c r="AL1664" i="1"/>
  <c r="AR1663" i="1"/>
  <c r="AQ1663" i="1"/>
  <c r="AT1662" i="1"/>
  <c r="AS1662" i="1"/>
  <c r="AP1661" i="1"/>
  <c r="AO1661" i="1"/>
  <c r="AN1661" i="1"/>
  <c r="AM1661" i="1"/>
  <c r="AL1661" i="1"/>
  <c r="AT1660" i="1"/>
  <c r="AS1660" i="1"/>
  <c r="AP1658" i="1"/>
  <c r="AO1658" i="1"/>
  <c r="AN1658" i="1"/>
  <c r="AM1658" i="1"/>
  <c r="AL1658" i="1"/>
  <c r="AR1657" i="1"/>
  <c r="AQ1657" i="1"/>
  <c r="AT1656" i="1"/>
  <c r="AS1656" i="1"/>
  <c r="AP1655" i="1"/>
  <c r="AO1655" i="1"/>
  <c r="AN1655" i="1"/>
  <c r="AM1655" i="1"/>
  <c r="AL1655" i="1"/>
  <c r="AT1654" i="1"/>
  <c r="AS1654" i="1"/>
  <c r="AP1653" i="1"/>
  <c r="AO1653" i="1"/>
  <c r="AN1653" i="1"/>
  <c r="AM1653" i="1"/>
  <c r="AL1653" i="1"/>
  <c r="AT1652" i="1"/>
  <c r="AS1652" i="1"/>
  <c r="AR1652" i="1"/>
  <c r="AQ1652" i="1"/>
  <c r="AP1652" i="1"/>
  <c r="AO1652" i="1"/>
  <c r="AN1652" i="1"/>
  <c r="AM1652" i="1"/>
  <c r="AL1652" i="1"/>
  <c r="AP1651" i="1"/>
  <c r="AO1651" i="1"/>
  <c r="AN1651" i="1"/>
  <c r="AM1651" i="1"/>
  <c r="AL1651" i="1"/>
  <c r="AT1650" i="1"/>
  <c r="AS1650" i="1"/>
  <c r="AP1649" i="1"/>
  <c r="AO1649" i="1"/>
  <c r="AN1649" i="1"/>
  <c r="AM1649" i="1"/>
  <c r="AL1649" i="1"/>
  <c r="AT1648" i="1"/>
  <c r="AS1648" i="1"/>
  <c r="AP1647" i="1"/>
  <c r="AO1647" i="1"/>
  <c r="AN1647" i="1"/>
  <c r="AM1647" i="1"/>
  <c r="AL1647" i="1"/>
  <c r="AR1646" i="1"/>
  <c r="AQ1646" i="1"/>
  <c r="AP1642" i="1"/>
  <c r="AO1642" i="1"/>
  <c r="AN1642" i="1"/>
  <c r="AM1642" i="1"/>
  <c r="AL1642" i="1"/>
  <c r="AR1641" i="1"/>
  <c r="AQ1641" i="1"/>
  <c r="AT1640" i="1"/>
  <c r="AS1640" i="1"/>
  <c r="AP1638" i="1"/>
  <c r="AO1638" i="1"/>
  <c r="AN1638" i="1"/>
  <c r="AM1638" i="1"/>
  <c r="AL1638" i="1"/>
  <c r="AT1637" i="1"/>
  <c r="AS1637" i="1"/>
  <c r="AR1637" i="1"/>
  <c r="AQ1637" i="1"/>
  <c r="AP1637" i="1"/>
  <c r="AO1637" i="1"/>
  <c r="AN1637" i="1"/>
  <c r="AM1637" i="1"/>
  <c r="AL1637" i="1"/>
  <c r="AP1636" i="1"/>
  <c r="AO1636" i="1"/>
  <c r="AN1636" i="1"/>
  <c r="AM1636" i="1"/>
  <c r="AL1636" i="1"/>
  <c r="AT1635" i="1"/>
  <c r="AS1635" i="1"/>
  <c r="AP1634" i="1"/>
  <c r="AO1634" i="1"/>
  <c r="AN1634" i="1"/>
  <c r="AM1634" i="1"/>
  <c r="AL1634" i="1"/>
  <c r="AT1633" i="1"/>
  <c r="AS1633" i="1"/>
  <c r="AQ1630" i="1"/>
  <c r="AP1630" i="1"/>
  <c r="AS1629" i="1"/>
  <c r="AR1629" i="1"/>
  <c r="AQ1629" i="1"/>
  <c r="AP1629" i="1"/>
  <c r="AO1629" i="1"/>
  <c r="AN1629" i="1"/>
  <c r="AM1629" i="1"/>
  <c r="AL1629" i="1"/>
  <c r="AS1625" i="1"/>
  <c r="AR1625" i="1"/>
  <c r="AQ1625" i="1"/>
  <c r="AP1625" i="1"/>
  <c r="AO1625" i="1"/>
  <c r="AN1625" i="1"/>
  <c r="AM1625" i="1"/>
  <c r="AL1625" i="1"/>
  <c r="AT1618" i="1"/>
  <c r="AS1618" i="1"/>
  <c r="AR1618" i="1"/>
  <c r="AQ1618" i="1"/>
  <c r="AP1618" i="1"/>
  <c r="AO1618" i="1"/>
  <c r="AN1618" i="1"/>
  <c r="AM1618" i="1"/>
  <c r="AL1618" i="1"/>
  <c r="AT1617" i="1"/>
  <c r="AS1617" i="1"/>
  <c r="AR1617" i="1"/>
  <c r="AQ1617" i="1"/>
  <c r="AP1617" i="1"/>
  <c r="AO1617" i="1"/>
  <c r="AN1617" i="1"/>
  <c r="AM1617" i="1"/>
  <c r="AL1617" i="1"/>
  <c r="AT1616" i="1"/>
  <c r="AS1616" i="1"/>
  <c r="AR1616" i="1"/>
  <c r="AQ1616" i="1"/>
  <c r="AP1616" i="1"/>
  <c r="AO1616" i="1"/>
  <c r="AN1616" i="1"/>
  <c r="AM1616" i="1"/>
  <c r="AL1616" i="1"/>
  <c r="AT1615" i="1"/>
  <c r="AS1615" i="1"/>
  <c r="AR1615" i="1"/>
  <c r="AQ1615" i="1"/>
  <c r="AP1615" i="1"/>
  <c r="AO1615" i="1"/>
  <c r="AN1615" i="1"/>
  <c r="AM1615" i="1"/>
  <c r="AL1615" i="1"/>
  <c r="AR1614" i="1"/>
  <c r="AQ1614" i="1"/>
  <c r="AP1614" i="1"/>
  <c r="AO1614" i="1"/>
  <c r="AN1614" i="1"/>
  <c r="AM1614" i="1"/>
  <c r="AL1614" i="1"/>
  <c r="AS1613" i="1"/>
  <c r="AR1613" i="1"/>
  <c r="AS1612" i="1"/>
  <c r="AR1612" i="1"/>
  <c r="AS1611" i="1"/>
  <c r="AR1611" i="1"/>
  <c r="AQ1611" i="1"/>
  <c r="AP1611" i="1"/>
  <c r="AO1611" i="1"/>
  <c r="AN1611" i="1"/>
  <c r="AM1611" i="1"/>
  <c r="AL1611" i="1"/>
  <c r="AS1610" i="1"/>
  <c r="AR1610" i="1"/>
  <c r="AQ1610" i="1"/>
  <c r="AP1610" i="1"/>
  <c r="AO1610" i="1"/>
  <c r="AN1610" i="1"/>
  <c r="AM1610" i="1"/>
  <c r="AL1610" i="1"/>
  <c r="AT1609" i="1"/>
  <c r="AS1609" i="1"/>
  <c r="AR1609" i="1"/>
  <c r="AQ1609" i="1"/>
  <c r="AP1609" i="1"/>
  <c r="AO1609" i="1"/>
  <c r="AN1609" i="1"/>
  <c r="AM1609" i="1"/>
  <c r="AL1609" i="1"/>
  <c r="AN1608" i="1"/>
  <c r="AM1608" i="1"/>
  <c r="AL1608" i="1"/>
  <c r="AR1608" i="1"/>
  <c r="AQ1608" i="1"/>
  <c r="AP1608" i="1"/>
  <c r="AO1608" i="1"/>
  <c r="AT1604" i="1"/>
  <c r="AS1604" i="1"/>
  <c r="AR1604" i="1"/>
  <c r="AQ1604" i="1"/>
  <c r="AP1604" i="1"/>
  <c r="AO1604" i="1"/>
  <c r="AN1604" i="1"/>
  <c r="AM1604" i="1"/>
  <c r="AL1604" i="1"/>
  <c r="AT1603" i="1"/>
  <c r="AS1603" i="1"/>
  <c r="AR1603" i="1"/>
  <c r="AQ1603" i="1"/>
  <c r="AP1603" i="1"/>
  <c r="AO1603" i="1"/>
  <c r="AN1603" i="1"/>
  <c r="AM1603" i="1"/>
  <c r="AL1603" i="1"/>
  <c r="AT1596" i="1"/>
  <c r="AS1596" i="1"/>
  <c r="AR1596" i="1"/>
  <c r="AQ1596" i="1"/>
  <c r="AP1596" i="1"/>
  <c r="AO1596" i="1"/>
  <c r="AN1596" i="1"/>
  <c r="AM1596" i="1"/>
  <c r="AL1596" i="1"/>
  <c r="AT1595" i="1"/>
  <c r="AS1595" i="1"/>
  <c r="AR1595" i="1"/>
  <c r="AQ1595" i="1"/>
  <c r="AP1595" i="1"/>
  <c r="AO1595" i="1"/>
  <c r="AN1595" i="1"/>
  <c r="AM1595" i="1"/>
  <c r="AL1595" i="1"/>
  <c r="AT1588" i="1"/>
  <c r="AS1588" i="1"/>
  <c r="AR1588" i="1"/>
  <c r="AQ1588" i="1"/>
  <c r="AP1588" i="1"/>
  <c r="AO1588" i="1"/>
  <c r="AN1588" i="1"/>
  <c r="AM1588" i="1"/>
  <c r="AL1588" i="1"/>
  <c r="AT1587" i="1"/>
  <c r="AS1587" i="1"/>
  <c r="AR1587" i="1"/>
  <c r="AQ1587" i="1"/>
  <c r="AP1587" i="1"/>
  <c r="AO1587" i="1"/>
  <c r="AN1587" i="1"/>
  <c r="AM1587" i="1"/>
  <c r="AL1587" i="1"/>
  <c r="AT1580" i="1"/>
  <c r="AS1580" i="1"/>
  <c r="AR1580" i="1"/>
  <c r="AQ1580" i="1"/>
  <c r="AP1580" i="1"/>
  <c r="AO1580" i="1"/>
  <c r="AN1580" i="1"/>
  <c r="AM1580" i="1"/>
  <c r="AL1580" i="1"/>
  <c r="AT1576" i="1"/>
  <c r="AS1576" i="1"/>
  <c r="AR1576" i="1"/>
  <c r="AQ1576" i="1"/>
  <c r="AP1576" i="1"/>
  <c r="AO1576" i="1"/>
  <c r="AN1576" i="1"/>
  <c r="AM1576" i="1"/>
  <c r="AL1576" i="1"/>
  <c r="AQ1570" i="1"/>
  <c r="AP1570" i="1"/>
  <c r="AO1570" i="1"/>
  <c r="AN1570" i="1"/>
  <c r="AM1570" i="1"/>
  <c r="AL1570" i="1"/>
  <c r="AR1570" i="1"/>
  <c r="AQ1567" i="1"/>
  <c r="AP1567" i="1"/>
  <c r="AO1567" i="1"/>
  <c r="AN1567" i="1"/>
  <c r="AM1567" i="1"/>
  <c r="AL1567" i="1"/>
  <c r="AS1567" i="1"/>
  <c r="AR1567" i="1"/>
  <c r="AT1567" i="1"/>
  <c r="AT1558" i="1"/>
  <c r="AS1558" i="1"/>
  <c r="AR1558" i="1"/>
  <c r="AQ1558" i="1"/>
  <c r="AP1558" i="1"/>
  <c r="AO1558" i="1"/>
  <c r="AN1558" i="1"/>
  <c r="AM1558" i="1"/>
  <c r="AL1558" i="1"/>
  <c r="AP1546" i="1"/>
  <c r="AO1546" i="1"/>
  <c r="AN1546" i="1"/>
  <c r="AM1546" i="1"/>
  <c r="AL1546" i="1"/>
  <c r="AQ1546" i="1"/>
  <c r="AR1546" i="1"/>
  <c r="AS1546" i="1"/>
  <c r="AR1606" i="1"/>
  <c r="AQ1565" i="1"/>
  <c r="AP1565" i="1"/>
  <c r="AO1565" i="1"/>
  <c r="AN1565" i="1"/>
  <c r="AM1565" i="1"/>
  <c r="AL1565" i="1"/>
  <c r="AS1565" i="1"/>
  <c r="AT1565" i="1"/>
  <c r="AP1852" i="1"/>
  <c r="AP1848" i="1"/>
  <c r="AR1847" i="1"/>
  <c r="AP1844" i="1"/>
  <c r="AR1843" i="1"/>
  <c r="AP1841" i="1"/>
  <c r="AO1841" i="1"/>
  <c r="AN1841" i="1"/>
  <c r="AM1841" i="1"/>
  <c r="AL1841" i="1"/>
  <c r="AR1840" i="1"/>
  <c r="AP1837" i="1"/>
  <c r="AR1836" i="1"/>
  <c r="AP1833" i="1"/>
  <c r="AR1830" i="1"/>
  <c r="AP1828" i="1"/>
  <c r="AR1827" i="1"/>
  <c r="AP1824" i="1"/>
  <c r="AR1823" i="1"/>
  <c r="AP1821" i="1"/>
  <c r="AR1820" i="1"/>
  <c r="AT1819" i="1"/>
  <c r="AR1817" i="1"/>
  <c r="AR1815" i="1"/>
  <c r="AT1814" i="1"/>
  <c r="AP1813" i="1"/>
  <c r="AO1813" i="1"/>
  <c r="AN1813" i="1"/>
  <c r="AM1813" i="1"/>
  <c r="AL1813" i="1"/>
  <c r="AT1812" i="1"/>
  <c r="AR1810" i="1"/>
  <c r="AQ1810" i="1"/>
  <c r="AP1810" i="1"/>
  <c r="AO1810" i="1"/>
  <c r="AN1810" i="1"/>
  <c r="AM1810" i="1"/>
  <c r="AL1810" i="1"/>
  <c r="AT1809" i="1"/>
  <c r="AP1807" i="1"/>
  <c r="AR1806" i="1"/>
  <c r="AT1805" i="1"/>
  <c r="AS1805" i="1"/>
  <c r="AR1805" i="1"/>
  <c r="AQ1805" i="1"/>
  <c r="AP1805" i="1"/>
  <c r="AO1805" i="1"/>
  <c r="AN1805" i="1"/>
  <c r="AM1805" i="1"/>
  <c r="AL1805" i="1"/>
  <c r="AP1803" i="1"/>
  <c r="AR1802" i="1"/>
  <c r="AQ1802" i="1"/>
  <c r="AP1802" i="1"/>
  <c r="AO1802" i="1"/>
  <c r="AN1802" i="1"/>
  <c r="AM1802" i="1"/>
  <c r="AL1802" i="1"/>
  <c r="AT1801" i="1"/>
  <c r="AP1800" i="1"/>
  <c r="AR1799" i="1"/>
  <c r="AT1798" i="1"/>
  <c r="AP1796" i="1"/>
  <c r="AT1795" i="1"/>
  <c r="AP1793" i="1"/>
  <c r="AR1792" i="1"/>
  <c r="AT1791" i="1"/>
  <c r="AP1789" i="1"/>
  <c r="AO1789" i="1"/>
  <c r="AN1789" i="1"/>
  <c r="AM1789" i="1"/>
  <c r="AL1789" i="1"/>
  <c r="AR1788" i="1"/>
  <c r="AT1787" i="1"/>
  <c r="AP1785" i="1"/>
  <c r="AR1784" i="1"/>
  <c r="AT1783" i="1"/>
  <c r="AP1782" i="1"/>
  <c r="AT1781" i="1"/>
  <c r="AR1779" i="1"/>
  <c r="AT1778" i="1"/>
  <c r="AS1778" i="1"/>
  <c r="AR1778" i="1"/>
  <c r="AQ1778" i="1"/>
  <c r="AP1778" i="1"/>
  <c r="AO1778" i="1"/>
  <c r="AN1778" i="1"/>
  <c r="AM1778" i="1"/>
  <c r="AL1778" i="1"/>
  <c r="AR1776" i="1"/>
  <c r="AN1775" i="1"/>
  <c r="AM1775" i="1"/>
  <c r="AL1775" i="1"/>
  <c r="AR1774" i="1"/>
  <c r="AT1773" i="1"/>
  <c r="AS1773" i="1"/>
  <c r="AR1773" i="1"/>
  <c r="AQ1773" i="1"/>
  <c r="AP1773" i="1"/>
  <c r="AO1773" i="1"/>
  <c r="AN1773" i="1"/>
  <c r="AM1773" i="1"/>
  <c r="AL1773" i="1"/>
  <c r="AN1772" i="1"/>
  <c r="AM1772" i="1"/>
  <c r="AL1772" i="1"/>
  <c r="AR1771" i="1"/>
  <c r="AQ1771" i="1"/>
  <c r="AP1771" i="1"/>
  <c r="AO1771" i="1"/>
  <c r="AN1771" i="1"/>
  <c r="AM1771" i="1"/>
  <c r="AL1771" i="1"/>
  <c r="AR1769" i="1"/>
  <c r="AP1767" i="1"/>
  <c r="AR1766" i="1"/>
  <c r="AT1765" i="1"/>
  <c r="AP1763" i="1"/>
  <c r="AT1762" i="1"/>
  <c r="AP1760" i="1"/>
  <c r="AT1759" i="1"/>
  <c r="AP1757" i="1"/>
  <c r="AR1756" i="1"/>
  <c r="AQ1756" i="1"/>
  <c r="AP1756" i="1"/>
  <c r="AO1756" i="1"/>
  <c r="AN1756" i="1"/>
  <c r="AM1756" i="1"/>
  <c r="AL1756" i="1"/>
  <c r="AT1755" i="1"/>
  <c r="AN1754" i="1"/>
  <c r="AM1754" i="1"/>
  <c r="AL1754" i="1"/>
  <c r="AR1753" i="1"/>
  <c r="AT1752" i="1"/>
  <c r="AN1751" i="1"/>
  <c r="AM1751" i="1"/>
  <c r="AL1751" i="1"/>
  <c r="AR1750" i="1"/>
  <c r="AQ1750" i="1"/>
  <c r="AP1750" i="1"/>
  <c r="AO1750" i="1"/>
  <c r="AN1750" i="1"/>
  <c r="AM1750" i="1"/>
  <c r="AL1750" i="1"/>
  <c r="AN1749" i="1"/>
  <c r="AM1749" i="1"/>
  <c r="AL1749" i="1"/>
  <c r="AP1748" i="1"/>
  <c r="AR1747" i="1"/>
  <c r="AQ1747" i="1"/>
  <c r="AP1747" i="1"/>
  <c r="AO1747" i="1"/>
  <c r="AN1747" i="1"/>
  <c r="AM1747" i="1"/>
  <c r="AL1747" i="1"/>
  <c r="AP1745" i="1"/>
  <c r="AT1744" i="1"/>
  <c r="AP1742" i="1"/>
  <c r="AR1741" i="1"/>
  <c r="AR1739" i="1"/>
  <c r="AT1738" i="1"/>
  <c r="AP1737" i="1"/>
  <c r="AO1737" i="1"/>
  <c r="AN1737" i="1"/>
  <c r="AM1737" i="1"/>
  <c r="AL1737" i="1"/>
  <c r="AT1736" i="1"/>
  <c r="AR1734" i="1"/>
  <c r="AR1732" i="1"/>
  <c r="AR1730" i="1"/>
  <c r="AQ1730" i="1"/>
  <c r="AP1730" i="1"/>
  <c r="AO1730" i="1"/>
  <c r="AN1730" i="1"/>
  <c r="AM1730" i="1"/>
  <c r="AL1730" i="1"/>
  <c r="AT1727" i="1"/>
  <c r="AP1726" i="1"/>
  <c r="AO1726" i="1"/>
  <c r="AN1726" i="1"/>
  <c r="AM1726" i="1"/>
  <c r="AL1726" i="1"/>
  <c r="AT1725" i="1"/>
  <c r="AP1724" i="1"/>
  <c r="AR1723" i="1"/>
  <c r="AR1721" i="1"/>
  <c r="AR1719" i="1"/>
  <c r="AQ1719" i="1"/>
  <c r="AP1719" i="1"/>
  <c r="AO1719" i="1"/>
  <c r="AN1719" i="1"/>
  <c r="AM1719" i="1"/>
  <c r="AL1719" i="1"/>
  <c r="AR1717" i="1"/>
  <c r="AT1716" i="1"/>
  <c r="AP1714" i="1"/>
  <c r="AR1713" i="1"/>
  <c r="AT1712" i="1"/>
  <c r="AP1710" i="1"/>
  <c r="AR1709" i="1"/>
  <c r="AT1708" i="1"/>
  <c r="AR1706" i="1"/>
  <c r="AR1703" i="1"/>
  <c r="AP1701" i="1"/>
  <c r="AT1700" i="1"/>
  <c r="AS1700" i="1"/>
  <c r="AR1700" i="1"/>
  <c r="AQ1700" i="1"/>
  <c r="AP1700" i="1"/>
  <c r="AO1700" i="1"/>
  <c r="AN1700" i="1"/>
  <c r="AM1700" i="1"/>
  <c r="AL1700" i="1"/>
  <c r="AP1699" i="1"/>
  <c r="AT1698" i="1"/>
  <c r="AT1696" i="1"/>
  <c r="AP1695" i="1"/>
  <c r="AT1694" i="1"/>
  <c r="AP1693" i="1"/>
  <c r="AT1692" i="1"/>
  <c r="AS1692" i="1"/>
  <c r="AR1692" i="1"/>
  <c r="AQ1692" i="1"/>
  <c r="AP1692" i="1"/>
  <c r="AO1692" i="1"/>
  <c r="AN1692" i="1"/>
  <c r="AM1692" i="1"/>
  <c r="AL1692" i="1"/>
  <c r="AP1691" i="1"/>
  <c r="AT1690" i="1"/>
  <c r="AT1688" i="1"/>
  <c r="AP1687" i="1"/>
  <c r="AT1686" i="1"/>
  <c r="AP1685" i="1"/>
  <c r="AT1684" i="1"/>
  <c r="AS1684" i="1"/>
  <c r="AR1684" i="1"/>
  <c r="AQ1684" i="1"/>
  <c r="AP1684" i="1"/>
  <c r="AO1684" i="1"/>
  <c r="AN1684" i="1"/>
  <c r="AM1684" i="1"/>
  <c r="AL1684" i="1"/>
  <c r="AT1682" i="1"/>
  <c r="AR1680" i="1"/>
  <c r="AT1679" i="1"/>
  <c r="AR1677" i="1"/>
  <c r="AT1676" i="1"/>
  <c r="AS1676" i="1"/>
  <c r="AR1676" i="1"/>
  <c r="AQ1676" i="1"/>
  <c r="AP1676" i="1"/>
  <c r="AO1676" i="1"/>
  <c r="AN1676" i="1"/>
  <c r="AM1676" i="1"/>
  <c r="AL1676" i="1"/>
  <c r="AP1675" i="1"/>
  <c r="AT1674" i="1"/>
  <c r="AR1672" i="1"/>
  <c r="AR1670" i="1"/>
  <c r="AR1668" i="1"/>
  <c r="AT1665" i="1"/>
  <c r="AS1665" i="1"/>
  <c r="AR1665" i="1"/>
  <c r="AQ1665" i="1"/>
  <c r="AP1665" i="1"/>
  <c r="AO1665" i="1"/>
  <c r="AN1665" i="1"/>
  <c r="AM1665" i="1"/>
  <c r="AL1665" i="1"/>
  <c r="AP1663" i="1"/>
  <c r="AR1662" i="1"/>
  <c r="AQ1662" i="1"/>
  <c r="AP1662" i="1"/>
  <c r="AO1662" i="1"/>
  <c r="AN1662" i="1"/>
  <c r="AM1662" i="1"/>
  <c r="AL1662" i="1"/>
  <c r="AR1660" i="1"/>
  <c r="AT1659" i="1"/>
  <c r="AP1657" i="1"/>
  <c r="AR1656" i="1"/>
  <c r="AR1654" i="1"/>
  <c r="AR1650" i="1"/>
  <c r="AQ1650" i="1"/>
  <c r="AP1650" i="1"/>
  <c r="AO1650" i="1"/>
  <c r="AN1650" i="1"/>
  <c r="AM1650" i="1"/>
  <c r="AL1650" i="1"/>
  <c r="AR1648" i="1"/>
  <c r="AP1646" i="1"/>
  <c r="AT1645" i="1"/>
  <c r="AT1643" i="1"/>
  <c r="AP1641" i="1"/>
  <c r="AR1640" i="1"/>
  <c r="AQ1640" i="1"/>
  <c r="AP1640" i="1"/>
  <c r="AO1640" i="1"/>
  <c r="AN1640" i="1"/>
  <c r="AM1640" i="1"/>
  <c r="AL1640" i="1"/>
  <c r="AT1639" i="1"/>
  <c r="AS1639" i="1"/>
  <c r="AR1639" i="1"/>
  <c r="AQ1639" i="1"/>
  <c r="AP1639" i="1"/>
  <c r="AO1639" i="1"/>
  <c r="AN1639" i="1"/>
  <c r="AM1639" i="1"/>
  <c r="AL1639" i="1"/>
  <c r="AR1635" i="1"/>
  <c r="AR1633" i="1"/>
  <c r="AQ1633" i="1"/>
  <c r="AP1633" i="1"/>
  <c r="AO1633" i="1"/>
  <c r="AN1633" i="1"/>
  <c r="AM1633" i="1"/>
  <c r="AL1633" i="1"/>
  <c r="AT1632" i="1"/>
  <c r="AO1630" i="1"/>
  <c r="AN1630" i="1"/>
  <c r="AM1630" i="1"/>
  <c r="AL1630" i="1"/>
  <c r="AS1628" i="1"/>
  <c r="AR1628" i="1"/>
  <c r="AQ1628" i="1"/>
  <c r="AP1628" i="1"/>
  <c r="AO1628" i="1"/>
  <c r="AN1628" i="1"/>
  <c r="AM1628" i="1"/>
  <c r="AL1628" i="1"/>
  <c r="AS1624" i="1"/>
  <c r="AT1623" i="1"/>
  <c r="AT1622" i="1"/>
  <c r="AS1622" i="1"/>
  <c r="AR1622" i="1"/>
  <c r="AQ1622" i="1"/>
  <c r="AP1622" i="1"/>
  <c r="AO1622" i="1"/>
  <c r="AN1622" i="1"/>
  <c r="AM1622" i="1"/>
  <c r="AL1622" i="1"/>
  <c r="AT1621" i="1"/>
  <c r="AT1620" i="1"/>
  <c r="AT1619" i="1"/>
  <c r="AS1619" i="1"/>
  <c r="AR1619" i="1"/>
  <c r="AQ1619" i="1"/>
  <c r="AP1619" i="1"/>
  <c r="AO1619" i="1"/>
  <c r="AN1619" i="1"/>
  <c r="AM1619" i="1"/>
  <c r="AL1619" i="1"/>
  <c r="AQ1613" i="1"/>
  <c r="AP1613" i="1"/>
  <c r="AO1613" i="1"/>
  <c r="AN1613" i="1"/>
  <c r="AM1613" i="1"/>
  <c r="AL1613" i="1"/>
  <c r="AQ1612" i="1"/>
  <c r="AP1612" i="1"/>
  <c r="AO1612" i="1"/>
  <c r="AN1612" i="1"/>
  <c r="AM1612" i="1"/>
  <c r="AL1612" i="1"/>
  <c r="AT1607" i="1"/>
  <c r="AT1606" i="1"/>
  <c r="AT1605" i="1"/>
  <c r="AS1605" i="1"/>
  <c r="AR1605" i="1"/>
  <c r="AQ1605" i="1"/>
  <c r="AP1605" i="1"/>
  <c r="AO1605" i="1"/>
  <c r="AN1605" i="1"/>
  <c r="AM1605" i="1"/>
  <c r="AL1605" i="1"/>
  <c r="AT1598" i="1"/>
  <c r="AT1597" i="1"/>
  <c r="AS1597" i="1"/>
  <c r="AR1597" i="1"/>
  <c r="AQ1597" i="1"/>
  <c r="AP1597" i="1"/>
  <c r="AO1597" i="1"/>
  <c r="AN1597" i="1"/>
  <c r="AM1597" i="1"/>
  <c r="AL1597" i="1"/>
  <c r="AT1590" i="1"/>
  <c r="AT1589" i="1"/>
  <c r="AS1589" i="1"/>
  <c r="AR1589" i="1"/>
  <c r="AQ1589" i="1"/>
  <c r="AP1589" i="1"/>
  <c r="AO1589" i="1"/>
  <c r="AN1589" i="1"/>
  <c r="AM1589" i="1"/>
  <c r="AL1589" i="1"/>
  <c r="AT1582" i="1"/>
  <c r="AT1581" i="1"/>
  <c r="AS1581" i="1"/>
  <c r="AR1581" i="1"/>
  <c r="AQ1581" i="1"/>
  <c r="AP1581" i="1"/>
  <c r="AO1581" i="1"/>
  <c r="AN1581" i="1"/>
  <c r="AM1581" i="1"/>
  <c r="AL1581" i="1"/>
  <c r="AR1565" i="1"/>
  <c r="AT1560" i="1"/>
  <c r="AS1560" i="1"/>
  <c r="AR1560" i="1"/>
  <c r="AQ1560" i="1"/>
  <c r="AP1560" i="1"/>
  <c r="AO1560" i="1"/>
  <c r="AN1560" i="1"/>
  <c r="AM1560" i="1"/>
  <c r="AL1560" i="1"/>
  <c r="AO1852" i="1"/>
  <c r="AN1852" i="1"/>
  <c r="AM1852" i="1"/>
  <c r="AL1852" i="1"/>
  <c r="AO1848" i="1"/>
  <c r="AN1848" i="1"/>
  <c r="AM1848" i="1"/>
  <c r="AL1848" i="1"/>
  <c r="AQ1847" i="1"/>
  <c r="AO1844" i="1"/>
  <c r="AN1844" i="1"/>
  <c r="AM1844" i="1"/>
  <c r="AL1844" i="1"/>
  <c r="AQ1843" i="1"/>
  <c r="AQ1840" i="1"/>
  <c r="AP1840" i="1"/>
  <c r="AO1840" i="1"/>
  <c r="AN1840" i="1"/>
  <c r="AM1840" i="1"/>
  <c r="AL1840" i="1"/>
  <c r="AO1837" i="1"/>
  <c r="AN1837" i="1"/>
  <c r="AM1837" i="1"/>
  <c r="AL1837" i="1"/>
  <c r="AQ1836" i="1"/>
  <c r="AO1833" i="1"/>
  <c r="AN1833" i="1"/>
  <c r="AM1833" i="1"/>
  <c r="AL1833" i="1"/>
  <c r="AQ1830" i="1"/>
  <c r="AO1828" i="1"/>
  <c r="AN1828" i="1"/>
  <c r="AM1828" i="1"/>
  <c r="AL1828" i="1"/>
  <c r="AQ1827" i="1"/>
  <c r="AO1824" i="1"/>
  <c r="AN1824" i="1"/>
  <c r="AM1824" i="1"/>
  <c r="AL1824" i="1"/>
  <c r="AQ1823" i="1"/>
  <c r="AP1823" i="1"/>
  <c r="AO1823" i="1"/>
  <c r="AN1823" i="1"/>
  <c r="AM1823" i="1"/>
  <c r="AL1823" i="1"/>
  <c r="AO1821" i="1"/>
  <c r="AN1821" i="1"/>
  <c r="AM1821" i="1"/>
  <c r="AL1821" i="1"/>
  <c r="AQ1820" i="1"/>
  <c r="AS1819" i="1"/>
  <c r="AR1819" i="1"/>
  <c r="AQ1819" i="1"/>
  <c r="AP1819" i="1"/>
  <c r="AO1819" i="1"/>
  <c r="AN1819" i="1"/>
  <c r="AM1819" i="1"/>
  <c r="AL1819" i="1"/>
  <c r="AQ1817" i="1"/>
  <c r="AQ1815" i="1"/>
  <c r="AS1814" i="1"/>
  <c r="AS1812" i="1"/>
  <c r="AR1812" i="1"/>
  <c r="AQ1812" i="1"/>
  <c r="AP1812" i="1"/>
  <c r="AO1812" i="1"/>
  <c r="AN1812" i="1"/>
  <c r="AM1812" i="1"/>
  <c r="AL1812" i="1"/>
  <c r="AS1809" i="1"/>
  <c r="AO1807" i="1"/>
  <c r="AN1807" i="1"/>
  <c r="AM1807" i="1"/>
  <c r="AL1807" i="1"/>
  <c r="AQ1806" i="1"/>
  <c r="AO1803" i="1"/>
  <c r="AN1803" i="1"/>
  <c r="AM1803" i="1"/>
  <c r="AL1803" i="1"/>
  <c r="AS1801" i="1"/>
  <c r="AR1801" i="1"/>
  <c r="AQ1801" i="1"/>
  <c r="AP1801" i="1"/>
  <c r="AO1801" i="1"/>
  <c r="AN1801" i="1"/>
  <c r="AM1801" i="1"/>
  <c r="AL1801" i="1"/>
  <c r="AO1800" i="1"/>
  <c r="AN1800" i="1"/>
  <c r="AM1800" i="1"/>
  <c r="AL1800" i="1"/>
  <c r="AQ1799" i="1"/>
  <c r="AS1798" i="1"/>
  <c r="AR1798" i="1"/>
  <c r="AQ1798" i="1"/>
  <c r="AP1798" i="1"/>
  <c r="AO1798" i="1"/>
  <c r="AN1798" i="1"/>
  <c r="AM1798" i="1"/>
  <c r="AL1798" i="1"/>
  <c r="AO1796" i="1"/>
  <c r="AN1796" i="1"/>
  <c r="AM1796" i="1"/>
  <c r="AL1796" i="1"/>
  <c r="AS1795" i="1"/>
  <c r="AO1793" i="1"/>
  <c r="AN1793" i="1"/>
  <c r="AM1793" i="1"/>
  <c r="AL1793" i="1"/>
  <c r="AQ1792" i="1"/>
  <c r="AS1791" i="1"/>
  <c r="AR1791" i="1"/>
  <c r="AQ1791" i="1"/>
  <c r="AP1791" i="1"/>
  <c r="AO1791" i="1"/>
  <c r="AN1791" i="1"/>
  <c r="AM1791" i="1"/>
  <c r="AL1791" i="1"/>
  <c r="AQ1788" i="1"/>
  <c r="AS1787" i="1"/>
  <c r="AR1787" i="1"/>
  <c r="AQ1787" i="1"/>
  <c r="AP1787" i="1"/>
  <c r="AO1787" i="1"/>
  <c r="AN1787" i="1"/>
  <c r="AM1787" i="1"/>
  <c r="AL1787" i="1"/>
  <c r="AO1785" i="1"/>
  <c r="AN1785" i="1"/>
  <c r="AM1785" i="1"/>
  <c r="AL1785" i="1"/>
  <c r="AQ1784" i="1"/>
  <c r="AS1783" i="1"/>
  <c r="AO1782" i="1"/>
  <c r="AN1782" i="1"/>
  <c r="AM1782" i="1"/>
  <c r="AL1782" i="1"/>
  <c r="AS1781" i="1"/>
  <c r="AQ1779" i="1"/>
  <c r="AP1779" i="1"/>
  <c r="AO1779" i="1"/>
  <c r="AN1779" i="1"/>
  <c r="AM1779" i="1"/>
  <c r="AL1779" i="1"/>
  <c r="AQ1776" i="1"/>
  <c r="AP1776" i="1"/>
  <c r="AO1776" i="1"/>
  <c r="AN1776" i="1"/>
  <c r="AM1776" i="1"/>
  <c r="AL1776" i="1"/>
  <c r="AQ1774" i="1"/>
  <c r="AP1774" i="1"/>
  <c r="AO1774" i="1"/>
  <c r="AN1774" i="1"/>
  <c r="AM1774" i="1"/>
  <c r="AL1774" i="1"/>
  <c r="AQ1769" i="1"/>
  <c r="AP1769" i="1"/>
  <c r="AO1769" i="1"/>
  <c r="AN1769" i="1"/>
  <c r="AM1769" i="1"/>
  <c r="AL1769" i="1"/>
  <c r="AO1767" i="1"/>
  <c r="AN1767" i="1"/>
  <c r="AM1767" i="1"/>
  <c r="AL1767" i="1"/>
  <c r="AQ1766" i="1"/>
  <c r="AP1766" i="1"/>
  <c r="AO1766" i="1"/>
  <c r="AN1766" i="1"/>
  <c r="AM1766" i="1"/>
  <c r="AL1766" i="1"/>
  <c r="AS1765" i="1"/>
  <c r="AR1765" i="1"/>
  <c r="AQ1765" i="1"/>
  <c r="AP1765" i="1"/>
  <c r="AO1765" i="1"/>
  <c r="AN1765" i="1"/>
  <c r="AM1765" i="1"/>
  <c r="AL1765" i="1"/>
  <c r="AO1763" i="1"/>
  <c r="AN1763" i="1"/>
  <c r="AM1763" i="1"/>
  <c r="AL1763" i="1"/>
  <c r="AS1762" i="1"/>
  <c r="AO1760" i="1"/>
  <c r="AN1760" i="1"/>
  <c r="AM1760" i="1"/>
  <c r="AL1760" i="1"/>
  <c r="AS1759" i="1"/>
  <c r="AO1757" i="1"/>
  <c r="AN1757" i="1"/>
  <c r="AM1757" i="1"/>
  <c r="AL1757" i="1"/>
  <c r="AS1755" i="1"/>
  <c r="AQ1753" i="1"/>
  <c r="AP1753" i="1"/>
  <c r="AO1753" i="1"/>
  <c r="AN1753" i="1"/>
  <c r="AM1753" i="1"/>
  <c r="AL1753" i="1"/>
  <c r="AS1752" i="1"/>
  <c r="AR1752" i="1"/>
  <c r="AQ1752" i="1"/>
  <c r="AP1752" i="1"/>
  <c r="AO1752" i="1"/>
  <c r="AN1752" i="1"/>
  <c r="AM1752" i="1"/>
  <c r="AL1752" i="1"/>
  <c r="AO1748" i="1"/>
  <c r="AN1748" i="1"/>
  <c r="AM1748" i="1"/>
  <c r="AL1748" i="1"/>
  <c r="AO1745" i="1"/>
  <c r="AN1745" i="1"/>
  <c r="AM1745" i="1"/>
  <c r="AL1745" i="1"/>
  <c r="AS1744" i="1"/>
  <c r="AO1742" i="1"/>
  <c r="AN1742" i="1"/>
  <c r="AM1742" i="1"/>
  <c r="AL1742" i="1"/>
  <c r="AQ1741" i="1"/>
  <c r="AP1741" i="1"/>
  <c r="AO1741" i="1"/>
  <c r="AN1741" i="1"/>
  <c r="AM1741" i="1"/>
  <c r="AL1741" i="1"/>
  <c r="AQ1739" i="1"/>
  <c r="AP1739" i="1"/>
  <c r="AO1739" i="1"/>
  <c r="AN1739" i="1"/>
  <c r="AM1739" i="1"/>
  <c r="AL1739" i="1"/>
  <c r="AS1738" i="1"/>
  <c r="AS1736" i="1"/>
  <c r="AQ1734" i="1"/>
  <c r="AP1734" i="1"/>
  <c r="AO1734" i="1"/>
  <c r="AN1734" i="1"/>
  <c r="AM1734" i="1"/>
  <c r="AL1734" i="1"/>
  <c r="AQ1732" i="1"/>
  <c r="AP1732" i="1"/>
  <c r="AO1732" i="1"/>
  <c r="AN1732" i="1"/>
  <c r="AM1732" i="1"/>
  <c r="AL1732" i="1"/>
  <c r="AS1727" i="1"/>
  <c r="AR1727" i="1"/>
  <c r="AQ1727" i="1"/>
  <c r="AP1727" i="1"/>
  <c r="AO1727" i="1"/>
  <c r="AN1727" i="1"/>
  <c r="AM1727" i="1"/>
  <c r="AL1727" i="1"/>
  <c r="AS1725" i="1"/>
  <c r="AO1724" i="1"/>
  <c r="AN1724" i="1"/>
  <c r="AM1724" i="1"/>
  <c r="AL1724" i="1"/>
  <c r="AQ1723" i="1"/>
  <c r="AP1723" i="1"/>
  <c r="AO1723" i="1"/>
  <c r="AN1723" i="1"/>
  <c r="AM1723" i="1"/>
  <c r="AL1723" i="1"/>
  <c r="AQ1721" i="1"/>
  <c r="AP1721" i="1"/>
  <c r="AO1721" i="1"/>
  <c r="AN1721" i="1"/>
  <c r="AM1721" i="1"/>
  <c r="AL1721" i="1"/>
  <c r="AQ1717" i="1"/>
  <c r="AP1717" i="1"/>
  <c r="AO1717" i="1"/>
  <c r="AN1717" i="1"/>
  <c r="AM1717" i="1"/>
  <c r="AL1717" i="1"/>
  <c r="AS1716" i="1"/>
  <c r="AO1714" i="1"/>
  <c r="AN1714" i="1"/>
  <c r="AM1714" i="1"/>
  <c r="AL1714" i="1"/>
  <c r="AQ1713" i="1"/>
  <c r="AP1713" i="1"/>
  <c r="AO1713" i="1"/>
  <c r="AN1713" i="1"/>
  <c r="AM1713" i="1"/>
  <c r="AL1713" i="1"/>
  <c r="AS1712" i="1"/>
  <c r="AO1710" i="1"/>
  <c r="AN1710" i="1"/>
  <c r="AM1710" i="1"/>
  <c r="AL1710" i="1"/>
  <c r="AQ1709" i="1"/>
  <c r="AP1709" i="1"/>
  <c r="AO1709" i="1"/>
  <c r="AN1709" i="1"/>
  <c r="AM1709" i="1"/>
  <c r="AL1709" i="1"/>
  <c r="AS1708" i="1"/>
  <c r="AQ1706" i="1"/>
  <c r="AP1706" i="1"/>
  <c r="AO1706" i="1"/>
  <c r="AN1706" i="1"/>
  <c r="AM1706" i="1"/>
  <c r="AL1706" i="1"/>
  <c r="AQ1703" i="1"/>
  <c r="AP1703" i="1"/>
  <c r="AO1703" i="1"/>
  <c r="AN1703" i="1"/>
  <c r="AM1703" i="1"/>
  <c r="AL1703" i="1"/>
  <c r="AO1701" i="1"/>
  <c r="AN1701" i="1"/>
  <c r="AM1701" i="1"/>
  <c r="AL1701" i="1"/>
  <c r="AO1699" i="1"/>
  <c r="AN1699" i="1"/>
  <c r="AM1699" i="1"/>
  <c r="AL1699" i="1"/>
  <c r="AS1698" i="1"/>
  <c r="AS1696" i="1"/>
  <c r="AR1696" i="1"/>
  <c r="AQ1696" i="1"/>
  <c r="AP1696" i="1"/>
  <c r="AO1696" i="1"/>
  <c r="AN1696" i="1"/>
  <c r="AM1696" i="1"/>
  <c r="AL1696" i="1"/>
  <c r="AO1695" i="1"/>
  <c r="AN1695" i="1"/>
  <c r="AM1695" i="1"/>
  <c r="AL1695" i="1"/>
  <c r="AS1694" i="1"/>
  <c r="AO1693" i="1"/>
  <c r="AN1693" i="1"/>
  <c r="AM1693" i="1"/>
  <c r="AL1693" i="1"/>
  <c r="AO1691" i="1"/>
  <c r="AN1691" i="1"/>
  <c r="AM1691" i="1"/>
  <c r="AL1691" i="1"/>
  <c r="AS1690" i="1"/>
  <c r="AS1688" i="1"/>
  <c r="AR1688" i="1"/>
  <c r="AQ1688" i="1"/>
  <c r="AP1688" i="1"/>
  <c r="AO1688" i="1"/>
  <c r="AN1688" i="1"/>
  <c r="AM1688" i="1"/>
  <c r="AL1688" i="1"/>
  <c r="AO1687" i="1"/>
  <c r="AN1687" i="1"/>
  <c r="AM1687" i="1"/>
  <c r="AL1687" i="1"/>
  <c r="AS1686" i="1"/>
  <c r="AO1685" i="1"/>
  <c r="AN1685" i="1"/>
  <c r="AM1685" i="1"/>
  <c r="AL1685" i="1"/>
  <c r="AS1682" i="1"/>
  <c r="AQ1680" i="1"/>
  <c r="AP1680" i="1"/>
  <c r="AO1680" i="1"/>
  <c r="AN1680" i="1"/>
  <c r="AM1680" i="1"/>
  <c r="AL1680" i="1"/>
  <c r="AS1679" i="1"/>
  <c r="AR1679" i="1"/>
  <c r="AQ1679" i="1"/>
  <c r="AP1679" i="1"/>
  <c r="AO1679" i="1"/>
  <c r="AN1679" i="1"/>
  <c r="AM1679" i="1"/>
  <c r="AL1679" i="1"/>
  <c r="AQ1677" i="1"/>
  <c r="AP1677" i="1"/>
  <c r="AO1677" i="1"/>
  <c r="AN1677" i="1"/>
  <c r="AM1677" i="1"/>
  <c r="AL1677" i="1"/>
  <c r="AO1675" i="1"/>
  <c r="AN1675" i="1"/>
  <c r="AM1675" i="1"/>
  <c r="AL1675" i="1"/>
  <c r="AS1674" i="1"/>
  <c r="AQ1672" i="1"/>
  <c r="AP1672" i="1"/>
  <c r="AO1672" i="1"/>
  <c r="AN1672" i="1"/>
  <c r="AM1672" i="1"/>
  <c r="AL1672" i="1"/>
  <c r="AQ1670" i="1"/>
  <c r="AP1670" i="1"/>
  <c r="AO1670" i="1"/>
  <c r="AN1670" i="1"/>
  <c r="AM1670" i="1"/>
  <c r="AL1670" i="1"/>
  <c r="AQ1668" i="1"/>
  <c r="AP1668" i="1"/>
  <c r="AO1668" i="1"/>
  <c r="AN1668" i="1"/>
  <c r="AM1668" i="1"/>
  <c r="AL1668" i="1"/>
  <c r="AO1663" i="1"/>
  <c r="AN1663" i="1"/>
  <c r="AM1663" i="1"/>
  <c r="AL1663" i="1"/>
  <c r="AQ1660" i="1"/>
  <c r="AP1660" i="1"/>
  <c r="AO1660" i="1"/>
  <c r="AN1660" i="1"/>
  <c r="AM1660" i="1"/>
  <c r="AL1660" i="1"/>
  <c r="AS1659" i="1"/>
  <c r="AO1657" i="1"/>
  <c r="AN1657" i="1"/>
  <c r="AM1657" i="1"/>
  <c r="AL1657" i="1"/>
  <c r="AQ1656" i="1"/>
  <c r="AP1656" i="1"/>
  <c r="AO1656" i="1"/>
  <c r="AN1656" i="1"/>
  <c r="AM1656" i="1"/>
  <c r="AL1656" i="1"/>
  <c r="AQ1654" i="1"/>
  <c r="AP1654" i="1"/>
  <c r="AO1654" i="1"/>
  <c r="AN1654" i="1"/>
  <c r="AM1654" i="1"/>
  <c r="AL1654" i="1"/>
  <c r="AQ1648" i="1"/>
  <c r="AP1648" i="1"/>
  <c r="AO1648" i="1"/>
  <c r="AN1648" i="1"/>
  <c r="AM1648" i="1"/>
  <c r="AL1648" i="1"/>
  <c r="AO1646" i="1"/>
  <c r="AN1646" i="1"/>
  <c r="AM1646" i="1"/>
  <c r="AL1646" i="1"/>
  <c r="AS1645" i="1"/>
  <c r="AS1643" i="1"/>
  <c r="AR1643" i="1"/>
  <c r="AQ1643" i="1"/>
  <c r="AP1643" i="1"/>
  <c r="AO1643" i="1"/>
  <c r="AN1643" i="1"/>
  <c r="AM1643" i="1"/>
  <c r="AL1643" i="1"/>
  <c r="AO1641" i="1"/>
  <c r="AN1641" i="1"/>
  <c r="AM1641" i="1"/>
  <c r="AL1641" i="1"/>
  <c r="AQ1635" i="1"/>
  <c r="AP1635" i="1"/>
  <c r="AO1635" i="1"/>
  <c r="AN1635" i="1"/>
  <c r="AM1635" i="1"/>
  <c r="AL1635" i="1"/>
  <c r="AS1632" i="1"/>
  <c r="AT1631" i="1"/>
  <c r="AS1631" i="1"/>
  <c r="AR1631" i="1"/>
  <c r="AQ1631" i="1"/>
  <c r="AP1631" i="1"/>
  <c r="AO1631" i="1"/>
  <c r="AN1631" i="1"/>
  <c r="AM1631" i="1"/>
  <c r="AL1631" i="1"/>
  <c r="AT1627" i="1"/>
  <c r="AR1624" i="1"/>
  <c r="AS1623" i="1"/>
  <c r="AR1623" i="1"/>
  <c r="AQ1623" i="1"/>
  <c r="AP1623" i="1"/>
  <c r="AO1623" i="1"/>
  <c r="AN1623" i="1"/>
  <c r="AM1623" i="1"/>
  <c r="AL1623" i="1"/>
  <c r="AS1621" i="1"/>
  <c r="AS1620" i="1"/>
  <c r="AS1607" i="1"/>
  <c r="AR1607" i="1"/>
  <c r="AQ1607" i="1"/>
  <c r="AP1607" i="1"/>
  <c r="AO1607" i="1"/>
  <c r="AN1607" i="1"/>
  <c r="AM1607" i="1"/>
  <c r="AL1607" i="1"/>
  <c r="AS1606" i="1"/>
  <c r="AS1598" i="1"/>
  <c r="AR1598" i="1"/>
  <c r="AQ1598" i="1"/>
  <c r="AP1598" i="1"/>
  <c r="AO1598" i="1"/>
  <c r="AN1598" i="1"/>
  <c r="AM1598" i="1"/>
  <c r="AL1598" i="1"/>
  <c r="AS1590" i="1"/>
  <c r="AR1590" i="1"/>
  <c r="AQ1590" i="1"/>
  <c r="AP1590" i="1"/>
  <c r="AO1590" i="1"/>
  <c r="AN1590" i="1"/>
  <c r="AM1590" i="1"/>
  <c r="AL1590" i="1"/>
  <c r="AS1583" i="1"/>
  <c r="AR1583" i="1"/>
  <c r="AQ1583" i="1"/>
  <c r="AP1583" i="1"/>
  <c r="AO1583" i="1"/>
  <c r="AN1583" i="1"/>
  <c r="AM1583" i="1"/>
  <c r="AL1583" i="1"/>
  <c r="AS1582" i="1"/>
  <c r="AR1582" i="1"/>
  <c r="AQ1582" i="1"/>
  <c r="AP1582" i="1"/>
  <c r="AO1582" i="1"/>
  <c r="AN1582" i="1"/>
  <c r="AM1582" i="1"/>
  <c r="AL1582" i="1"/>
  <c r="AT1574" i="1"/>
  <c r="AS1574" i="1"/>
  <c r="AR1574" i="1"/>
  <c r="AQ1574" i="1"/>
  <c r="AP1574" i="1"/>
  <c r="AO1574" i="1"/>
  <c r="AN1574" i="1"/>
  <c r="AM1574" i="1"/>
  <c r="AL1574" i="1"/>
  <c r="AR1550" i="1"/>
  <c r="AQ1550" i="1"/>
  <c r="AP1550" i="1"/>
  <c r="AO1550" i="1"/>
  <c r="AN1550" i="1"/>
  <c r="AM1550" i="1"/>
  <c r="AL1550" i="1"/>
  <c r="AR1548" i="1"/>
  <c r="AQ1548" i="1"/>
  <c r="AP1548" i="1"/>
  <c r="AO1548" i="1"/>
  <c r="AN1548" i="1"/>
  <c r="AM1548" i="1"/>
  <c r="AL1548" i="1"/>
  <c r="AP1847" i="1"/>
  <c r="AO1847" i="1"/>
  <c r="AN1847" i="1"/>
  <c r="AM1847" i="1"/>
  <c r="AL1847" i="1"/>
  <c r="AP1843" i="1"/>
  <c r="AO1843" i="1"/>
  <c r="AN1843" i="1"/>
  <c r="AM1843" i="1"/>
  <c r="AL1843" i="1"/>
  <c r="AP1836" i="1"/>
  <c r="AO1836" i="1"/>
  <c r="AN1836" i="1"/>
  <c r="AM1836" i="1"/>
  <c r="AL1836" i="1"/>
  <c r="AP1830" i="1"/>
  <c r="AO1830" i="1"/>
  <c r="AN1830" i="1"/>
  <c r="AM1830" i="1"/>
  <c r="AL1830" i="1"/>
  <c r="AP1827" i="1"/>
  <c r="AO1827" i="1"/>
  <c r="AN1827" i="1"/>
  <c r="AM1827" i="1"/>
  <c r="AL1827" i="1"/>
  <c r="AP1820" i="1"/>
  <c r="AO1820" i="1"/>
  <c r="AN1820" i="1"/>
  <c r="AM1820" i="1"/>
  <c r="AL1820" i="1"/>
  <c r="AP1817" i="1"/>
  <c r="AO1817" i="1"/>
  <c r="AN1817" i="1"/>
  <c r="AM1817" i="1"/>
  <c r="AL1817" i="1"/>
  <c r="AP1815" i="1"/>
  <c r="AO1815" i="1"/>
  <c r="AN1815" i="1"/>
  <c r="AM1815" i="1"/>
  <c r="AL1815" i="1"/>
  <c r="AR1814" i="1"/>
  <c r="AQ1814" i="1"/>
  <c r="AP1814" i="1"/>
  <c r="AO1814" i="1"/>
  <c r="AN1814" i="1"/>
  <c r="AM1814" i="1"/>
  <c r="AL1814" i="1"/>
  <c r="AR1809" i="1"/>
  <c r="AQ1809" i="1"/>
  <c r="AP1809" i="1"/>
  <c r="AO1809" i="1"/>
  <c r="AN1809" i="1"/>
  <c r="AM1809" i="1"/>
  <c r="AL1809" i="1"/>
  <c r="AP1806" i="1"/>
  <c r="AO1806" i="1"/>
  <c r="AN1806" i="1"/>
  <c r="AM1806" i="1"/>
  <c r="AL1806" i="1"/>
  <c r="AP1799" i="1"/>
  <c r="AO1799" i="1"/>
  <c r="AN1799" i="1"/>
  <c r="AM1799" i="1"/>
  <c r="AL1799" i="1"/>
  <c r="AR1795" i="1"/>
  <c r="AQ1795" i="1"/>
  <c r="AP1795" i="1"/>
  <c r="AO1795" i="1"/>
  <c r="AN1795" i="1"/>
  <c r="AM1795" i="1"/>
  <c r="AL1795" i="1"/>
  <c r="AP1792" i="1"/>
  <c r="AO1792" i="1"/>
  <c r="AN1792" i="1"/>
  <c r="AM1792" i="1"/>
  <c r="AL1792" i="1"/>
  <c r="AP1788" i="1"/>
  <c r="AO1788" i="1"/>
  <c r="AN1788" i="1"/>
  <c r="AM1788" i="1"/>
  <c r="AL1788" i="1"/>
  <c r="AP1784" i="1"/>
  <c r="AO1784" i="1"/>
  <c r="AN1784" i="1"/>
  <c r="AM1784" i="1"/>
  <c r="AL1784" i="1"/>
  <c r="AR1783" i="1"/>
  <c r="AQ1783" i="1"/>
  <c r="AP1783" i="1"/>
  <c r="AO1783" i="1"/>
  <c r="AN1783" i="1"/>
  <c r="AM1783" i="1"/>
  <c r="AL1783" i="1"/>
  <c r="AR1781" i="1"/>
  <c r="AQ1781" i="1"/>
  <c r="AP1781" i="1"/>
  <c r="AO1781" i="1"/>
  <c r="AN1781" i="1"/>
  <c r="AM1781" i="1"/>
  <c r="AL1781" i="1"/>
  <c r="AR1762" i="1"/>
  <c r="AQ1762" i="1"/>
  <c r="AP1762" i="1"/>
  <c r="AO1762" i="1"/>
  <c r="AN1762" i="1"/>
  <c r="AM1762" i="1"/>
  <c r="AL1762" i="1"/>
  <c r="AR1759" i="1"/>
  <c r="AQ1759" i="1"/>
  <c r="AP1759" i="1"/>
  <c r="AO1759" i="1"/>
  <c r="AN1759" i="1"/>
  <c r="AM1759" i="1"/>
  <c r="AL1759" i="1"/>
  <c r="AR1755" i="1"/>
  <c r="AQ1755" i="1"/>
  <c r="AP1755" i="1"/>
  <c r="AO1755" i="1"/>
  <c r="AN1755" i="1"/>
  <c r="AM1755" i="1"/>
  <c r="AL1755" i="1"/>
  <c r="AR1744" i="1"/>
  <c r="AQ1744" i="1"/>
  <c r="AP1744" i="1"/>
  <c r="AO1744" i="1"/>
  <c r="AN1744" i="1"/>
  <c r="AM1744" i="1"/>
  <c r="AL1744" i="1"/>
  <c r="AR1738" i="1"/>
  <c r="AQ1738" i="1"/>
  <c r="AP1738" i="1"/>
  <c r="AO1738" i="1"/>
  <c r="AN1738" i="1"/>
  <c r="AM1738" i="1"/>
  <c r="AL1738" i="1"/>
  <c r="AR1736" i="1"/>
  <c r="AQ1736" i="1"/>
  <c r="AP1736" i="1"/>
  <c r="AO1736" i="1"/>
  <c r="AN1736" i="1"/>
  <c r="AM1736" i="1"/>
  <c r="AL1736" i="1"/>
  <c r="AR1725" i="1"/>
  <c r="AQ1725" i="1"/>
  <c r="AP1725" i="1"/>
  <c r="AO1725" i="1"/>
  <c r="AN1725" i="1"/>
  <c r="AM1725" i="1"/>
  <c r="AL1725" i="1"/>
  <c r="AR1716" i="1"/>
  <c r="AQ1716" i="1"/>
  <c r="AP1716" i="1"/>
  <c r="AO1716" i="1"/>
  <c r="AN1716" i="1"/>
  <c r="AM1716" i="1"/>
  <c r="AL1716" i="1"/>
  <c r="AR1712" i="1"/>
  <c r="AQ1712" i="1"/>
  <c r="AP1712" i="1"/>
  <c r="AO1712" i="1"/>
  <c r="AN1712" i="1"/>
  <c r="AM1712" i="1"/>
  <c r="AL1712" i="1"/>
  <c r="AR1708" i="1"/>
  <c r="AQ1708" i="1"/>
  <c r="AP1708" i="1"/>
  <c r="AO1708" i="1"/>
  <c r="AN1708" i="1"/>
  <c r="AM1708" i="1"/>
  <c r="AL1708" i="1"/>
  <c r="AR1698" i="1"/>
  <c r="AQ1698" i="1"/>
  <c r="AP1698" i="1"/>
  <c r="AO1698" i="1"/>
  <c r="AN1698" i="1"/>
  <c r="AM1698" i="1"/>
  <c r="AL1698" i="1"/>
  <c r="AR1694" i="1"/>
  <c r="AQ1694" i="1"/>
  <c r="AP1694" i="1"/>
  <c r="AO1694" i="1"/>
  <c r="AN1694" i="1"/>
  <c r="AM1694" i="1"/>
  <c r="AL1694" i="1"/>
  <c r="AR1690" i="1"/>
  <c r="AQ1690" i="1"/>
  <c r="AP1690" i="1"/>
  <c r="AO1690" i="1"/>
  <c r="AN1690" i="1"/>
  <c r="AM1690" i="1"/>
  <c r="AL1690" i="1"/>
  <c r="AR1686" i="1"/>
  <c r="AQ1686" i="1"/>
  <c r="AP1686" i="1"/>
  <c r="AO1686" i="1"/>
  <c r="AN1686" i="1"/>
  <c r="AM1686" i="1"/>
  <c r="AL1686" i="1"/>
  <c r="AR1682" i="1"/>
  <c r="AQ1682" i="1"/>
  <c r="AP1682" i="1"/>
  <c r="AO1682" i="1"/>
  <c r="AN1682" i="1"/>
  <c r="AM1682" i="1"/>
  <c r="AL1682" i="1"/>
  <c r="AR1674" i="1"/>
  <c r="AQ1674" i="1"/>
  <c r="AP1674" i="1"/>
  <c r="AO1674" i="1"/>
  <c r="AN1674" i="1"/>
  <c r="AM1674" i="1"/>
  <c r="AL1674" i="1"/>
  <c r="AR1659" i="1"/>
  <c r="AQ1659" i="1"/>
  <c r="AP1659" i="1"/>
  <c r="AO1659" i="1"/>
  <c r="AN1659" i="1"/>
  <c r="AM1659" i="1"/>
  <c r="AL1659" i="1"/>
  <c r="AR1645" i="1"/>
  <c r="AQ1645" i="1"/>
  <c r="AP1645" i="1"/>
  <c r="AO1645" i="1"/>
  <c r="AN1645" i="1"/>
  <c r="AM1645" i="1"/>
  <c r="AL1645" i="1"/>
  <c r="AR1632" i="1"/>
  <c r="AS1627" i="1"/>
  <c r="AR1627" i="1"/>
  <c r="AQ1627" i="1"/>
  <c r="AP1627" i="1"/>
  <c r="AO1627" i="1"/>
  <c r="AN1627" i="1"/>
  <c r="AM1627" i="1"/>
  <c r="AL1627" i="1"/>
  <c r="AQ1624" i="1"/>
  <c r="AP1624" i="1"/>
  <c r="AO1624" i="1"/>
  <c r="AN1624" i="1"/>
  <c r="AM1624" i="1"/>
  <c r="AL1624" i="1"/>
  <c r="AR1621" i="1"/>
  <c r="AQ1621" i="1"/>
  <c r="AP1621" i="1"/>
  <c r="AO1621" i="1"/>
  <c r="AN1621" i="1"/>
  <c r="AM1621" i="1"/>
  <c r="AL1621" i="1"/>
  <c r="AR1620" i="1"/>
  <c r="AQ1620" i="1"/>
  <c r="AP1620" i="1"/>
  <c r="AO1620" i="1"/>
  <c r="AN1620" i="1"/>
  <c r="AM1620" i="1"/>
  <c r="AL1620" i="1"/>
  <c r="AQ1606" i="1"/>
  <c r="AT1600" i="1"/>
  <c r="AS1600" i="1"/>
  <c r="AR1600" i="1"/>
  <c r="AQ1600" i="1"/>
  <c r="AP1600" i="1"/>
  <c r="AO1600" i="1"/>
  <c r="AN1600" i="1"/>
  <c r="AM1600" i="1"/>
  <c r="AL1600" i="1"/>
  <c r="AT1599" i="1"/>
  <c r="AS1599" i="1"/>
  <c r="AR1599" i="1"/>
  <c r="AQ1599" i="1"/>
  <c r="AP1599" i="1"/>
  <c r="AO1599" i="1"/>
  <c r="AN1599" i="1"/>
  <c r="AM1599" i="1"/>
  <c r="AL1599" i="1"/>
  <c r="AT1592" i="1"/>
  <c r="AS1592" i="1"/>
  <c r="AR1592" i="1"/>
  <c r="AQ1592" i="1"/>
  <c r="AP1592" i="1"/>
  <c r="AO1592" i="1"/>
  <c r="AN1592" i="1"/>
  <c r="AM1592" i="1"/>
  <c r="AL1592" i="1"/>
  <c r="AT1591" i="1"/>
  <c r="AS1591" i="1"/>
  <c r="AR1591" i="1"/>
  <c r="AQ1591" i="1"/>
  <c r="AP1591" i="1"/>
  <c r="AO1591" i="1"/>
  <c r="AN1591" i="1"/>
  <c r="AM1591" i="1"/>
  <c r="AL1591" i="1"/>
  <c r="AT1584" i="1"/>
  <c r="AS1584" i="1"/>
  <c r="AR1584" i="1"/>
  <c r="AQ1584" i="1"/>
  <c r="AP1584" i="1"/>
  <c r="AO1584" i="1"/>
  <c r="AN1584" i="1"/>
  <c r="AM1584" i="1"/>
  <c r="AL1584" i="1"/>
  <c r="AT1583" i="1"/>
  <c r="AR1578" i="1"/>
  <c r="AQ1578" i="1"/>
  <c r="AP1578" i="1"/>
  <c r="AO1578" i="1"/>
  <c r="AN1578" i="1"/>
  <c r="AM1578" i="1"/>
  <c r="AL1578" i="1"/>
  <c r="AT1562" i="1"/>
  <c r="AS1562" i="1"/>
  <c r="AR1562" i="1"/>
  <c r="AQ1562" i="1"/>
  <c r="AP1562" i="1"/>
  <c r="AO1562" i="1"/>
  <c r="AN1562" i="1"/>
  <c r="AM1562" i="1"/>
  <c r="AL1562" i="1"/>
  <c r="AT1554" i="1"/>
  <c r="AS1554" i="1"/>
  <c r="AR1554" i="1"/>
  <c r="AQ1554" i="1"/>
  <c r="AP1554" i="1"/>
  <c r="AO1554" i="1"/>
  <c r="AN1554" i="1"/>
  <c r="AM1554" i="1"/>
  <c r="AL1554" i="1"/>
  <c r="AT1552" i="1"/>
  <c r="AS1552" i="1"/>
  <c r="AR1552" i="1"/>
  <c r="AQ1552" i="1"/>
  <c r="AP1552" i="1"/>
  <c r="AO1552" i="1"/>
  <c r="AN1552" i="1"/>
  <c r="AM1552" i="1"/>
  <c r="AL1552" i="1"/>
  <c r="AT1550" i="1"/>
  <c r="AS1550" i="1"/>
  <c r="AT1548" i="1"/>
  <c r="AS1548" i="1"/>
  <c r="AR1473" i="1"/>
  <c r="AQ1473" i="1"/>
  <c r="AP1473" i="1"/>
  <c r="AO1473" i="1"/>
  <c r="AQ1632" i="1"/>
  <c r="AP1632" i="1"/>
  <c r="AO1632" i="1"/>
  <c r="AN1632" i="1"/>
  <c r="AM1632" i="1"/>
  <c r="AL1632" i="1"/>
  <c r="AP1606" i="1"/>
  <c r="AO1606" i="1"/>
  <c r="AN1606" i="1"/>
  <c r="AM1606" i="1"/>
  <c r="AL1606" i="1"/>
  <c r="AR1602" i="1"/>
  <c r="AQ1602" i="1"/>
  <c r="AP1602" i="1"/>
  <c r="AO1602" i="1"/>
  <c r="AN1602" i="1"/>
  <c r="AM1602" i="1"/>
  <c r="AL1602" i="1"/>
  <c r="AR1601" i="1"/>
  <c r="AQ1601" i="1"/>
  <c r="AP1601" i="1"/>
  <c r="AO1601" i="1"/>
  <c r="AN1601" i="1"/>
  <c r="AM1601" i="1"/>
  <c r="AL1601" i="1"/>
  <c r="AS1601" i="1"/>
  <c r="AR1594" i="1"/>
  <c r="AQ1594" i="1"/>
  <c r="AP1594" i="1"/>
  <c r="AO1594" i="1"/>
  <c r="AN1594" i="1"/>
  <c r="AM1594" i="1"/>
  <c r="AL1594" i="1"/>
  <c r="AR1593" i="1"/>
  <c r="AQ1593" i="1"/>
  <c r="AP1593" i="1"/>
  <c r="AO1593" i="1"/>
  <c r="AN1593" i="1"/>
  <c r="AM1593" i="1"/>
  <c r="AL1593" i="1"/>
  <c r="AS1593" i="1"/>
  <c r="AR1585" i="1"/>
  <c r="AQ1585" i="1"/>
  <c r="AP1585" i="1"/>
  <c r="AO1585" i="1"/>
  <c r="AN1585" i="1"/>
  <c r="AM1585" i="1"/>
  <c r="AL1585" i="1"/>
  <c r="AS1585" i="1"/>
  <c r="AQ1572" i="1"/>
  <c r="AP1572" i="1"/>
  <c r="AO1572" i="1"/>
  <c r="AN1572" i="1"/>
  <c r="AM1572" i="1"/>
  <c r="AL1572" i="1"/>
  <c r="AR1572" i="1"/>
  <c r="AT1276" i="1"/>
  <c r="AS1276" i="1"/>
  <c r="AR1276" i="1"/>
  <c r="AQ1276" i="1"/>
  <c r="AP1276" i="1"/>
  <c r="AO1276" i="1"/>
  <c r="AN1276" i="1"/>
  <c r="AM1276" i="1"/>
  <c r="AL1276" i="1"/>
  <c r="AT1268" i="1"/>
  <c r="AR1268" i="1"/>
  <c r="AT1260" i="1"/>
  <c r="AT1252" i="1"/>
  <c r="AT1244" i="1"/>
  <c r="AS1244" i="1"/>
  <c r="AR1244" i="1"/>
  <c r="AQ1244" i="1"/>
  <c r="AP1244" i="1"/>
  <c r="AO1244" i="1"/>
  <c r="AN1244" i="1"/>
  <c r="AM1244" i="1"/>
  <c r="AL1244" i="1"/>
  <c r="AT1221" i="1"/>
  <c r="AS1221" i="1"/>
  <c r="AR1221" i="1"/>
  <c r="AQ1221" i="1"/>
  <c r="AP1221" i="1"/>
  <c r="AO1221" i="1"/>
  <c r="AN1221" i="1"/>
  <c r="AM1221" i="1"/>
  <c r="AL1221" i="1"/>
  <c r="AT1213" i="1"/>
  <c r="AS1213" i="1"/>
  <c r="AR1213" i="1"/>
  <c r="AQ1213" i="1"/>
  <c r="AP1213" i="1"/>
  <c r="AO1213" i="1"/>
  <c r="AN1213" i="1"/>
  <c r="AM1213" i="1"/>
  <c r="AL1213" i="1"/>
  <c r="AT1198" i="1"/>
  <c r="AR1198" i="1"/>
  <c r="AQ1198" i="1"/>
  <c r="AP1198" i="1"/>
  <c r="AO1198" i="1"/>
  <c r="AN1198" i="1"/>
  <c r="AM1198" i="1"/>
  <c r="AL1198" i="1"/>
  <c r="AS1198" i="1"/>
  <c r="AS1544" i="1"/>
  <c r="AR1544" i="1"/>
  <c r="AQ1544" i="1"/>
  <c r="AP1544" i="1"/>
  <c r="AO1544" i="1"/>
  <c r="AN1544" i="1"/>
  <c r="AM1544" i="1"/>
  <c r="AL1544" i="1"/>
  <c r="AS1541" i="1"/>
  <c r="AS1539" i="1"/>
  <c r="AR1297" i="1"/>
  <c r="AT1297" i="1"/>
  <c r="AT1296" i="1"/>
  <c r="AT1295" i="1"/>
  <c r="AT1294" i="1"/>
  <c r="AT1279" i="1"/>
  <c r="AR1271" i="1"/>
  <c r="AQ1271" i="1"/>
  <c r="AP1271" i="1"/>
  <c r="AO1271" i="1"/>
  <c r="AN1271" i="1"/>
  <c r="AM1271" i="1"/>
  <c r="AL1271" i="1"/>
  <c r="AT1271" i="1"/>
  <c r="AS1268" i="1"/>
  <c r="AR1263" i="1"/>
  <c r="AQ1263" i="1"/>
  <c r="AP1263" i="1"/>
  <c r="AO1263" i="1"/>
  <c r="AN1263" i="1"/>
  <c r="AM1263" i="1"/>
  <c r="AL1263" i="1"/>
  <c r="AT1263" i="1"/>
  <c r="AS1260" i="1"/>
  <c r="AR1260" i="1"/>
  <c r="AQ1260" i="1"/>
  <c r="AP1260" i="1"/>
  <c r="AO1260" i="1"/>
  <c r="AN1260" i="1"/>
  <c r="AM1260" i="1"/>
  <c r="AL1260" i="1"/>
  <c r="AT1255" i="1"/>
  <c r="AS1252" i="1"/>
  <c r="AR1252" i="1"/>
  <c r="AQ1252" i="1"/>
  <c r="AP1252" i="1"/>
  <c r="AO1252" i="1"/>
  <c r="AN1252" i="1"/>
  <c r="AM1252" i="1"/>
  <c r="AL1252" i="1"/>
  <c r="AT1247" i="1"/>
  <c r="AT1239" i="1"/>
  <c r="AS1239" i="1"/>
  <c r="AR1239" i="1"/>
  <c r="AQ1239" i="1"/>
  <c r="AP1239" i="1"/>
  <c r="AO1239" i="1"/>
  <c r="AN1239" i="1"/>
  <c r="AM1239" i="1"/>
  <c r="AL1239" i="1"/>
  <c r="AS1220" i="1"/>
  <c r="AR1220" i="1"/>
  <c r="AQ1220" i="1"/>
  <c r="AP1220" i="1"/>
  <c r="AO1220" i="1"/>
  <c r="AN1220" i="1"/>
  <c r="AM1220" i="1"/>
  <c r="AL1220" i="1"/>
  <c r="AT1220" i="1"/>
  <c r="AT1212" i="1"/>
  <c r="AS1212" i="1"/>
  <c r="AR1212" i="1"/>
  <c r="AQ1212" i="1"/>
  <c r="AP1212" i="1"/>
  <c r="AO1212" i="1"/>
  <c r="AN1212" i="1"/>
  <c r="AM1212" i="1"/>
  <c r="AL1212" i="1"/>
  <c r="AT1201" i="1"/>
  <c r="AS1201" i="1"/>
  <c r="AR1201" i="1"/>
  <c r="AQ1201" i="1"/>
  <c r="AP1201" i="1"/>
  <c r="AO1201" i="1"/>
  <c r="AN1201" i="1"/>
  <c r="AM1201" i="1"/>
  <c r="AL1201" i="1"/>
  <c r="AP1568" i="1"/>
  <c r="AO1568" i="1"/>
  <c r="AN1568" i="1"/>
  <c r="AM1568" i="1"/>
  <c r="AL1568" i="1"/>
  <c r="AP1566" i="1"/>
  <c r="AO1566" i="1"/>
  <c r="AN1566" i="1"/>
  <c r="AM1566" i="1"/>
  <c r="AL1566" i="1"/>
  <c r="AP1563" i="1"/>
  <c r="AO1563" i="1"/>
  <c r="AN1563" i="1"/>
  <c r="AM1563" i="1"/>
  <c r="AL1563" i="1"/>
  <c r="AP1561" i="1"/>
  <c r="AO1561" i="1"/>
  <c r="AN1561" i="1"/>
  <c r="AM1561" i="1"/>
  <c r="AL1561" i="1"/>
  <c r="AP1559" i="1"/>
  <c r="AO1559" i="1"/>
  <c r="AN1559" i="1"/>
  <c r="AM1559" i="1"/>
  <c r="AL1559" i="1"/>
  <c r="AP1557" i="1"/>
  <c r="AO1557" i="1"/>
  <c r="AN1557" i="1"/>
  <c r="AM1557" i="1"/>
  <c r="AL1557" i="1"/>
  <c r="AP1555" i="1"/>
  <c r="AO1555" i="1"/>
  <c r="AN1555" i="1"/>
  <c r="AM1555" i="1"/>
  <c r="AL1555" i="1"/>
  <c r="AT1543" i="1"/>
  <c r="AS1543" i="1"/>
  <c r="AR1543" i="1"/>
  <c r="AQ1543" i="1"/>
  <c r="AP1543" i="1"/>
  <c r="AO1543" i="1"/>
  <c r="AN1543" i="1"/>
  <c r="AM1543" i="1"/>
  <c r="AL1543" i="1"/>
  <c r="AR1541" i="1"/>
  <c r="AR1539" i="1"/>
  <c r="AR1537" i="1"/>
  <c r="AR1535" i="1"/>
  <c r="AR1533" i="1"/>
  <c r="AR1531" i="1"/>
  <c r="AR1529" i="1"/>
  <c r="AR1527" i="1"/>
  <c r="AR1525" i="1"/>
  <c r="AR1523" i="1"/>
  <c r="AR1521" i="1"/>
  <c r="AR1519" i="1"/>
  <c r="AR1517" i="1"/>
  <c r="AQ1517" i="1"/>
  <c r="AP1517" i="1"/>
  <c r="AO1517" i="1"/>
  <c r="AN1517" i="1"/>
  <c r="AM1517" i="1"/>
  <c r="AL1517" i="1"/>
  <c r="AR1515" i="1"/>
  <c r="AR1513" i="1"/>
  <c r="AR1511" i="1"/>
  <c r="AR1509" i="1"/>
  <c r="AR1507" i="1"/>
  <c r="AR1505" i="1"/>
  <c r="AR1503" i="1"/>
  <c r="AR1501" i="1"/>
  <c r="AQ1501" i="1"/>
  <c r="AP1501" i="1"/>
  <c r="AO1501" i="1"/>
  <c r="AN1501" i="1"/>
  <c r="AM1501" i="1"/>
  <c r="AL1501" i="1"/>
  <c r="AT1500" i="1"/>
  <c r="AP1499" i="1"/>
  <c r="AO1499" i="1"/>
  <c r="AN1499" i="1"/>
  <c r="AM1499" i="1"/>
  <c r="AL1499" i="1"/>
  <c r="AT1498" i="1"/>
  <c r="AP1497" i="1"/>
  <c r="AO1497" i="1"/>
  <c r="AN1497" i="1"/>
  <c r="AM1497" i="1"/>
  <c r="AL1497" i="1"/>
  <c r="AT1496" i="1"/>
  <c r="AS1496" i="1"/>
  <c r="AR1496" i="1"/>
  <c r="AQ1496" i="1"/>
  <c r="AP1496" i="1"/>
  <c r="AO1496" i="1"/>
  <c r="AN1496" i="1"/>
  <c r="AM1496" i="1"/>
  <c r="AL1496" i="1"/>
  <c r="AR1494" i="1"/>
  <c r="AR1492" i="1"/>
  <c r="AR1490" i="1"/>
  <c r="AR1488" i="1"/>
  <c r="AR1486" i="1"/>
  <c r="AQ1486" i="1"/>
  <c r="AP1486" i="1"/>
  <c r="AO1486" i="1"/>
  <c r="AN1486" i="1"/>
  <c r="AM1486" i="1"/>
  <c r="AL1486" i="1"/>
  <c r="AR1484" i="1"/>
  <c r="AR1482" i="1"/>
  <c r="AR1480" i="1"/>
  <c r="AR1478" i="1"/>
  <c r="AN1477" i="1"/>
  <c r="AM1477" i="1"/>
  <c r="AL1477" i="1"/>
  <c r="AR1476" i="1"/>
  <c r="AN1475" i="1"/>
  <c r="AM1475" i="1"/>
  <c r="AL1475" i="1"/>
  <c r="AR1474" i="1"/>
  <c r="AN1473" i="1"/>
  <c r="AM1473" i="1"/>
  <c r="AL1473" i="1"/>
  <c r="AR1472" i="1"/>
  <c r="AN1471" i="1"/>
  <c r="AM1471" i="1"/>
  <c r="AL1471" i="1"/>
  <c r="AR1470" i="1"/>
  <c r="AQ1470" i="1"/>
  <c r="AP1470" i="1"/>
  <c r="AO1470" i="1"/>
  <c r="AN1470" i="1"/>
  <c r="AM1470" i="1"/>
  <c r="AL1470" i="1"/>
  <c r="AN1469" i="1"/>
  <c r="AM1469" i="1"/>
  <c r="AL1469" i="1"/>
  <c r="AR1468" i="1"/>
  <c r="AT1467" i="1"/>
  <c r="AP1466" i="1"/>
  <c r="AT1465" i="1"/>
  <c r="AP1464" i="1"/>
  <c r="AR1463" i="1"/>
  <c r="AT1462" i="1"/>
  <c r="AP1461" i="1"/>
  <c r="AT1460" i="1"/>
  <c r="AP1459" i="1"/>
  <c r="AT1458" i="1"/>
  <c r="AP1457" i="1"/>
  <c r="AT1456" i="1"/>
  <c r="AP1455" i="1"/>
  <c r="AT1454" i="1"/>
  <c r="AP1453" i="1"/>
  <c r="AT1452" i="1"/>
  <c r="AP1451" i="1"/>
  <c r="AT1450" i="1"/>
  <c r="AP1449" i="1"/>
  <c r="AO1449" i="1"/>
  <c r="AN1449" i="1"/>
  <c r="AM1449" i="1"/>
  <c r="AL1449" i="1"/>
  <c r="AT1448" i="1"/>
  <c r="AP1447" i="1"/>
  <c r="AO1447" i="1"/>
  <c r="AN1447" i="1"/>
  <c r="AM1447" i="1"/>
  <c r="AL1447" i="1"/>
  <c r="AT1446" i="1"/>
  <c r="AS1446" i="1"/>
  <c r="AR1446" i="1"/>
  <c r="AQ1446" i="1"/>
  <c r="AP1446" i="1"/>
  <c r="AO1446" i="1"/>
  <c r="AN1446" i="1"/>
  <c r="AM1446" i="1"/>
  <c r="AL1446" i="1"/>
  <c r="AP1445" i="1"/>
  <c r="AO1445" i="1"/>
  <c r="AN1445" i="1"/>
  <c r="AM1445" i="1"/>
  <c r="AL1445" i="1"/>
  <c r="AT1444" i="1"/>
  <c r="AP1443" i="1"/>
  <c r="AO1443" i="1"/>
  <c r="AN1443" i="1"/>
  <c r="AM1443" i="1"/>
  <c r="AL1443" i="1"/>
  <c r="AT1442" i="1"/>
  <c r="AP1441" i="1"/>
  <c r="AO1441" i="1"/>
  <c r="AN1441" i="1"/>
  <c r="AM1441" i="1"/>
  <c r="AL1441" i="1"/>
  <c r="AT1440" i="1"/>
  <c r="AP1439" i="1"/>
  <c r="AO1439" i="1"/>
  <c r="AN1439" i="1"/>
  <c r="AM1439" i="1"/>
  <c r="AL1439" i="1"/>
  <c r="AT1438" i="1"/>
  <c r="AS1438" i="1"/>
  <c r="AR1438" i="1"/>
  <c r="AQ1438" i="1"/>
  <c r="AP1438" i="1"/>
  <c r="AO1438" i="1"/>
  <c r="AN1438" i="1"/>
  <c r="AM1438" i="1"/>
  <c r="AL1438" i="1"/>
  <c r="AP1437" i="1"/>
  <c r="AO1437" i="1"/>
  <c r="AN1437" i="1"/>
  <c r="AM1437" i="1"/>
  <c r="AL1437" i="1"/>
  <c r="AT1436" i="1"/>
  <c r="AP1434" i="1"/>
  <c r="AO1434" i="1"/>
  <c r="AN1434" i="1"/>
  <c r="AM1434" i="1"/>
  <c r="AL1434" i="1"/>
  <c r="AR1433" i="1"/>
  <c r="AR1431" i="1"/>
  <c r="AP1429" i="1"/>
  <c r="AO1429" i="1"/>
  <c r="AN1429" i="1"/>
  <c r="AM1429" i="1"/>
  <c r="AL1429" i="1"/>
  <c r="AT1428" i="1"/>
  <c r="AP1427" i="1"/>
  <c r="AO1427" i="1"/>
  <c r="AN1427" i="1"/>
  <c r="AM1427" i="1"/>
  <c r="AL1427" i="1"/>
  <c r="AT1426" i="1"/>
  <c r="AS1426" i="1"/>
  <c r="AR1426" i="1"/>
  <c r="AQ1426" i="1"/>
  <c r="AP1426" i="1"/>
  <c r="AO1426" i="1"/>
  <c r="AN1426" i="1"/>
  <c r="AM1426" i="1"/>
  <c r="AL1426" i="1"/>
  <c r="AP1425" i="1"/>
  <c r="AO1425" i="1"/>
  <c r="AN1425" i="1"/>
  <c r="AM1425" i="1"/>
  <c r="AL1425" i="1"/>
  <c r="AT1424" i="1"/>
  <c r="AP1423" i="1"/>
  <c r="AO1423" i="1"/>
  <c r="AN1423" i="1"/>
  <c r="AM1423" i="1"/>
  <c r="AL1423" i="1"/>
  <c r="AT1422" i="1"/>
  <c r="AP1421" i="1"/>
  <c r="AO1421" i="1"/>
  <c r="AN1421" i="1"/>
  <c r="AM1421" i="1"/>
  <c r="AL1421" i="1"/>
  <c r="AR1420" i="1"/>
  <c r="AT1419" i="1"/>
  <c r="AP1417" i="1"/>
  <c r="AO1417" i="1"/>
  <c r="AN1417" i="1"/>
  <c r="AM1417" i="1"/>
  <c r="AL1417" i="1"/>
  <c r="AT1416" i="1"/>
  <c r="AS1416" i="1"/>
  <c r="AR1416" i="1"/>
  <c r="AQ1416" i="1"/>
  <c r="AP1416" i="1"/>
  <c r="AO1416" i="1"/>
  <c r="AN1416" i="1"/>
  <c r="AM1416" i="1"/>
  <c r="AL1416" i="1"/>
  <c r="AR1414" i="1"/>
  <c r="AR1412" i="1"/>
  <c r="AQ1412" i="1"/>
  <c r="AP1412" i="1"/>
  <c r="AO1412" i="1"/>
  <c r="AN1412" i="1"/>
  <c r="AM1412" i="1"/>
  <c r="AL1412" i="1"/>
  <c r="AR1410" i="1"/>
  <c r="AR1408" i="1"/>
  <c r="AT1407" i="1"/>
  <c r="AP1405" i="1"/>
  <c r="AO1405" i="1"/>
  <c r="AN1405" i="1"/>
  <c r="AM1405" i="1"/>
  <c r="AL1405" i="1"/>
  <c r="AT1404" i="1"/>
  <c r="AR1402" i="1"/>
  <c r="AT1401" i="1"/>
  <c r="AP1399" i="1"/>
  <c r="AO1399" i="1"/>
  <c r="AN1399" i="1"/>
  <c r="AM1399" i="1"/>
  <c r="AL1399" i="1"/>
  <c r="AR1398" i="1"/>
  <c r="AR1396" i="1"/>
  <c r="AQ1396" i="1"/>
  <c r="AP1396" i="1"/>
  <c r="AO1396" i="1"/>
  <c r="AN1396" i="1"/>
  <c r="AM1396" i="1"/>
  <c r="AL1396" i="1"/>
  <c r="AR1394" i="1"/>
  <c r="AR1392" i="1"/>
  <c r="AR1390" i="1"/>
  <c r="AR1388" i="1"/>
  <c r="AQ1388" i="1"/>
  <c r="AP1388" i="1"/>
  <c r="AO1388" i="1"/>
  <c r="AN1388" i="1"/>
  <c r="AM1388" i="1"/>
  <c r="AL1388" i="1"/>
  <c r="AR1386" i="1"/>
  <c r="AR1384" i="1"/>
  <c r="AN1383" i="1"/>
  <c r="AM1383" i="1"/>
  <c r="AL1383" i="1"/>
  <c r="AR1382" i="1"/>
  <c r="AN1381" i="1"/>
  <c r="AM1381" i="1"/>
  <c r="AL1381" i="1"/>
  <c r="AR1380" i="1"/>
  <c r="AQ1380" i="1"/>
  <c r="AP1380" i="1"/>
  <c r="AO1380" i="1"/>
  <c r="AN1380" i="1"/>
  <c r="AM1380" i="1"/>
  <c r="AL1380" i="1"/>
  <c r="AN1379" i="1"/>
  <c r="AM1379" i="1"/>
  <c r="AL1379" i="1"/>
  <c r="AR1378" i="1"/>
  <c r="AN1377" i="1"/>
  <c r="AM1377" i="1"/>
  <c r="AL1377" i="1"/>
  <c r="AR1376" i="1"/>
  <c r="AN1375" i="1"/>
  <c r="AM1375" i="1"/>
  <c r="AL1375" i="1"/>
  <c r="AR1374" i="1"/>
  <c r="AT1373" i="1"/>
  <c r="AP1372" i="1"/>
  <c r="AO1372" i="1"/>
  <c r="AN1372" i="1"/>
  <c r="AM1372" i="1"/>
  <c r="AL1372" i="1"/>
  <c r="AT1371" i="1"/>
  <c r="AP1370" i="1"/>
  <c r="AR1369" i="1"/>
  <c r="AT1368" i="1"/>
  <c r="AN1367" i="1"/>
  <c r="AM1367" i="1"/>
  <c r="AL1367" i="1"/>
  <c r="AP1366" i="1"/>
  <c r="AT1365" i="1"/>
  <c r="AS1365" i="1"/>
  <c r="AR1365" i="1"/>
  <c r="AQ1365" i="1"/>
  <c r="AP1365" i="1"/>
  <c r="AO1365" i="1"/>
  <c r="AN1365" i="1"/>
  <c r="AM1365" i="1"/>
  <c r="AL1365" i="1"/>
  <c r="AP1364" i="1"/>
  <c r="AT1363" i="1"/>
  <c r="AP1362" i="1"/>
  <c r="AT1361" i="1"/>
  <c r="AP1360" i="1"/>
  <c r="AO1360" i="1"/>
  <c r="AN1360" i="1"/>
  <c r="AM1360" i="1"/>
  <c r="AL1360" i="1"/>
  <c r="AT1359" i="1"/>
  <c r="AP1358" i="1"/>
  <c r="AT1357" i="1"/>
  <c r="AS1357" i="1"/>
  <c r="AR1357" i="1"/>
  <c r="AQ1357" i="1"/>
  <c r="AP1357" i="1"/>
  <c r="AO1357" i="1"/>
  <c r="AN1357" i="1"/>
  <c r="AM1357" i="1"/>
  <c r="AL1357" i="1"/>
  <c r="AP1356" i="1"/>
  <c r="AT1355" i="1"/>
  <c r="AP1354" i="1"/>
  <c r="AT1353" i="1"/>
  <c r="AP1352" i="1"/>
  <c r="AO1352" i="1"/>
  <c r="AN1352" i="1"/>
  <c r="AM1352" i="1"/>
  <c r="AL1352" i="1"/>
  <c r="AT1351" i="1"/>
  <c r="AP1350" i="1"/>
  <c r="AO1350" i="1"/>
  <c r="AN1350" i="1"/>
  <c r="AM1350" i="1"/>
  <c r="AL1350" i="1"/>
  <c r="AT1349" i="1"/>
  <c r="AS1349" i="1"/>
  <c r="AR1349" i="1"/>
  <c r="AQ1349" i="1"/>
  <c r="AP1349" i="1"/>
  <c r="AO1349" i="1"/>
  <c r="AN1349" i="1"/>
  <c r="AM1349" i="1"/>
  <c r="AL1349" i="1"/>
  <c r="AP1348" i="1"/>
  <c r="AO1348" i="1"/>
  <c r="AN1348" i="1"/>
  <c r="AM1348" i="1"/>
  <c r="AL1348" i="1"/>
  <c r="AT1347" i="1"/>
  <c r="AP1346" i="1"/>
  <c r="AO1346" i="1"/>
  <c r="AN1346" i="1"/>
  <c r="AM1346" i="1"/>
  <c r="AL1346" i="1"/>
  <c r="AT1345" i="1"/>
  <c r="AP1344" i="1"/>
  <c r="AO1344" i="1"/>
  <c r="AN1344" i="1"/>
  <c r="AM1344" i="1"/>
  <c r="AL1344" i="1"/>
  <c r="AT1343" i="1"/>
  <c r="AP1342" i="1"/>
  <c r="AO1342" i="1"/>
  <c r="AN1342" i="1"/>
  <c r="AM1342" i="1"/>
  <c r="AL1342" i="1"/>
  <c r="AT1341" i="1"/>
  <c r="AS1341" i="1"/>
  <c r="AR1341" i="1"/>
  <c r="AQ1341" i="1"/>
  <c r="AP1341" i="1"/>
  <c r="AO1341" i="1"/>
  <c r="AN1341" i="1"/>
  <c r="AM1341" i="1"/>
  <c r="AL1341" i="1"/>
  <c r="AP1340" i="1"/>
  <c r="AO1340" i="1"/>
  <c r="AN1340" i="1"/>
  <c r="AM1340" i="1"/>
  <c r="AL1340" i="1"/>
  <c r="AT1339" i="1"/>
  <c r="AP1338" i="1"/>
  <c r="AO1338" i="1"/>
  <c r="AN1338" i="1"/>
  <c r="AM1338" i="1"/>
  <c r="AL1338" i="1"/>
  <c r="AT1337" i="1"/>
  <c r="AP1336" i="1"/>
  <c r="AO1336" i="1"/>
  <c r="AN1336" i="1"/>
  <c r="AM1336" i="1"/>
  <c r="AL1336" i="1"/>
  <c r="AR1335" i="1"/>
  <c r="AR1333" i="1"/>
  <c r="AQ1333" i="1"/>
  <c r="AP1333" i="1"/>
  <c r="AO1333" i="1"/>
  <c r="AN1333" i="1"/>
  <c r="AM1333" i="1"/>
  <c r="AL1333" i="1"/>
  <c r="AR1331" i="1"/>
  <c r="AR1329" i="1"/>
  <c r="AR1327" i="1"/>
  <c r="AR1325" i="1"/>
  <c r="AQ1325" i="1"/>
  <c r="AP1325" i="1"/>
  <c r="AO1325" i="1"/>
  <c r="AN1325" i="1"/>
  <c r="AM1325" i="1"/>
  <c r="AL1325" i="1"/>
  <c r="AR1323" i="1"/>
  <c r="AR1321" i="1"/>
  <c r="AQ1321" i="1"/>
  <c r="AP1321" i="1"/>
  <c r="AO1321" i="1"/>
  <c r="AN1321" i="1"/>
  <c r="AM1321" i="1"/>
  <c r="AL1321" i="1"/>
  <c r="AR1319" i="1"/>
  <c r="AQ1319" i="1"/>
  <c r="AP1319" i="1"/>
  <c r="AO1319" i="1"/>
  <c r="AN1319" i="1"/>
  <c r="AM1319" i="1"/>
  <c r="AL1319" i="1"/>
  <c r="AR1317" i="1"/>
  <c r="AQ1317" i="1"/>
  <c r="AP1317" i="1"/>
  <c r="AO1317" i="1"/>
  <c r="AN1317" i="1"/>
  <c r="AM1317" i="1"/>
  <c r="AL1317" i="1"/>
  <c r="AR1315" i="1"/>
  <c r="AQ1315" i="1"/>
  <c r="AP1315" i="1"/>
  <c r="AO1315" i="1"/>
  <c r="AN1315" i="1"/>
  <c r="AM1315" i="1"/>
  <c r="AL1315" i="1"/>
  <c r="AR1313" i="1"/>
  <c r="AQ1313" i="1"/>
  <c r="AP1313" i="1"/>
  <c r="AO1313" i="1"/>
  <c r="AN1313" i="1"/>
  <c r="AM1313" i="1"/>
  <c r="AL1313" i="1"/>
  <c r="AT1310" i="1"/>
  <c r="AT1308" i="1"/>
  <c r="AT1306" i="1"/>
  <c r="AT1304" i="1"/>
  <c r="AS1304" i="1"/>
  <c r="AR1304" i="1"/>
  <c r="AQ1304" i="1"/>
  <c r="AP1304" i="1"/>
  <c r="AO1304" i="1"/>
  <c r="AN1304" i="1"/>
  <c r="AM1304" i="1"/>
  <c r="AL1304" i="1"/>
  <c r="AT1302" i="1"/>
  <c r="AT1300" i="1"/>
  <c r="AS1297" i="1"/>
  <c r="AS1296" i="1"/>
  <c r="AS1295" i="1"/>
  <c r="AR1295" i="1"/>
  <c r="AQ1295" i="1"/>
  <c r="AP1295" i="1"/>
  <c r="AO1295" i="1"/>
  <c r="AN1295" i="1"/>
  <c r="AM1295" i="1"/>
  <c r="AL1295" i="1"/>
  <c r="AS1294" i="1"/>
  <c r="AT1293" i="1"/>
  <c r="AT1292" i="1"/>
  <c r="AS1292" i="1"/>
  <c r="AR1292" i="1"/>
  <c r="AQ1292" i="1"/>
  <c r="AP1291" i="1"/>
  <c r="AR1291" i="1"/>
  <c r="AQ1291" i="1"/>
  <c r="AP1283" i="1"/>
  <c r="AO1283" i="1"/>
  <c r="AN1283" i="1"/>
  <c r="AM1283" i="1"/>
  <c r="AL1283" i="1"/>
  <c r="AR1283" i="1"/>
  <c r="AQ1283" i="1"/>
  <c r="AT1282" i="1"/>
  <c r="AS1282" i="1"/>
  <c r="AR1282" i="1"/>
  <c r="AQ1282" i="1"/>
  <c r="AP1282" i="1"/>
  <c r="AO1282" i="1"/>
  <c r="AN1282" i="1"/>
  <c r="AM1282" i="1"/>
  <c r="AL1282" i="1"/>
  <c r="AS1279" i="1"/>
  <c r="AR1279" i="1"/>
  <c r="AQ1279" i="1"/>
  <c r="AP1279" i="1"/>
  <c r="AO1279" i="1"/>
  <c r="AN1279" i="1"/>
  <c r="AM1279" i="1"/>
  <c r="AL1279" i="1"/>
  <c r="AT1274" i="1"/>
  <c r="AS1274" i="1"/>
  <c r="AN1274" i="1"/>
  <c r="AM1274" i="1"/>
  <c r="AL1274" i="1"/>
  <c r="AP1274" i="1"/>
  <c r="AO1274" i="1"/>
  <c r="AR1274" i="1"/>
  <c r="AQ1274" i="1"/>
  <c r="AS1271" i="1"/>
  <c r="AQ1268" i="1"/>
  <c r="AP1268" i="1"/>
  <c r="AO1268" i="1"/>
  <c r="AN1268" i="1"/>
  <c r="AM1268" i="1"/>
  <c r="AL1268" i="1"/>
  <c r="AT1266" i="1"/>
  <c r="AS1266" i="1"/>
  <c r="AP1266" i="1"/>
  <c r="AO1266" i="1"/>
  <c r="AN1266" i="1"/>
  <c r="AM1266" i="1"/>
  <c r="AL1266" i="1"/>
  <c r="AR1266" i="1"/>
  <c r="AQ1266" i="1"/>
  <c r="AS1263" i="1"/>
  <c r="AT1258" i="1"/>
  <c r="AS1258" i="1"/>
  <c r="AR1258" i="1"/>
  <c r="AQ1258" i="1"/>
  <c r="AP1258" i="1"/>
  <c r="AO1258" i="1"/>
  <c r="AN1258" i="1"/>
  <c r="AM1258" i="1"/>
  <c r="AL1258" i="1"/>
  <c r="AS1255" i="1"/>
  <c r="AR1255" i="1"/>
  <c r="AQ1255" i="1"/>
  <c r="AP1255" i="1"/>
  <c r="AO1255" i="1"/>
  <c r="AN1255" i="1"/>
  <c r="AM1255" i="1"/>
  <c r="AL1255" i="1"/>
  <c r="AT1250" i="1"/>
  <c r="AS1250" i="1"/>
  <c r="AR1250" i="1"/>
  <c r="AQ1250" i="1"/>
  <c r="AP1250" i="1"/>
  <c r="AO1250" i="1"/>
  <c r="AN1250" i="1"/>
  <c r="AM1250" i="1"/>
  <c r="AL1250" i="1"/>
  <c r="AS1247" i="1"/>
  <c r="AR1247" i="1"/>
  <c r="AQ1247" i="1"/>
  <c r="AP1247" i="1"/>
  <c r="AO1247" i="1"/>
  <c r="AN1247" i="1"/>
  <c r="AM1247" i="1"/>
  <c r="AL1247" i="1"/>
  <c r="AT1242" i="1"/>
  <c r="AS1242" i="1"/>
  <c r="AP1242" i="1"/>
  <c r="AO1242" i="1"/>
  <c r="AN1242" i="1"/>
  <c r="AM1242" i="1"/>
  <c r="AL1242" i="1"/>
  <c r="AR1242" i="1"/>
  <c r="AQ1242" i="1"/>
  <c r="AN1237" i="1"/>
  <c r="AM1237" i="1"/>
  <c r="AL1237" i="1"/>
  <c r="AP1237" i="1"/>
  <c r="AO1237" i="1"/>
  <c r="AR1237" i="1"/>
  <c r="AQ1237" i="1"/>
  <c r="AT1237" i="1"/>
  <c r="AS1237" i="1"/>
  <c r="AT1219" i="1"/>
  <c r="AS1219" i="1"/>
  <c r="AR1219" i="1"/>
  <c r="AQ1219" i="1"/>
  <c r="AP1219" i="1"/>
  <c r="AO1219" i="1"/>
  <c r="AN1219" i="1"/>
  <c r="AM1219" i="1"/>
  <c r="AL1219" i="1"/>
  <c r="AT1211" i="1"/>
  <c r="AS1211" i="1"/>
  <c r="AR1211" i="1"/>
  <c r="AQ1211" i="1"/>
  <c r="AP1211" i="1"/>
  <c r="AO1211" i="1"/>
  <c r="AN1211" i="1"/>
  <c r="AM1211" i="1"/>
  <c r="AL1211" i="1"/>
  <c r="AT1203" i="1"/>
  <c r="AS1203" i="1"/>
  <c r="AR1203" i="1"/>
  <c r="AQ1203" i="1"/>
  <c r="AP1203" i="1"/>
  <c r="AO1203" i="1"/>
  <c r="AN1203" i="1"/>
  <c r="AM1203" i="1"/>
  <c r="AL1203" i="1"/>
  <c r="AQ1541" i="1"/>
  <c r="AP1541" i="1"/>
  <c r="AO1541" i="1"/>
  <c r="AN1541" i="1"/>
  <c r="AM1541" i="1"/>
  <c r="AL1541" i="1"/>
  <c r="AQ1539" i="1"/>
  <c r="AQ1537" i="1"/>
  <c r="AQ1535" i="1"/>
  <c r="AP1535" i="1"/>
  <c r="AO1535" i="1"/>
  <c r="AN1535" i="1"/>
  <c r="AM1535" i="1"/>
  <c r="AL1535" i="1"/>
  <c r="AQ1533" i="1"/>
  <c r="AQ1531" i="1"/>
  <c r="AQ1529" i="1"/>
  <c r="AQ1527" i="1"/>
  <c r="AQ1525" i="1"/>
  <c r="AP1525" i="1"/>
  <c r="AO1525" i="1"/>
  <c r="AN1525" i="1"/>
  <c r="AM1525" i="1"/>
  <c r="AL1525" i="1"/>
  <c r="AQ1523" i="1"/>
  <c r="AQ1521" i="1"/>
  <c r="AQ1519" i="1"/>
  <c r="AP1519" i="1"/>
  <c r="AO1519" i="1"/>
  <c r="AN1519" i="1"/>
  <c r="AM1519" i="1"/>
  <c r="AL1519" i="1"/>
  <c r="AQ1515" i="1"/>
  <c r="AQ1513" i="1"/>
  <c r="AQ1511" i="1"/>
  <c r="AQ1509" i="1"/>
  <c r="AP1509" i="1"/>
  <c r="AO1509" i="1"/>
  <c r="AN1509" i="1"/>
  <c r="AM1509" i="1"/>
  <c r="AL1509" i="1"/>
  <c r="AQ1507" i="1"/>
  <c r="AQ1505" i="1"/>
  <c r="AQ1503" i="1"/>
  <c r="AP1503" i="1"/>
  <c r="AO1503" i="1"/>
  <c r="AN1503" i="1"/>
  <c r="AM1503" i="1"/>
  <c r="AL1503" i="1"/>
  <c r="AS1500" i="1"/>
  <c r="AS1498" i="1"/>
  <c r="AQ1494" i="1"/>
  <c r="AP1494" i="1"/>
  <c r="AO1494" i="1"/>
  <c r="AN1494" i="1"/>
  <c r="AM1494" i="1"/>
  <c r="AL1494" i="1"/>
  <c r="AQ1492" i="1"/>
  <c r="AQ1490" i="1"/>
  <c r="AQ1488" i="1"/>
  <c r="AP1488" i="1"/>
  <c r="AO1488" i="1"/>
  <c r="AN1488" i="1"/>
  <c r="AM1488" i="1"/>
  <c r="AL1488" i="1"/>
  <c r="AQ1484" i="1"/>
  <c r="AQ1482" i="1"/>
  <c r="AQ1480" i="1"/>
  <c r="AQ1478" i="1"/>
  <c r="AP1478" i="1"/>
  <c r="AO1478" i="1"/>
  <c r="AN1478" i="1"/>
  <c r="AM1478" i="1"/>
  <c r="AL1478" i="1"/>
  <c r="AQ1476" i="1"/>
  <c r="AQ1474" i="1"/>
  <c r="AQ1472" i="1"/>
  <c r="AP1472" i="1"/>
  <c r="AO1472" i="1"/>
  <c r="AN1472" i="1"/>
  <c r="AM1472" i="1"/>
  <c r="AL1472" i="1"/>
  <c r="AQ1468" i="1"/>
  <c r="AS1467" i="1"/>
  <c r="AO1466" i="1"/>
  <c r="AN1466" i="1"/>
  <c r="AM1466" i="1"/>
  <c r="AL1466" i="1"/>
  <c r="AS1465" i="1"/>
  <c r="AO1464" i="1"/>
  <c r="AN1464" i="1"/>
  <c r="AM1464" i="1"/>
  <c r="AL1464" i="1"/>
  <c r="AQ1463" i="1"/>
  <c r="AS1462" i="1"/>
  <c r="AR1462" i="1"/>
  <c r="AQ1462" i="1"/>
  <c r="AP1462" i="1"/>
  <c r="AO1462" i="1"/>
  <c r="AN1462" i="1"/>
  <c r="AM1462" i="1"/>
  <c r="AL1462" i="1"/>
  <c r="AO1461" i="1"/>
  <c r="AN1461" i="1"/>
  <c r="AM1461" i="1"/>
  <c r="AL1461" i="1"/>
  <c r="AS1460" i="1"/>
  <c r="AO1459" i="1"/>
  <c r="AN1459" i="1"/>
  <c r="AM1459" i="1"/>
  <c r="AL1459" i="1"/>
  <c r="AS1458" i="1"/>
  <c r="AO1457" i="1"/>
  <c r="AN1457" i="1"/>
  <c r="AM1457" i="1"/>
  <c r="AL1457" i="1"/>
  <c r="AS1456" i="1"/>
  <c r="AO1455" i="1"/>
  <c r="AN1455" i="1"/>
  <c r="AM1455" i="1"/>
  <c r="AL1455" i="1"/>
  <c r="AS1454" i="1"/>
  <c r="AR1454" i="1"/>
  <c r="AQ1454" i="1"/>
  <c r="AP1454" i="1"/>
  <c r="AO1454" i="1"/>
  <c r="AN1454" i="1"/>
  <c r="AM1454" i="1"/>
  <c r="AL1454" i="1"/>
  <c r="AO1453" i="1"/>
  <c r="AN1453" i="1"/>
  <c r="AM1453" i="1"/>
  <c r="AL1453" i="1"/>
  <c r="AS1452" i="1"/>
  <c r="AO1451" i="1"/>
  <c r="AN1451" i="1"/>
  <c r="AM1451" i="1"/>
  <c r="AL1451" i="1"/>
  <c r="AS1450" i="1"/>
  <c r="AS1448" i="1"/>
  <c r="AR1448" i="1"/>
  <c r="AQ1448" i="1"/>
  <c r="AP1448" i="1"/>
  <c r="AO1448" i="1"/>
  <c r="AN1448" i="1"/>
  <c r="AM1448" i="1"/>
  <c r="AL1448" i="1"/>
  <c r="AS1444" i="1"/>
  <c r="AS1442" i="1"/>
  <c r="AR1442" i="1"/>
  <c r="AQ1442" i="1"/>
  <c r="AP1442" i="1"/>
  <c r="AO1442" i="1"/>
  <c r="AN1442" i="1"/>
  <c r="AM1442" i="1"/>
  <c r="AL1442" i="1"/>
  <c r="AS1440" i="1"/>
  <c r="AS1436" i="1"/>
  <c r="AQ1433" i="1"/>
  <c r="AQ1431" i="1"/>
  <c r="AP1431" i="1"/>
  <c r="AO1431" i="1"/>
  <c r="AN1431" i="1"/>
  <c r="AM1431" i="1"/>
  <c r="AL1431" i="1"/>
  <c r="AS1428" i="1"/>
  <c r="AS1424" i="1"/>
  <c r="AR1424" i="1"/>
  <c r="AQ1424" i="1"/>
  <c r="AP1424" i="1"/>
  <c r="AO1424" i="1"/>
  <c r="AN1424" i="1"/>
  <c r="AM1424" i="1"/>
  <c r="AL1424" i="1"/>
  <c r="AS1422" i="1"/>
  <c r="AQ1420" i="1"/>
  <c r="AS1419" i="1"/>
  <c r="AQ1414" i="1"/>
  <c r="AP1414" i="1"/>
  <c r="AO1414" i="1"/>
  <c r="AN1414" i="1"/>
  <c r="AM1414" i="1"/>
  <c r="AL1414" i="1"/>
  <c r="AQ1410" i="1"/>
  <c r="AQ1408" i="1"/>
  <c r="AP1408" i="1"/>
  <c r="AO1408" i="1"/>
  <c r="AN1408" i="1"/>
  <c r="AM1408" i="1"/>
  <c r="AL1408" i="1"/>
  <c r="AS1407" i="1"/>
  <c r="AS1404" i="1"/>
  <c r="AQ1402" i="1"/>
  <c r="AS1401" i="1"/>
  <c r="AQ1398" i="1"/>
  <c r="AP1398" i="1"/>
  <c r="AO1398" i="1"/>
  <c r="AN1398" i="1"/>
  <c r="AM1398" i="1"/>
  <c r="AL1398" i="1"/>
  <c r="AQ1394" i="1"/>
  <c r="AQ1392" i="1"/>
  <c r="AP1392" i="1"/>
  <c r="AO1392" i="1"/>
  <c r="AN1392" i="1"/>
  <c r="AM1392" i="1"/>
  <c r="AL1392" i="1"/>
  <c r="AQ1390" i="1"/>
  <c r="AP1390" i="1"/>
  <c r="AQ1386" i="1"/>
  <c r="AP1386" i="1"/>
  <c r="AQ1384" i="1"/>
  <c r="AP1384" i="1"/>
  <c r="AQ1382" i="1"/>
  <c r="AP1382" i="1"/>
  <c r="AO1382" i="1"/>
  <c r="AN1382" i="1"/>
  <c r="AM1382" i="1"/>
  <c r="AL1382" i="1"/>
  <c r="AQ1378" i="1"/>
  <c r="AP1378" i="1"/>
  <c r="AQ1376" i="1"/>
  <c r="AP1376" i="1"/>
  <c r="AO1376" i="1"/>
  <c r="AN1376" i="1"/>
  <c r="AM1376" i="1"/>
  <c r="AL1376" i="1"/>
  <c r="AQ1374" i="1"/>
  <c r="AP1374" i="1"/>
  <c r="AS1373" i="1"/>
  <c r="AS1371" i="1"/>
  <c r="AO1370" i="1"/>
  <c r="AN1370" i="1"/>
  <c r="AM1370" i="1"/>
  <c r="AL1370" i="1"/>
  <c r="AQ1369" i="1"/>
  <c r="AP1369" i="1"/>
  <c r="AS1368" i="1"/>
  <c r="AO1366" i="1"/>
  <c r="AN1366" i="1"/>
  <c r="AM1366" i="1"/>
  <c r="AL1366" i="1"/>
  <c r="AO1364" i="1"/>
  <c r="AN1364" i="1"/>
  <c r="AM1364" i="1"/>
  <c r="AL1364" i="1"/>
  <c r="AS1363" i="1"/>
  <c r="AO1362" i="1"/>
  <c r="AN1362" i="1"/>
  <c r="AM1362" i="1"/>
  <c r="AL1362" i="1"/>
  <c r="AS1361" i="1"/>
  <c r="AR1361" i="1"/>
  <c r="AQ1361" i="1"/>
  <c r="AP1361" i="1"/>
  <c r="AO1361" i="1"/>
  <c r="AN1361" i="1"/>
  <c r="AM1361" i="1"/>
  <c r="AL1361" i="1"/>
  <c r="AS1359" i="1"/>
  <c r="AO1358" i="1"/>
  <c r="AN1358" i="1"/>
  <c r="AM1358" i="1"/>
  <c r="AL1358" i="1"/>
  <c r="AO1356" i="1"/>
  <c r="AN1356" i="1"/>
  <c r="AM1356" i="1"/>
  <c r="AL1356" i="1"/>
  <c r="AS1355" i="1"/>
  <c r="AO1354" i="1"/>
  <c r="AN1354" i="1"/>
  <c r="AM1354" i="1"/>
  <c r="AL1354" i="1"/>
  <c r="AS1353" i="1"/>
  <c r="AS1351" i="1"/>
  <c r="AS1347" i="1"/>
  <c r="AR1347" i="1"/>
  <c r="AQ1347" i="1"/>
  <c r="AP1347" i="1"/>
  <c r="AO1347" i="1"/>
  <c r="AN1347" i="1"/>
  <c r="AM1347" i="1"/>
  <c r="AL1347" i="1"/>
  <c r="AS1345" i="1"/>
  <c r="AS1343" i="1"/>
  <c r="AS1339" i="1"/>
  <c r="AS1337" i="1"/>
  <c r="AQ1335" i="1"/>
  <c r="AP1335" i="1"/>
  <c r="AQ1331" i="1"/>
  <c r="AP1331" i="1"/>
  <c r="AO1331" i="1"/>
  <c r="AN1331" i="1"/>
  <c r="AM1331" i="1"/>
  <c r="AL1331" i="1"/>
  <c r="AQ1329" i="1"/>
  <c r="AP1329" i="1"/>
  <c r="AQ1327" i="1"/>
  <c r="AP1327" i="1"/>
  <c r="AQ1323" i="1"/>
  <c r="AP1323" i="1"/>
  <c r="AS1310" i="1"/>
  <c r="AS1308" i="1"/>
  <c r="AR1308" i="1"/>
  <c r="AQ1308" i="1"/>
  <c r="AP1308" i="1"/>
  <c r="AO1308" i="1"/>
  <c r="AN1308" i="1"/>
  <c r="AM1308" i="1"/>
  <c r="AL1308" i="1"/>
  <c r="AS1306" i="1"/>
  <c r="AS1302" i="1"/>
  <c r="AS1300" i="1"/>
  <c r="AQ1297" i="1"/>
  <c r="AR1296" i="1"/>
  <c r="AR1294" i="1"/>
  <c r="AQ1294" i="1"/>
  <c r="AP1294" i="1"/>
  <c r="AO1294" i="1"/>
  <c r="AN1294" i="1"/>
  <c r="AM1294" i="1"/>
  <c r="AL1294" i="1"/>
  <c r="AS1293" i="1"/>
  <c r="AR1293" i="1"/>
  <c r="AQ1293" i="1"/>
  <c r="AP1293" i="1"/>
  <c r="AO1293" i="1"/>
  <c r="AN1293" i="1"/>
  <c r="AM1293" i="1"/>
  <c r="AL1293" i="1"/>
  <c r="AT1290" i="1"/>
  <c r="AS1290" i="1"/>
  <c r="AR1277" i="1"/>
  <c r="AT1277" i="1"/>
  <c r="AS1277" i="1"/>
  <c r="AP1269" i="1"/>
  <c r="AO1269" i="1"/>
  <c r="AN1269" i="1"/>
  <c r="AM1269" i="1"/>
  <c r="AL1269" i="1"/>
  <c r="AR1269" i="1"/>
  <c r="AT1269" i="1"/>
  <c r="AS1269" i="1"/>
  <c r="AT1261" i="1"/>
  <c r="AS1261" i="1"/>
  <c r="AR1261" i="1"/>
  <c r="AQ1261" i="1"/>
  <c r="AP1261" i="1"/>
  <c r="AO1261" i="1"/>
  <c r="AN1261" i="1"/>
  <c r="AM1261" i="1"/>
  <c r="AL1261" i="1"/>
  <c r="AR1253" i="1"/>
  <c r="AQ1253" i="1"/>
  <c r="AP1253" i="1"/>
  <c r="AO1253" i="1"/>
  <c r="AN1253" i="1"/>
  <c r="AM1253" i="1"/>
  <c r="AL1253" i="1"/>
  <c r="AT1253" i="1"/>
  <c r="AS1253" i="1"/>
  <c r="AR1245" i="1"/>
  <c r="AT1245" i="1"/>
  <c r="AS1245" i="1"/>
  <c r="AR1218" i="1"/>
  <c r="AQ1218" i="1"/>
  <c r="AP1218" i="1"/>
  <c r="AO1218" i="1"/>
  <c r="AN1218" i="1"/>
  <c r="AM1218" i="1"/>
  <c r="AL1218" i="1"/>
  <c r="AS1218" i="1"/>
  <c r="AT1218" i="1"/>
  <c r="AT1210" i="1"/>
  <c r="AS1210" i="1"/>
  <c r="AR1210" i="1"/>
  <c r="AQ1210" i="1"/>
  <c r="AP1210" i="1"/>
  <c r="AO1210" i="1"/>
  <c r="AN1210" i="1"/>
  <c r="AM1210" i="1"/>
  <c r="AL1210" i="1"/>
  <c r="AT1205" i="1"/>
  <c r="AS1205" i="1"/>
  <c r="AR1205" i="1"/>
  <c r="AQ1205" i="1"/>
  <c r="AP1205" i="1"/>
  <c r="AO1205" i="1"/>
  <c r="AN1205" i="1"/>
  <c r="AM1205" i="1"/>
  <c r="AL1205" i="1"/>
  <c r="AP1539" i="1"/>
  <c r="AP1537" i="1"/>
  <c r="AO1537" i="1"/>
  <c r="AN1537" i="1"/>
  <c r="AM1537" i="1"/>
  <c r="AL1537" i="1"/>
  <c r="AP1533" i="1"/>
  <c r="AP1531" i="1"/>
  <c r="AP1529" i="1"/>
  <c r="AP1527" i="1"/>
  <c r="AO1527" i="1"/>
  <c r="AN1527" i="1"/>
  <c r="AM1527" i="1"/>
  <c r="AL1527" i="1"/>
  <c r="AP1523" i="1"/>
  <c r="AP1521" i="1"/>
  <c r="AO1521" i="1"/>
  <c r="AN1521" i="1"/>
  <c r="AM1521" i="1"/>
  <c r="AL1521" i="1"/>
  <c r="AP1515" i="1"/>
  <c r="AP1513" i="1"/>
  <c r="AP1511" i="1"/>
  <c r="AO1511" i="1"/>
  <c r="AN1511" i="1"/>
  <c r="AM1511" i="1"/>
  <c r="AL1511" i="1"/>
  <c r="AP1507" i="1"/>
  <c r="AP1505" i="1"/>
  <c r="AO1505" i="1"/>
  <c r="AN1505" i="1"/>
  <c r="AM1505" i="1"/>
  <c r="AL1505" i="1"/>
  <c r="AR1500" i="1"/>
  <c r="AR1498" i="1"/>
  <c r="AP1492" i="1"/>
  <c r="AP1490" i="1"/>
  <c r="AO1490" i="1"/>
  <c r="AN1490" i="1"/>
  <c r="AM1490" i="1"/>
  <c r="AL1490" i="1"/>
  <c r="AP1484" i="1"/>
  <c r="AP1482" i="1"/>
  <c r="AP1480" i="1"/>
  <c r="AO1480" i="1"/>
  <c r="AN1480" i="1"/>
  <c r="AM1480" i="1"/>
  <c r="AL1480" i="1"/>
  <c r="AP1476" i="1"/>
  <c r="AP1474" i="1"/>
  <c r="AO1474" i="1"/>
  <c r="AN1474" i="1"/>
  <c r="AM1474" i="1"/>
  <c r="AL1474" i="1"/>
  <c r="AP1468" i="1"/>
  <c r="AR1467" i="1"/>
  <c r="AR1465" i="1"/>
  <c r="AQ1465" i="1"/>
  <c r="AP1465" i="1"/>
  <c r="AO1465" i="1"/>
  <c r="AN1465" i="1"/>
  <c r="AM1465" i="1"/>
  <c r="AL1465" i="1"/>
  <c r="AP1463" i="1"/>
  <c r="AR1460" i="1"/>
  <c r="AQ1460" i="1"/>
  <c r="AP1460" i="1"/>
  <c r="AO1460" i="1"/>
  <c r="AN1460" i="1"/>
  <c r="AM1460" i="1"/>
  <c r="AL1460" i="1"/>
  <c r="AR1458" i="1"/>
  <c r="AR1456" i="1"/>
  <c r="AR1452" i="1"/>
  <c r="AR1450" i="1"/>
  <c r="AQ1450" i="1"/>
  <c r="AP1450" i="1"/>
  <c r="AO1450" i="1"/>
  <c r="AN1450" i="1"/>
  <c r="AM1450" i="1"/>
  <c r="AL1450" i="1"/>
  <c r="AR1444" i="1"/>
  <c r="AQ1444" i="1"/>
  <c r="AP1444" i="1"/>
  <c r="AO1444" i="1"/>
  <c r="AN1444" i="1"/>
  <c r="AM1444" i="1"/>
  <c r="AL1444" i="1"/>
  <c r="AR1440" i="1"/>
  <c r="AR1436" i="1"/>
  <c r="AP1433" i="1"/>
  <c r="AR1428" i="1"/>
  <c r="AR1422" i="1"/>
  <c r="AP1420" i="1"/>
  <c r="AR1419" i="1"/>
  <c r="AP1410" i="1"/>
  <c r="AR1407" i="1"/>
  <c r="AQ1407" i="1"/>
  <c r="AP1407" i="1"/>
  <c r="AO1407" i="1"/>
  <c r="AN1407" i="1"/>
  <c r="AM1407" i="1"/>
  <c r="AL1407" i="1"/>
  <c r="AR1404" i="1"/>
  <c r="AP1402" i="1"/>
  <c r="AR1401" i="1"/>
  <c r="AP1394" i="1"/>
  <c r="AO1394" i="1"/>
  <c r="AN1394" i="1"/>
  <c r="AM1394" i="1"/>
  <c r="AL1394" i="1"/>
  <c r="AR1373" i="1"/>
  <c r="AR1371" i="1"/>
  <c r="AR1368" i="1"/>
  <c r="AQ1368" i="1"/>
  <c r="AP1368" i="1"/>
  <c r="AO1368" i="1"/>
  <c r="AN1368" i="1"/>
  <c r="AM1368" i="1"/>
  <c r="AL1368" i="1"/>
  <c r="AR1363" i="1"/>
  <c r="AR1359" i="1"/>
  <c r="AQ1359" i="1"/>
  <c r="AP1359" i="1"/>
  <c r="AO1359" i="1"/>
  <c r="AN1359" i="1"/>
  <c r="AM1359" i="1"/>
  <c r="AL1359" i="1"/>
  <c r="AR1355" i="1"/>
  <c r="AR1353" i="1"/>
  <c r="AQ1353" i="1"/>
  <c r="AP1353" i="1"/>
  <c r="AO1353" i="1"/>
  <c r="AN1353" i="1"/>
  <c r="AM1353" i="1"/>
  <c r="AL1353" i="1"/>
  <c r="AR1351" i="1"/>
  <c r="AR1345" i="1"/>
  <c r="AR1343" i="1"/>
  <c r="AQ1343" i="1"/>
  <c r="AP1343" i="1"/>
  <c r="AO1343" i="1"/>
  <c r="AN1343" i="1"/>
  <c r="AM1343" i="1"/>
  <c r="AL1343" i="1"/>
  <c r="AR1339" i="1"/>
  <c r="AR1337" i="1"/>
  <c r="AQ1337" i="1"/>
  <c r="AP1337" i="1"/>
  <c r="AO1337" i="1"/>
  <c r="AN1337" i="1"/>
  <c r="AM1337" i="1"/>
  <c r="AL1337" i="1"/>
  <c r="AR1310" i="1"/>
  <c r="AR1306" i="1"/>
  <c r="AR1302" i="1"/>
  <c r="AR1300" i="1"/>
  <c r="AP1297" i="1"/>
  <c r="AO1297" i="1"/>
  <c r="AN1297" i="1"/>
  <c r="AM1297" i="1"/>
  <c r="AL1297" i="1"/>
  <c r="AQ1296" i="1"/>
  <c r="AP1296" i="1"/>
  <c r="AO1296" i="1"/>
  <c r="AN1296" i="1"/>
  <c r="AM1296" i="1"/>
  <c r="AL1296" i="1"/>
  <c r="AT1288" i="1"/>
  <c r="AS1288" i="1"/>
  <c r="AR1288" i="1"/>
  <c r="AQ1288" i="1"/>
  <c r="AP1288" i="1"/>
  <c r="AO1288" i="1"/>
  <c r="AN1288" i="1"/>
  <c r="AM1288" i="1"/>
  <c r="AL1288" i="1"/>
  <c r="AR1287" i="1"/>
  <c r="AT1284" i="1"/>
  <c r="AT1280" i="1"/>
  <c r="AT1272" i="1"/>
  <c r="AT1264" i="1"/>
  <c r="AT1256" i="1"/>
  <c r="AT1248" i="1"/>
  <c r="AT1240" i="1"/>
  <c r="AS1240" i="1"/>
  <c r="AR1240" i="1"/>
  <c r="AQ1240" i="1"/>
  <c r="AP1240" i="1"/>
  <c r="AO1240" i="1"/>
  <c r="AN1240" i="1"/>
  <c r="AM1240" i="1"/>
  <c r="AL1240" i="1"/>
  <c r="AT1225" i="1"/>
  <c r="AS1225" i="1"/>
  <c r="AR1225" i="1"/>
  <c r="AQ1225" i="1"/>
  <c r="AP1225" i="1"/>
  <c r="AO1225" i="1"/>
  <c r="AN1225" i="1"/>
  <c r="AM1225" i="1"/>
  <c r="AL1225" i="1"/>
  <c r="AT1217" i="1"/>
  <c r="AS1217" i="1"/>
  <c r="AR1217" i="1"/>
  <c r="AQ1217" i="1"/>
  <c r="AP1217" i="1"/>
  <c r="AO1217" i="1"/>
  <c r="AN1217" i="1"/>
  <c r="AM1217" i="1"/>
  <c r="AL1217" i="1"/>
  <c r="AT1209" i="1"/>
  <c r="AS1209" i="1"/>
  <c r="AR1209" i="1"/>
  <c r="AQ1209" i="1"/>
  <c r="AP1209" i="1"/>
  <c r="AO1209" i="1"/>
  <c r="AN1209" i="1"/>
  <c r="AM1209" i="1"/>
  <c r="AL1209" i="1"/>
  <c r="AT1207" i="1"/>
  <c r="AS1207" i="1"/>
  <c r="AR1207" i="1"/>
  <c r="AQ1207" i="1"/>
  <c r="AP1207" i="1"/>
  <c r="AO1207" i="1"/>
  <c r="AN1207" i="1"/>
  <c r="AM1207" i="1"/>
  <c r="AL1207" i="1"/>
  <c r="AS1579" i="1"/>
  <c r="AR1579" i="1"/>
  <c r="AQ1579" i="1"/>
  <c r="AP1579" i="1"/>
  <c r="AO1579" i="1"/>
  <c r="AN1579" i="1"/>
  <c r="AM1579" i="1"/>
  <c r="AL1579" i="1"/>
  <c r="AS1577" i="1"/>
  <c r="AR1577" i="1"/>
  <c r="AQ1577" i="1"/>
  <c r="AP1577" i="1"/>
  <c r="AO1577" i="1"/>
  <c r="AN1577" i="1"/>
  <c r="AM1577" i="1"/>
  <c r="AL1577" i="1"/>
  <c r="AS1575" i="1"/>
  <c r="AR1575" i="1"/>
  <c r="AQ1575" i="1"/>
  <c r="AP1575" i="1"/>
  <c r="AO1575" i="1"/>
  <c r="AN1575" i="1"/>
  <c r="AM1575" i="1"/>
  <c r="AL1575" i="1"/>
  <c r="AS1573" i="1"/>
  <c r="AR1573" i="1"/>
  <c r="AQ1573" i="1"/>
  <c r="AP1573" i="1"/>
  <c r="AO1573" i="1"/>
  <c r="AN1573" i="1"/>
  <c r="AM1573" i="1"/>
  <c r="AL1573" i="1"/>
  <c r="AS1571" i="1"/>
  <c r="AR1571" i="1"/>
  <c r="AQ1571" i="1"/>
  <c r="AP1571" i="1"/>
  <c r="AO1571" i="1"/>
  <c r="AN1571" i="1"/>
  <c r="AM1571" i="1"/>
  <c r="AL1571" i="1"/>
  <c r="AS1569" i="1"/>
  <c r="AR1569" i="1"/>
  <c r="AQ1569" i="1"/>
  <c r="AP1569" i="1"/>
  <c r="AO1569" i="1"/>
  <c r="AN1569" i="1"/>
  <c r="AM1569" i="1"/>
  <c r="AL1569" i="1"/>
  <c r="AS1564" i="1"/>
  <c r="AR1564" i="1"/>
  <c r="AQ1564" i="1"/>
  <c r="AP1564" i="1"/>
  <c r="AO1564" i="1"/>
  <c r="AN1564" i="1"/>
  <c r="AM1564" i="1"/>
  <c r="AL1564" i="1"/>
  <c r="AS1553" i="1"/>
  <c r="AR1553" i="1"/>
  <c r="AQ1553" i="1"/>
  <c r="AP1553" i="1"/>
  <c r="AO1553" i="1"/>
  <c r="AN1553" i="1"/>
  <c r="AM1553" i="1"/>
  <c r="AL1553" i="1"/>
  <c r="AS1551" i="1"/>
  <c r="AR1551" i="1"/>
  <c r="AQ1551" i="1"/>
  <c r="AP1551" i="1"/>
  <c r="AO1551" i="1"/>
  <c r="AN1551" i="1"/>
  <c r="AM1551" i="1"/>
  <c r="AL1551" i="1"/>
  <c r="AS1549" i="1"/>
  <c r="AR1549" i="1"/>
  <c r="AQ1549" i="1"/>
  <c r="AP1549" i="1"/>
  <c r="AO1549" i="1"/>
  <c r="AN1549" i="1"/>
  <c r="AM1549" i="1"/>
  <c r="AL1549" i="1"/>
  <c r="AS1547" i="1"/>
  <c r="AR1547" i="1"/>
  <c r="AQ1547" i="1"/>
  <c r="AP1547" i="1"/>
  <c r="AO1547" i="1"/>
  <c r="AN1547" i="1"/>
  <c r="AM1547" i="1"/>
  <c r="AL1547" i="1"/>
  <c r="AS1545" i="1"/>
  <c r="AR1545" i="1"/>
  <c r="AQ1545" i="1"/>
  <c r="AP1545" i="1"/>
  <c r="AO1545" i="1"/>
  <c r="AN1545" i="1"/>
  <c r="AM1545" i="1"/>
  <c r="AL1545" i="1"/>
  <c r="AS1542" i="1"/>
  <c r="AR1542" i="1"/>
  <c r="AQ1542" i="1"/>
  <c r="AP1542" i="1"/>
  <c r="AO1542" i="1"/>
  <c r="AN1542" i="1"/>
  <c r="AM1542" i="1"/>
  <c r="AL1542" i="1"/>
  <c r="AS1540" i="1"/>
  <c r="AR1540" i="1"/>
  <c r="AQ1540" i="1"/>
  <c r="AP1540" i="1"/>
  <c r="AO1540" i="1"/>
  <c r="AN1540" i="1"/>
  <c r="AM1540" i="1"/>
  <c r="AL1540" i="1"/>
  <c r="AO1539" i="1"/>
  <c r="AN1539" i="1"/>
  <c r="AM1539" i="1"/>
  <c r="AL1539" i="1"/>
  <c r="AS1538" i="1"/>
  <c r="AR1538" i="1"/>
  <c r="AQ1538" i="1"/>
  <c r="AP1538" i="1"/>
  <c r="AO1538" i="1"/>
  <c r="AN1538" i="1"/>
  <c r="AM1538" i="1"/>
  <c r="AL1538" i="1"/>
  <c r="AS1536" i="1"/>
  <c r="AR1536" i="1"/>
  <c r="AQ1536" i="1"/>
  <c r="AP1536" i="1"/>
  <c r="AO1536" i="1"/>
  <c r="AN1536" i="1"/>
  <c r="AM1536" i="1"/>
  <c r="AL1536" i="1"/>
  <c r="AS1534" i="1"/>
  <c r="AR1534" i="1"/>
  <c r="AQ1534" i="1"/>
  <c r="AP1534" i="1"/>
  <c r="AO1534" i="1"/>
  <c r="AN1534" i="1"/>
  <c r="AM1534" i="1"/>
  <c r="AL1534" i="1"/>
  <c r="AO1533" i="1"/>
  <c r="AN1533" i="1"/>
  <c r="AM1533" i="1"/>
  <c r="AL1533" i="1"/>
  <c r="AS1532" i="1"/>
  <c r="AR1532" i="1"/>
  <c r="AQ1532" i="1"/>
  <c r="AP1532" i="1"/>
  <c r="AO1532" i="1"/>
  <c r="AN1532" i="1"/>
  <c r="AM1532" i="1"/>
  <c r="AL1532" i="1"/>
  <c r="AO1531" i="1"/>
  <c r="AN1531" i="1"/>
  <c r="AM1531" i="1"/>
  <c r="AL1531" i="1"/>
  <c r="AS1530" i="1"/>
  <c r="AR1530" i="1"/>
  <c r="AQ1530" i="1"/>
  <c r="AP1530" i="1"/>
  <c r="AO1530" i="1"/>
  <c r="AN1530" i="1"/>
  <c r="AM1530" i="1"/>
  <c r="AL1530" i="1"/>
  <c r="AO1529" i="1"/>
  <c r="AN1529" i="1"/>
  <c r="AM1529" i="1"/>
  <c r="AL1529" i="1"/>
  <c r="AS1528" i="1"/>
  <c r="AR1528" i="1"/>
  <c r="AQ1528" i="1"/>
  <c r="AP1528" i="1"/>
  <c r="AO1528" i="1"/>
  <c r="AN1528" i="1"/>
  <c r="AM1528" i="1"/>
  <c r="AL1528" i="1"/>
  <c r="AS1526" i="1"/>
  <c r="AR1526" i="1"/>
  <c r="AQ1526" i="1"/>
  <c r="AP1526" i="1"/>
  <c r="AO1526" i="1"/>
  <c r="AN1526" i="1"/>
  <c r="AM1526" i="1"/>
  <c r="AL1526" i="1"/>
  <c r="AS1524" i="1"/>
  <c r="AR1524" i="1"/>
  <c r="AQ1524" i="1"/>
  <c r="AP1524" i="1"/>
  <c r="AO1524" i="1"/>
  <c r="AN1524" i="1"/>
  <c r="AM1524" i="1"/>
  <c r="AL1524" i="1"/>
  <c r="AO1523" i="1"/>
  <c r="AN1523" i="1"/>
  <c r="AM1523" i="1"/>
  <c r="AL1523" i="1"/>
  <c r="AS1522" i="1"/>
  <c r="AR1522" i="1"/>
  <c r="AQ1522" i="1"/>
  <c r="AP1522" i="1"/>
  <c r="AO1522" i="1"/>
  <c r="AN1522" i="1"/>
  <c r="AM1522" i="1"/>
  <c r="AL1522" i="1"/>
  <c r="AS1520" i="1"/>
  <c r="AR1520" i="1"/>
  <c r="AQ1520" i="1"/>
  <c r="AP1520" i="1"/>
  <c r="AO1520" i="1"/>
  <c r="AN1520" i="1"/>
  <c r="AM1520" i="1"/>
  <c r="AL1520" i="1"/>
  <c r="AS1518" i="1"/>
  <c r="AR1518" i="1"/>
  <c r="AQ1518" i="1"/>
  <c r="AP1518" i="1"/>
  <c r="AO1518" i="1"/>
  <c r="AN1518" i="1"/>
  <c r="AM1518" i="1"/>
  <c r="AL1518" i="1"/>
  <c r="AS1516" i="1"/>
  <c r="AR1516" i="1"/>
  <c r="AQ1516" i="1"/>
  <c r="AP1516" i="1"/>
  <c r="AO1516" i="1"/>
  <c r="AN1516" i="1"/>
  <c r="AM1516" i="1"/>
  <c r="AL1516" i="1"/>
  <c r="AO1515" i="1"/>
  <c r="AN1515" i="1"/>
  <c r="AM1515" i="1"/>
  <c r="AL1515" i="1"/>
  <c r="AS1514" i="1"/>
  <c r="AR1514" i="1"/>
  <c r="AQ1514" i="1"/>
  <c r="AP1514" i="1"/>
  <c r="AO1514" i="1"/>
  <c r="AN1514" i="1"/>
  <c r="AM1514" i="1"/>
  <c r="AL1514" i="1"/>
  <c r="AO1513" i="1"/>
  <c r="AN1513" i="1"/>
  <c r="AM1513" i="1"/>
  <c r="AL1513" i="1"/>
  <c r="AS1512" i="1"/>
  <c r="AR1512" i="1"/>
  <c r="AQ1512" i="1"/>
  <c r="AP1512" i="1"/>
  <c r="AO1512" i="1"/>
  <c r="AN1512" i="1"/>
  <c r="AM1512" i="1"/>
  <c r="AL1512" i="1"/>
  <c r="AS1510" i="1"/>
  <c r="AR1510" i="1"/>
  <c r="AQ1510" i="1"/>
  <c r="AP1510" i="1"/>
  <c r="AO1510" i="1"/>
  <c r="AN1510" i="1"/>
  <c r="AM1510" i="1"/>
  <c r="AL1510" i="1"/>
  <c r="AS1508" i="1"/>
  <c r="AR1508" i="1"/>
  <c r="AQ1508" i="1"/>
  <c r="AP1508" i="1"/>
  <c r="AO1508" i="1"/>
  <c r="AN1508" i="1"/>
  <c r="AM1508" i="1"/>
  <c r="AL1508" i="1"/>
  <c r="AO1507" i="1"/>
  <c r="AN1507" i="1"/>
  <c r="AM1507" i="1"/>
  <c r="AL1507" i="1"/>
  <c r="AS1506" i="1"/>
  <c r="AR1506" i="1"/>
  <c r="AQ1506" i="1"/>
  <c r="AP1506" i="1"/>
  <c r="AO1506" i="1"/>
  <c r="AN1506" i="1"/>
  <c r="AM1506" i="1"/>
  <c r="AL1506" i="1"/>
  <c r="AS1504" i="1"/>
  <c r="AR1504" i="1"/>
  <c r="AQ1504" i="1"/>
  <c r="AP1504" i="1"/>
  <c r="AO1504" i="1"/>
  <c r="AN1504" i="1"/>
  <c r="AM1504" i="1"/>
  <c r="AL1504" i="1"/>
  <c r="AS1502" i="1"/>
  <c r="AR1502" i="1"/>
  <c r="AQ1502" i="1"/>
  <c r="AP1502" i="1"/>
  <c r="AO1502" i="1"/>
  <c r="AN1502" i="1"/>
  <c r="AM1502" i="1"/>
  <c r="AL1502" i="1"/>
  <c r="AQ1500" i="1"/>
  <c r="AQ1498" i="1"/>
  <c r="AS1495" i="1"/>
  <c r="AR1495" i="1"/>
  <c r="AQ1495" i="1"/>
  <c r="AP1495" i="1"/>
  <c r="AO1495" i="1"/>
  <c r="AN1495" i="1"/>
  <c r="AM1495" i="1"/>
  <c r="AL1495" i="1"/>
  <c r="AS1493" i="1"/>
  <c r="AR1493" i="1"/>
  <c r="AQ1493" i="1"/>
  <c r="AP1493" i="1"/>
  <c r="AO1493" i="1"/>
  <c r="AN1493" i="1"/>
  <c r="AM1493" i="1"/>
  <c r="AL1493" i="1"/>
  <c r="AO1492" i="1"/>
  <c r="AN1492" i="1"/>
  <c r="AM1492" i="1"/>
  <c r="AL1492" i="1"/>
  <c r="AS1491" i="1"/>
  <c r="AR1491" i="1"/>
  <c r="AQ1491" i="1"/>
  <c r="AP1491" i="1"/>
  <c r="AO1491" i="1"/>
  <c r="AN1491" i="1"/>
  <c r="AM1491" i="1"/>
  <c r="AL1491" i="1"/>
  <c r="AS1489" i="1"/>
  <c r="AR1489" i="1"/>
  <c r="AQ1489" i="1"/>
  <c r="AP1489" i="1"/>
  <c r="AO1489" i="1"/>
  <c r="AN1489" i="1"/>
  <c r="AM1489" i="1"/>
  <c r="AL1489" i="1"/>
  <c r="AS1487" i="1"/>
  <c r="AR1487" i="1"/>
  <c r="AQ1487" i="1"/>
  <c r="AP1487" i="1"/>
  <c r="AO1487" i="1"/>
  <c r="AN1487" i="1"/>
  <c r="AM1487" i="1"/>
  <c r="AL1487" i="1"/>
  <c r="AS1485" i="1"/>
  <c r="AR1485" i="1"/>
  <c r="AQ1485" i="1"/>
  <c r="AP1485" i="1"/>
  <c r="AO1485" i="1"/>
  <c r="AN1485" i="1"/>
  <c r="AM1485" i="1"/>
  <c r="AL1485" i="1"/>
  <c r="AO1484" i="1"/>
  <c r="AN1484" i="1"/>
  <c r="AM1484" i="1"/>
  <c r="AL1484" i="1"/>
  <c r="AS1483" i="1"/>
  <c r="AR1483" i="1"/>
  <c r="AQ1483" i="1"/>
  <c r="AP1483" i="1"/>
  <c r="AO1483" i="1"/>
  <c r="AN1483" i="1"/>
  <c r="AM1483" i="1"/>
  <c r="AL1483" i="1"/>
  <c r="AO1482" i="1"/>
  <c r="AN1482" i="1"/>
  <c r="AM1482" i="1"/>
  <c r="AL1482" i="1"/>
  <c r="AS1481" i="1"/>
  <c r="AR1481" i="1"/>
  <c r="AQ1481" i="1"/>
  <c r="AP1481" i="1"/>
  <c r="AO1481" i="1"/>
  <c r="AN1481" i="1"/>
  <c r="AM1481" i="1"/>
  <c r="AL1481" i="1"/>
  <c r="AS1479" i="1"/>
  <c r="AR1479" i="1"/>
  <c r="AQ1479" i="1"/>
  <c r="AP1479" i="1"/>
  <c r="AO1479" i="1"/>
  <c r="AN1479" i="1"/>
  <c r="AM1479" i="1"/>
  <c r="AL1479" i="1"/>
  <c r="AO1476" i="1"/>
  <c r="AN1476" i="1"/>
  <c r="AM1476" i="1"/>
  <c r="AL1476" i="1"/>
  <c r="AO1468" i="1"/>
  <c r="AN1468" i="1"/>
  <c r="AM1468" i="1"/>
  <c r="AL1468" i="1"/>
  <c r="AQ1467" i="1"/>
  <c r="AO1463" i="1"/>
  <c r="AN1463" i="1"/>
  <c r="AM1463" i="1"/>
  <c r="AL1463" i="1"/>
  <c r="AQ1458" i="1"/>
  <c r="AP1458" i="1"/>
  <c r="AO1458" i="1"/>
  <c r="AN1458" i="1"/>
  <c r="AM1458" i="1"/>
  <c r="AL1458" i="1"/>
  <c r="AQ1456" i="1"/>
  <c r="AQ1452" i="1"/>
  <c r="AQ1440" i="1"/>
  <c r="AQ1436" i="1"/>
  <c r="AS1435" i="1"/>
  <c r="AR1435" i="1"/>
  <c r="AQ1435" i="1"/>
  <c r="AP1435" i="1"/>
  <c r="AO1435" i="1"/>
  <c r="AN1435" i="1"/>
  <c r="AM1435" i="1"/>
  <c r="AL1435" i="1"/>
  <c r="AO1433" i="1"/>
  <c r="AN1433" i="1"/>
  <c r="AM1433" i="1"/>
  <c r="AL1433" i="1"/>
  <c r="AS1432" i="1"/>
  <c r="AR1432" i="1"/>
  <c r="AQ1432" i="1"/>
  <c r="AP1432" i="1"/>
  <c r="AO1432" i="1"/>
  <c r="AN1432" i="1"/>
  <c r="AM1432" i="1"/>
  <c r="AL1432" i="1"/>
  <c r="AS1430" i="1"/>
  <c r="AR1430" i="1"/>
  <c r="AQ1430" i="1"/>
  <c r="AP1430" i="1"/>
  <c r="AO1430" i="1"/>
  <c r="AN1430" i="1"/>
  <c r="AM1430" i="1"/>
  <c r="AL1430" i="1"/>
  <c r="AQ1428" i="1"/>
  <c r="AQ1422" i="1"/>
  <c r="AO1420" i="1"/>
  <c r="AN1420" i="1"/>
  <c r="AM1420" i="1"/>
  <c r="AL1420" i="1"/>
  <c r="AQ1419" i="1"/>
  <c r="AS1418" i="1"/>
  <c r="AR1418" i="1"/>
  <c r="AQ1418" i="1"/>
  <c r="AP1418" i="1"/>
  <c r="AO1418" i="1"/>
  <c r="AN1418" i="1"/>
  <c r="AM1418" i="1"/>
  <c r="AL1418" i="1"/>
  <c r="AS1415" i="1"/>
  <c r="AR1415" i="1"/>
  <c r="AQ1415" i="1"/>
  <c r="AP1415" i="1"/>
  <c r="AO1415" i="1"/>
  <c r="AN1415" i="1"/>
  <c r="AM1415" i="1"/>
  <c r="AL1415" i="1"/>
  <c r="AS1413" i="1"/>
  <c r="AR1413" i="1"/>
  <c r="AQ1413" i="1"/>
  <c r="AP1413" i="1"/>
  <c r="AO1413" i="1"/>
  <c r="AN1413" i="1"/>
  <c r="AM1413" i="1"/>
  <c r="AL1413" i="1"/>
  <c r="AS1411" i="1"/>
  <c r="AR1411" i="1"/>
  <c r="AQ1411" i="1"/>
  <c r="AP1411" i="1"/>
  <c r="AO1411" i="1"/>
  <c r="AN1411" i="1"/>
  <c r="AM1411" i="1"/>
  <c r="AL1411" i="1"/>
  <c r="AO1410" i="1"/>
  <c r="AN1410" i="1"/>
  <c r="AM1410" i="1"/>
  <c r="AL1410" i="1"/>
  <c r="AS1409" i="1"/>
  <c r="AR1409" i="1"/>
  <c r="AQ1409" i="1"/>
  <c r="AP1409" i="1"/>
  <c r="AO1409" i="1"/>
  <c r="AN1409" i="1"/>
  <c r="AM1409" i="1"/>
  <c r="AL1409" i="1"/>
  <c r="AS1406" i="1"/>
  <c r="AR1406" i="1"/>
  <c r="AQ1406" i="1"/>
  <c r="AP1406" i="1"/>
  <c r="AO1406" i="1"/>
  <c r="AN1406" i="1"/>
  <c r="AM1406" i="1"/>
  <c r="AL1406" i="1"/>
  <c r="AQ1404" i="1"/>
  <c r="AS1403" i="1"/>
  <c r="AR1403" i="1"/>
  <c r="AQ1403" i="1"/>
  <c r="AP1403" i="1"/>
  <c r="AO1403" i="1"/>
  <c r="AN1403" i="1"/>
  <c r="AM1403" i="1"/>
  <c r="AL1403" i="1"/>
  <c r="AO1402" i="1"/>
  <c r="AN1402" i="1"/>
  <c r="AM1402" i="1"/>
  <c r="AL1402" i="1"/>
  <c r="AQ1401" i="1"/>
  <c r="AS1400" i="1"/>
  <c r="AR1400" i="1"/>
  <c r="AQ1400" i="1"/>
  <c r="AP1400" i="1"/>
  <c r="AO1400" i="1"/>
  <c r="AN1400" i="1"/>
  <c r="AM1400" i="1"/>
  <c r="AL1400" i="1"/>
  <c r="AS1397" i="1"/>
  <c r="AR1397" i="1"/>
  <c r="AQ1397" i="1"/>
  <c r="AP1397" i="1"/>
  <c r="AO1397" i="1"/>
  <c r="AN1397" i="1"/>
  <c r="AM1397" i="1"/>
  <c r="AL1397" i="1"/>
  <c r="AS1395" i="1"/>
  <c r="AR1395" i="1"/>
  <c r="AQ1395" i="1"/>
  <c r="AP1395" i="1"/>
  <c r="AO1395" i="1"/>
  <c r="AN1395" i="1"/>
  <c r="AM1395" i="1"/>
  <c r="AL1395" i="1"/>
  <c r="AS1393" i="1"/>
  <c r="AR1393" i="1"/>
  <c r="AQ1393" i="1"/>
  <c r="AP1393" i="1"/>
  <c r="AO1393" i="1"/>
  <c r="AN1393" i="1"/>
  <c r="AM1393" i="1"/>
  <c r="AL1393" i="1"/>
  <c r="AS1391" i="1"/>
  <c r="AR1391" i="1"/>
  <c r="AQ1391" i="1"/>
  <c r="AP1391" i="1"/>
  <c r="AO1391" i="1"/>
  <c r="AN1391" i="1"/>
  <c r="AM1391" i="1"/>
  <c r="AL1391" i="1"/>
  <c r="AO1390" i="1"/>
  <c r="AN1390" i="1"/>
  <c r="AM1390" i="1"/>
  <c r="AL1390" i="1"/>
  <c r="AS1389" i="1"/>
  <c r="AR1389" i="1"/>
  <c r="AQ1389" i="1"/>
  <c r="AP1389" i="1"/>
  <c r="AO1389" i="1"/>
  <c r="AN1389" i="1"/>
  <c r="AM1389" i="1"/>
  <c r="AL1389" i="1"/>
  <c r="AS1387" i="1"/>
  <c r="AR1387" i="1"/>
  <c r="AQ1387" i="1"/>
  <c r="AP1387" i="1"/>
  <c r="AO1387" i="1"/>
  <c r="AN1387" i="1"/>
  <c r="AM1387" i="1"/>
  <c r="AL1387" i="1"/>
  <c r="AO1386" i="1"/>
  <c r="AN1386" i="1"/>
  <c r="AM1386" i="1"/>
  <c r="AL1386" i="1"/>
  <c r="AS1385" i="1"/>
  <c r="AR1385" i="1"/>
  <c r="AQ1385" i="1"/>
  <c r="AP1385" i="1"/>
  <c r="AO1385" i="1"/>
  <c r="AN1385" i="1"/>
  <c r="AM1385" i="1"/>
  <c r="AL1385" i="1"/>
  <c r="AO1384" i="1"/>
  <c r="AN1384" i="1"/>
  <c r="AM1384" i="1"/>
  <c r="AL1384" i="1"/>
  <c r="AO1378" i="1"/>
  <c r="AN1378" i="1"/>
  <c r="AM1378" i="1"/>
  <c r="AL1378" i="1"/>
  <c r="AO1374" i="1"/>
  <c r="AN1374" i="1"/>
  <c r="AM1374" i="1"/>
  <c r="AL1374" i="1"/>
  <c r="AQ1373" i="1"/>
  <c r="AQ1371" i="1"/>
  <c r="AO1369" i="1"/>
  <c r="AN1369" i="1"/>
  <c r="AM1369" i="1"/>
  <c r="AL1369" i="1"/>
  <c r="AQ1363" i="1"/>
  <c r="AQ1355" i="1"/>
  <c r="AQ1351" i="1"/>
  <c r="AQ1345" i="1"/>
  <c r="AQ1339" i="1"/>
  <c r="AO1335" i="1"/>
  <c r="AN1335" i="1"/>
  <c r="AM1335" i="1"/>
  <c r="AL1335" i="1"/>
  <c r="AS1334" i="1"/>
  <c r="AR1334" i="1"/>
  <c r="AQ1334" i="1"/>
  <c r="AP1334" i="1"/>
  <c r="AO1334" i="1"/>
  <c r="AN1334" i="1"/>
  <c r="AM1334" i="1"/>
  <c r="AL1334" i="1"/>
  <c r="AS1332" i="1"/>
  <c r="AR1332" i="1"/>
  <c r="AQ1332" i="1"/>
  <c r="AP1332" i="1"/>
  <c r="AO1332" i="1"/>
  <c r="AN1332" i="1"/>
  <c r="AM1332" i="1"/>
  <c r="AL1332" i="1"/>
  <c r="AS1330" i="1"/>
  <c r="AR1330" i="1"/>
  <c r="AQ1330" i="1"/>
  <c r="AP1330" i="1"/>
  <c r="AO1330" i="1"/>
  <c r="AN1330" i="1"/>
  <c r="AM1330" i="1"/>
  <c r="AL1330" i="1"/>
  <c r="AO1329" i="1"/>
  <c r="AN1329" i="1"/>
  <c r="AM1329" i="1"/>
  <c r="AL1329" i="1"/>
  <c r="AS1328" i="1"/>
  <c r="AR1328" i="1"/>
  <c r="AQ1328" i="1"/>
  <c r="AP1328" i="1"/>
  <c r="AO1328" i="1"/>
  <c r="AN1328" i="1"/>
  <c r="AM1328" i="1"/>
  <c r="AL1328" i="1"/>
  <c r="AO1327" i="1"/>
  <c r="AN1327" i="1"/>
  <c r="AM1327" i="1"/>
  <c r="AL1327" i="1"/>
  <c r="AS1326" i="1"/>
  <c r="AR1326" i="1"/>
  <c r="AQ1326" i="1"/>
  <c r="AP1326" i="1"/>
  <c r="AO1326" i="1"/>
  <c r="AN1326" i="1"/>
  <c r="AM1326" i="1"/>
  <c r="AL1326" i="1"/>
  <c r="AS1324" i="1"/>
  <c r="AR1324" i="1"/>
  <c r="AQ1324" i="1"/>
  <c r="AP1324" i="1"/>
  <c r="AO1324" i="1"/>
  <c r="AN1324" i="1"/>
  <c r="AM1324" i="1"/>
  <c r="AL1324" i="1"/>
  <c r="AO1323" i="1"/>
  <c r="AN1323" i="1"/>
  <c r="AM1323" i="1"/>
  <c r="AL1323" i="1"/>
  <c r="AS1322" i="1"/>
  <c r="AS1320" i="1"/>
  <c r="AR1320" i="1"/>
  <c r="AQ1320" i="1"/>
  <c r="AP1320" i="1"/>
  <c r="AO1320" i="1"/>
  <c r="AN1320" i="1"/>
  <c r="AM1320" i="1"/>
  <c r="AL1320" i="1"/>
  <c r="AS1318" i="1"/>
  <c r="AS1316" i="1"/>
  <c r="AS1314" i="1"/>
  <c r="AR1314" i="1"/>
  <c r="AQ1314" i="1"/>
  <c r="AP1314" i="1"/>
  <c r="AO1314" i="1"/>
  <c r="AN1314" i="1"/>
  <c r="AM1314" i="1"/>
  <c r="AL1314" i="1"/>
  <c r="AQ1310" i="1"/>
  <c r="AP1310" i="1"/>
  <c r="AO1310" i="1"/>
  <c r="AN1310" i="1"/>
  <c r="AM1310" i="1"/>
  <c r="AL1310" i="1"/>
  <c r="AQ1306" i="1"/>
  <c r="AQ1302" i="1"/>
  <c r="AP1302" i="1"/>
  <c r="AO1302" i="1"/>
  <c r="AN1302" i="1"/>
  <c r="AM1302" i="1"/>
  <c r="AL1302" i="1"/>
  <c r="AQ1300" i="1"/>
  <c r="AR1290" i="1"/>
  <c r="AS1289" i="1"/>
  <c r="AR1289" i="1"/>
  <c r="AQ1289" i="1"/>
  <c r="AP1289" i="1"/>
  <c r="AO1289" i="1"/>
  <c r="AN1289" i="1"/>
  <c r="AM1289" i="1"/>
  <c r="AL1289" i="1"/>
  <c r="AT1287" i="1"/>
  <c r="AT1286" i="1"/>
  <c r="AS1286" i="1"/>
  <c r="AR1286" i="1"/>
  <c r="AQ1286" i="1"/>
  <c r="AP1286" i="1"/>
  <c r="AO1286" i="1"/>
  <c r="AN1286" i="1"/>
  <c r="AM1286" i="1"/>
  <c r="AL1286" i="1"/>
  <c r="AT1285" i="1"/>
  <c r="AS1284" i="1"/>
  <c r="AR1284" i="1"/>
  <c r="AQ1284" i="1"/>
  <c r="AP1284" i="1"/>
  <c r="AO1284" i="1"/>
  <c r="AN1284" i="1"/>
  <c r="AM1284" i="1"/>
  <c r="AL1284" i="1"/>
  <c r="AS1280" i="1"/>
  <c r="AR1280" i="1"/>
  <c r="AQ1280" i="1"/>
  <c r="AP1280" i="1"/>
  <c r="AO1280" i="1"/>
  <c r="AN1280" i="1"/>
  <c r="AM1280" i="1"/>
  <c r="AL1280" i="1"/>
  <c r="AQ1277" i="1"/>
  <c r="AP1277" i="1"/>
  <c r="AO1277" i="1"/>
  <c r="AN1277" i="1"/>
  <c r="AM1277" i="1"/>
  <c r="AL1277" i="1"/>
  <c r="AT1275" i="1"/>
  <c r="AS1275" i="1"/>
  <c r="AR1275" i="1"/>
  <c r="AQ1275" i="1"/>
  <c r="AP1275" i="1"/>
  <c r="AO1275" i="1"/>
  <c r="AN1275" i="1"/>
  <c r="AM1275" i="1"/>
  <c r="AL1275" i="1"/>
  <c r="AS1272" i="1"/>
  <c r="AR1272" i="1"/>
  <c r="AQ1272" i="1"/>
  <c r="AP1272" i="1"/>
  <c r="AO1272" i="1"/>
  <c r="AN1272" i="1"/>
  <c r="AM1272" i="1"/>
  <c r="AL1272" i="1"/>
  <c r="AQ1269" i="1"/>
  <c r="AR1267" i="1"/>
  <c r="AQ1267" i="1"/>
  <c r="AP1267" i="1"/>
  <c r="AO1267" i="1"/>
  <c r="AN1267" i="1"/>
  <c r="AM1267" i="1"/>
  <c r="AL1267" i="1"/>
  <c r="AT1267" i="1"/>
  <c r="AS1264" i="1"/>
  <c r="AR1264" i="1"/>
  <c r="AQ1264" i="1"/>
  <c r="AP1264" i="1"/>
  <c r="AO1264" i="1"/>
  <c r="AN1264" i="1"/>
  <c r="AM1264" i="1"/>
  <c r="AL1264" i="1"/>
  <c r="AT1259" i="1"/>
  <c r="AS1259" i="1"/>
  <c r="AR1259" i="1"/>
  <c r="AQ1259" i="1"/>
  <c r="AP1259" i="1"/>
  <c r="AO1259" i="1"/>
  <c r="AN1259" i="1"/>
  <c r="AM1259" i="1"/>
  <c r="AL1259" i="1"/>
  <c r="AS1256" i="1"/>
  <c r="AR1256" i="1"/>
  <c r="AQ1256" i="1"/>
  <c r="AP1256" i="1"/>
  <c r="AO1256" i="1"/>
  <c r="AN1256" i="1"/>
  <c r="AM1256" i="1"/>
  <c r="AL1256" i="1"/>
  <c r="AR1251" i="1"/>
  <c r="AT1251" i="1"/>
  <c r="AS1248" i="1"/>
  <c r="AR1248" i="1"/>
  <c r="AQ1248" i="1"/>
  <c r="AP1248" i="1"/>
  <c r="AO1248" i="1"/>
  <c r="AN1248" i="1"/>
  <c r="AM1248" i="1"/>
  <c r="AL1248" i="1"/>
  <c r="AQ1245" i="1"/>
  <c r="AP1245" i="1"/>
  <c r="AO1245" i="1"/>
  <c r="AN1245" i="1"/>
  <c r="AM1245" i="1"/>
  <c r="AL1245" i="1"/>
  <c r="AT1243" i="1"/>
  <c r="AS1243" i="1"/>
  <c r="AR1243" i="1"/>
  <c r="AQ1243" i="1"/>
  <c r="AP1243" i="1"/>
  <c r="AO1243" i="1"/>
  <c r="AN1243" i="1"/>
  <c r="AM1243" i="1"/>
  <c r="AL1243" i="1"/>
  <c r="AS1224" i="1"/>
  <c r="AR1224" i="1"/>
  <c r="AQ1224" i="1"/>
  <c r="AP1224" i="1"/>
  <c r="AO1224" i="1"/>
  <c r="AN1224" i="1"/>
  <c r="AM1224" i="1"/>
  <c r="AL1224" i="1"/>
  <c r="AT1224" i="1"/>
  <c r="AT1216" i="1"/>
  <c r="AS1216" i="1"/>
  <c r="AR1216" i="1"/>
  <c r="AQ1216" i="1"/>
  <c r="AP1216" i="1"/>
  <c r="AO1216" i="1"/>
  <c r="AN1216" i="1"/>
  <c r="AM1216" i="1"/>
  <c r="AL1216" i="1"/>
  <c r="AP1500" i="1"/>
  <c r="AO1500" i="1"/>
  <c r="AN1500" i="1"/>
  <c r="AM1500" i="1"/>
  <c r="AL1500" i="1"/>
  <c r="AP1498" i="1"/>
  <c r="AO1498" i="1"/>
  <c r="AN1498" i="1"/>
  <c r="AM1498" i="1"/>
  <c r="AL1498" i="1"/>
  <c r="AP1467" i="1"/>
  <c r="AO1467" i="1"/>
  <c r="AN1467" i="1"/>
  <c r="AM1467" i="1"/>
  <c r="AL1467" i="1"/>
  <c r="AP1456" i="1"/>
  <c r="AO1456" i="1"/>
  <c r="AN1456" i="1"/>
  <c r="AM1456" i="1"/>
  <c r="AL1456" i="1"/>
  <c r="AP1452" i="1"/>
  <c r="AO1452" i="1"/>
  <c r="AN1452" i="1"/>
  <c r="AM1452" i="1"/>
  <c r="AL1452" i="1"/>
  <c r="AP1440" i="1"/>
  <c r="AO1440" i="1"/>
  <c r="AN1440" i="1"/>
  <c r="AM1440" i="1"/>
  <c r="AL1440" i="1"/>
  <c r="AP1436" i="1"/>
  <c r="AO1436" i="1"/>
  <c r="AN1436" i="1"/>
  <c r="AM1436" i="1"/>
  <c r="AL1436" i="1"/>
  <c r="AP1428" i="1"/>
  <c r="AO1428" i="1"/>
  <c r="AN1428" i="1"/>
  <c r="AM1428" i="1"/>
  <c r="AL1428" i="1"/>
  <c r="AP1422" i="1"/>
  <c r="AO1422" i="1"/>
  <c r="AN1422" i="1"/>
  <c r="AM1422" i="1"/>
  <c r="AL1422" i="1"/>
  <c r="AP1419" i="1"/>
  <c r="AO1419" i="1"/>
  <c r="AN1419" i="1"/>
  <c r="AM1419" i="1"/>
  <c r="AL1419" i="1"/>
  <c r="AP1404" i="1"/>
  <c r="AO1404" i="1"/>
  <c r="AN1404" i="1"/>
  <c r="AM1404" i="1"/>
  <c r="AL1404" i="1"/>
  <c r="AP1401" i="1"/>
  <c r="AO1401" i="1"/>
  <c r="AN1401" i="1"/>
  <c r="AM1401" i="1"/>
  <c r="AL1401" i="1"/>
  <c r="AP1373" i="1"/>
  <c r="AO1373" i="1"/>
  <c r="AN1373" i="1"/>
  <c r="AM1373" i="1"/>
  <c r="AL1373" i="1"/>
  <c r="AP1371" i="1"/>
  <c r="AO1371" i="1"/>
  <c r="AN1371" i="1"/>
  <c r="AM1371" i="1"/>
  <c r="AL1371" i="1"/>
  <c r="AP1363" i="1"/>
  <c r="AO1363" i="1"/>
  <c r="AN1363" i="1"/>
  <c r="AM1363" i="1"/>
  <c r="AL1363" i="1"/>
  <c r="AP1355" i="1"/>
  <c r="AO1355" i="1"/>
  <c r="AN1355" i="1"/>
  <c r="AM1355" i="1"/>
  <c r="AL1355" i="1"/>
  <c r="AP1351" i="1"/>
  <c r="AO1351" i="1"/>
  <c r="AN1351" i="1"/>
  <c r="AM1351" i="1"/>
  <c r="AL1351" i="1"/>
  <c r="AP1345" i="1"/>
  <c r="AO1345" i="1"/>
  <c r="AN1345" i="1"/>
  <c r="AM1345" i="1"/>
  <c r="AL1345" i="1"/>
  <c r="AP1339" i="1"/>
  <c r="AO1339" i="1"/>
  <c r="AN1339" i="1"/>
  <c r="AM1339" i="1"/>
  <c r="AL1339" i="1"/>
  <c r="AR1322" i="1"/>
  <c r="AQ1322" i="1"/>
  <c r="AP1322" i="1"/>
  <c r="AO1322" i="1"/>
  <c r="AN1322" i="1"/>
  <c r="AM1322" i="1"/>
  <c r="AL1322" i="1"/>
  <c r="AR1318" i="1"/>
  <c r="AQ1318" i="1"/>
  <c r="AP1318" i="1"/>
  <c r="AO1318" i="1"/>
  <c r="AN1318" i="1"/>
  <c r="AM1318" i="1"/>
  <c r="AL1318" i="1"/>
  <c r="AR1316" i="1"/>
  <c r="AQ1316" i="1"/>
  <c r="AP1316" i="1"/>
  <c r="AO1316" i="1"/>
  <c r="AN1316" i="1"/>
  <c r="AM1316" i="1"/>
  <c r="AL1316" i="1"/>
  <c r="AR1312" i="1"/>
  <c r="AQ1312" i="1"/>
  <c r="AP1312" i="1"/>
  <c r="AO1312" i="1"/>
  <c r="AN1312" i="1"/>
  <c r="AM1312" i="1"/>
  <c r="AL1312" i="1"/>
  <c r="AT1311" i="1"/>
  <c r="AS1311" i="1"/>
  <c r="AR1311" i="1"/>
  <c r="AQ1311" i="1"/>
  <c r="AP1311" i="1"/>
  <c r="AO1311" i="1"/>
  <c r="AN1311" i="1"/>
  <c r="AM1311" i="1"/>
  <c r="AL1311" i="1"/>
  <c r="AT1309" i="1"/>
  <c r="AS1309" i="1"/>
  <c r="AR1309" i="1"/>
  <c r="AQ1309" i="1"/>
  <c r="AP1309" i="1"/>
  <c r="AO1309" i="1"/>
  <c r="AN1309" i="1"/>
  <c r="AM1309" i="1"/>
  <c r="AL1309" i="1"/>
  <c r="AT1307" i="1"/>
  <c r="AS1307" i="1"/>
  <c r="AR1307" i="1"/>
  <c r="AQ1307" i="1"/>
  <c r="AP1307" i="1"/>
  <c r="AO1307" i="1"/>
  <c r="AN1307" i="1"/>
  <c r="AM1307" i="1"/>
  <c r="AL1307" i="1"/>
  <c r="AP1306" i="1"/>
  <c r="AO1306" i="1"/>
  <c r="AN1306" i="1"/>
  <c r="AM1306" i="1"/>
  <c r="AL1306" i="1"/>
  <c r="AT1305" i="1"/>
  <c r="AS1305" i="1"/>
  <c r="AR1305" i="1"/>
  <c r="AQ1305" i="1"/>
  <c r="AP1305" i="1"/>
  <c r="AO1305" i="1"/>
  <c r="AN1305" i="1"/>
  <c r="AM1305" i="1"/>
  <c r="AL1305" i="1"/>
  <c r="AT1303" i="1"/>
  <c r="AS1303" i="1"/>
  <c r="AR1303" i="1"/>
  <c r="AQ1303" i="1"/>
  <c r="AP1303" i="1"/>
  <c r="AO1303" i="1"/>
  <c r="AN1303" i="1"/>
  <c r="AM1303" i="1"/>
  <c r="AL1303" i="1"/>
  <c r="AT1301" i="1"/>
  <c r="AS1301" i="1"/>
  <c r="AR1301" i="1"/>
  <c r="AQ1301" i="1"/>
  <c r="AP1301" i="1"/>
  <c r="AO1301" i="1"/>
  <c r="AN1301" i="1"/>
  <c r="AM1301" i="1"/>
  <c r="AL1301" i="1"/>
  <c r="AP1300" i="1"/>
  <c r="AO1300" i="1"/>
  <c r="AN1300" i="1"/>
  <c r="AM1300" i="1"/>
  <c r="AL1300" i="1"/>
  <c r="AT1299" i="1"/>
  <c r="AS1299" i="1"/>
  <c r="AR1299" i="1"/>
  <c r="AQ1299" i="1"/>
  <c r="AP1299" i="1"/>
  <c r="AO1299" i="1"/>
  <c r="AN1299" i="1"/>
  <c r="AM1299" i="1"/>
  <c r="AL1299" i="1"/>
  <c r="AP1292" i="1"/>
  <c r="AO1291" i="1"/>
  <c r="AQ1290" i="1"/>
  <c r="AP1290" i="1"/>
  <c r="AO1290" i="1"/>
  <c r="AN1290" i="1"/>
  <c r="AM1290" i="1"/>
  <c r="AL1290" i="1"/>
  <c r="AS1287" i="1"/>
  <c r="AS1285" i="1"/>
  <c r="AR1285" i="1"/>
  <c r="AQ1285" i="1"/>
  <c r="AP1285" i="1"/>
  <c r="AO1285" i="1"/>
  <c r="AN1285" i="1"/>
  <c r="AM1285" i="1"/>
  <c r="AL1285" i="1"/>
  <c r="AT1278" i="1"/>
  <c r="AS1278" i="1"/>
  <c r="AR1278" i="1"/>
  <c r="AQ1278" i="1"/>
  <c r="AP1278" i="1"/>
  <c r="AO1278" i="1"/>
  <c r="AN1278" i="1"/>
  <c r="AM1278" i="1"/>
  <c r="AL1278" i="1"/>
  <c r="AT1270" i="1"/>
  <c r="AS1270" i="1"/>
  <c r="AR1270" i="1"/>
  <c r="AQ1270" i="1"/>
  <c r="AP1270" i="1"/>
  <c r="AO1270" i="1"/>
  <c r="AN1270" i="1"/>
  <c r="AM1270" i="1"/>
  <c r="AL1270" i="1"/>
  <c r="AS1267" i="1"/>
  <c r="AT1262" i="1"/>
  <c r="AS1262" i="1"/>
  <c r="AR1262" i="1"/>
  <c r="AQ1262" i="1"/>
  <c r="AP1262" i="1"/>
  <c r="AO1262" i="1"/>
  <c r="AN1262" i="1"/>
  <c r="AM1262" i="1"/>
  <c r="AL1262" i="1"/>
  <c r="AT1254" i="1"/>
  <c r="AS1254" i="1"/>
  <c r="AR1254" i="1"/>
  <c r="AQ1254" i="1"/>
  <c r="AP1254" i="1"/>
  <c r="AO1254" i="1"/>
  <c r="AN1254" i="1"/>
  <c r="AM1254" i="1"/>
  <c r="AL1254" i="1"/>
  <c r="AS1251" i="1"/>
  <c r="AT1246" i="1"/>
  <c r="AS1246" i="1"/>
  <c r="AR1246" i="1"/>
  <c r="AQ1246" i="1"/>
  <c r="AP1246" i="1"/>
  <c r="AO1246" i="1"/>
  <c r="AN1246" i="1"/>
  <c r="AM1246" i="1"/>
  <c r="AL1246" i="1"/>
  <c r="AT1238" i="1"/>
  <c r="AS1238" i="1"/>
  <c r="AR1238" i="1"/>
  <c r="AQ1238" i="1"/>
  <c r="AP1238" i="1"/>
  <c r="AO1238" i="1"/>
  <c r="AN1238" i="1"/>
  <c r="AM1238" i="1"/>
  <c r="AL1238" i="1"/>
  <c r="AT1223" i="1"/>
  <c r="AS1223" i="1"/>
  <c r="AR1223" i="1"/>
  <c r="AQ1223" i="1"/>
  <c r="AP1223" i="1"/>
  <c r="AO1223" i="1"/>
  <c r="AN1223" i="1"/>
  <c r="AM1223" i="1"/>
  <c r="AL1223" i="1"/>
  <c r="AT1215" i="1"/>
  <c r="AS1215" i="1"/>
  <c r="AR1215" i="1"/>
  <c r="AQ1215" i="1"/>
  <c r="AP1215" i="1"/>
  <c r="AO1215" i="1"/>
  <c r="AN1215" i="1"/>
  <c r="AM1215" i="1"/>
  <c r="AL1215" i="1"/>
  <c r="AP1298" i="1"/>
  <c r="AO1298" i="1"/>
  <c r="AN1298" i="1"/>
  <c r="AM1298" i="1"/>
  <c r="AL1298" i="1"/>
  <c r="AO1292" i="1"/>
  <c r="AN1292" i="1"/>
  <c r="AM1292" i="1"/>
  <c r="AL1292" i="1"/>
  <c r="AN1291" i="1"/>
  <c r="AM1291" i="1"/>
  <c r="AL1291" i="1"/>
  <c r="AQ1287" i="1"/>
  <c r="AP1287" i="1"/>
  <c r="AO1287" i="1"/>
  <c r="AN1287" i="1"/>
  <c r="AM1287" i="1"/>
  <c r="AL1287" i="1"/>
  <c r="AP1281" i="1"/>
  <c r="AO1281" i="1"/>
  <c r="AN1281" i="1"/>
  <c r="AM1281" i="1"/>
  <c r="AL1281" i="1"/>
  <c r="AR1281" i="1"/>
  <c r="AQ1281" i="1"/>
  <c r="AT1281" i="1"/>
  <c r="AS1281" i="1"/>
  <c r="AR1273" i="1"/>
  <c r="AQ1273" i="1"/>
  <c r="AP1273" i="1"/>
  <c r="AO1273" i="1"/>
  <c r="AN1273" i="1"/>
  <c r="AM1273" i="1"/>
  <c r="AL1273" i="1"/>
  <c r="AT1273" i="1"/>
  <c r="AS1273" i="1"/>
  <c r="AP1265" i="1"/>
  <c r="AO1265" i="1"/>
  <c r="AN1265" i="1"/>
  <c r="AM1265" i="1"/>
  <c r="AL1265" i="1"/>
  <c r="AR1265" i="1"/>
  <c r="AQ1265" i="1"/>
  <c r="AT1265" i="1"/>
  <c r="AS1265" i="1"/>
  <c r="AT1257" i="1"/>
  <c r="AS1257" i="1"/>
  <c r="AR1257" i="1"/>
  <c r="AQ1257" i="1"/>
  <c r="AP1257" i="1"/>
  <c r="AO1257" i="1"/>
  <c r="AN1257" i="1"/>
  <c r="AM1257" i="1"/>
  <c r="AL1257" i="1"/>
  <c r="AQ1251" i="1"/>
  <c r="AP1251" i="1"/>
  <c r="AO1251" i="1"/>
  <c r="AN1251" i="1"/>
  <c r="AM1251" i="1"/>
  <c r="AL1251" i="1"/>
  <c r="AP1249" i="1"/>
  <c r="AO1249" i="1"/>
  <c r="AN1249" i="1"/>
  <c r="AM1249" i="1"/>
  <c r="AL1249" i="1"/>
  <c r="AR1249" i="1"/>
  <c r="AQ1249" i="1"/>
  <c r="AT1249" i="1"/>
  <c r="AS1249" i="1"/>
  <c r="AR1241" i="1"/>
  <c r="AQ1241" i="1"/>
  <c r="AP1241" i="1"/>
  <c r="AO1241" i="1"/>
  <c r="AN1241" i="1"/>
  <c r="AM1241" i="1"/>
  <c r="AL1241" i="1"/>
  <c r="AT1241" i="1"/>
  <c r="AS1241" i="1"/>
  <c r="AR1222" i="1"/>
  <c r="AQ1222" i="1"/>
  <c r="AP1222" i="1"/>
  <c r="AO1222" i="1"/>
  <c r="AN1222" i="1"/>
  <c r="AM1222" i="1"/>
  <c r="AL1222" i="1"/>
  <c r="AS1222" i="1"/>
  <c r="AT1222" i="1"/>
  <c r="AT1214" i="1"/>
  <c r="AS1214" i="1"/>
  <c r="AR1214" i="1"/>
  <c r="AQ1214" i="1"/>
  <c r="AP1214" i="1"/>
  <c r="AO1214" i="1"/>
  <c r="AN1214" i="1"/>
  <c r="AM1214" i="1"/>
  <c r="AL1214" i="1"/>
  <c r="AR1193" i="1"/>
  <c r="AQ1193" i="1"/>
  <c r="AP1193" i="1"/>
  <c r="AO1193" i="1"/>
  <c r="AN1193" i="1"/>
  <c r="AM1193" i="1"/>
  <c r="AL1193" i="1"/>
  <c r="AS1188" i="1"/>
  <c r="AS1185" i="1"/>
  <c r="AR1185" i="1"/>
  <c r="AQ1185" i="1"/>
  <c r="AP1185" i="1"/>
  <c r="AO1185" i="1"/>
  <c r="AN1185" i="1"/>
  <c r="AM1185" i="1"/>
  <c r="AL1185" i="1"/>
  <c r="AS1183" i="1"/>
  <c r="AS1181" i="1"/>
  <c r="AS1179" i="1"/>
  <c r="AS1177" i="1"/>
  <c r="AR1177" i="1"/>
  <c r="AQ1177" i="1"/>
  <c r="AP1177" i="1"/>
  <c r="AO1177" i="1"/>
  <c r="AN1177" i="1"/>
  <c r="AM1177" i="1"/>
  <c r="AL1177" i="1"/>
  <c r="AS1175" i="1"/>
  <c r="AS1173" i="1"/>
  <c r="AS1171" i="1"/>
  <c r="AS1169" i="1"/>
  <c r="AR1169" i="1"/>
  <c r="AQ1169" i="1"/>
  <c r="AP1169" i="1"/>
  <c r="AO1169" i="1"/>
  <c r="AN1169" i="1"/>
  <c r="AM1169" i="1"/>
  <c r="AL1169" i="1"/>
  <c r="AS1167" i="1"/>
  <c r="AS1165" i="1"/>
  <c r="AS1163" i="1"/>
  <c r="AS1161" i="1"/>
  <c r="AR1161" i="1"/>
  <c r="AQ1161" i="1"/>
  <c r="AP1161" i="1"/>
  <c r="AO1161" i="1"/>
  <c r="AN1161" i="1"/>
  <c r="AM1161" i="1"/>
  <c r="AL1161" i="1"/>
  <c r="AS1159" i="1"/>
  <c r="AS1157" i="1"/>
  <c r="AS1155" i="1"/>
  <c r="AS1153" i="1"/>
  <c r="AR1153" i="1"/>
  <c r="AQ1153" i="1"/>
  <c r="AP1153" i="1"/>
  <c r="AO1153" i="1"/>
  <c r="AN1153" i="1"/>
  <c r="AM1153" i="1"/>
  <c r="AL1153" i="1"/>
  <c r="AS1151" i="1"/>
  <c r="AS1149" i="1"/>
  <c r="AS1147" i="1"/>
  <c r="AS1145" i="1"/>
  <c r="AR1145" i="1"/>
  <c r="AQ1145" i="1"/>
  <c r="AP1145" i="1"/>
  <c r="AO1145" i="1"/>
  <c r="AN1145" i="1"/>
  <c r="AM1145" i="1"/>
  <c r="AL1145" i="1"/>
  <c r="AS1143" i="1"/>
  <c r="AS1141" i="1"/>
  <c r="AS1139" i="1"/>
  <c r="AS1137" i="1"/>
  <c r="AR1137" i="1"/>
  <c r="AQ1137" i="1"/>
  <c r="AP1137" i="1"/>
  <c r="AO1137" i="1"/>
  <c r="AN1137" i="1"/>
  <c r="AM1137" i="1"/>
  <c r="AL1137" i="1"/>
  <c r="AS1135" i="1"/>
  <c r="AS1132" i="1"/>
  <c r="AR1132" i="1"/>
  <c r="AQ1132" i="1"/>
  <c r="AP1132" i="1"/>
  <c r="AO1132" i="1"/>
  <c r="AN1132" i="1"/>
  <c r="AM1132" i="1"/>
  <c r="AL1132" i="1"/>
  <c r="AS1094" i="1"/>
  <c r="AS1092" i="1"/>
  <c r="AS1090" i="1"/>
  <c r="AS1088" i="1"/>
  <c r="AS1086" i="1"/>
  <c r="AS1084" i="1"/>
  <c r="AS1082" i="1"/>
  <c r="AS1080" i="1"/>
  <c r="AS1078" i="1"/>
  <c r="AS1076" i="1"/>
  <c r="AS1051" i="1"/>
  <c r="AR1051" i="1"/>
  <c r="AQ1051" i="1"/>
  <c r="AP1051" i="1"/>
  <c r="AO1051" i="1"/>
  <c r="AN1051" i="1"/>
  <c r="AM1051" i="1"/>
  <c r="AL1051" i="1"/>
  <c r="AS1045" i="1"/>
  <c r="AR1045" i="1"/>
  <c r="AQ1045" i="1"/>
  <c r="AP1045" i="1"/>
  <c r="AO1045" i="1"/>
  <c r="AN1045" i="1"/>
  <c r="AM1045" i="1"/>
  <c r="AL1045" i="1"/>
  <c r="AS1043" i="1"/>
  <c r="AS1041" i="1"/>
  <c r="AS1039" i="1"/>
  <c r="AS1037" i="1"/>
  <c r="AR1037" i="1"/>
  <c r="AQ1037" i="1"/>
  <c r="AP1037" i="1"/>
  <c r="AO1037" i="1"/>
  <c r="AN1037" i="1"/>
  <c r="AM1037" i="1"/>
  <c r="AL1037" i="1"/>
  <c r="AS1035" i="1"/>
  <c r="AS1033" i="1"/>
  <c r="AS1031" i="1"/>
  <c r="AS1029" i="1"/>
  <c r="AR1029" i="1"/>
  <c r="AQ1029" i="1"/>
  <c r="AP1029" i="1"/>
  <c r="AO1029" i="1"/>
  <c r="AN1029" i="1"/>
  <c r="AM1029" i="1"/>
  <c r="AL1029" i="1"/>
  <c r="AS1027" i="1"/>
  <c r="AS1025" i="1"/>
  <c r="AS1010" i="1"/>
  <c r="AS1007" i="1"/>
  <c r="AR1007" i="1"/>
  <c r="AQ1007" i="1"/>
  <c r="AP1007" i="1"/>
  <c r="AO1007" i="1"/>
  <c r="AN1007" i="1"/>
  <c r="AM1007" i="1"/>
  <c r="AL1007" i="1"/>
  <c r="AS1004" i="1"/>
  <c r="AS1002" i="1"/>
  <c r="AR1002" i="1"/>
  <c r="AQ1002" i="1"/>
  <c r="AP1002" i="1"/>
  <c r="AO1002" i="1"/>
  <c r="AN1002" i="1"/>
  <c r="AM1002" i="1"/>
  <c r="AL1002" i="1"/>
  <c r="AS1000" i="1"/>
  <c r="AS998" i="1"/>
  <c r="AS996" i="1"/>
  <c r="AS994" i="1"/>
  <c r="AR994" i="1"/>
  <c r="AQ994" i="1"/>
  <c r="AP994" i="1"/>
  <c r="AO994" i="1"/>
  <c r="AN994" i="1"/>
  <c r="AM994" i="1"/>
  <c r="AL994" i="1"/>
  <c r="AS992" i="1"/>
  <c r="AS990" i="1"/>
  <c r="AR990" i="1"/>
  <c r="AQ990" i="1"/>
  <c r="AP990" i="1"/>
  <c r="AO990" i="1"/>
  <c r="AN990" i="1"/>
  <c r="AM990" i="1"/>
  <c r="AL990" i="1"/>
  <c r="AS961" i="1"/>
  <c r="AS930" i="1"/>
  <c r="AR930" i="1"/>
  <c r="AQ930" i="1"/>
  <c r="AP930" i="1"/>
  <c r="AO930" i="1"/>
  <c r="AN930" i="1"/>
  <c r="AM930" i="1"/>
  <c r="AL930" i="1"/>
  <c r="AJ784" i="1"/>
  <c r="AK784" i="1"/>
  <c r="AI784" i="1"/>
  <c r="AT1235" i="1"/>
  <c r="AS1235" i="1"/>
  <c r="AT1233" i="1"/>
  <c r="AS1233" i="1"/>
  <c r="AT1231" i="1"/>
  <c r="AS1231" i="1"/>
  <c r="AR1231" i="1"/>
  <c r="AQ1231" i="1"/>
  <c r="AP1231" i="1"/>
  <c r="AO1231" i="1"/>
  <c r="AN1231" i="1"/>
  <c r="AM1231" i="1"/>
  <c r="AL1231" i="1"/>
  <c r="AT1229" i="1"/>
  <c r="AS1229" i="1"/>
  <c r="AT1227" i="1"/>
  <c r="AS1227" i="1"/>
  <c r="AT1197" i="1"/>
  <c r="AS1197" i="1"/>
  <c r="AT1194" i="1"/>
  <c r="AS1194" i="1"/>
  <c r="AR1194" i="1"/>
  <c r="AQ1194" i="1"/>
  <c r="AP1194" i="1"/>
  <c r="AO1194" i="1"/>
  <c r="AN1194" i="1"/>
  <c r="AM1194" i="1"/>
  <c r="AL1194" i="1"/>
  <c r="AT1192" i="1"/>
  <c r="AS1192" i="1"/>
  <c r="AT1190" i="1"/>
  <c r="AS1190" i="1"/>
  <c r="AR1188" i="1"/>
  <c r="AT1187" i="1"/>
  <c r="AS1187" i="1"/>
  <c r="AR1183" i="1"/>
  <c r="AR1181" i="1"/>
  <c r="AR1179" i="1"/>
  <c r="AQ1179" i="1"/>
  <c r="AP1179" i="1"/>
  <c r="AO1179" i="1"/>
  <c r="AN1179" i="1"/>
  <c r="AM1179" i="1"/>
  <c r="AL1179" i="1"/>
  <c r="AR1175" i="1"/>
  <c r="AR1173" i="1"/>
  <c r="AR1171" i="1"/>
  <c r="AQ1171" i="1"/>
  <c r="AP1171" i="1"/>
  <c r="AO1171" i="1"/>
  <c r="AN1171" i="1"/>
  <c r="AM1171" i="1"/>
  <c r="AL1171" i="1"/>
  <c r="AR1167" i="1"/>
  <c r="AR1165" i="1"/>
  <c r="AR1163" i="1"/>
  <c r="AQ1163" i="1"/>
  <c r="AP1163" i="1"/>
  <c r="AO1163" i="1"/>
  <c r="AN1163" i="1"/>
  <c r="AM1163" i="1"/>
  <c r="AL1163" i="1"/>
  <c r="AR1159" i="1"/>
  <c r="AR1157" i="1"/>
  <c r="AR1155" i="1"/>
  <c r="AQ1155" i="1"/>
  <c r="AP1155" i="1"/>
  <c r="AO1155" i="1"/>
  <c r="AN1155" i="1"/>
  <c r="AM1155" i="1"/>
  <c r="AL1155" i="1"/>
  <c r="AR1151" i="1"/>
  <c r="AR1149" i="1"/>
  <c r="AR1147" i="1"/>
  <c r="AQ1147" i="1"/>
  <c r="AP1147" i="1"/>
  <c r="AO1147" i="1"/>
  <c r="AN1147" i="1"/>
  <c r="AM1147" i="1"/>
  <c r="AL1147" i="1"/>
  <c r="AR1143" i="1"/>
  <c r="AR1141" i="1"/>
  <c r="AR1139" i="1"/>
  <c r="AQ1139" i="1"/>
  <c r="AP1139" i="1"/>
  <c r="AO1139" i="1"/>
  <c r="AN1139" i="1"/>
  <c r="AM1139" i="1"/>
  <c r="AL1139" i="1"/>
  <c r="AR1135" i="1"/>
  <c r="AT1131" i="1"/>
  <c r="AS1131" i="1"/>
  <c r="AR1131" i="1"/>
  <c r="AQ1131" i="1"/>
  <c r="AP1131" i="1"/>
  <c r="AO1131" i="1"/>
  <c r="AN1131" i="1"/>
  <c r="AM1131" i="1"/>
  <c r="AL1131" i="1"/>
  <c r="AT1128" i="1"/>
  <c r="AS1128" i="1"/>
  <c r="AT1126" i="1"/>
  <c r="AS1126" i="1"/>
  <c r="AT1124" i="1"/>
  <c r="AS1124" i="1"/>
  <c r="AR1124" i="1"/>
  <c r="AQ1124" i="1"/>
  <c r="AP1124" i="1"/>
  <c r="AO1124" i="1"/>
  <c r="AN1124" i="1"/>
  <c r="AM1124" i="1"/>
  <c r="AL1124" i="1"/>
  <c r="AT1122" i="1"/>
  <c r="AS1122" i="1"/>
  <c r="AT1120" i="1"/>
  <c r="AS1120" i="1"/>
  <c r="AT1118" i="1"/>
  <c r="AS1118" i="1"/>
  <c r="AT1116" i="1"/>
  <c r="AS1116" i="1"/>
  <c r="AR1116" i="1"/>
  <c r="AQ1116" i="1"/>
  <c r="AP1116" i="1"/>
  <c r="AO1116" i="1"/>
  <c r="AN1116" i="1"/>
  <c r="AM1116" i="1"/>
  <c r="AL1116" i="1"/>
  <c r="AT1114" i="1"/>
  <c r="AS1114" i="1"/>
  <c r="AT1112" i="1"/>
  <c r="AS1112" i="1"/>
  <c r="AT1110" i="1"/>
  <c r="AS1110" i="1"/>
  <c r="AT1108" i="1"/>
  <c r="AS1108" i="1"/>
  <c r="AR1108" i="1"/>
  <c r="AQ1108" i="1"/>
  <c r="AP1108" i="1"/>
  <c r="AO1108" i="1"/>
  <c r="AN1108" i="1"/>
  <c r="AM1108" i="1"/>
  <c r="AL1108" i="1"/>
  <c r="AT1106" i="1"/>
  <c r="AS1106" i="1"/>
  <c r="AT1104" i="1"/>
  <c r="AS1104" i="1"/>
  <c r="AT1102" i="1"/>
  <c r="AS1102" i="1"/>
  <c r="AT1100" i="1"/>
  <c r="AS1100" i="1"/>
  <c r="AR1100" i="1"/>
  <c r="AQ1100" i="1"/>
  <c r="AP1100" i="1"/>
  <c r="AO1100" i="1"/>
  <c r="AN1100" i="1"/>
  <c r="AM1100" i="1"/>
  <c r="AL1100" i="1"/>
  <c r="AT1098" i="1"/>
  <c r="AS1098" i="1"/>
  <c r="AT1096" i="1"/>
  <c r="AS1096" i="1"/>
  <c r="AR1094" i="1"/>
  <c r="AR1092" i="1"/>
  <c r="AR1090" i="1"/>
  <c r="AQ1090" i="1"/>
  <c r="AP1090" i="1"/>
  <c r="AO1090" i="1"/>
  <c r="AN1090" i="1"/>
  <c r="AM1090" i="1"/>
  <c r="AL1090" i="1"/>
  <c r="AR1088" i="1"/>
  <c r="AR1086" i="1"/>
  <c r="AR1084" i="1"/>
  <c r="AR1082" i="1"/>
  <c r="AR1080" i="1"/>
  <c r="AR1078" i="1"/>
  <c r="AR1076" i="1"/>
  <c r="AT1075" i="1"/>
  <c r="AS1075" i="1"/>
  <c r="AT1073" i="1"/>
  <c r="AS1073" i="1"/>
  <c r="AT1071" i="1"/>
  <c r="AS1071" i="1"/>
  <c r="AT1069" i="1"/>
  <c r="AS1069" i="1"/>
  <c r="AT1067" i="1"/>
  <c r="AS1067" i="1"/>
  <c r="AT1065" i="1"/>
  <c r="AS1065" i="1"/>
  <c r="AT1063" i="1"/>
  <c r="AS1063" i="1"/>
  <c r="AT1061" i="1"/>
  <c r="AS1061" i="1"/>
  <c r="AT1059" i="1"/>
  <c r="AS1059" i="1"/>
  <c r="AT1057" i="1"/>
  <c r="AS1057" i="1"/>
  <c r="AT1055" i="1"/>
  <c r="AS1055" i="1"/>
  <c r="AT1053" i="1"/>
  <c r="AS1053" i="1"/>
  <c r="AT1048" i="1"/>
  <c r="AS1048" i="1"/>
  <c r="AR1043" i="1"/>
  <c r="AQ1043" i="1"/>
  <c r="AP1043" i="1"/>
  <c r="AO1043" i="1"/>
  <c r="AN1043" i="1"/>
  <c r="AM1043" i="1"/>
  <c r="AL1043" i="1"/>
  <c r="AR1041" i="1"/>
  <c r="AR1039" i="1"/>
  <c r="AR1035" i="1"/>
  <c r="AQ1035" i="1"/>
  <c r="AP1035" i="1"/>
  <c r="AO1035" i="1"/>
  <c r="AN1035" i="1"/>
  <c r="AM1035" i="1"/>
  <c r="AL1035" i="1"/>
  <c r="AR1033" i="1"/>
  <c r="AR1031" i="1"/>
  <c r="AR1027" i="1"/>
  <c r="AQ1027" i="1"/>
  <c r="AP1027" i="1"/>
  <c r="AO1027" i="1"/>
  <c r="AN1027" i="1"/>
  <c r="AM1027" i="1"/>
  <c r="AL1027" i="1"/>
  <c r="AR1025" i="1"/>
  <c r="AT1024" i="1"/>
  <c r="AS1024" i="1"/>
  <c r="AT1022" i="1"/>
  <c r="AS1022" i="1"/>
  <c r="AT1020" i="1"/>
  <c r="AS1020" i="1"/>
  <c r="AT1018" i="1"/>
  <c r="AS1018" i="1"/>
  <c r="AT1016" i="1"/>
  <c r="AS1016" i="1"/>
  <c r="AT1014" i="1"/>
  <c r="AS1014" i="1"/>
  <c r="AT1012" i="1"/>
  <c r="AS1012" i="1"/>
  <c r="AR1010" i="1"/>
  <c r="AT1009" i="1"/>
  <c r="AS1009" i="1"/>
  <c r="AR1004" i="1"/>
  <c r="AQ1004" i="1"/>
  <c r="AP1004" i="1"/>
  <c r="AO1004" i="1"/>
  <c r="AN1004" i="1"/>
  <c r="AM1004" i="1"/>
  <c r="AL1004" i="1"/>
  <c r="AR1000" i="1"/>
  <c r="AQ1000" i="1"/>
  <c r="AP1000" i="1"/>
  <c r="AO1000" i="1"/>
  <c r="AN1000" i="1"/>
  <c r="AM1000" i="1"/>
  <c r="AL1000" i="1"/>
  <c r="AR998" i="1"/>
  <c r="AR996" i="1"/>
  <c r="AQ996" i="1"/>
  <c r="AP996" i="1"/>
  <c r="AO996" i="1"/>
  <c r="AN996" i="1"/>
  <c r="AM996" i="1"/>
  <c r="AL996" i="1"/>
  <c r="AR992" i="1"/>
  <c r="AQ992" i="1"/>
  <c r="AP992" i="1"/>
  <c r="AO992" i="1"/>
  <c r="AN992" i="1"/>
  <c r="AM992" i="1"/>
  <c r="AL992" i="1"/>
  <c r="AR988" i="1"/>
  <c r="AQ988" i="1"/>
  <c r="AP988" i="1"/>
  <c r="AO988" i="1"/>
  <c r="AN988" i="1"/>
  <c r="AM988" i="1"/>
  <c r="AL988" i="1"/>
  <c r="AR986" i="1"/>
  <c r="AR984" i="1"/>
  <c r="AQ984" i="1"/>
  <c r="AP984" i="1"/>
  <c r="AO984" i="1"/>
  <c r="AN984" i="1"/>
  <c r="AM984" i="1"/>
  <c r="AL984" i="1"/>
  <c r="AR982" i="1"/>
  <c r="AR980" i="1"/>
  <c r="AQ980" i="1"/>
  <c r="AP980" i="1"/>
  <c r="AO980" i="1"/>
  <c r="AN980" i="1"/>
  <c r="AM980" i="1"/>
  <c r="AL980" i="1"/>
  <c r="AR978" i="1"/>
  <c r="AT975" i="1"/>
  <c r="AT973" i="1"/>
  <c r="AS973" i="1"/>
  <c r="AR973" i="1"/>
  <c r="AQ973" i="1"/>
  <c r="AP973" i="1"/>
  <c r="AO973" i="1"/>
  <c r="AN973" i="1"/>
  <c r="AM973" i="1"/>
  <c r="AL973" i="1"/>
  <c r="AT971" i="1"/>
  <c r="AT969" i="1"/>
  <c r="AT967" i="1"/>
  <c r="AT965" i="1"/>
  <c r="AS965" i="1"/>
  <c r="AR965" i="1"/>
  <c r="AQ965" i="1"/>
  <c r="AP965" i="1"/>
  <c r="AO965" i="1"/>
  <c r="AN965" i="1"/>
  <c r="AM965" i="1"/>
  <c r="AL965" i="1"/>
  <c r="AT963" i="1"/>
  <c r="AR961" i="1"/>
  <c r="AQ961" i="1"/>
  <c r="AP961" i="1"/>
  <c r="AO961" i="1"/>
  <c r="AN961" i="1"/>
  <c r="AM961" i="1"/>
  <c r="AL961" i="1"/>
  <c r="AT954" i="1"/>
  <c r="AS944" i="1"/>
  <c r="AR944" i="1"/>
  <c r="AQ944" i="1"/>
  <c r="AP944" i="1"/>
  <c r="AO944" i="1"/>
  <c r="AN944" i="1"/>
  <c r="AM944" i="1"/>
  <c r="AL944" i="1"/>
  <c r="AR937" i="1"/>
  <c r="AQ937" i="1"/>
  <c r="AP937" i="1"/>
  <c r="AO937" i="1"/>
  <c r="AN937" i="1"/>
  <c r="AM937" i="1"/>
  <c r="AL937" i="1"/>
  <c r="AS936" i="1"/>
  <c r="AR936" i="1"/>
  <c r="AQ936" i="1"/>
  <c r="AP936" i="1"/>
  <c r="AO936" i="1"/>
  <c r="AN936" i="1"/>
  <c r="AM936" i="1"/>
  <c r="AL936" i="1"/>
  <c r="AT930" i="1"/>
  <c r="AS925" i="1"/>
  <c r="AR925" i="1"/>
  <c r="AQ925" i="1"/>
  <c r="AP925" i="1"/>
  <c r="AO925" i="1"/>
  <c r="AN925" i="1"/>
  <c r="AM925" i="1"/>
  <c r="AL925" i="1"/>
  <c r="AT922" i="1"/>
  <c r="AS922" i="1"/>
  <c r="AR922" i="1"/>
  <c r="AQ922" i="1"/>
  <c r="AP922" i="1"/>
  <c r="AO922" i="1"/>
  <c r="AN922" i="1"/>
  <c r="AM922" i="1"/>
  <c r="AL922" i="1"/>
  <c r="AR881" i="1"/>
  <c r="AQ881" i="1"/>
  <c r="AP881" i="1"/>
  <c r="AR873" i="1"/>
  <c r="AQ873" i="1"/>
  <c r="AP873" i="1"/>
  <c r="AR865" i="1"/>
  <c r="AQ865" i="1"/>
  <c r="AP865" i="1"/>
  <c r="AR857" i="1"/>
  <c r="AQ857" i="1"/>
  <c r="AP857" i="1"/>
  <c r="AR849" i="1"/>
  <c r="AQ849" i="1"/>
  <c r="AP849" i="1"/>
  <c r="AO849" i="1"/>
  <c r="AR842" i="1"/>
  <c r="AQ842" i="1"/>
  <c r="AP842" i="1"/>
  <c r="AO842" i="1"/>
  <c r="AR818" i="1"/>
  <c r="AQ818" i="1"/>
  <c r="AP818" i="1"/>
  <c r="AR810" i="1"/>
  <c r="AQ810" i="1"/>
  <c r="AP810" i="1"/>
  <c r="AO810" i="1"/>
  <c r="AR802" i="1"/>
  <c r="AQ802" i="1"/>
  <c r="AP802" i="1"/>
  <c r="AO802" i="1"/>
  <c r="AR794" i="1"/>
  <c r="AQ794" i="1"/>
  <c r="AP794" i="1"/>
  <c r="AO794" i="1"/>
  <c r="AQ1188" i="1"/>
  <c r="AQ1183" i="1"/>
  <c r="AP1183" i="1"/>
  <c r="AO1183" i="1"/>
  <c r="AN1183" i="1"/>
  <c r="AM1183" i="1"/>
  <c r="AL1183" i="1"/>
  <c r="AQ1181" i="1"/>
  <c r="AQ1175" i="1"/>
  <c r="AP1175" i="1"/>
  <c r="AO1175" i="1"/>
  <c r="AN1175" i="1"/>
  <c r="AM1175" i="1"/>
  <c r="AL1175" i="1"/>
  <c r="AQ1173" i="1"/>
  <c r="AP1173" i="1"/>
  <c r="AO1173" i="1"/>
  <c r="AN1173" i="1"/>
  <c r="AM1173" i="1"/>
  <c r="AL1173" i="1"/>
  <c r="AQ1167" i="1"/>
  <c r="AP1167" i="1"/>
  <c r="AO1167" i="1"/>
  <c r="AN1167" i="1"/>
  <c r="AM1167" i="1"/>
  <c r="AL1167" i="1"/>
  <c r="AQ1165" i="1"/>
  <c r="AQ1159" i="1"/>
  <c r="AP1159" i="1"/>
  <c r="AO1159" i="1"/>
  <c r="AN1159" i="1"/>
  <c r="AM1159" i="1"/>
  <c r="AL1159" i="1"/>
  <c r="AQ1157" i="1"/>
  <c r="AP1157" i="1"/>
  <c r="AO1157" i="1"/>
  <c r="AN1157" i="1"/>
  <c r="AM1157" i="1"/>
  <c r="AL1157" i="1"/>
  <c r="AQ1151" i="1"/>
  <c r="AP1151" i="1"/>
  <c r="AO1151" i="1"/>
  <c r="AN1151" i="1"/>
  <c r="AM1151" i="1"/>
  <c r="AL1151" i="1"/>
  <c r="AQ1149" i="1"/>
  <c r="AQ1143" i="1"/>
  <c r="AP1143" i="1"/>
  <c r="AO1143" i="1"/>
  <c r="AN1143" i="1"/>
  <c r="AM1143" i="1"/>
  <c r="AL1143" i="1"/>
  <c r="AQ1141" i="1"/>
  <c r="AP1141" i="1"/>
  <c r="AO1141" i="1"/>
  <c r="AN1141" i="1"/>
  <c r="AM1141" i="1"/>
  <c r="AL1141" i="1"/>
  <c r="AQ1135" i="1"/>
  <c r="AP1135" i="1"/>
  <c r="AO1135" i="1"/>
  <c r="AN1135" i="1"/>
  <c r="AM1135" i="1"/>
  <c r="AL1135" i="1"/>
  <c r="AQ1094" i="1"/>
  <c r="AQ1092" i="1"/>
  <c r="AQ1088" i="1"/>
  <c r="AP1088" i="1"/>
  <c r="AO1088" i="1"/>
  <c r="AN1088" i="1"/>
  <c r="AM1088" i="1"/>
  <c r="AL1088" i="1"/>
  <c r="AQ1086" i="1"/>
  <c r="AQ1084" i="1"/>
  <c r="AQ1082" i="1"/>
  <c r="AQ1080" i="1"/>
  <c r="AP1080" i="1"/>
  <c r="AO1080" i="1"/>
  <c r="AN1080" i="1"/>
  <c r="AM1080" i="1"/>
  <c r="AL1080" i="1"/>
  <c r="AQ1078" i="1"/>
  <c r="AQ1076" i="1"/>
  <c r="AQ1041" i="1"/>
  <c r="AQ1039" i="1"/>
  <c r="AP1039" i="1"/>
  <c r="AO1039" i="1"/>
  <c r="AN1039" i="1"/>
  <c r="AM1039" i="1"/>
  <c r="AL1039" i="1"/>
  <c r="AQ1033" i="1"/>
  <c r="AQ1031" i="1"/>
  <c r="AQ1025" i="1"/>
  <c r="AQ1010" i="1"/>
  <c r="AP1010" i="1"/>
  <c r="AO1010" i="1"/>
  <c r="AN1010" i="1"/>
  <c r="AM1010" i="1"/>
  <c r="AL1010" i="1"/>
  <c r="AQ998" i="1"/>
  <c r="AQ986" i="1"/>
  <c r="AQ982" i="1"/>
  <c r="AQ978" i="1"/>
  <c r="AS975" i="1"/>
  <c r="AS971" i="1"/>
  <c r="AR971" i="1"/>
  <c r="AQ971" i="1"/>
  <c r="AP971" i="1"/>
  <c r="AO971" i="1"/>
  <c r="AN971" i="1"/>
  <c r="AM971" i="1"/>
  <c r="AL971" i="1"/>
  <c r="AS969" i="1"/>
  <c r="AS967" i="1"/>
  <c r="AS963" i="1"/>
  <c r="AR963" i="1"/>
  <c r="AQ963" i="1"/>
  <c r="AP963" i="1"/>
  <c r="AO963" i="1"/>
  <c r="AN963" i="1"/>
  <c r="AM963" i="1"/>
  <c r="AL963" i="1"/>
  <c r="AR960" i="1"/>
  <c r="AS954" i="1"/>
  <c r="AR954" i="1"/>
  <c r="AQ954" i="1"/>
  <c r="AP954" i="1"/>
  <c r="AO954" i="1"/>
  <c r="AN954" i="1"/>
  <c r="AM954" i="1"/>
  <c r="AL954" i="1"/>
  <c r="AJ786" i="1"/>
  <c r="AK786" i="1"/>
  <c r="AI786" i="1"/>
  <c r="AR1235" i="1"/>
  <c r="AR1233" i="1"/>
  <c r="AR1229" i="1"/>
  <c r="AQ1229" i="1"/>
  <c r="AP1229" i="1"/>
  <c r="AO1229" i="1"/>
  <c r="AN1229" i="1"/>
  <c r="AM1229" i="1"/>
  <c r="AL1229" i="1"/>
  <c r="AR1227" i="1"/>
  <c r="AT1208" i="1"/>
  <c r="AT1206" i="1"/>
  <c r="AS1206" i="1"/>
  <c r="AR1206" i="1"/>
  <c r="AQ1206" i="1"/>
  <c r="AP1206" i="1"/>
  <c r="AO1206" i="1"/>
  <c r="AN1206" i="1"/>
  <c r="AM1206" i="1"/>
  <c r="AL1206" i="1"/>
  <c r="AT1204" i="1"/>
  <c r="AT1202" i="1"/>
  <c r="AT1200" i="1"/>
  <c r="AS1200" i="1"/>
  <c r="AR1200" i="1"/>
  <c r="AQ1200" i="1"/>
  <c r="AP1200" i="1"/>
  <c r="AO1200" i="1"/>
  <c r="AN1200" i="1"/>
  <c r="AM1200" i="1"/>
  <c r="AL1200" i="1"/>
  <c r="AR1197" i="1"/>
  <c r="AT1196" i="1"/>
  <c r="AR1192" i="1"/>
  <c r="AR1190" i="1"/>
  <c r="AP1188" i="1"/>
  <c r="AR1187" i="1"/>
  <c r="AT1186" i="1"/>
  <c r="AT1184" i="1"/>
  <c r="AT1182" i="1"/>
  <c r="AP1181" i="1"/>
  <c r="AT1180" i="1"/>
  <c r="AT1178" i="1"/>
  <c r="AT1176" i="1"/>
  <c r="AT1174" i="1"/>
  <c r="AT1172" i="1"/>
  <c r="AT1170" i="1"/>
  <c r="AT1168" i="1"/>
  <c r="AT1166" i="1"/>
  <c r="AP1165" i="1"/>
  <c r="AT1164" i="1"/>
  <c r="AT1162" i="1"/>
  <c r="AT1160" i="1"/>
  <c r="AT1158" i="1"/>
  <c r="AT1156" i="1"/>
  <c r="AT1154" i="1"/>
  <c r="AT1152" i="1"/>
  <c r="AT1150" i="1"/>
  <c r="AP1149" i="1"/>
  <c r="AT1148" i="1"/>
  <c r="AT1146" i="1"/>
  <c r="AT1144" i="1"/>
  <c r="AT1142" i="1"/>
  <c r="AT1140" i="1"/>
  <c r="AT1138" i="1"/>
  <c r="AT1136" i="1"/>
  <c r="AT1134" i="1"/>
  <c r="AT1130" i="1"/>
  <c r="AR1128" i="1"/>
  <c r="AQ1128" i="1"/>
  <c r="AR1126" i="1"/>
  <c r="AQ1126" i="1"/>
  <c r="AR1122" i="1"/>
  <c r="AQ1122" i="1"/>
  <c r="AR1120" i="1"/>
  <c r="AQ1120" i="1"/>
  <c r="AR1118" i="1"/>
  <c r="AQ1118" i="1"/>
  <c r="AR1114" i="1"/>
  <c r="AQ1114" i="1"/>
  <c r="AR1112" i="1"/>
  <c r="AQ1112" i="1"/>
  <c r="AR1110" i="1"/>
  <c r="AQ1110" i="1"/>
  <c r="AR1106" i="1"/>
  <c r="AQ1106" i="1"/>
  <c r="AR1104" i="1"/>
  <c r="AQ1104" i="1"/>
  <c r="AR1102" i="1"/>
  <c r="AQ1102" i="1"/>
  <c r="AR1098" i="1"/>
  <c r="AQ1098" i="1"/>
  <c r="AR1096" i="1"/>
  <c r="AQ1096" i="1"/>
  <c r="AT1095" i="1"/>
  <c r="AP1094" i="1"/>
  <c r="AT1093" i="1"/>
  <c r="AS1093" i="1"/>
  <c r="AR1093" i="1"/>
  <c r="AQ1093" i="1"/>
  <c r="AP1093" i="1"/>
  <c r="AO1093" i="1"/>
  <c r="AN1093" i="1"/>
  <c r="AM1093" i="1"/>
  <c r="AL1093" i="1"/>
  <c r="AP1092" i="1"/>
  <c r="AT1091" i="1"/>
  <c r="AT1089" i="1"/>
  <c r="AT1087" i="1"/>
  <c r="AP1086" i="1"/>
  <c r="AT1085" i="1"/>
  <c r="AS1085" i="1"/>
  <c r="AR1085" i="1"/>
  <c r="AQ1085" i="1"/>
  <c r="AP1085" i="1"/>
  <c r="AO1085" i="1"/>
  <c r="AN1085" i="1"/>
  <c r="AM1085" i="1"/>
  <c r="AL1085" i="1"/>
  <c r="AP1084" i="1"/>
  <c r="AT1083" i="1"/>
  <c r="AP1082" i="1"/>
  <c r="AO1082" i="1"/>
  <c r="AN1082" i="1"/>
  <c r="AM1082" i="1"/>
  <c r="AL1082" i="1"/>
  <c r="AT1081" i="1"/>
  <c r="AT1079" i="1"/>
  <c r="AP1078" i="1"/>
  <c r="AT1077" i="1"/>
  <c r="AS1077" i="1"/>
  <c r="AR1077" i="1"/>
  <c r="AQ1077" i="1"/>
  <c r="AP1077" i="1"/>
  <c r="AO1077" i="1"/>
  <c r="AN1077" i="1"/>
  <c r="AM1077" i="1"/>
  <c r="AL1077" i="1"/>
  <c r="AP1076" i="1"/>
  <c r="AR1075" i="1"/>
  <c r="AQ1075" i="1"/>
  <c r="AR1073" i="1"/>
  <c r="AQ1073" i="1"/>
  <c r="AR1071" i="1"/>
  <c r="AQ1071" i="1"/>
  <c r="AR1069" i="1"/>
  <c r="AQ1069" i="1"/>
  <c r="AR1067" i="1"/>
  <c r="AQ1067" i="1"/>
  <c r="AR1065" i="1"/>
  <c r="AQ1065" i="1"/>
  <c r="AR1063" i="1"/>
  <c r="AQ1063" i="1"/>
  <c r="AR1061" i="1"/>
  <c r="AQ1061" i="1"/>
  <c r="AR1059" i="1"/>
  <c r="AQ1059" i="1"/>
  <c r="AR1057" i="1"/>
  <c r="AQ1057" i="1"/>
  <c r="AR1055" i="1"/>
  <c r="AQ1055" i="1"/>
  <c r="AR1053" i="1"/>
  <c r="AQ1053" i="1"/>
  <c r="AT1050" i="1"/>
  <c r="AS1050" i="1"/>
  <c r="AR1050" i="1"/>
  <c r="AQ1050" i="1"/>
  <c r="AP1050" i="1"/>
  <c r="AO1050" i="1"/>
  <c r="AN1050" i="1"/>
  <c r="AM1050" i="1"/>
  <c r="AL1050" i="1"/>
  <c r="AR1048" i="1"/>
  <c r="AT1047" i="1"/>
  <c r="AT1044" i="1"/>
  <c r="AT1042" i="1"/>
  <c r="AP1041" i="1"/>
  <c r="AT1040" i="1"/>
  <c r="AT1038" i="1"/>
  <c r="AT1036" i="1"/>
  <c r="AT1034" i="1"/>
  <c r="AP1033" i="1"/>
  <c r="AT1032" i="1"/>
  <c r="AP1031" i="1"/>
  <c r="AT1030" i="1"/>
  <c r="AT1028" i="1"/>
  <c r="AT1026" i="1"/>
  <c r="AP1025" i="1"/>
  <c r="AR1024" i="1"/>
  <c r="AR1022" i="1"/>
  <c r="AQ1022" i="1"/>
  <c r="AP1022" i="1"/>
  <c r="AO1022" i="1"/>
  <c r="AN1022" i="1"/>
  <c r="AM1022" i="1"/>
  <c r="AL1022" i="1"/>
  <c r="AR1020" i="1"/>
  <c r="AR1018" i="1"/>
  <c r="AQ1018" i="1"/>
  <c r="AP1018" i="1"/>
  <c r="AO1018" i="1"/>
  <c r="AN1018" i="1"/>
  <c r="AM1018" i="1"/>
  <c r="AL1018" i="1"/>
  <c r="AR1016" i="1"/>
  <c r="AR1014" i="1"/>
  <c r="AQ1014" i="1"/>
  <c r="AP1014" i="1"/>
  <c r="AO1014" i="1"/>
  <c r="AN1014" i="1"/>
  <c r="AM1014" i="1"/>
  <c r="AL1014" i="1"/>
  <c r="AR1012" i="1"/>
  <c r="AT1011" i="1"/>
  <c r="AS1011" i="1"/>
  <c r="AR1011" i="1"/>
  <c r="AQ1011" i="1"/>
  <c r="AP1011" i="1"/>
  <c r="AO1011" i="1"/>
  <c r="AN1011" i="1"/>
  <c r="AM1011" i="1"/>
  <c r="AL1011" i="1"/>
  <c r="AR1009" i="1"/>
  <c r="AT1008" i="1"/>
  <c r="AT1006" i="1"/>
  <c r="AS1006" i="1"/>
  <c r="AR1006" i="1"/>
  <c r="AQ1006" i="1"/>
  <c r="AP1006" i="1"/>
  <c r="AO1006" i="1"/>
  <c r="AN1006" i="1"/>
  <c r="AM1006" i="1"/>
  <c r="AL1006" i="1"/>
  <c r="AT1003" i="1"/>
  <c r="AS1003" i="1"/>
  <c r="AR1003" i="1"/>
  <c r="AQ1003" i="1"/>
  <c r="AP1003" i="1"/>
  <c r="AO1003" i="1"/>
  <c r="AN1003" i="1"/>
  <c r="AM1003" i="1"/>
  <c r="AL1003" i="1"/>
  <c r="AT1001" i="1"/>
  <c r="AT999" i="1"/>
  <c r="AP998" i="1"/>
  <c r="AO998" i="1"/>
  <c r="AN998" i="1"/>
  <c r="AM998" i="1"/>
  <c r="AL998" i="1"/>
  <c r="AT997" i="1"/>
  <c r="AT995" i="1"/>
  <c r="AS995" i="1"/>
  <c r="AR995" i="1"/>
  <c r="AQ995" i="1"/>
  <c r="AP995" i="1"/>
  <c r="AO995" i="1"/>
  <c r="AN995" i="1"/>
  <c r="AM995" i="1"/>
  <c r="AL995" i="1"/>
  <c r="AT993" i="1"/>
  <c r="AS993" i="1"/>
  <c r="AT991" i="1"/>
  <c r="AS991" i="1"/>
  <c r="AT989" i="1"/>
  <c r="AS989" i="1"/>
  <c r="AT987" i="1"/>
  <c r="AS987" i="1"/>
  <c r="AR987" i="1"/>
  <c r="AQ987" i="1"/>
  <c r="AP987" i="1"/>
  <c r="AO987" i="1"/>
  <c r="AN987" i="1"/>
  <c r="AM987" i="1"/>
  <c r="AL987" i="1"/>
  <c r="AP986" i="1"/>
  <c r="AO986" i="1"/>
  <c r="AT985" i="1"/>
  <c r="AS985" i="1"/>
  <c r="AT983" i="1"/>
  <c r="AS983" i="1"/>
  <c r="AP982" i="1"/>
  <c r="AO982" i="1"/>
  <c r="AN982" i="1"/>
  <c r="AM982" i="1"/>
  <c r="AL982" i="1"/>
  <c r="AT981" i="1"/>
  <c r="AS981" i="1"/>
  <c r="AT979" i="1"/>
  <c r="AS979" i="1"/>
  <c r="AR979" i="1"/>
  <c r="AQ979" i="1"/>
  <c r="AP979" i="1"/>
  <c r="AO979" i="1"/>
  <c r="AN979" i="1"/>
  <c r="AM979" i="1"/>
  <c r="AL979" i="1"/>
  <c r="AP978" i="1"/>
  <c r="AO978" i="1"/>
  <c r="AT977" i="1"/>
  <c r="AS977" i="1"/>
  <c r="AR975" i="1"/>
  <c r="AR969" i="1"/>
  <c r="AR967" i="1"/>
  <c r="AQ967" i="1"/>
  <c r="AP967" i="1"/>
  <c r="AO967" i="1"/>
  <c r="AN967" i="1"/>
  <c r="AM967" i="1"/>
  <c r="AL967" i="1"/>
  <c r="AT962" i="1"/>
  <c r="AS962" i="1"/>
  <c r="AT960" i="1"/>
  <c r="AS960" i="1"/>
  <c r="AR959" i="1"/>
  <c r="AQ959" i="1"/>
  <c r="AP959" i="1"/>
  <c r="AO959" i="1"/>
  <c r="AN959" i="1"/>
  <c r="AM959" i="1"/>
  <c r="AL959" i="1"/>
  <c r="AS953" i="1"/>
  <c r="AR953" i="1"/>
  <c r="AQ953" i="1"/>
  <c r="AP953" i="1"/>
  <c r="AO953" i="1"/>
  <c r="AN953" i="1"/>
  <c r="AM953" i="1"/>
  <c r="AL953" i="1"/>
  <c r="AT952" i="1"/>
  <c r="AS952" i="1"/>
  <c r="AR952" i="1"/>
  <c r="AQ952" i="1"/>
  <c r="AP952" i="1"/>
  <c r="AO952" i="1"/>
  <c r="AN952" i="1"/>
  <c r="AM952" i="1"/>
  <c r="AL952" i="1"/>
  <c r="AR951" i="1"/>
  <c r="AQ951" i="1"/>
  <c r="AR947" i="1"/>
  <c r="AQ947" i="1"/>
  <c r="AR946" i="1"/>
  <c r="AQ946" i="1"/>
  <c r="AP946" i="1"/>
  <c r="AO946" i="1"/>
  <c r="AN946" i="1"/>
  <c r="AM946" i="1"/>
  <c r="AL946" i="1"/>
  <c r="AS946" i="1"/>
  <c r="AS945" i="1"/>
  <c r="AR945" i="1"/>
  <c r="AQ945" i="1"/>
  <c r="AP945" i="1"/>
  <c r="AO945" i="1"/>
  <c r="AN945" i="1"/>
  <c r="AM945" i="1"/>
  <c r="AL945" i="1"/>
  <c r="AR939" i="1"/>
  <c r="AQ939" i="1"/>
  <c r="AR938" i="1"/>
  <c r="AQ938" i="1"/>
  <c r="AP938" i="1"/>
  <c r="AO938" i="1"/>
  <c r="AN938" i="1"/>
  <c r="AM938" i="1"/>
  <c r="AL938" i="1"/>
  <c r="AS938" i="1"/>
  <c r="AS937" i="1"/>
  <c r="AS931" i="1"/>
  <c r="AR931" i="1"/>
  <c r="AQ931" i="1"/>
  <c r="AP931" i="1"/>
  <c r="AO931" i="1"/>
  <c r="AN931" i="1"/>
  <c r="AM931" i="1"/>
  <c r="AL931" i="1"/>
  <c r="AT928" i="1"/>
  <c r="AS928" i="1"/>
  <c r="AR928" i="1"/>
  <c r="AQ928" i="1"/>
  <c r="AP928" i="1"/>
  <c r="AO928" i="1"/>
  <c r="AN928" i="1"/>
  <c r="AM928" i="1"/>
  <c r="AL928" i="1"/>
  <c r="AS923" i="1"/>
  <c r="AR923" i="1"/>
  <c r="AQ923" i="1"/>
  <c r="AP923" i="1"/>
  <c r="AO923" i="1"/>
  <c r="AN923" i="1"/>
  <c r="AM923" i="1"/>
  <c r="AL923" i="1"/>
  <c r="AT920" i="1"/>
  <c r="AS920" i="1"/>
  <c r="AR920" i="1"/>
  <c r="AQ920" i="1"/>
  <c r="AP920" i="1"/>
  <c r="AO920" i="1"/>
  <c r="AN920" i="1"/>
  <c r="AM920" i="1"/>
  <c r="AL920" i="1"/>
  <c r="AT918" i="1"/>
  <c r="AS918" i="1"/>
  <c r="AR918" i="1"/>
  <c r="AQ918" i="1"/>
  <c r="AP918" i="1"/>
  <c r="AO918" i="1"/>
  <c r="AN918" i="1"/>
  <c r="AM918" i="1"/>
  <c r="AL918" i="1"/>
  <c r="AR883" i="1"/>
  <c r="AQ883" i="1"/>
  <c r="AP883" i="1"/>
  <c r="AR875" i="1"/>
  <c r="AQ875" i="1"/>
  <c r="AP875" i="1"/>
  <c r="AR867" i="1"/>
  <c r="AQ867" i="1"/>
  <c r="AP867" i="1"/>
  <c r="AR859" i="1"/>
  <c r="AQ859" i="1"/>
  <c r="AP859" i="1"/>
  <c r="AR851" i="1"/>
  <c r="AQ851" i="1"/>
  <c r="AP851" i="1"/>
  <c r="AO851" i="1"/>
  <c r="AR844" i="1"/>
  <c r="AQ844" i="1"/>
  <c r="AP844" i="1"/>
  <c r="AO844" i="1"/>
  <c r="AN844" i="1"/>
  <c r="AM844" i="1"/>
  <c r="AL844" i="1"/>
  <c r="AR812" i="1"/>
  <c r="AQ812" i="1"/>
  <c r="AP812" i="1"/>
  <c r="AO812" i="1"/>
  <c r="AR804" i="1"/>
  <c r="AQ804" i="1"/>
  <c r="AP804" i="1"/>
  <c r="AO804" i="1"/>
  <c r="AR796" i="1"/>
  <c r="AQ796" i="1"/>
  <c r="AP796" i="1"/>
  <c r="AO796" i="1"/>
  <c r="AN796" i="1"/>
  <c r="AM796" i="1"/>
  <c r="AL796" i="1"/>
  <c r="AQ1235" i="1"/>
  <c r="AQ1233" i="1"/>
  <c r="AQ1227" i="1"/>
  <c r="AS1208" i="1"/>
  <c r="AS1204" i="1"/>
  <c r="AR1204" i="1"/>
  <c r="AQ1204" i="1"/>
  <c r="AP1204" i="1"/>
  <c r="AO1204" i="1"/>
  <c r="AN1204" i="1"/>
  <c r="AM1204" i="1"/>
  <c r="AL1204" i="1"/>
  <c r="AS1202" i="1"/>
  <c r="AQ1197" i="1"/>
  <c r="AP1197" i="1"/>
  <c r="AO1197" i="1"/>
  <c r="AN1197" i="1"/>
  <c r="AM1197" i="1"/>
  <c r="AL1197" i="1"/>
  <c r="AS1196" i="1"/>
  <c r="AQ1192" i="1"/>
  <c r="AQ1190" i="1"/>
  <c r="AP1190" i="1"/>
  <c r="AO1190" i="1"/>
  <c r="AN1190" i="1"/>
  <c r="AM1190" i="1"/>
  <c r="AL1190" i="1"/>
  <c r="AO1188" i="1"/>
  <c r="AQ1187" i="1"/>
  <c r="AS1186" i="1"/>
  <c r="AS1184" i="1"/>
  <c r="AS1182" i="1"/>
  <c r="AO1181" i="1"/>
  <c r="AS1180" i="1"/>
  <c r="AS1178" i="1"/>
  <c r="AS1176" i="1"/>
  <c r="AS1174" i="1"/>
  <c r="AS1172" i="1"/>
  <c r="AS1170" i="1"/>
  <c r="AS1168" i="1"/>
  <c r="AS1166" i="1"/>
  <c r="AO1165" i="1"/>
  <c r="AS1164" i="1"/>
  <c r="AS1162" i="1"/>
  <c r="AS1160" i="1"/>
  <c r="AS1158" i="1"/>
  <c r="AS1156" i="1"/>
  <c r="AS1154" i="1"/>
  <c r="AS1152" i="1"/>
  <c r="AS1150" i="1"/>
  <c r="AO1149" i="1"/>
  <c r="AS1148" i="1"/>
  <c r="AS1146" i="1"/>
  <c r="AS1144" i="1"/>
  <c r="AS1142" i="1"/>
  <c r="AS1140" i="1"/>
  <c r="AS1138" i="1"/>
  <c r="AS1136" i="1"/>
  <c r="AS1134" i="1"/>
  <c r="AS1130" i="1"/>
  <c r="AR1130" i="1"/>
  <c r="AQ1130" i="1"/>
  <c r="AP1130" i="1"/>
  <c r="AO1130" i="1"/>
  <c r="AN1130" i="1"/>
  <c r="AM1130" i="1"/>
  <c r="AL1130" i="1"/>
  <c r="AS1095" i="1"/>
  <c r="AO1094" i="1"/>
  <c r="AO1092" i="1"/>
  <c r="AN1092" i="1"/>
  <c r="AM1092" i="1"/>
  <c r="AL1092" i="1"/>
  <c r="AS1091" i="1"/>
  <c r="AS1089" i="1"/>
  <c r="AS1087" i="1"/>
  <c r="AO1086" i="1"/>
  <c r="AO1084" i="1"/>
  <c r="AN1084" i="1"/>
  <c r="AM1084" i="1"/>
  <c r="AL1084" i="1"/>
  <c r="AS1083" i="1"/>
  <c r="AS1081" i="1"/>
  <c r="AS1079" i="1"/>
  <c r="AO1078" i="1"/>
  <c r="AO1076" i="1"/>
  <c r="AN1076" i="1"/>
  <c r="AM1076" i="1"/>
  <c r="AL1076" i="1"/>
  <c r="AQ1048" i="1"/>
  <c r="AS1047" i="1"/>
  <c r="AR1047" i="1"/>
  <c r="AQ1047" i="1"/>
  <c r="AP1047" i="1"/>
  <c r="AO1047" i="1"/>
  <c r="AN1047" i="1"/>
  <c r="AM1047" i="1"/>
  <c r="AL1047" i="1"/>
  <c r="AS1044" i="1"/>
  <c r="AS1042" i="1"/>
  <c r="AO1041" i="1"/>
  <c r="AS1040" i="1"/>
  <c r="AS1038" i="1"/>
  <c r="AR1038" i="1"/>
  <c r="AQ1038" i="1"/>
  <c r="AP1038" i="1"/>
  <c r="AO1038" i="1"/>
  <c r="AN1038" i="1"/>
  <c r="AM1038" i="1"/>
  <c r="AL1038" i="1"/>
  <c r="AS1036" i="1"/>
  <c r="AS1034" i="1"/>
  <c r="AO1033" i="1"/>
  <c r="AS1032" i="1"/>
  <c r="AO1031" i="1"/>
  <c r="AS1030" i="1"/>
  <c r="AR1030" i="1"/>
  <c r="AQ1030" i="1"/>
  <c r="AP1030" i="1"/>
  <c r="AO1030" i="1"/>
  <c r="AN1030" i="1"/>
  <c r="AM1030" i="1"/>
  <c r="AL1030" i="1"/>
  <c r="AS1028" i="1"/>
  <c r="AS1026" i="1"/>
  <c r="AO1025" i="1"/>
  <c r="AQ1024" i="1"/>
  <c r="AQ1020" i="1"/>
  <c r="AP1020" i="1"/>
  <c r="AO1020" i="1"/>
  <c r="AN1020" i="1"/>
  <c r="AM1020" i="1"/>
  <c r="AL1020" i="1"/>
  <c r="AQ1016" i="1"/>
  <c r="AQ1012" i="1"/>
  <c r="AQ1009" i="1"/>
  <c r="AS1008" i="1"/>
  <c r="AR1008" i="1"/>
  <c r="AQ1008" i="1"/>
  <c r="AP1008" i="1"/>
  <c r="AO1008" i="1"/>
  <c r="AN1008" i="1"/>
  <c r="AM1008" i="1"/>
  <c r="AL1008" i="1"/>
  <c r="AS1001" i="1"/>
  <c r="AS999" i="1"/>
  <c r="AR999" i="1"/>
  <c r="AQ999" i="1"/>
  <c r="AP999" i="1"/>
  <c r="AO999" i="1"/>
  <c r="AN999" i="1"/>
  <c r="AM999" i="1"/>
  <c r="AL999" i="1"/>
  <c r="AS997" i="1"/>
  <c r="AQ975" i="1"/>
  <c r="AP975" i="1"/>
  <c r="AO975" i="1"/>
  <c r="AN975" i="1"/>
  <c r="AM975" i="1"/>
  <c r="AL975" i="1"/>
  <c r="AQ969" i="1"/>
  <c r="AP969" i="1"/>
  <c r="AO969" i="1"/>
  <c r="AN969" i="1"/>
  <c r="AM969" i="1"/>
  <c r="AL969" i="1"/>
  <c r="AS926" i="1"/>
  <c r="AR926" i="1"/>
  <c r="AQ926" i="1"/>
  <c r="AP926" i="1"/>
  <c r="AO926" i="1"/>
  <c r="AN926" i="1"/>
  <c r="AM926" i="1"/>
  <c r="AL926" i="1"/>
  <c r="AJ788" i="1"/>
  <c r="AK788" i="1"/>
  <c r="AI788" i="1"/>
  <c r="AT1236" i="1"/>
  <c r="AS1236" i="1"/>
  <c r="AR1236" i="1"/>
  <c r="AQ1236" i="1"/>
  <c r="AP1236" i="1"/>
  <c r="AO1236" i="1"/>
  <c r="AN1236" i="1"/>
  <c r="AM1236" i="1"/>
  <c r="AL1236" i="1"/>
  <c r="AP1235" i="1"/>
  <c r="AO1235" i="1"/>
  <c r="AN1235" i="1"/>
  <c r="AM1235" i="1"/>
  <c r="AL1235" i="1"/>
  <c r="AT1234" i="1"/>
  <c r="AS1234" i="1"/>
  <c r="AR1234" i="1"/>
  <c r="AQ1234" i="1"/>
  <c r="AP1234" i="1"/>
  <c r="AO1234" i="1"/>
  <c r="AN1234" i="1"/>
  <c r="AM1234" i="1"/>
  <c r="AL1234" i="1"/>
  <c r="AP1233" i="1"/>
  <c r="AO1233" i="1"/>
  <c r="AN1233" i="1"/>
  <c r="AM1233" i="1"/>
  <c r="AL1233" i="1"/>
  <c r="AT1232" i="1"/>
  <c r="AS1232" i="1"/>
  <c r="AR1232" i="1"/>
  <c r="AQ1232" i="1"/>
  <c r="AP1232" i="1"/>
  <c r="AO1232" i="1"/>
  <c r="AN1232" i="1"/>
  <c r="AM1232" i="1"/>
  <c r="AL1232" i="1"/>
  <c r="AT1230" i="1"/>
  <c r="AS1230" i="1"/>
  <c r="AR1230" i="1"/>
  <c r="AQ1230" i="1"/>
  <c r="AP1230" i="1"/>
  <c r="AO1230" i="1"/>
  <c r="AN1230" i="1"/>
  <c r="AM1230" i="1"/>
  <c r="AL1230" i="1"/>
  <c r="AT1228" i="1"/>
  <c r="AS1228" i="1"/>
  <c r="AR1228" i="1"/>
  <c r="AQ1228" i="1"/>
  <c r="AP1228" i="1"/>
  <c r="AO1228" i="1"/>
  <c r="AN1228" i="1"/>
  <c r="AM1228" i="1"/>
  <c r="AL1228" i="1"/>
  <c r="AP1227" i="1"/>
  <c r="AO1227" i="1"/>
  <c r="AN1227" i="1"/>
  <c r="AM1227" i="1"/>
  <c r="AL1227" i="1"/>
  <c r="AT1226" i="1"/>
  <c r="AS1226" i="1"/>
  <c r="AR1226" i="1"/>
  <c r="AQ1226" i="1"/>
  <c r="AP1226" i="1"/>
  <c r="AO1226" i="1"/>
  <c r="AN1226" i="1"/>
  <c r="AM1226" i="1"/>
  <c r="AL1226" i="1"/>
  <c r="AR1208" i="1"/>
  <c r="AQ1208" i="1"/>
  <c r="AP1208" i="1"/>
  <c r="AO1208" i="1"/>
  <c r="AN1208" i="1"/>
  <c r="AM1208" i="1"/>
  <c r="AL1208" i="1"/>
  <c r="AR1202" i="1"/>
  <c r="AQ1202" i="1"/>
  <c r="AP1202" i="1"/>
  <c r="AO1202" i="1"/>
  <c r="AN1202" i="1"/>
  <c r="AM1202" i="1"/>
  <c r="AL1202" i="1"/>
  <c r="AT1199" i="1"/>
  <c r="AS1199" i="1"/>
  <c r="AR1199" i="1"/>
  <c r="AQ1199" i="1"/>
  <c r="AP1199" i="1"/>
  <c r="AO1199" i="1"/>
  <c r="AN1199" i="1"/>
  <c r="AM1199" i="1"/>
  <c r="AL1199" i="1"/>
  <c r="AR1196" i="1"/>
  <c r="AQ1196" i="1"/>
  <c r="AP1196" i="1"/>
  <c r="AO1196" i="1"/>
  <c r="AN1196" i="1"/>
  <c r="AM1196" i="1"/>
  <c r="AL1196" i="1"/>
  <c r="AT1195" i="1"/>
  <c r="AS1195" i="1"/>
  <c r="AR1195" i="1"/>
  <c r="AQ1195" i="1"/>
  <c r="AP1195" i="1"/>
  <c r="AO1195" i="1"/>
  <c r="AN1195" i="1"/>
  <c r="AM1195" i="1"/>
  <c r="AL1195" i="1"/>
  <c r="AT1193" i="1"/>
  <c r="AS1193" i="1"/>
  <c r="AP1192" i="1"/>
  <c r="AO1192" i="1"/>
  <c r="AN1192" i="1"/>
  <c r="AM1192" i="1"/>
  <c r="AL1192" i="1"/>
  <c r="AT1191" i="1"/>
  <c r="AS1191" i="1"/>
  <c r="AR1191" i="1"/>
  <c r="AQ1191" i="1"/>
  <c r="AP1191" i="1"/>
  <c r="AO1191" i="1"/>
  <c r="AN1191" i="1"/>
  <c r="AM1191" i="1"/>
  <c r="AL1191" i="1"/>
  <c r="AT1189" i="1"/>
  <c r="AS1189" i="1"/>
  <c r="AR1189" i="1"/>
  <c r="AQ1189" i="1"/>
  <c r="AP1189" i="1"/>
  <c r="AO1189" i="1"/>
  <c r="AN1189" i="1"/>
  <c r="AM1189" i="1"/>
  <c r="AL1189" i="1"/>
  <c r="AN1188" i="1"/>
  <c r="AM1188" i="1"/>
  <c r="AL1188" i="1"/>
  <c r="AP1187" i="1"/>
  <c r="AO1187" i="1"/>
  <c r="AN1187" i="1"/>
  <c r="AM1187" i="1"/>
  <c r="AL1187" i="1"/>
  <c r="AR1186" i="1"/>
  <c r="AQ1186" i="1"/>
  <c r="AP1186" i="1"/>
  <c r="AO1186" i="1"/>
  <c r="AN1186" i="1"/>
  <c r="AM1186" i="1"/>
  <c r="AL1186" i="1"/>
  <c r="AR1184" i="1"/>
  <c r="AQ1184" i="1"/>
  <c r="AP1184" i="1"/>
  <c r="AO1184" i="1"/>
  <c r="AN1184" i="1"/>
  <c r="AM1184" i="1"/>
  <c r="AL1184" i="1"/>
  <c r="AR1182" i="1"/>
  <c r="AQ1182" i="1"/>
  <c r="AP1182" i="1"/>
  <c r="AO1182" i="1"/>
  <c r="AN1182" i="1"/>
  <c r="AM1182" i="1"/>
  <c r="AL1182" i="1"/>
  <c r="AN1181" i="1"/>
  <c r="AM1181" i="1"/>
  <c r="AL1181" i="1"/>
  <c r="AR1180" i="1"/>
  <c r="AQ1180" i="1"/>
  <c r="AP1180" i="1"/>
  <c r="AO1180" i="1"/>
  <c r="AN1180" i="1"/>
  <c r="AM1180" i="1"/>
  <c r="AL1180" i="1"/>
  <c r="AR1178" i="1"/>
  <c r="AQ1178" i="1"/>
  <c r="AP1178" i="1"/>
  <c r="AO1178" i="1"/>
  <c r="AN1178" i="1"/>
  <c r="AM1178" i="1"/>
  <c r="AL1178" i="1"/>
  <c r="AR1176" i="1"/>
  <c r="AQ1176" i="1"/>
  <c r="AP1176" i="1"/>
  <c r="AO1176" i="1"/>
  <c r="AN1176" i="1"/>
  <c r="AM1176" i="1"/>
  <c r="AL1176" i="1"/>
  <c r="AR1174" i="1"/>
  <c r="AQ1174" i="1"/>
  <c r="AP1174" i="1"/>
  <c r="AO1174" i="1"/>
  <c r="AN1174" i="1"/>
  <c r="AM1174" i="1"/>
  <c r="AL1174" i="1"/>
  <c r="AR1172" i="1"/>
  <c r="AQ1172" i="1"/>
  <c r="AP1172" i="1"/>
  <c r="AO1172" i="1"/>
  <c r="AN1172" i="1"/>
  <c r="AM1172" i="1"/>
  <c r="AL1172" i="1"/>
  <c r="AR1170" i="1"/>
  <c r="AQ1170" i="1"/>
  <c r="AP1170" i="1"/>
  <c r="AO1170" i="1"/>
  <c r="AN1170" i="1"/>
  <c r="AM1170" i="1"/>
  <c r="AL1170" i="1"/>
  <c r="AR1168" i="1"/>
  <c r="AQ1168" i="1"/>
  <c r="AP1168" i="1"/>
  <c r="AO1168" i="1"/>
  <c r="AN1168" i="1"/>
  <c r="AM1168" i="1"/>
  <c r="AL1168" i="1"/>
  <c r="AR1166" i="1"/>
  <c r="AQ1166" i="1"/>
  <c r="AP1166" i="1"/>
  <c r="AO1166" i="1"/>
  <c r="AN1166" i="1"/>
  <c r="AM1166" i="1"/>
  <c r="AL1166" i="1"/>
  <c r="AN1165" i="1"/>
  <c r="AM1165" i="1"/>
  <c r="AL1165" i="1"/>
  <c r="AR1164" i="1"/>
  <c r="AQ1164" i="1"/>
  <c r="AP1164" i="1"/>
  <c r="AO1164" i="1"/>
  <c r="AN1164" i="1"/>
  <c r="AM1164" i="1"/>
  <c r="AL1164" i="1"/>
  <c r="AR1162" i="1"/>
  <c r="AQ1162" i="1"/>
  <c r="AP1162" i="1"/>
  <c r="AO1162" i="1"/>
  <c r="AN1162" i="1"/>
  <c r="AM1162" i="1"/>
  <c r="AL1162" i="1"/>
  <c r="AR1160" i="1"/>
  <c r="AQ1160" i="1"/>
  <c r="AP1160" i="1"/>
  <c r="AO1160" i="1"/>
  <c r="AN1160" i="1"/>
  <c r="AM1160" i="1"/>
  <c r="AL1160" i="1"/>
  <c r="AR1158" i="1"/>
  <c r="AQ1158" i="1"/>
  <c r="AP1158" i="1"/>
  <c r="AO1158" i="1"/>
  <c r="AN1158" i="1"/>
  <c r="AM1158" i="1"/>
  <c r="AL1158" i="1"/>
  <c r="AR1156" i="1"/>
  <c r="AQ1156" i="1"/>
  <c r="AP1156" i="1"/>
  <c r="AO1156" i="1"/>
  <c r="AN1156" i="1"/>
  <c r="AM1156" i="1"/>
  <c r="AL1156" i="1"/>
  <c r="AR1154" i="1"/>
  <c r="AQ1154" i="1"/>
  <c r="AP1154" i="1"/>
  <c r="AO1154" i="1"/>
  <c r="AN1154" i="1"/>
  <c r="AM1154" i="1"/>
  <c r="AL1154" i="1"/>
  <c r="AR1152" i="1"/>
  <c r="AQ1152" i="1"/>
  <c r="AP1152" i="1"/>
  <c r="AO1152" i="1"/>
  <c r="AN1152" i="1"/>
  <c r="AM1152" i="1"/>
  <c r="AL1152" i="1"/>
  <c r="AR1150" i="1"/>
  <c r="AQ1150" i="1"/>
  <c r="AP1150" i="1"/>
  <c r="AO1150" i="1"/>
  <c r="AN1150" i="1"/>
  <c r="AM1150" i="1"/>
  <c r="AL1150" i="1"/>
  <c r="AN1149" i="1"/>
  <c r="AM1149" i="1"/>
  <c r="AL1149" i="1"/>
  <c r="AR1148" i="1"/>
  <c r="AQ1148" i="1"/>
  <c r="AP1148" i="1"/>
  <c r="AO1148" i="1"/>
  <c r="AN1148" i="1"/>
  <c r="AM1148" i="1"/>
  <c r="AL1148" i="1"/>
  <c r="AR1146" i="1"/>
  <c r="AQ1146" i="1"/>
  <c r="AP1146" i="1"/>
  <c r="AO1146" i="1"/>
  <c r="AN1146" i="1"/>
  <c r="AM1146" i="1"/>
  <c r="AL1146" i="1"/>
  <c r="AR1144" i="1"/>
  <c r="AQ1144" i="1"/>
  <c r="AP1144" i="1"/>
  <c r="AO1144" i="1"/>
  <c r="AN1144" i="1"/>
  <c r="AM1144" i="1"/>
  <c r="AL1144" i="1"/>
  <c r="AR1142" i="1"/>
  <c r="AQ1142" i="1"/>
  <c r="AP1142" i="1"/>
  <c r="AO1142" i="1"/>
  <c r="AN1142" i="1"/>
  <c r="AM1142" i="1"/>
  <c r="AL1142" i="1"/>
  <c r="AR1140" i="1"/>
  <c r="AQ1140" i="1"/>
  <c r="AP1140" i="1"/>
  <c r="AO1140" i="1"/>
  <c r="AN1140" i="1"/>
  <c r="AM1140" i="1"/>
  <c r="AL1140" i="1"/>
  <c r="AR1138" i="1"/>
  <c r="AQ1138" i="1"/>
  <c r="AP1138" i="1"/>
  <c r="AO1138" i="1"/>
  <c r="AN1138" i="1"/>
  <c r="AM1138" i="1"/>
  <c r="AL1138" i="1"/>
  <c r="AR1136" i="1"/>
  <c r="AQ1136" i="1"/>
  <c r="AP1136" i="1"/>
  <c r="AO1136" i="1"/>
  <c r="AN1136" i="1"/>
  <c r="AM1136" i="1"/>
  <c r="AL1136" i="1"/>
  <c r="AR1134" i="1"/>
  <c r="AQ1134" i="1"/>
  <c r="AP1134" i="1"/>
  <c r="AO1134" i="1"/>
  <c r="AN1134" i="1"/>
  <c r="AM1134" i="1"/>
  <c r="AL1134" i="1"/>
  <c r="AT1133" i="1"/>
  <c r="AS1133" i="1"/>
  <c r="AR1133" i="1"/>
  <c r="AQ1133" i="1"/>
  <c r="AP1133" i="1"/>
  <c r="AO1133" i="1"/>
  <c r="AN1133" i="1"/>
  <c r="AM1133" i="1"/>
  <c r="AL1133" i="1"/>
  <c r="AT1129" i="1"/>
  <c r="AS1129" i="1"/>
  <c r="AR1129" i="1"/>
  <c r="AQ1129" i="1"/>
  <c r="AP1129" i="1"/>
  <c r="AO1129" i="1"/>
  <c r="AN1129" i="1"/>
  <c r="AM1129" i="1"/>
  <c r="AL1129" i="1"/>
  <c r="AP1128" i="1"/>
  <c r="AO1128" i="1"/>
  <c r="AN1128" i="1"/>
  <c r="AM1128" i="1"/>
  <c r="AL1128" i="1"/>
  <c r="AT1127" i="1"/>
  <c r="AS1127" i="1"/>
  <c r="AR1127" i="1"/>
  <c r="AQ1127" i="1"/>
  <c r="AP1127" i="1"/>
  <c r="AO1127" i="1"/>
  <c r="AN1127" i="1"/>
  <c r="AM1127" i="1"/>
  <c r="AL1127" i="1"/>
  <c r="AP1126" i="1"/>
  <c r="AO1126" i="1"/>
  <c r="AN1126" i="1"/>
  <c r="AM1126" i="1"/>
  <c r="AL1126" i="1"/>
  <c r="AT1125" i="1"/>
  <c r="AS1125" i="1"/>
  <c r="AR1125" i="1"/>
  <c r="AQ1125" i="1"/>
  <c r="AP1125" i="1"/>
  <c r="AO1125" i="1"/>
  <c r="AN1125" i="1"/>
  <c r="AM1125" i="1"/>
  <c r="AL1125" i="1"/>
  <c r="AT1123" i="1"/>
  <c r="AS1123" i="1"/>
  <c r="AR1123" i="1"/>
  <c r="AQ1123" i="1"/>
  <c r="AP1123" i="1"/>
  <c r="AO1123" i="1"/>
  <c r="AN1123" i="1"/>
  <c r="AM1123" i="1"/>
  <c r="AL1123" i="1"/>
  <c r="AP1122" i="1"/>
  <c r="AO1122" i="1"/>
  <c r="AN1122" i="1"/>
  <c r="AM1122" i="1"/>
  <c r="AL1122" i="1"/>
  <c r="AT1121" i="1"/>
  <c r="AS1121" i="1"/>
  <c r="AR1121" i="1"/>
  <c r="AQ1121" i="1"/>
  <c r="AP1121" i="1"/>
  <c r="AO1121" i="1"/>
  <c r="AN1121" i="1"/>
  <c r="AM1121" i="1"/>
  <c r="AL1121" i="1"/>
  <c r="AP1120" i="1"/>
  <c r="AO1120" i="1"/>
  <c r="AN1120" i="1"/>
  <c r="AM1120" i="1"/>
  <c r="AL1120" i="1"/>
  <c r="AT1119" i="1"/>
  <c r="AS1119" i="1"/>
  <c r="AR1119" i="1"/>
  <c r="AQ1119" i="1"/>
  <c r="AP1119" i="1"/>
  <c r="AO1119" i="1"/>
  <c r="AN1119" i="1"/>
  <c r="AM1119" i="1"/>
  <c r="AL1119" i="1"/>
  <c r="AP1118" i="1"/>
  <c r="AO1118" i="1"/>
  <c r="AN1118" i="1"/>
  <c r="AM1118" i="1"/>
  <c r="AL1118" i="1"/>
  <c r="AT1117" i="1"/>
  <c r="AS1117" i="1"/>
  <c r="AR1117" i="1"/>
  <c r="AQ1117" i="1"/>
  <c r="AP1117" i="1"/>
  <c r="AO1117" i="1"/>
  <c r="AN1117" i="1"/>
  <c r="AM1117" i="1"/>
  <c r="AL1117" i="1"/>
  <c r="AT1115" i="1"/>
  <c r="AS1115" i="1"/>
  <c r="AR1115" i="1"/>
  <c r="AQ1115" i="1"/>
  <c r="AP1115" i="1"/>
  <c r="AO1115" i="1"/>
  <c r="AN1115" i="1"/>
  <c r="AM1115" i="1"/>
  <c r="AL1115" i="1"/>
  <c r="AP1114" i="1"/>
  <c r="AO1114" i="1"/>
  <c r="AN1114" i="1"/>
  <c r="AM1114" i="1"/>
  <c r="AL1114" i="1"/>
  <c r="AT1113" i="1"/>
  <c r="AS1113" i="1"/>
  <c r="AR1113" i="1"/>
  <c r="AQ1113" i="1"/>
  <c r="AP1113" i="1"/>
  <c r="AO1113" i="1"/>
  <c r="AN1113" i="1"/>
  <c r="AM1113" i="1"/>
  <c r="AL1113" i="1"/>
  <c r="AP1112" i="1"/>
  <c r="AO1112" i="1"/>
  <c r="AN1112" i="1"/>
  <c r="AM1112" i="1"/>
  <c r="AL1112" i="1"/>
  <c r="AT1111" i="1"/>
  <c r="AS1111" i="1"/>
  <c r="AR1111" i="1"/>
  <c r="AQ1111" i="1"/>
  <c r="AP1111" i="1"/>
  <c r="AO1111" i="1"/>
  <c r="AN1111" i="1"/>
  <c r="AM1111" i="1"/>
  <c r="AL1111" i="1"/>
  <c r="AP1110" i="1"/>
  <c r="AO1110" i="1"/>
  <c r="AN1110" i="1"/>
  <c r="AM1110" i="1"/>
  <c r="AL1110" i="1"/>
  <c r="AT1109" i="1"/>
  <c r="AS1109" i="1"/>
  <c r="AR1109" i="1"/>
  <c r="AQ1109" i="1"/>
  <c r="AP1109" i="1"/>
  <c r="AO1109" i="1"/>
  <c r="AN1109" i="1"/>
  <c r="AM1109" i="1"/>
  <c r="AL1109" i="1"/>
  <c r="AT1107" i="1"/>
  <c r="AS1107" i="1"/>
  <c r="AR1107" i="1"/>
  <c r="AQ1107" i="1"/>
  <c r="AP1107" i="1"/>
  <c r="AO1107" i="1"/>
  <c r="AN1107" i="1"/>
  <c r="AM1107" i="1"/>
  <c r="AL1107" i="1"/>
  <c r="AP1106" i="1"/>
  <c r="AO1106" i="1"/>
  <c r="AN1106" i="1"/>
  <c r="AM1106" i="1"/>
  <c r="AL1106" i="1"/>
  <c r="AT1105" i="1"/>
  <c r="AS1105" i="1"/>
  <c r="AR1105" i="1"/>
  <c r="AQ1105" i="1"/>
  <c r="AP1105" i="1"/>
  <c r="AO1105" i="1"/>
  <c r="AN1105" i="1"/>
  <c r="AM1105" i="1"/>
  <c r="AL1105" i="1"/>
  <c r="AP1104" i="1"/>
  <c r="AO1104" i="1"/>
  <c r="AN1104" i="1"/>
  <c r="AM1104" i="1"/>
  <c r="AL1104" i="1"/>
  <c r="AT1103" i="1"/>
  <c r="AS1103" i="1"/>
  <c r="AR1103" i="1"/>
  <c r="AQ1103" i="1"/>
  <c r="AP1103" i="1"/>
  <c r="AO1103" i="1"/>
  <c r="AN1103" i="1"/>
  <c r="AM1103" i="1"/>
  <c r="AL1103" i="1"/>
  <c r="AP1102" i="1"/>
  <c r="AO1102" i="1"/>
  <c r="AN1102" i="1"/>
  <c r="AM1102" i="1"/>
  <c r="AL1102" i="1"/>
  <c r="AT1101" i="1"/>
  <c r="AS1101" i="1"/>
  <c r="AR1101" i="1"/>
  <c r="AQ1101" i="1"/>
  <c r="AP1101" i="1"/>
  <c r="AO1101" i="1"/>
  <c r="AN1101" i="1"/>
  <c r="AM1101" i="1"/>
  <c r="AL1101" i="1"/>
  <c r="AT1099" i="1"/>
  <c r="AS1099" i="1"/>
  <c r="AR1099" i="1"/>
  <c r="AQ1099" i="1"/>
  <c r="AP1099" i="1"/>
  <c r="AO1099" i="1"/>
  <c r="AN1099" i="1"/>
  <c r="AM1099" i="1"/>
  <c r="AL1099" i="1"/>
  <c r="AP1098" i="1"/>
  <c r="AO1098" i="1"/>
  <c r="AN1098" i="1"/>
  <c r="AM1098" i="1"/>
  <c r="AL1098" i="1"/>
  <c r="AT1097" i="1"/>
  <c r="AS1097" i="1"/>
  <c r="AR1097" i="1"/>
  <c r="AQ1097" i="1"/>
  <c r="AP1097" i="1"/>
  <c r="AO1097" i="1"/>
  <c r="AN1097" i="1"/>
  <c r="AM1097" i="1"/>
  <c r="AL1097" i="1"/>
  <c r="AP1096" i="1"/>
  <c r="AO1096" i="1"/>
  <c r="AN1096" i="1"/>
  <c r="AM1096" i="1"/>
  <c r="AL1096" i="1"/>
  <c r="AR1095" i="1"/>
  <c r="AQ1095" i="1"/>
  <c r="AP1095" i="1"/>
  <c r="AO1095" i="1"/>
  <c r="AN1095" i="1"/>
  <c r="AM1095" i="1"/>
  <c r="AL1095" i="1"/>
  <c r="AN1094" i="1"/>
  <c r="AM1094" i="1"/>
  <c r="AL1094" i="1"/>
  <c r="AR1091" i="1"/>
  <c r="AQ1091" i="1"/>
  <c r="AP1091" i="1"/>
  <c r="AO1091" i="1"/>
  <c r="AN1091" i="1"/>
  <c r="AM1091" i="1"/>
  <c r="AL1091" i="1"/>
  <c r="AR1089" i="1"/>
  <c r="AQ1089" i="1"/>
  <c r="AP1089" i="1"/>
  <c r="AO1089" i="1"/>
  <c r="AN1089" i="1"/>
  <c r="AM1089" i="1"/>
  <c r="AL1089" i="1"/>
  <c r="AR1087" i="1"/>
  <c r="AQ1087" i="1"/>
  <c r="AP1087" i="1"/>
  <c r="AO1087" i="1"/>
  <c r="AN1087" i="1"/>
  <c r="AM1087" i="1"/>
  <c r="AL1087" i="1"/>
  <c r="AN1086" i="1"/>
  <c r="AM1086" i="1"/>
  <c r="AL1086" i="1"/>
  <c r="AR1083" i="1"/>
  <c r="AQ1083" i="1"/>
  <c r="AP1083" i="1"/>
  <c r="AO1083" i="1"/>
  <c r="AN1083" i="1"/>
  <c r="AM1083" i="1"/>
  <c r="AL1083" i="1"/>
  <c r="AR1081" i="1"/>
  <c r="AQ1081" i="1"/>
  <c r="AP1081" i="1"/>
  <c r="AO1081" i="1"/>
  <c r="AN1081" i="1"/>
  <c r="AM1081" i="1"/>
  <c r="AL1081" i="1"/>
  <c r="AR1079" i="1"/>
  <c r="AQ1079" i="1"/>
  <c r="AP1079" i="1"/>
  <c r="AO1079" i="1"/>
  <c r="AN1079" i="1"/>
  <c r="AM1079" i="1"/>
  <c r="AL1079" i="1"/>
  <c r="AN1078" i="1"/>
  <c r="AM1078" i="1"/>
  <c r="AL1078" i="1"/>
  <c r="AP1075" i="1"/>
  <c r="AO1075" i="1"/>
  <c r="AN1075" i="1"/>
  <c r="AM1075" i="1"/>
  <c r="AL1075" i="1"/>
  <c r="AT1074" i="1"/>
  <c r="AS1074" i="1"/>
  <c r="AR1074" i="1"/>
  <c r="AQ1074" i="1"/>
  <c r="AP1074" i="1"/>
  <c r="AO1074" i="1"/>
  <c r="AN1074" i="1"/>
  <c r="AM1074" i="1"/>
  <c r="AL1074" i="1"/>
  <c r="AP1073" i="1"/>
  <c r="AO1073" i="1"/>
  <c r="AN1073" i="1"/>
  <c r="AM1073" i="1"/>
  <c r="AL1073" i="1"/>
  <c r="AT1072" i="1"/>
  <c r="AS1072" i="1"/>
  <c r="AR1072" i="1"/>
  <c r="AQ1072" i="1"/>
  <c r="AP1072" i="1"/>
  <c r="AO1072" i="1"/>
  <c r="AN1072" i="1"/>
  <c r="AM1072" i="1"/>
  <c r="AL1072" i="1"/>
  <c r="AP1071" i="1"/>
  <c r="AO1071" i="1"/>
  <c r="AN1071" i="1"/>
  <c r="AM1071" i="1"/>
  <c r="AL1071" i="1"/>
  <c r="AT1070" i="1"/>
  <c r="AS1070" i="1"/>
  <c r="AR1070" i="1"/>
  <c r="AQ1070" i="1"/>
  <c r="AP1070" i="1"/>
  <c r="AO1070" i="1"/>
  <c r="AN1070" i="1"/>
  <c r="AM1070" i="1"/>
  <c r="AL1070" i="1"/>
  <c r="AP1069" i="1"/>
  <c r="AO1069" i="1"/>
  <c r="AN1069" i="1"/>
  <c r="AM1069" i="1"/>
  <c r="AL1069" i="1"/>
  <c r="AT1068" i="1"/>
  <c r="AS1068" i="1"/>
  <c r="AR1068" i="1"/>
  <c r="AQ1068" i="1"/>
  <c r="AP1068" i="1"/>
  <c r="AO1068" i="1"/>
  <c r="AN1068" i="1"/>
  <c r="AM1068" i="1"/>
  <c r="AL1068" i="1"/>
  <c r="AP1067" i="1"/>
  <c r="AO1067" i="1"/>
  <c r="AN1067" i="1"/>
  <c r="AM1067" i="1"/>
  <c r="AL1067" i="1"/>
  <c r="AT1066" i="1"/>
  <c r="AS1066" i="1"/>
  <c r="AR1066" i="1"/>
  <c r="AQ1066" i="1"/>
  <c r="AP1066" i="1"/>
  <c r="AO1066" i="1"/>
  <c r="AN1066" i="1"/>
  <c r="AM1066" i="1"/>
  <c r="AL1066" i="1"/>
  <c r="AP1065" i="1"/>
  <c r="AO1065" i="1"/>
  <c r="AN1065" i="1"/>
  <c r="AM1065" i="1"/>
  <c r="AL1065" i="1"/>
  <c r="AT1064" i="1"/>
  <c r="AS1064" i="1"/>
  <c r="AR1064" i="1"/>
  <c r="AQ1064" i="1"/>
  <c r="AP1064" i="1"/>
  <c r="AO1064" i="1"/>
  <c r="AN1064" i="1"/>
  <c r="AM1064" i="1"/>
  <c r="AL1064" i="1"/>
  <c r="AP1063" i="1"/>
  <c r="AO1063" i="1"/>
  <c r="AN1063" i="1"/>
  <c r="AM1063" i="1"/>
  <c r="AL1063" i="1"/>
  <c r="AT1062" i="1"/>
  <c r="AS1062" i="1"/>
  <c r="AR1062" i="1"/>
  <c r="AQ1062" i="1"/>
  <c r="AP1062" i="1"/>
  <c r="AO1062" i="1"/>
  <c r="AN1062" i="1"/>
  <c r="AM1062" i="1"/>
  <c r="AL1062" i="1"/>
  <c r="AP1061" i="1"/>
  <c r="AO1061" i="1"/>
  <c r="AN1061" i="1"/>
  <c r="AM1061" i="1"/>
  <c r="AL1061" i="1"/>
  <c r="AT1060" i="1"/>
  <c r="AS1060" i="1"/>
  <c r="AR1060" i="1"/>
  <c r="AQ1060" i="1"/>
  <c r="AP1060" i="1"/>
  <c r="AO1060" i="1"/>
  <c r="AN1060" i="1"/>
  <c r="AM1060" i="1"/>
  <c r="AL1060" i="1"/>
  <c r="AP1059" i="1"/>
  <c r="AO1059" i="1"/>
  <c r="AN1059" i="1"/>
  <c r="AM1059" i="1"/>
  <c r="AL1059" i="1"/>
  <c r="AT1058" i="1"/>
  <c r="AS1058" i="1"/>
  <c r="AR1058" i="1"/>
  <c r="AQ1058" i="1"/>
  <c r="AP1058" i="1"/>
  <c r="AO1058" i="1"/>
  <c r="AN1058" i="1"/>
  <c r="AM1058" i="1"/>
  <c r="AL1058" i="1"/>
  <c r="AP1057" i="1"/>
  <c r="AO1057" i="1"/>
  <c r="AN1057" i="1"/>
  <c r="AM1057" i="1"/>
  <c r="AL1057" i="1"/>
  <c r="AT1056" i="1"/>
  <c r="AS1056" i="1"/>
  <c r="AR1056" i="1"/>
  <c r="AQ1056" i="1"/>
  <c r="AP1056" i="1"/>
  <c r="AO1056" i="1"/>
  <c r="AN1056" i="1"/>
  <c r="AM1056" i="1"/>
  <c r="AL1056" i="1"/>
  <c r="AP1055" i="1"/>
  <c r="AO1055" i="1"/>
  <c r="AN1055" i="1"/>
  <c r="AM1055" i="1"/>
  <c r="AL1055" i="1"/>
  <c r="AT1054" i="1"/>
  <c r="AS1054" i="1"/>
  <c r="AR1054" i="1"/>
  <c r="AQ1054" i="1"/>
  <c r="AP1054" i="1"/>
  <c r="AO1054" i="1"/>
  <c r="AN1054" i="1"/>
  <c r="AM1054" i="1"/>
  <c r="AL1054" i="1"/>
  <c r="AP1053" i="1"/>
  <c r="AO1053" i="1"/>
  <c r="AN1053" i="1"/>
  <c r="AM1053" i="1"/>
  <c r="AL1053" i="1"/>
  <c r="AT1052" i="1"/>
  <c r="AS1052" i="1"/>
  <c r="AR1052" i="1"/>
  <c r="AQ1052" i="1"/>
  <c r="AP1052" i="1"/>
  <c r="AO1052" i="1"/>
  <c r="AN1052" i="1"/>
  <c r="AM1052" i="1"/>
  <c r="AL1052" i="1"/>
  <c r="AT1049" i="1"/>
  <c r="AS1049" i="1"/>
  <c r="AR1049" i="1"/>
  <c r="AQ1049" i="1"/>
  <c r="AP1049" i="1"/>
  <c r="AO1049" i="1"/>
  <c r="AN1049" i="1"/>
  <c r="AM1049" i="1"/>
  <c r="AL1049" i="1"/>
  <c r="AP1048" i="1"/>
  <c r="AO1048" i="1"/>
  <c r="AN1048" i="1"/>
  <c r="AM1048" i="1"/>
  <c r="AL1048" i="1"/>
  <c r="AT1046" i="1"/>
  <c r="AS1046" i="1"/>
  <c r="AR1046" i="1"/>
  <c r="AQ1046" i="1"/>
  <c r="AP1046" i="1"/>
  <c r="AO1046" i="1"/>
  <c r="AN1046" i="1"/>
  <c r="AM1046" i="1"/>
  <c r="AL1046" i="1"/>
  <c r="AR1044" i="1"/>
  <c r="AQ1044" i="1"/>
  <c r="AP1044" i="1"/>
  <c r="AO1044" i="1"/>
  <c r="AN1044" i="1"/>
  <c r="AM1044" i="1"/>
  <c r="AL1044" i="1"/>
  <c r="AR1042" i="1"/>
  <c r="AQ1042" i="1"/>
  <c r="AP1042" i="1"/>
  <c r="AO1042" i="1"/>
  <c r="AN1042" i="1"/>
  <c r="AM1042" i="1"/>
  <c r="AL1042" i="1"/>
  <c r="AN1041" i="1"/>
  <c r="AM1041" i="1"/>
  <c r="AL1041" i="1"/>
  <c r="AR1040" i="1"/>
  <c r="AQ1040" i="1"/>
  <c r="AP1040" i="1"/>
  <c r="AO1040" i="1"/>
  <c r="AN1040" i="1"/>
  <c r="AM1040" i="1"/>
  <c r="AL1040" i="1"/>
  <c r="AR1036" i="1"/>
  <c r="AQ1036" i="1"/>
  <c r="AP1036" i="1"/>
  <c r="AO1036" i="1"/>
  <c r="AN1036" i="1"/>
  <c r="AM1036" i="1"/>
  <c r="AL1036" i="1"/>
  <c r="AR1034" i="1"/>
  <c r="AQ1034" i="1"/>
  <c r="AP1034" i="1"/>
  <c r="AO1034" i="1"/>
  <c r="AN1034" i="1"/>
  <c r="AM1034" i="1"/>
  <c r="AL1034" i="1"/>
  <c r="AN1033" i="1"/>
  <c r="AM1033" i="1"/>
  <c r="AL1033" i="1"/>
  <c r="AR1032" i="1"/>
  <c r="AQ1032" i="1"/>
  <c r="AP1032" i="1"/>
  <c r="AO1032" i="1"/>
  <c r="AN1032" i="1"/>
  <c r="AM1032" i="1"/>
  <c r="AL1032" i="1"/>
  <c r="AN1031" i="1"/>
  <c r="AM1031" i="1"/>
  <c r="AL1031" i="1"/>
  <c r="AR1028" i="1"/>
  <c r="AQ1028" i="1"/>
  <c r="AP1028" i="1"/>
  <c r="AO1028" i="1"/>
  <c r="AN1028" i="1"/>
  <c r="AM1028" i="1"/>
  <c r="AL1028" i="1"/>
  <c r="AR1026" i="1"/>
  <c r="AQ1026" i="1"/>
  <c r="AP1026" i="1"/>
  <c r="AO1026" i="1"/>
  <c r="AN1026" i="1"/>
  <c r="AM1026" i="1"/>
  <c r="AL1026" i="1"/>
  <c r="AN1025" i="1"/>
  <c r="AM1025" i="1"/>
  <c r="AL1025" i="1"/>
  <c r="AP1024" i="1"/>
  <c r="AO1024" i="1"/>
  <c r="AN1024" i="1"/>
  <c r="AM1024" i="1"/>
  <c r="AL1024" i="1"/>
  <c r="AT1023" i="1"/>
  <c r="AS1023" i="1"/>
  <c r="AR1023" i="1"/>
  <c r="AQ1023" i="1"/>
  <c r="AP1023" i="1"/>
  <c r="AO1023" i="1"/>
  <c r="AN1023" i="1"/>
  <c r="AM1023" i="1"/>
  <c r="AL1023" i="1"/>
  <c r="AT1021" i="1"/>
  <c r="AS1021" i="1"/>
  <c r="AR1021" i="1"/>
  <c r="AQ1021" i="1"/>
  <c r="AP1021" i="1"/>
  <c r="AO1021" i="1"/>
  <c r="AN1021" i="1"/>
  <c r="AM1021" i="1"/>
  <c r="AL1021" i="1"/>
  <c r="AT1019" i="1"/>
  <c r="AS1019" i="1"/>
  <c r="AR1019" i="1"/>
  <c r="AQ1019" i="1"/>
  <c r="AP1019" i="1"/>
  <c r="AO1019" i="1"/>
  <c r="AN1019" i="1"/>
  <c r="AM1019" i="1"/>
  <c r="AL1019" i="1"/>
  <c r="AT1017" i="1"/>
  <c r="AS1017" i="1"/>
  <c r="AR1017" i="1"/>
  <c r="AQ1017" i="1"/>
  <c r="AP1017" i="1"/>
  <c r="AO1017" i="1"/>
  <c r="AN1017" i="1"/>
  <c r="AM1017" i="1"/>
  <c r="AL1017" i="1"/>
  <c r="AP1016" i="1"/>
  <c r="AO1016" i="1"/>
  <c r="AN1016" i="1"/>
  <c r="AM1016" i="1"/>
  <c r="AL1016" i="1"/>
  <c r="AT1015" i="1"/>
  <c r="AS1015" i="1"/>
  <c r="AR1015" i="1"/>
  <c r="AQ1015" i="1"/>
  <c r="AP1015" i="1"/>
  <c r="AO1015" i="1"/>
  <c r="AN1015" i="1"/>
  <c r="AM1015" i="1"/>
  <c r="AL1015" i="1"/>
  <c r="AT1013" i="1"/>
  <c r="AS1013" i="1"/>
  <c r="AR1013" i="1"/>
  <c r="AQ1013" i="1"/>
  <c r="AP1013" i="1"/>
  <c r="AO1013" i="1"/>
  <c r="AN1013" i="1"/>
  <c r="AM1013" i="1"/>
  <c r="AL1013" i="1"/>
  <c r="AP1012" i="1"/>
  <c r="AO1012" i="1"/>
  <c r="AN1012" i="1"/>
  <c r="AM1012" i="1"/>
  <c r="AL1012" i="1"/>
  <c r="AP1009" i="1"/>
  <c r="AO1009" i="1"/>
  <c r="AN1009" i="1"/>
  <c r="AM1009" i="1"/>
  <c r="AL1009" i="1"/>
  <c r="AT1005" i="1"/>
  <c r="AS1005" i="1"/>
  <c r="AR1005" i="1"/>
  <c r="AQ1005" i="1"/>
  <c r="AP1005" i="1"/>
  <c r="AO1005" i="1"/>
  <c r="AN1005" i="1"/>
  <c r="AM1005" i="1"/>
  <c r="AL1005" i="1"/>
  <c r="AR1001" i="1"/>
  <c r="AQ1001" i="1"/>
  <c r="AP1001" i="1"/>
  <c r="AO1001" i="1"/>
  <c r="AN1001" i="1"/>
  <c r="AM1001" i="1"/>
  <c r="AL1001" i="1"/>
  <c r="AR997" i="1"/>
  <c r="AQ997" i="1"/>
  <c r="AP997" i="1"/>
  <c r="AO997" i="1"/>
  <c r="AN997" i="1"/>
  <c r="AM997" i="1"/>
  <c r="AL997" i="1"/>
  <c r="AR993" i="1"/>
  <c r="AQ993" i="1"/>
  <c r="AP993" i="1"/>
  <c r="AO993" i="1"/>
  <c r="AN993" i="1"/>
  <c r="AM993" i="1"/>
  <c r="AL993" i="1"/>
  <c r="AR991" i="1"/>
  <c r="AQ991" i="1"/>
  <c r="AP991" i="1"/>
  <c r="AO991" i="1"/>
  <c r="AN991" i="1"/>
  <c r="AM991" i="1"/>
  <c r="AL991" i="1"/>
  <c r="AR989" i="1"/>
  <c r="AQ989" i="1"/>
  <c r="AP989" i="1"/>
  <c r="AO989" i="1"/>
  <c r="AN989" i="1"/>
  <c r="AM989" i="1"/>
  <c r="AL989" i="1"/>
  <c r="AN986" i="1"/>
  <c r="AM986" i="1"/>
  <c r="AL986" i="1"/>
  <c r="AR985" i="1"/>
  <c r="AQ985" i="1"/>
  <c r="AP985" i="1"/>
  <c r="AO985" i="1"/>
  <c r="AN985" i="1"/>
  <c r="AM985" i="1"/>
  <c r="AL985" i="1"/>
  <c r="AR983" i="1"/>
  <c r="AR981" i="1"/>
  <c r="AQ981" i="1"/>
  <c r="AP981" i="1"/>
  <c r="AO981" i="1"/>
  <c r="AN981" i="1"/>
  <c r="AM981" i="1"/>
  <c r="AL981" i="1"/>
  <c r="AN978" i="1"/>
  <c r="AM978" i="1"/>
  <c r="AL978" i="1"/>
  <c r="AR977" i="1"/>
  <c r="AQ977" i="1"/>
  <c r="AP977" i="1"/>
  <c r="AO977" i="1"/>
  <c r="AN977" i="1"/>
  <c r="AM977" i="1"/>
  <c r="AL977" i="1"/>
  <c r="AT976" i="1"/>
  <c r="AS976" i="1"/>
  <c r="AR976" i="1"/>
  <c r="AQ976" i="1"/>
  <c r="AP976" i="1"/>
  <c r="AO976" i="1"/>
  <c r="AN976" i="1"/>
  <c r="AM976" i="1"/>
  <c r="AL976" i="1"/>
  <c r="AT974" i="1"/>
  <c r="AT972" i="1"/>
  <c r="AT970" i="1"/>
  <c r="AT968" i="1"/>
  <c r="AS968" i="1"/>
  <c r="AR968" i="1"/>
  <c r="AQ968" i="1"/>
  <c r="AP968" i="1"/>
  <c r="AO968" i="1"/>
  <c r="AN968" i="1"/>
  <c r="AM968" i="1"/>
  <c r="AL968" i="1"/>
  <c r="AT966" i="1"/>
  <c r="AT964" i="1"/>
  <c r="AR962" i="1"/>
  <c r="AQ962" i="1"/>
  <c r="AP962" i="1"/>
  <c r="AO962" i="1"/>
  <c r="AN962" i="1"/>
  <c r="AM962" i="1"/>
  <c r="AL962" i="1"/>
  <c r="AQ960" i="1"/>
  <c r="AP960" i="1"/>
  <c r="AO960" i="1"/>
  <c r="AN960" i="1"/>
  <c r="AM960" i="1"/>
  <c r="AL960" i="1"/>
  <c r="AT958" i="1"/>
  <c r="AT950" i="1"/>
  <c r="AR949" i="1"/>
  <c r="AQ949" i="1"/>
  <c r="AP949" i="1"/>
  <c r="AO949" i="1"/>
  <c r="AN949" i="1"/>
  <c r="AM949" i="1"/>
  <c r="AL949" i="1"/>
  <c r="AR948" i="1"/>
  <c r="AS948" i="1"/>
  <c r="AR941" i="1"/>
  <c r="AQ941" i="1"/>
  <c r="AP941" i="1"/>
  <c r="AO941" i="1"/>
  <c r="AN941" i="1"/>
  <c r="AM941" i="1"/>
  <c r="AL941" i="1"/>
  <c r="AS940" i="1"/>
  <c r="AR940" i="1"/>
  <c r="AQ940" i="1"/>
  <c r="AP940" i="1"/>
  <c r="AO940" i="1"/>
  <c r="AN940" i="1"/>
  <c r="AM940" i="1"/>
  <c r="AL940" i="1"/>
  <c r="AR932" i="1"/>
  <c r="AQ932" i="1"/>
  <c r="AP932" i="1"/>
  <c r="AO932" i="1"/>
  <c r="AN932" i="1"/>
  <c r="AM932" i="1"/>
  <c r="AL932" i="1"/>
  <c r="AS932" i="1"/>
  <c r="AS929" i="1"/>
  <c r="AR929" i="1"/>
  <c r="AQ929" i="1"/>
  <c r="AP929" i="1"/>
  <c r="AO929" i="1"/>
  <c r="AN929" i="1"/>
  <c r="AM929" i="1"/>
  <c r="AL929" i="1"/>
  <c r="AT926" i="1"/>
  <c r="AR921" i="1"/>
  <c r="AQ921" i="1"/>
  <c r="AP921" i="1"/>
  <c r="AO921" i="1"/>
  <c r="AN921" i="1"/>
  <c r="AM921" i="1"/>
  <c r="AL921" i="1"/>
  <c r="AS921" i="1"/>
  <c r="AR893" i="1"/>
  <c r="AQ893" i="1"/>
  <c r="AP893" i="1"/>
  <c r="AO893" i="1"/>
  <c r="AR877" i="1"/>
  <c r="AQ877" i="1"/>
  <c r="AP877" i="1"/>
  <c r="AR869" i="1"/>
  <c r="AQ869" i="1"/>
  <c r="AP869" i="1"/>
  <c r="AO869" i="1"/>
  <c r="AN869" i="1"/>
  <c r="AM869" i="1"/>
  <c r="AL869" i="1"/>
  <c r="AR861" i="1"/>
  <c r="AQ861" i="1"/>
  <c r="AP861" i="1"/>
  <c r="AR853" i="1"/>
  <c r="AQ853" i="1"/>
  <c r="AP853" i="1"/>
  <c r="AR838" i="1"/>
  <c r="AQ838" i="1"/>
  <c r="AP838" i="1"/>
  <c r="AO838" i="1"/>
  <c r="AR814" i="1"/>
  <c r="AQ814" i="1"/>
  <c r="AP814" i="1"/>
  <c r="AR806" i="1"/>
  <c r="AQ806" i="1"/>
  <c r="AP806" i="1"/>
  <c r="AO806" i="1"/>
  <c r="AN806" i="1"/>
  <c r="AM806" i="1"/>
  <c r="AL806" i="1"/>
  <c r="AR798" i="1"/>
  <c r="AQ798" i="1"/>
  <c r="AP798" i="1"/>
  <c r="AO798" i="1"/>
  <c r="AR790" i="1"/>
  <c r="AQ790" i="1"/>
  <c r="AP790" i="1"/>
  <c r="AO790" i="1"/>
  <c r="AQ983" i="1"/>
  <c r="AP983" i="1"/>
  <c r="AO983" i="1"/>
  <c r="AN983" i="1"/>
  <c r="AM983" i="1"/>
  <c r="AL983" i="1"/>
  <c r="AS974" i="1"/>
  <c r="AR974" i="1"/>
  <c r="AQ974" i="1"/>
  <c r="AP974" i="1"/>
  <c r="AO974" i="1"/>
  <c r="AN974" i="1"/>
  <c r="AM974" i="1"/>
  <c r="AL974" i="1"/>
  <c r="AS972" i="1"/>
  <c r="AR972" i="1"/>
  <c r="AQ972" i="1"/>
  <c r="AP972" i="1"/>
  <c r="AO972" i="1"/>
  <c r="AN972" i="1"/>
  <c r="AM972" i="1"/>
  <c r="AL972" i="1"/>
  <c r="AS970" i="1"/>
  <c r="AR970" i="1"/>
  <c r="AQ970" i="1"/>
  <c r="AP970" i="1"/>
  <c r="AO970" i="1"/>
  <c r="AN970" i="1"/>
  <c r="AM970" i="1"/>
  <c r="AL970" i="1"/>
  <c r="AS966" i="1"/>
  <c r="AR966" i="1"/>
  <c r="AQ966" i="1"/>
  <c r="AP966" i="1"/>
  <c r="AO966" i="1"/>
  <c r="AN966" i="1"/>
  <c r="AM966" i="1"/>
  <c r="AL966" i="1"/>
  <c r="AS964" i="1"/>
  <c r="AR964" i="1"/>
  <c r="AQ964" i="1"/>
  <c r="AP964" i="1"/>
  <c r="AO964" i="1"/>
  <c r="AN964" i="1"/>
  <c r="AM964" i="1"/>
  <c r="AL964" i="1"/>
  <c r="AS958" i="1"/>
  <c r="AR958" i="1"/>
  <c r="AQ958" i="1"/>
  <c r="AP958" i="1"/>
  <c r="AO958" i="1"/>
  <c r="AN958" i="1"/>
  <c r="AM958" i="1"/>
  <c r="AL958" i="1"/>
  <c r="AR956" i="1"/>
  <c r="AQ956" i="1"/>
  <c r="AP956" i="1"/>
  <c r="AO956" i="1"/>
  <c r="AN956" i="1"/>
  <c r="AM956" i="1"/>
  <c r="AL956" i="1"/>
  <c r="AS950" i="1"/>
  <c r="AR950" i="1"/>
  <c r="AQ950" i="1"/>
  <c r="AP950" i="1"/>
  <c r="AO950" i="1"/>
  <c r="AN950" i="1"/>
  <c r="AM950" i="1"/>
  <c r="AL950" i="1"/>
  <c r="AN862" i="1"/>
  <c r="AM862" i="1"/>
  <c r="AL862" i="1"/>
  <c r="AI782" i="1"/>
  <c r="AJ782" i="1"/>
  <c r="AK782" i="1"/>
  <c r="AS754" i="1"/>
  <c r="AR754" i="1"/>
  <c r="AQ754" i="1"/>
  <c r="AP754" i="1"/>
  <c r="AS957" i="1"/>
  <c r="AR957" i="1"/>
  <c r="AQ957" i="1"/>
  <c r="AP957" i="1"/>
  <c r="AO957" i="1"/>
  <c r="AN957" i="1"/>
  <c r="AM957" i="1"/>
  <c r="AL957" i="1"/>
  <c r="AT956" i="1"/>
  <c r="AS956" i="1"/>
  <c r="AR955" i="1"/>
  <c r="AQ955" i="1"/>
  <c r="AP955" i="1"/>
  <c r="AO955" i="1"/>
  <c r="AN955" i="1"/>
  <c r="AM955" i="1"/>
  <c r="AL955" i="1"/>
  <c r="AP951" i="1"/>
  <c r="AO951" i="1"/>
  <c r="AN951" i="1"/>
  <c r="AM951" i="1"/>
  <c r="AL951" i="1"/>
  <c r="AS949" i="1"/>
  <c r="AQ948" i="1"/>
  <c r="AP948" i="1"/>
  <c r="AO948" i="1"/>
  <c r="AN948" i="1"/>
  <c r="AM948" i="1"/>
  <c r="AL948" i="1"/>
  <c r="AP947" i="1"/>
  <c r="AO947" i="1"/>
  <c r="AN947" i="1"/>
  <c r="AM947" i="1"/>
  <c r="AL947" i="1"/>
  <c r="AR943" i="1"/>
  <c r="AQ943" i="1"/>
  <c r="AP943" i="1"/>
  <c r="AO943" i="1"/>
  <c r="AN943" i="1"/>
  <c r="AM943" i="1"/>
  <c r="AL943" i="1"/>
  <c r="AS942" i="1"/>
  <c r="AR942" i="1"/>
  <c r="AQ942" i="1"/>
  <c r="AP942" i="1"/>
  <c r="AO942" i="1"/>
  <c r="AN942" i="1"/>
  <c r="AM942" i="1"/>
  <c r="AL942" i="1"/>
  <c r="AS941" i="1"/>
  <c r="AP939" i="1"/>
  <c r="AO939" i="1"/>
  <c r="AN939" i="1"/>
  <c r="AM939" i="1"/>
  <c r="AL939" i="1"/>
  <c r="AR935" i="1"/>
  <c r="AQ935" i="1"/>
  <c r="AP935" i="1"/>
  <c r="AO935" i="1"/>
  <c r="AN935" i="1"/>
  <c r="AM935" i="1"/>
  <c r="AL935" i="1"/>
  <c r="AS934" i="1"/>
  <c r="AR934" i="1"/>
  <c r="AQ934" i="1"/>
  <c r="AP934" i="1"/>
  <c r="AO934" i="1"/>
  <c r="AN934" i="1"/>
  <c r="AM934" i="1"/>
  <c r="AL934" i="1"/>
  <c r="AS933" i="1"/>
  <c r="AR933" i="1"/>
  <c r="AQ933" i="1"/>
  <c r="AP933" i="1"/>
  <c r="AO933" i="1"/>
  <c r="AN933" i="1"/>
  <c r="AM933" i="1"/>
  <c r="AL933" i="1"/>
  <c r="AS927" i="1"/>
  <c r="AR927" i="1"/>
  <c r="AQ927" i="1"/>
  <c r="AP927" i="1"/>
  <c r="AO927" i="1"/>
  <c r="AN927" i="1"/>
  <c r="AM927" i="1"/>
  <c r="AL927" i="1"/>
  <c r="AT924" i="1"/>
  <c r="AS924" i="1"/>
  <c r="AR924" i="1"/>
  <c r="AQ924" i="1"/>
  <c r="AP924" i="1"/>
  <c r="AO924" i="1"/>
  <c r="AN924" i="1"/>
  <c r="AM924" i="1"/>
  <c r="AL924" i="1"/>
  <c r="AR887" i="1"/>
  <c r="AQ887" i="1"/>
  <c r="AP887" i="1"/>
  <c r="AO887" i="1"/>
  <c r="AN887" i="1"/>
  <c r="AM887" i="1"/>
  <c r="AL887" i="1"/>
  <c r="AR879" i="1"/>
  <c r="AQ879" i="1"/>
  <c r="AP879" i="1"/>
  <c r="AR871" i="1"/>
  <c r="AQ871" i="1"/>
  <c r="AP871" i="1"/>
  <c r="AR863" i="1"/>
  <c r="AQ863" i="1"/>
  <c r="AP863" i="1"/>
  <c r="AO863" i="1"/>
  <c r="AN863" i="1"/>
  <c r="AM863" i="1"/>
  <c r="AL863" i="1"/>
  <c r="AR855" i="1"/>
  <c r="AQ855" i="1"/>
  <c r="AP855" i="1"/>
  <c r="AR847" i="1"/>
  <c r="AQ847" i="1"/>
  <c r="AP847" i="1"/>
  <c r="AO847" i="1"/>
  <c r="AR840" i="1"/>
  <c r="AQ840" i="1"/>
  <c r="AP840" i="1"/>
  <c r="AO840" i="1"/>
  <c r="AR816" i="1"/>
  <c r="AQ816" i="1"/>
  <c r="AP816" i="1"/>
  <c r="AO816" i="1"/>
  <c r="AR808" i="1"/>
  <c r="AQ808" i="1"/>
  <c r="AP808" i="1"/>
  <c r="AO808" i="1"/>
  <c r="AR800" i="1"/>
  <c r="AQ800" i="1"/>
  <c r="AP800" i="1"/>
  <c r="AO800" i="1"/>
  <c r="AR792" i="1"/>
  <c r="AQ792" i="1"/>
  <c r="AP792" i="1"/>
  <c r="AO792" i="1"/>
  <c r="AS846" i="1"/>
  <c r="AR846" i="1"/>
  <c r="AS835" i="1"/>
  <c r="AR835" i="1"/>
  <c r="AS832" i="1"/>
  <c r="AR832" i="1"/>
  <c r="AQ832" i="1"/>
  <c r="AS830" i="1"/>
  <c r="AR830" i="1"/>
  <c r="AS828" i="1"/>
  <c r="AR828" i="1"/>
  <c r="AS826" i="1"/>
  <c r="AR826" i="1"/>
  <c r="AQ826" i="1"/>
  <c r="AP826" i="1"/>
  <c r="AO826" i="1"/>
  <c r="AN826" i="1"/>
  <c r="AM826" i="1"/>
  <c r="AL826" i="1"/>
  <c r="AS824" i="1"/>
  <c r="AR824" i="1"/>
  <c r="AR781" i="1"/>
  <c r="AQ781" i="1"/>
  <c r="AP781" i="1"/>
  <c r="AO781" i="1"/>
  <c r="AN781" i="1"/>
  <c r="AM781" i="1"/>
  <c r="AL781" i="1"/>
  <c r="AT778" i="1"/>
  <c r="AS778" i="1"/>
  <c r="AR778" i="1"/>
  <c r="AQ778" i="1"/>
  <c r="AP778" i="1"/>
  <c r="AO778" i="1"/>
  <c r="AN778" i="1"/>
  <c r="AM778" i="1"/>
  <c r="AL778" i="1"/>
  <c r="AT774" i="1"/>
  <c r="AS774" i="1"/>
  <c r="AR774" i="1"/>
  <c r="AQ774" i="1"/>
  <c r="AP774" i="1"/>
  <c r="AO774" i="1"/>
  <c r="AN774" i="1"/>
  <c r="AM774" i="1"/>
  <c r="AL774" i="1"/>
  <c r="AR773" i="1"/>
  <c r="AQ773" i="1"/>
  <c r="AP773" i="1"/>
  <c r="AO773" i="1"/>
  <c r="AN773" i="1"/>
  <c r="AM773" i="1"/>
  <c r="AL773" i="1"/>
  <c r="AT770" i="1"/>
  <c r="AS770" i="1"/>
  <c r="AR770" i="1"/>
  <c r="AQ770" i="1"/>
  <c r="AP770" i="1"/>
  <c r="AO770" i="1"/>
  <c r="AN770" i="1"/>
  <c r="AM770" i="1"/>
  <c r="AL770" i="1"/>
  <c r="AT766" i="1"/>
  <c r="AS766" i="1"/>
  <c r="AR766" i="1"/>
  <c r="AQ766" i="1"/>
  <c r="AP766" i="1"/>
  <c r="AO766" i="1"/>
  <c r="AN766" i="1"/>
  <c r="AM766" i="1"/>
  <c r="AL766" i="1"/>
  <c r="AT762" i="1"/>
  <c r="AS762" i="1"/>
  <c r="AR762" i="1"/>
  <c r="AQ762" i="1"/>
  <c r="AP762" i="1"/>
  <c r="AO762" i="1"/>
  <c r="AN762" i="1"/>
  <c r="AM762" i="1"/>
  <c r="AL762" i="1"/>
  <c r="AT752" i="1"/>
  <c r="AS752" i="1"/>
  <c r="AR752" i="1"/>
  <c r="AP752" i="1"/>
  <c r="AO752" i="1"/>
  <c r="AN752" i="1"/>
  <c r="AM752" i="1"/>
  <c r="AL752" i="1"/>
  <c r="AT741" i="1"/>
  <c r="AS741" i="1"/>
  <c r="AR741" i="1"/>
  <c r="AQ741" i="1"/>
  <c r="AP741" i="1"/>
  <c r="AO741" i="1"/>
  <c r="AN741" i="1"/>
  <c r="AM741" i="1"/>
  <c r="AL741" i="1"/>
  <c r="AT750" i="1"/>
  <c r="AT743" i="1"/>
  <c r="AS743" i="1"/>
  <c r="AR743" i="1"/>
  <c r="AQ743" i="1"/>
  <c r="AP743" i="1"/>
  <c r="AO743" i="1"/>
  <c r="AN743" i="1"/>
  <c r="AM743" i="1"/>
  <c r="AL743" i="1"/>
  <c r="AO675" i="1"/>
  <c r="AN675" i="1"/>
  <c r="AM675" i="1"/>
  <c r="AL675" i="1"/>
  <c r="AO640" i="1"/>
  <c r="AN640" i="1"/>
  <c r="AM640" i="1"/>
  <c r="AL640" i="1"/>
  <c r="BA31" i="1"/>
  <c r="BB31" i="1"/>
  <c r="AS916" i="1"/>
  <c r="AO915" i="1"/>
  <c r="AN915" i="1"/>
  <c r="AM915" i="1"/>
  <c r="AL915" i="1"/>
  <c r="AS914" i="1"/>
  <c r="AS912" i="1"/>
  <c r="AS910" i="1"/>
  <c r="AS908" i="1"/>
  <c r="AS906" i="1"/>
  <c r="AS904" i="1"/>
  <c r="AS902" i="1"/>
  <c r="AS900" i="1"/>
  <c r="AS898" i="1"/>
  <c r="AS896" i="1"/>
  <c r="AS894" i="1"/>
  <c r="AS892" i="1"/>
  <c r="AS890" i="1"/>
  <c r="AS888" i="1"/>
  <c r="AS886" i="1"/>
  <c r="AS884" i="1"/>
  <c r="AO883" i="1"/>
  <c r="AN883" i="1"/>
  <c r="AM883" i="1"/>
  <c r="AL883" i="1"/>
  <c r="AS882" i="1"/>
  <c r="AO881" i="1"/>
  <c r="AS880" i="1"/>
  <c r="AO879" i="1"/>
  <c r="AN879" i="1"/>
  <c r="AM879" i="1"/>
  <c r="AL879" i="1"/>
  <c r="AS878" i="1"/>
  <c r="AO877" i="1"/>
  <c r="AS876" i="1"/>
  <c r="AO875" i="1"/>
  <c r="AN875" i="1"/>
  <c r="AM875" i="1"/>
  <c r="AL875" i="1"/>
  <c r="AS874" i="1"/>
  <c r="AO873" i="1"/>
  <c r="AS872" i="1"/>
  <c r="AO871" i="1"/>
  <c r="AN871" i="1"/>
  <c r="AM871" i="1"/>
  <c r="AL871" i="1"/>
  <c r="AS870" i="1"/>
  <c r="AS868" i="1"/>
  <c r="AO867" i="1"/>
  <c r="AN867" i="1"/>
  <c r="AM867" i="1"/>
  <c r="AL867" i="1"/>
  <c r="AS866" i="1"/>
  <c r="AO865" i="1"/>
  <c r="AS864" i="1"/>
  <c r="AS862" i="1"/>
  <c r="AO861" i="1"/>
  <c r="AS860" i="1"/>
  <c r="AO859" i="1"/>
  <c r="AN859" i="1"/>
  <c r="AM859" i="1"/>
  <c r="AL859" i="1"/>
  <c r="AS858" i="1"/>
  <c r="AO857" i="1"/>
  <c r="AS856" i="1"/>
  <c r="AO855" i="1"/>
  <c r="AN855" i="1"/>
  <c r="AM855" i="1"/>
  <c r="AL855" i="1"/>
  <c r="AS854" i="1"/>
  <c r="AO853" i="1"/>
  <c r="AS852" i="1"/>
  <c r="AS850" i="1"/>
  <c r="AR850" i="1"/>
  <c r="AQ850" i="1"/>
  <c r="AP850" i="1"/>
  <c r="AO850" i="1"/>
  <c r="AN850" i="1"/>
  <c r="AM850" i="1"/>
  <c r="AL850" i="1"/>
  <c r="AS848" i="1"/>
  <c r="AQ846" i="1"/>
  <c r="AS845" i="1"/>
  <c r="AS843" i="1"/>
  <c r="AR843" i="1"/>
  <c r="AQ843" i="1"/>
  <c r="AP843" i="1"/>
  <c r="AO843" i="1"/>
  <c r="AN843" i="1"/>
  <c r="AM843" i="1"/>
  <c r="AL843" i="1"/>
  <c r="AS841" i="1"/>
  <c r="AS839" i="1"/>
  <c r="AR839" i="1"/>
  <c r="AS837" i="1"/>
  <c r="AQ835" i="1"/>
  <c r="AP835" i="1"/>
  <c r="AO835" i="1"/>
  <c r="AN835" i="1"/>
  <c r="AM835" i="1"/>
  <c r="AL835" i="1"/>
  <c r="AS834" i="1"/>
  <c r="AQ830" i="1"/>
  <c r="AP830" i="1"/>
  <c r="AQ828" i="1"/>
  <c r="AQ824" i="1"/>
  <c r="AQ822" i="1"/>
  <c r="AQ820" i="1"/>
  <c r="AP820" i="1"/>
  <c r="AO820" i="1"/>
  <c r="AN820" i="1"/>
  <c r="AM820" i="1"/>
  <c r="AL820" i="1"/>
  <c r="AS819" i="1"/>
  <c r="AO818" i="1"/>
  <c r="AS817" i="1"/>
  <c r="AR817" i="1"/>
  <c r="AQ817" i="1"/>
  <c r="AP817" i="1"/>
  <c r="AO817" i="1"/>
  <c r="AN817" i="1"/>
  <c r="AM817" i="1"/>
  <c r="AL817" i="1"/>
  <c r="AS815" i="1"/>
  <c r="AR815" i="1"/>
  <c r="AQ815" i="1"/>
  <c r="AP815" i="1"/>
  <c r="AO815" i="1"/>
  <c r="AN815" i="1"/>
  <c r="AM815" i="1"/>
  <c r="AL815" i="1"/>
  <c r="AO814" i="1"/>
  <c r="AS813" i="1"/>
  <c r="AS811" i="1"/>
  <c r="AR811" i="1"/>
  <c r="AQ811" i="1"/>
  <c r="AP811" i="1"/>
  <c r="AO811" i="1"/>
  <c r="AN811" i="1"/>
  <c r="AM811" i="1"/>
  <c r="AL811" i="1"/>
  <c r="AS809" i="1"/>
  <c r="AS807" i="1"/>
  <c r="AR807" i="1"/>
  <c r="AQ807" i="1"/>
  <c r="AP807" i="1"/>
  <c r="AO807" i="1"/>
  <c r="AN807" i="1"/>
  <c r="AM807" i="1"/>
  <c r="AL807" i="1"/>
  <c r="AS805" i="1"/>
  <c r="AR759" i="1"/>
  <c r="AS759" i="1"/>
  <c r="AT759" i="1"/>
  <c r="AS750" i="1"/>
  <c r="AT748" i="1"/>
  <c r="AS748" i="1"/>
  <c r="AR748" i="1"/>
  <c r="AQ748" i="1"/>
  <c r="AP748" i="1"/>
  <c r="AO748" i="1"/>
  <c r="AN748" i="1"/>
  <c r="AM748" i="1"/>
  <c r="AL748" i="1"/>
  <c r="AT745" i="1"/>
  <c r="AS745" i="1"/>
  <c r="AR745" i="1"/>
  <c r="AQ745" i="1"/>
  <c r="AP745" i="1"/>
  <c r="AO745" i="1"/>
  <c r="AN745" i="1"/>
  <c r="AM745" i="1"/>
  <c r="AL745" i="1"/>
  <c r="AI712" i="1"/>
  <c r="AJ712" i="1"/>
  <c r="AK712" i="1"/>
  <c r="BA56" i="1"/>
  <c r="BB56" i="1"/>
  <c r="AT40" i="1"/>
  <c r="AR916" i="1"/>
  <c r="AR914" i="1"/>
  <c r="AQ914" i="1"/>
  <c r="AP914" i="1"/>
  <c r="AO914" i="1"/>
  <c r="AN914" i="1"/>
  <c r="AM914" i="1"/>
  <c r="AL914" i="1"/>
  <c r="AR912" i="1"/>
  <c r="AQ912" i="1"/>
  <c r="AP912" i="1"/>
  <c r="AR910" i="1"/>
  <c r="AR908" i="1"/>
  <c r="AR906" i="1"/>
  <c r="AQ906" i="1"/>
  <c r="AP906" i="1"/>
  <c r="AO906" i="1"/>
  <c r="AN906" i="1"/>
  <c r="AM906" i="1"/>
  <c r="AL906" i="1"/>
  <c r="AR904" i="1"/>
  <c r="AQ904" i="1"/>
  <c r="AP904" i="1"/>
  <c r="AO904" i="1"/>
  <c r="AN904" i="1"/>
  <c r="AM904" i="1"/>
  <c r="AL904" i="1"/>
  <c r="AR902" i="1"/>
  <c r="AR900" i="1"/>
  <c r="AR898" i="1"/>
  <c r="AQ898" i="1"/>
  <c r="AP898" i="1"/>
  <c r="AO898" i="1"/>
  <c r="AN898" i="1"/>
  <c r="AM898" i="1"/>
  <c r="AL898" i="1"/>
  <c r="AR896" i="1"/>
  <c r="AQ896" i="1"/>
  <c r="AP896" i="1"/>
  <c r="AR894" i="1"/>
  <c r="AN893" i="1"/>
  <c r="AM893" i="1"/>
  <c r="AL893" i="1"/>
  <c r="AR892" i="1"/>
  <c r="AR890" i="1"/>
  <c r="AQ890" i="1"/>
  <c r="AP890" i="1"/>
  <c r="AO890" i="1"/>
  <c r="AN890" i="1"/>
  <c r="AM890" i="1"/>
  <c r="AL890" i="1"/>
  <c r="AR888" i="1"/>
  <c r="AQ888" i="1"/>
  <c r="AP888" i="1"/>
  <c r="AR886" i="1"/>
  <c r="AN885" i="1"/>
  <c r="AM885" i="1"/>
  <c r="AL885" i="1"/>
  <c r="AR884" i="1"/>
  <c r="AR882" i="1"/>
  <c r="AQ882" i="1"/>
  <c r="AP882" i="1"/>
  <c r="AN881" i="1"/>
  <c r="AM881" i="1"/>
  <c r="AL881" i="1"/>
  <c r="AR880" i="1"/>
  <c r="AQ880" i="1"/>
  <c r="AP880" i="1"/>
  <c r="AO880" i="1"/>
  <c r="AN880" i="1"/>
  <c r="AM880" i="1"/>
  <c r="AL880" i="1"/>
  <c r="AR878" i="1"/>
  <c r="AN877" i="1"/>
  <c r="AM877" i="1"/>
  <c r="AL877" i="1"/>
  <c r="AR876" i="1"/>
  <c r="AR874" i="1"/>
  <c r="AQ874" i="1"/>
  <c r="AP874" i="1"/>
  <c r="AO874" i="1"/>
  <c r="AN874" i="1"/>
  <c r="AM874" i="1"/>
  <c r="AL874" i="1"/>
  <c r="AN873" i="1"/>
  <c r="AM873" i="1"/>
  <c r="AL873" i="1"/>
  <c r="AR872" i="1"/>
  <c r="AQ872" i="1"/>
  <c r="AP872" i="1"/>
  <c r="AO872" i="1"/>
  <c r="AN872" i="1"/>
  <c r="AM872" i="1"/>
  <c r="AL872" i="1"/>
  <c r="AR870" i="1"/>
  <c r="AR868" i="1"/>
  <c r="AR866" i="1"/>
  <c r="AQ866" i="1"/>
  <c r="AP866" i="1"/>
  <c r="AN865" i="1"/>
  <c r="AM865" i="1"/>
  <c r="AL865" i="1"/>
  <c r="AR864" i="1"/>
  <c r="AQ864" i="1"/>
  <c r="AP864" i="1"/>
  <c r="AO864" i="1"/>
  <c r="AN864" i="1"/>
  <c r="AM864" i="1"/>
  <c r="AL864" i="1"/>
  <c r="AR862" i="1"/>
  <c r="AN861" i="1"/>
  <c r="AM861" i="1"/>
  <c r="AL861" i="1"/>
  <c r="AR860" i="1"/>
  <c r="AR858" i="1"/>
  <c r="AQ858" i="1"/>
  <c r="AP858" i="1"/>
  <c r="AO858" i="1"/>
  <c r="AN858" i="1"/>
  <c r="AM858" i="1"/>
  <c r="AL858" i="1"/>
  <c r="AN857" i="1"/>
  <c r="AM857" i="1"/>
  <c r="AL857" i="1"/>
  <c r="AR856" i="1"/>
  <c r="AQ856" i="1"/>
  <c r="AP856" i="1"/>
  <c r="AO856" i="1"/>
  <c r="AN856" i="1"/>
  <c r="AM856" i="1"/>
  <c r="AL856" i="1"/>
  <c r="AR854" i="1"/>
  <c r="AN853" i="1"/>
  <c r="AM853" i="1"/>
  <c r="AL853" i="1"/>
  <c r="AR852" i="1"/>
  <c r="AN851" i="1"/>
  <c r="AM851" i="1"/>
  <c r="AL851" i="1"/>
  <c r="AN849" i="1"/>
  <c r="AM849" i="1"/>
  <c r="AL849" i="1"/>
  <c r="AR848" i="1"/>
  <c r="AQ848" i="1"/>
  <c r="AP848" i="1"/>
  <c r="AO848" i="1"/>
  <c r="AN848" i="1"/>
  <c r="AM848" i="1"/>
  <c r="AL848" i="1"/>
  <c r="AN847" i="1"/>
  <c r="AM847" i="1"/>
  <c r="AL847" i="1"/>
  <c r="AP846" i="1"/>
  <c r="AR845" i="1"/>
  <c r="AQ845" i="1"/>
  <c r="AP845" i="1"/>
  <c r="AO845" i="1"/>
  <c r="AN845" i="1"/>
  <c r="AM845" i="1"/>
  <c r="AL845" i="1"/>
  <c r="AN842" i="1"/>
  <c r="AM842" i="1"/>
  <c r="AL842" i="1"/>
  <c r="AR841" i="1"/>
  <c r="AN840" i="1"/>
  <c r="AM840" i="1"/>
  <c r="AL840" i="1"/>
  <c r="AN838" i="1"/>
  <c r="AM838" i="1"/>
  <c r="AL838" i="1"/>
  <c r="AR837" i="1"/>
  <c r="AQ837" i="1"/>
  <c r="AP837" i="1"/>
  <c r="AO837" i="1"/>
  <c r="AN837" i="1"/>
  <c r="AM837" i="1"/>
  <c r="AL837" i="1"/>
  <c r="AT836" i="1"/>
  <c r="AS836" i="1"/>
  <c r="AR836" i="1"/>
  <c r="AQ836" i="1"/>
  <c r="AP836" i="1"/>
  <c r="AO836" i="1"/>
  <c r="AN836" i="1"/>
  <c r="AM836" i="1"/>
  <c r="AL836" i="1"/>
  <c r="AR834" i="1"/>
  <c r="AT833" i="1"/>
  <c r="AP832" i="1"/>
  <c r="AO832" i="1"/>
  <c r="AN832" i="1"/>
  <c r="AM832" i="1"/>
  <c r="AL832" i="1"/>
  <c r="AT831" i="1"/>
  <c r="AT829" i="1"/>
  <c r="AS829" i="1"/>
  <c r="AR829" i="1"/>
  <c r="AQ829" i="1"/>
  <c r="AP829" i="1"/>
  <c r="AO829" i="1"/>
  <c r="AN829" i="1"/>
  <c r="AM829" i="1"/>
  <c r="AL829" i="1"/>
  <c r="AP828" i="1"/>
  <c r="AO828" i="1"/>
  <c r="AN828" i="1"/>
  <c r="AM828" i="1"/>
  <c r="AL828" i="1"/>
  <c r="AT827" i="1"/>
  <c r="AT825" i="1"/>
  <c r="AP824" i="1"/>
  <c r="AO824" i="1"/>
  <c r="AN824" i="1"/>
  <c r="AM824" i="1"/>
  <c r="AL824" i="1"/>
  <c r="AT823" i="1"/>
  <c r="AP822" i="1"/>
  <c r="AT821" i="1"/>
  <c r="AS821" i="1"/>
  <c r="AR821" i="1"/>
  <c r="AQ821" i="1"/>
  <c r="AP821" i="1"/>
  <c r="AO821" i="1"/>
  <c r="AN821" i="1"/>
  <c r="AM821" i="1"/>
  <c r="AL821" i="1"/>
  <c r="AR819" i="1"/>
  <c r="AN818" i="1"/>
  <c r="AM818" i="1"/>
  <c r="AL818" i="1"/>
  <c r="AN816" i="1"/>
  <c r="AM816" i="1"/>
  <c r="AL816" i="1"/>
  <c r="AN814" i="1"/>
  <c r="AM814" i="1"/>
  <c r="AL814" i="1"/>
  <c r="AR813" i="1"/>
  <c r="AQ813" i="1"/>
  <c r="AP813" i="1"/>
  <c r="AO813" i="1"/>
  <c r="AN813" i="1"/>
  <c r="AM813" i="1"/>
  <c r="AL813" i="1"/>
  <c r="AN812" i="1"/>
  <c r="AM812" i="1"/>
  <c r="AL812" i="1"/>
  <c r="AN810" i="1"/>
  <c r="AM810" i="1"/>
  <c r="AL810" i="1"/>
  <c r="AR809" i="1"/>
  <c r="AN808" i="1"/>
  <c r="AM808" i="1"/>
  <c r="AL808" i="1"/>
  <c r="AR805" i="1"/>
  <c r="AQ805" i="1"/>
  <c r="AP805" i="1"/>
  <c r="AO805" i="1"/>
  <c r="AN805" i="1"/>
  <c r="AM805" i="1"/>
  <c r="AL805" i="1"/>
  <c r="AN804" i="1"/>
  <c r="AM804" i="1"/>
  <c r="AL804" i="1"/>
  <c r="AR803" i="1"/>
  <c r="AN802" i="1"/>
  <c r="AM802" i="1"/>
  <c r="AL802" i="1"/>
  <c r="AR801" i="1"/>
  <c r="AN800" i="1"/>
  <c r="AM800" i="1"/>
  <c r="AL800" i="1"/>
  <c r="AR799" i="1"/>
  <c r="AN798" i="1"/>
  <c r="AM798" i="1"/>
  <c r="AL798" i="1"/>
  <c r="AR797" i="1"/>
  <c r="AQ797" i="1"/>
  <c r="AP797" i="1"/>
  <c r="AO797" i="1"/>
  <c r="AN797" i="1"/>
  <c r="AM797" i="1"/>
  <c r="AL797" i="1"/>
  <c r="AR795" i="1"/>
  <c r="AN794" i="1"/>
  <c r="AM794" i="1"/>
  <c r="AL794" i="1"/>
  <c r="AR793" i="1"/>
  <c r="AN792" i="1"/>
  <c r="AM792" i="1"/>
  <c r="AL792" i="1"/>
  <c r="AR791" i="1"/>
  <c r="AN790" i="1"/>
  <c r="AM790" i="1"/>
  <c r="AL790" i="1"/>
  <c r="AR789" i="1"/>
  <c r="AQ789" i="1"/>
  <c r="AP789" i="1"/>
  <c r="AO789" i="1"/>
  <c r="AN789" i="1"/>
  <c r="AM789" i="1"/>
  <c r="AL789" i="1"/>
  <c r="AR787" i="1"/>
  <c r="AR785" i="1"/>
  <c r="AS779" i="1"/>
  <c r="AR779" i="1"/>
  <c r="AQ779" i="1"/>
  <c r="AP779" i="1"/>
  <c r="AO779" i="1"/>
  <c r="AN779" i="1"/>
  <c r="AM779" i="1"/>
  <c r="AL779" i="1"/>
  <c r="AT779" i="1"/>
  <c r="AS775" i="1"/>
  <c r="AR775" i="1"/>
  <c r="AQ775" i="1"/>
  <c r="AP775" i="1"/>
  <c r="AO775" i="1"/>
  <c r="AN775" i="1"/>
  <c r="AM775" i="1"/>
  <c r="AL775" i="1"/>
  <c r="AT775" i="1"/>
  <c r="AS771" i="1"/>
  <c r="AR771" i="1"/>
  <c r="AQ771" i="1"/>
  <c r="AP771" i="1"/>
  <c r="AO771" i="1"/>
  <c r="AN771" i="1"/>
  <c r="AM771" i="1"/>
  <c r="AL771" i="1"/>
  <c r="AT771" i="1"/>
  <c r="AS767" i="1"/>
  <c r="AT767" i="1"/>
  <c r="AS763" i="1"/>
  <c r="AR763" i="1"/>
  <c r="AQ763" i="1"/>
  <c r="AP763" i="1"/>
  <c r="AO763" i="1"/>
  <c r="AN763" i="1"/>
  <c r="AM763" i="1"/>
  <c r="AL763" i="1"/>
  <c r="AT763" i="1"/>
  <c r="AQ759" i="1"/>
  <c r="AP759" i="1"/>
  <c r="AO759" i="1"/>
  <c r="AN759" i="1"/>
  <c r="AM759" i="1"/>
  <c r="AL759" i="1"/>
  <c r="AT757" i="1"/>
  <c r="AS757" i="1"/>
  <c r="AR757" i="1"/>
  <c r="AQ752" i="1"/>
  <c r="AR750" i="1"/>
  <c r="AT747" i="1"/>
  <c r="AS747" i="1"/>
  <c r="AR747" i="1"/>
  <c r="AQ747" i="1"/>
  <c r="AP747" i="1"/>
  <c r="AO747" i="1"/>
  <c r="AN747" i="1"/>
  <c r="AM747" i="1"/>
  <c r="AL747" i="1"/>
  <c r="AN680" i="1"/>
  <c r="AM680" i="1"/>
  <c r="AL680" i="1"/>
  <c r="AQ916" i="1"/>
  <c r="AP916" i="1"/>
  <c r="AQ910" i="1"/>
  <c r="AP910" i="1"/>
  <c r="AO910" i="1"/>
  <c r="AN910" i="1"/>
  <c r="AM910" i="1"/>
  <c r="AL910" i="1"/>
  <c r="AQ908" i="1"/>
  <c r="AP908" i="1"/>
  <c r="AO908" i="1"/>
  <c r="AN908" i="1"/>
  <c r="AM908" i="1"/>
  <c r="AL908" i="1"/>
  <c r="AQ902" i="1"/>
  <c r="AP902" i="1"/>
  <c r="AO902" i="1"/>
  <c r="AN902" i="1"/>
  <c r="AM902" i="1"/>
  <c r="AL902" i="1"/>
  <c r="AQ900" i="1"/>
  <c r="AP900" i="1"/>
  <c r="AQ894" i="1"/>
  <c r="AP894" i="1"/>
  <c r="AO894" i="1"/>
  <c r="AN894" i="1"/>
  <c r="AM894" i="1"/>
  <c r="AL894" i="1"/>
  <c r="AQ892" i="1"/>
  <c r="AP892" i="1"/>
  <c r="AO892" i="1"/>
  <c r="AN892" i="1"/>
  <c r="AM892" i="1"/>
  <c r="AL892" i="1"/>
  <c r="AQ886" i="1"/>
  <c r="AP886" i="1"/>
  <c r="AO886" i="1"/>
  <c r="AN886" i="1"/>
  <c r="AM886" i="1"/>
  <c r="AL886" i="1"/>
  <c r="AQ884" i="1"/>
  <c r="AP884" i="1"/>
  <c r="AQ878" i="1"/>
  <c r="AP878" i="1"/>
  <c r="AQ876" i="1"/>
  <c r="AP876" i="1"/>
  <c r="AQ870" i="1"/>
  <c r="AP870" i="1"/>
  <c r="AO870" i="1"/>
  <c r="AN870" i="1"/>
  <c r="AM870" i="1"/>
  <c r="AL870" i="1"/>
  <c r="AQ868" i="1"/>
  <c r="AP868" i="1"/>
  <c r="AQ862" i="1"/>
  <c r="AP862" i="1"/>
  <c r="AQ860" i="1"/>
  <c r="AP860" i="1"/>
  <c r="AO860" i="1"/>
  <c r="AN860" i="1"/>
  <c r="AM860" i="1"/>
  <c r="AL860" i="1"/>
  <c r="AQ854" i="1"/>
  <c r="AP854" i="1"/>
  <c r="AO854" i="1"/>
  <c r="AN854" i="1"/>
  <c r="AM854" i="1"/>
  <c r="AL854" i="1"/>
  <c r="AQ852" i="1"/>
  <c r="AP852" i="1"/>
  <c r="AO852" i="1"/>
  <c r="AN852" i="1"/>
  <c r="AM852" i="1"/>
  <c r="AL852" i="1"/>
  <c r="AO846" i="1"/>
  <c r="AN846" i="1"/>
  <c r="AM846" i="1"/>
  <c r="AL846" i="1"/>
  <c r="AQ841" i="1"/>
  <c r="AP841" i="1"/>
  <c r="AO841" i="1"/>
  <c r="AN841" i="1"/>
  <c r="AM841" i="1"/>
  <c r="AL841" i="1"/>
  <c r="AQ839" i="1"/>
  <c r="AP839" i="1"/>
  <c r="AO839" i="1"/>
  <c r="AN839" i="1"/>
  <c r="AM839" i="1"/>
  <c r="AL839" i="1"/>
  <c r="AQ834" i="1"/>
  <c r="AP834" i="1"/>
  <c r="AO834" i="1"/>
  <c r="AN834" i="1"/>
  <c r="AM834" i="1"/>
  <c r="AL834" i="1"/>
  <c r="AS833" i="1"/>
  <c r="AR833" i="1"/>
  <c r="AQ833" i="1"/>
  <c r="AP833" i="1"/>
  <c r="AO833" i="1"/>
  <c r="AN833" i="1"/>
  <c r="AM833" i="1"/>
  <c r="AL833" i="1"/>
  <c r="AS831" i="1"/>
  <c r="AR831" i="1"/>
  <c r="AQ831" i="1"/>
  <c r="AP831" i="1"/>
  <c r="AO831" i="1"/>
  <c r="AN831" i="1"/>
  <c r="AM831" i="1"/>
  <c r="AL831" i="1"/>
  <c r="AO830" i="1"/>
  <c r="AN830" i="1"/>
  <c r="AM830" i="1"/>
  <c r="AL830" i="1"/>
  <c r="AS827" i="1"/>
  <c r="AR827" i="1"/>
  <c r="AQ827" i="1"/>
  <c r="AP827" i="1"/>
  <c r="AO827" i="1"/>
  <c r="AN827" i="1"/>
  <c r="AM827" i="1"/>
  <c r="AL827" i="1"/>
  <c r="AS825" i="1"/>
  <c r="AR825" i="1"/>
  <c r="AQ825" i="1"/>
  <c r="AP825" i="1"/>
  <c r="AO825" i="1"/>
  <c r="AN825" i="1"/>
  <c r="AM825" i="1"/>
  <c r="AL825" i="1"/>
  <c r="AS823" i="1"/>
  <c r="AR823" i="1"/>
  <c r="AQ823" i="1"/>
  <c r="AP823" i="1"/>
  <c r="AO823" i="1"/>
  <c r="AN823" i="1"/>
  <c r="AM823" i="1"/>
  <c r="AL823" i="1"/>
  <c r="AO822" i="1"/>
  <c r="AN822" i="1"/>
  <c r="AM822" i="1"/>
  <c r="AL822" i="1"/>
  <c r="AQ819" i="1"/>
  <c r="AP819" i="1"/>
  <c r="AQ809" i="1"/>
  <c r="AP809" i="1"/>
  <c r="AO809" i="1"/>
  <c r="AN809" i="1"/>
  <c r="AM809" i="1"/>
  <c r="AL809" i="1"/>
  <c r="AQ803" i="1"/>
  <c r="AP803" i="1"/>
  <c r="AO803" i="1"/>
  <c r="AN803" i="1"/>
  <c r="AM803" i="1"/>
  <c r="AL803" i="1"/>
  <c r="AQ801" i="1"/>
  <c r="AP801" i="1"/>
  <c r="AO801" i="1"/>
  <c r="AN801" i="1"/>
  <c r="AM801" i="1"/>
  <c r="AL801" i="1"/>
  <c r="AQ799" i="1"/>
  <c r="AP799" i="1"/>
  <c r="AO799" i="1"/>
  <c r="AN799" i="1"/>
  <c r="AM799" i="1"/>
  <c r="AL799" i="1"/>
  <c r="AQ795" i="1"/>
  <c r="AP795" i="1"/>
  <c r="AO795" i="1"/>
  <c r="AN795" i="1"/>
  <c r="AM795" i="1"/>
  <c r="AL795" i="1"/>
  <c r="AQ793" i="1"/>
  <c r="AP793" i="1"/>
  <c r="AO793" i="1"/>
  <c r="AN793" i="1"/>
  <c r="AM793" i="1"/>
  <c r="AL793" i="1"/>
  <c r="AQ791" i="1"/>
  <c r="AP791" i="1"/>
  <c r="AO791" i="1"/>
  <c r="AN791" i="1"/>
  <c r="AM791" i="1"/>
  <c r="AL791" i="1"/>
  <c r="AQ787" i="1"/>
  <c r="AP787" i="1"/>
  <c r="AO787" i="1"/>
  <c r="AN787" i="1"/>
  <c r="AM787" i="1"/>
  <c r="AL787" i="1"/>
  <c r="AQ785" i="1"/>
  <c r="AP785" i="1"/>
  <c r="AO785" i="1"/>
  <c r="AN785" i="1"/>
  <c r="AM785" i="1"/>
  <c r="AL785" i="1"/>
  <c r="AQ783" i="1"/>
  <c r="AP783" i="1"/>
  <c r="AO783" i="1"/>
  <c r="AN783" i="1"/>
  <c r="AM783" i="1"/>
  <c r="AL783" i="1"/>
  <c r="AT780" i="1"/>
  <c r="AS780" i="1"/>
  <c r="AR780" i="1"/>
  <c r="AQ780" i="1"/>
  <c r="AP780" i="1"/>
  <c r="AO780" i="1"/>
  <c r="AN780" i="1"/>
  <c r="AM780" i="1"/>
  <c r="AL780" i="1"/>
  <c r="AT776" i="1"/>
  <c r="AS776" i="1"/>
  <c r="AR776" i="1"/>
  <c r="AQ776" i="1"/>
  <c r="AP776" i="1"/>
  <c r="AO776" i="1"/>
  <c r="AN776" i="1"/>
  <c r="AM776" i="1"/>
  <c r="AL776" i="1"/>
  <c r="AT772" i="1"/>
  <c r="AS772" i="1"/>
  <c r="AR772" i="1"/>
  <c r="AQ772" i="1"/>
  <c r="AP772" i="1"/>
  <c r="AO772" i="1"/>
  <c r="AN772" i="1"/>
  <c r="AM772" i="1"/>
  <c r="AL772" i="1"/>
  <c r="AT768" i="1"/>
  <c r="AS768" i="1"/>
  <c r="AR768" i="1"/>
  <c r="AQ768" i="1"/>
  <c r="AP768" i="1"/>
  <c r="AO768" i="1"/>
  <c r="AN768" i="1"/>
  <c r="AM768" i="1"/>
  <c r="AL768" i="1"/>
  <c r="AR767" i="1"/>
  <c r="AQ767" i="1"/>
  <c r="AP767" i="1"/>
  <c r="AO767" i="1"/>
  <c r="AN767" i="1"/>
  <c r="AM767" i="1"/>
  <c r="AL767" i="1"/>
  <c r="AT764" i="1"/>
  <c r="AS764" i="1"/>
  <c r="AR764" i="1"/>
  <c r="AQ764" i="1"/>
  <c r="AP764" i="1"/>
  <c r="AO764" i="1"/>
  <c r="AN764" i="1"/>
  <c r="AM764" i="1"/>
  <c r="AL764" i="1"/>
  <c r="AT760" i="1"/>
  <c r="AS760" i="1"/>
  <c r="AR760" i="1"/>
  <c r="AQ760" i="1"/>
  <c r="AP760" i="1"/>
  <c r="AO760" i="1"/>
  <c r="AN760" i="1"/>
  <c r="AM760" i="1"/>
  <c r="AL760" i="1"/>
  <c r="AQ757" i="1"/>
  <c r="AP757" i="1"/>
  <c r="AO757" i="1"/>
  <c r="AN757" i="1"/>
  <c r="AM757" i="1"/>
  <c r="AL757" i="1"/>
  <c r="AS755" i="1"/>
  <c r="AR755" i="1"/>
  <c r="AQ755" i="1"/>
  <c r="AP755" i="1"/>
  <c r="AO755" i="1"/>
  <c r="AN755" i="1"/>
  <c r="AM755" i="1"/>
  <c r="AL755" i="1"/>
  <c r="AT755" i="1"/>
  <c r="AQ750" i="1"/>
  <c r="AP750" i="1"/>
  <c r="AO750" i="1"/>
  <c r="AN750" i="1"/>
  <c r="AM750" i="1"/>
  <c r="AL750" i="1"/>
  <c r="AT758" i="1"/>
  <c r="AS758" i="1"/>
  <c r="AR758" i="1"/>
  <c r="AQ758" i="1"/>
  <c r="AP758" i="1"/>
  <c r="AO758" i="1"/>
  <c r="AN758" i="1"/>
  <c r="AM758" i="1"/>
  <c r="AL758" i="1"/>
  <c r="AT753" i="1"/>
  <c r="AS753" i="1"/>
  <c r="AR753" i="1"/>
  <c r="AQ753" i="1"/>
  <c r="AP753" i="1"/>
  <c r="AO753" i="1"/>
  <c r="AN753" i="1"/>
  <c r="AM753" i="1"/>
  <c r="AL753" i="1"/>
  <c r="AT735" i="1"/>
  <c r="AS735" i="1"/>
  <c r="AR735" i="1"/>
  <c r="AQ735" i="1"/>
  <c r="AP735" i="1"/>
  <c r="AO735" i="1"/>
  <c r="AN735" i="1"/>
  <c r="AM735" i="1"/>
  <c r="AL735" i="1"/>
  <c r="AS919" i="1"/>
  <c r="AR919" i="1"/>
  <c r="AQ919" i="1"/>
  <c r="AP919" i="1"/>
  <c r="AO919" i="1"/>
  <c r="AN919" i="1"/>
  <c r="AM919" i="1"/>
  <c r="AL919" i="1"/>
  <c r="AS917" i="1"/>
  <c r="AR917" i="1"/>
  <c r="AQ917" i="1"/>
  <c r="AP917" i="1"/>
  <c r="AO917" i="1"/>
  <c r="AN917" i="1"/>
  <c r="AM917" i="1"/>
  <c r="AL917" i="1"/>
  <c r="AO916" i="1"/>
  <c r="AN916" i="1"/>
  <c r="AM916" i="1"/>
  <c r="AL916" i="1"/>
  <c r="AS915" i="1"/>
  <c r="AR915" i="1"/>
  <c r="AQ915" i="1"/>
  <c r="AP915" i="1"/>
  <c r="AS913" i="1"/>
  <c r="AR913" i="1"/>
  <c r="AQ913" i="1"/>
  <c r="AP913" i="1"/>
  <c r="AO913" i="1"/>
  <c r="AN913" i="1"/>
  <c r="AM913" i="1"/>
  <c r="AL913" i="1"/>
  <c r="AO912" i="1"/>
  <c r="AN912" i="1"/>
  <c r="AM912" i="1"/>
  <c r="AL912" i="1"/>
  <c r="AS911" i="1"/>
  <c r="AR911" i="1"/>
  <c r="AQ911" i="1"/>
  <c r="AP911" i="1"/>
  <c r="AO911" i="1"/>
  <c r="AN911" i="1"/>
  <c r="AM911" i="1"/>
  <c r="AL911" i="1"/>
  <c r="AS909" i="1"/>
  <c r="AR909" i="1"/>
  <c r="AQ909" i="1"/>
  <c r="AP909" i="1"/>
  <c r="AO909" i="1"/>
  <c r="AN909" i="1"/>
  <c r="AM909" i="1"/>
  <c r="AL909" i="1"/>
  <c r="AS907" i="1"/>
  <c r="AR907" i="1"/>
  <c r="AQ907" i="1"/>
  <c r="AP907" i="1"/>
  <c r="AO907" i="1"/>
  <c r="AN907" i="1"/>
  <c r="AM907" i="1"/>
  <c r="AL907" i="1"/>
  <c r="AS905" i="1"/>
  <c r="AR905" i="1"/>
  <c r="AQ905" i="1"/>
  <c r="AP905" i="1"/>
  <c r="AO905" i="1"/>
  <c r="AN905" i="1"/>
  <c r="AM905" i="1"/>
  <c r="AL905" i="1"/>
  <c r="AS903" i="1"/>
  <c r="AR903" i="1"/>
  <c r="AQ903" i="1"/>
  <c r="AP903" i="1"/>
  <c r="AO903" i="1"/>
  <c r="AN903" i="1"/>
  <c r="AM903" i="1"/>
  <c r="AL903" i="1"/>
  <c r="AS901" i="1"/>
  <c r="AR901" i="1"/>
  <c r="AQ901" i="1"/>
  <c r="AP901" i="1"/>
  <c r="AO901" i="1"/>
  <c r="AN901" i="1"/>
  <c r="AM901" i="1"/>
  <c r="AL901" i="1"/>
  <c r="AO900" i="1"/>
  <c r="AN900" i="1"/>
  <c r="AM900" i="1"/>
  <c r="AL900" i="1"/>
  <c r="AS899" i="1"/>
  <c r="AR899" i="1"/>
  <c r="AQ899" i="1"/>
  <c r="AP899" i="1"/>
  <c r="AO899" i="1"/>
  <c r="AN899" i="1"/>
  <c r="AM899" i="1"/>
  <c r="AL899" i="1"/>
  <c r="AS897" i="1"/>
  <c r="AR897" i="1"/>
  <c r="AQ897" i="1"/>
  <c r="AP897" i="1"/>
  <c r="AO897" i="1"/>
  <c r="AN897" i="1"/>
  <c r="AM897" i="1"/>
  <c r="AL897" i="1"/>
  <c r="AO896" i="1"/>
  <c r="AN896" i="1"/>
  <c r="AM896" i="1"/>
  <c r="AL896" i="1"/>
  <c r="AS895" i="1"/>
  <c r="AR895" i="1"/>
  <c r="AQ895" i="1"/>
  <c r="AP895" i="1"/>
  <c r="AO895" i="1"/>
  <c r="AN895" i="1"/>
  <c r="AM895" i="1"/>
  <c r="AL895" i="1"/>
  <c r="AS893" i="1"/>
  <c r="AS891" i="1"/>
  <c r="AR891" i="1"/>
  <c r="AQ891" i="1"/>
  <c r="AP891" i="1"/>
  <c r="AO891" i="1"/>
  <c r="AN891" i="1"/>
  <c r="AM891" i="1"/>
  <c r="AL891" i="1"/>
  <c r="AS889" i="1"/>
  <c r="AR889" i="1"/>
  <c r="AQ889" i="1"/>
  <c r="AP889" i="1"/>
  <c r="AO889" i="1"/>
  <c r="AN889" i="1"/>
  <c r="AM889" i="1"/>
  <c r="AL889" i="1"/>
  <c r="AO888" i="1"/>
  <c r="AN888" i="1"/>
  <c r="AM888" i="1"/>
  <c r="AL888" i="1"/>
  <c r="AS887" i="1"/>
  <c r="AS885" i="1"/>
  <c r="AR885" i="1"/>
  <c r="AQ885" i="1"/>
  <c r="AP885" i="1"/>
  <c r="AO885" i="1"/>
  <c r="AO884" i="1"/>
  <c r="AN884" i="1"/>
  <c r="AM884" i="1"/>
  <c r="AL884" i="1"/>
  <c r="AO882" i="1"/>
  <c r="AN882" i="1"/>
  <c r="AM882" i="1"/>
  <c r="AL882" i="1"/>
  <c r="AO878" i="1"/>
  <c r="AN878" i="1"/>
  <c r="AM878" i="1"/>
  <c r="AL878" i="1"/>
  <c r="AO876" i="1"/>
  <c r="AN876" i="1"/>
  <c r="AM876" i="1"/>
  <c r="AL876" i="1"/>
  <c r="AO868" i="1"/>
  <c r="AN868" i="1"/>
  <c r="AM868" i="1"/>
  <c r="AL868" i="1"/>
  <c r="AO866" i="1"/>
  <c r="AN866" i="1"/>
  <c r="AM866" i="1"/>
  <c r="AL866" i="1"/>
  <c r="AO862" i="1"/>
  <c r="AO819" i="1"/>
  <c r="AN819" i="1"/>
  <c r="AM819" i="1"/>
  <c r="AL819" i="1"/>
  <c r="AT781" i="1"/>
  <c r="AT756" i="1"/>
  <c r="AS756" i="1"/>
  <c r="AR756" i="1"/>
  <c r="AQ756" i="1"/>
  <c r="AP756" i="1"/>
  <c r="AO756" i="1"/>
  <c r="AN756" i="1"/>
  <c r="AM756" i="1"/>
  <c r="AL756" i="1"/>
  <c r="AS751" i="1"/>
  <c r="AR751" i="1"/>
  <c r="AQ751" i="1"/>
  <c r="AP751" i="1"/>
  <c r="AO751" i="1"/>
  <c r="AN751" i="1"/>
  <c r="AM751" i="1"/>
  <c r="AL751" i="1"/>
  <c r="AT751" i="1"/>
  <c r="AS737" i="1"/>
  <c r="AR737" i="1"/>
  <c r="AQ737" i="1"/>
  <c r="AP737" i="1"/>
  <c r="AO737" i="1"/>
  <c r="AN737" i="1"/>
  <c r="AM737" i="1"/>
  <c r="AL737" i="1"/>
  <c r="AT737" i="1"/>
  <c r="AS781" i="1"/>
  <c r="AT777" i="1"/>
  <c r="AS777" i="1"/>
  <c r="AR777" i="1"/>
  <c r="AQ777" i="1"/>
  <c r="AP777" i="1"/>
  <c r="AO777" i="1"/>
  <c r="AN777" i="1"/>
  <c r="AM777" i="1"/>
  <c r="AL777" i="1"/>
  <c r="AS773" i="1"/>
  <c r="AT773" i="1"/>
  <c r="AS769" i="1"/>
  <c r="AR769" i="1"/>
  <c r="AQ769" i="1"/>
  <c r="AP769" i="1"/>
  <c r="AO769" i="1"/>
  <c r="AN769" i="1"/>
  <c r="AM769" i="1"/>
  <c r="AL769" i="1"/>
  <c r="AT769" i="1"/>
  <c r="AT765" i="1"/>
  <c r="AS765" i="1"/>
  <c r="AR765" i="1"/>
  <c r="AQ765" i="1"/>
  <c r="AP765" i="1"/>
  <c r="AO765" i="1"/>
  <c r="AN765" i="1"/>
  <c r="AM765" i="1"/>
  <c r="AL765" i="1"/>
  <c r="AT761" i="1"/>
  <c r="AS761" i="1"/>
  <c r="AR761" i="1"/>
  <c r="AQ761" i="1"/>
  <c r="AP761" i="1"/>
  <c r="AO761" i="1"/>
  <c r="AN761" i="1"/>
  <c r="AM761" i="1"/>
  <c r="AL761" i="1"/>
  <c r="AT754" i="1"/>
  <c r="AO754" i="1"/>
  <c r="AN754" i="1"/>
  <c r="AM754" i="1"/>
  <c r="AL754" i="1"/>
  <c r="AT749" i="1"/>
  <c r="AS749" i="1"/>
  <c r="AR749" i="1"/>
  <c r="AQ749" i="1"/>
  <c r="AP749" i="1"/>
  <c r="AO749" i="1"/>
  <c r="AN749" i="1"/>
  <c r="AM749" i="1"/>
  <c r="AL749" i="1"/>
  <c r="AT739" i="1"/>
  <c r="AS739" i="1"/>
  <c r="AR739" i="1"/>
  <c r="AQ739" i="1"/>
  <c r="AP739" i="1"/>
  <c r="AO739" i="1"/>
  <c r="AN739" i="1"/>
  <c r="AM739" i="1"/>
  <c r="AL739" i="1"/>
  <c r="BA48" i="1"/>
  <c r="BB48" i="1"/>
  <c r="BA40" i="1"/>
  <c r="BB40" i="1"/>
  <c r="AR637" i="1"/>
  <c r="AT609" i="1"/>
  <c r="AS609" i="1"/>
  <c r="AR609" i="1"/>
  <c r="AQ609" i="1"/>
  <c r="AP609" i="1"/>
  <c r="AO609" i="1"/>
  <c r="AN609" i="1"/>
  <c r="AM609" i="1"/>
  <c r="AL609" i="1"/>
  <c r="AS605" i="1"/>
  <c r="AR605" i="1"/>
  <c r="AQ605" i="1"/>
  <c r="AP605" i="1"/>
  <c r="AO605" i="1"/>
  <c r="AN605" i="1"/>
  <c r="AM605" i="1"/>
  <c r="AL605" i="1"/>
  <c r="AT605" i="1"/>
  <c r="AT597" i="1"/>
  <c r="AS597" i="1"/>
  <c r="AR597" i="1"/>
  <c r="AQ597" i="1"/>
  <c r="AP597" i="1"/>
  <c r="AO597" i="1"/>
  <c r="AN597" i="1"/>
  <c r="AM597" i="1"/>
  <c r="AL597" i="1"/>
  <c r="AT589" i="1"/>
  <c r="AS589" i="1"/>
  <c r="AR589" i="1"/>
  <c r="AQ589" i="1"/>
  <c r="AP589" i="1"/>
  <c r="AO589" i="1"/>
  <c r="AN589" i="1"/>
  <c r="AM589" i="1"/>
  <c r="AL589" i="1"/>
  <c r="AS571" i="1"/>
  <c r="AR571" i="1"/>
  <c r="AQ571" i="1"/>
  <c r="AP571" i="1"/>
  <c r="AO571" i="1"/>
  <c r="AN571" i="1"/>
  <c r="AM571" i="1"/>
  <c r="AL571" i="1"/>
  <c r="AT571" i="1"/>
  <c r="AU37" i="1"/>
  <c r="Z37" i="1"/>
  <c r="BA25" i="1"/>
  <c r="BB25" i="1"/>
  <c r="AU23" i="1"/>
  <c r="AT733" i="1"/>
  <c r="AP732" i="1"/>
  <c r="AT731" i="1"/>
  <c r="AS731" i="1"/>
  <c r="AP730" i="1"/>
  <c r="AT729" i="1"/>
  <c r="AP728" i="1"/>
  <c r="AT727" i="1"/>
  <c r="AS727" i="1"/>
  <c r="AP726" i="1"/>
  <c r="AO726" i="1"/>
  <c r="AT725" i="1"/>
  <c r="AP724" i="1"/>
  <c r="AT723" i="1"/>
  <c r="AS723" i="1"/>
  <c r="AR723" i="1"/>
  <c r="AQ723" i="1"/>
  <c r="AP723" i="1"/>
  <c r="AO723" i="1"/>
  <c r="AN723" i="1"/>
  <c r="AM723" i="1"/>
  <c r="AL723" i="1"/>
  <c r="AP722" i="1"/>
  <c r="AT721" i="1"/>
  <c r="AP720" i="1"/>
  <c r="AT719" i="1"/>
  <c r="AS719" i="1"/>
  <c r="AR719" i="1"/>
  <c r="AQ719" i="1"/>
  <c r="AP719" i="1"/>
  <c r="AO719" i="1"/>
  <c r="AN719" i="1"/>
  <c r="AM719" i="1"/>
  <c r="AL719" i="1"/>
  <c r="AP718" i="1"/>
  <c r="AO718" i="1"/>
  <c r="AN718" i="1"/>
  <c r="AM718" i="1"/>
  <c r="AL718" i="1"/>
  <c r="AT717" i="1"/>
  <c r="AP716" i="1"/>
  <c r="AT715" i="1"/>
  <c r="AS715" i="1"/>
  <c r="AP714" i="1"/>
  <c r="AR713" i="1"/>
  <c r="AP711" i="1"/>
  <c r="AT710" i="1"/>
  <c r="AS710" i="1"/>
  <c r="AP709" i="1"/>
  <c r="AO709" i="1"/>
  <c r="AN709" i="1"/>
  <c r="AM709" i="1"/>
  <c r="AL709" i="1"/>
  <c r="AT708" i="1"/>
  <c r="AP707" i="1"/>
  <c r="AT706" i="1"/>
  <c r="AS706" i="1"/>
  <c r="AR706" i="1"/>
  <c r="AQ706" i="1"/>
  <c r="AP706" i="1"/>
  <c r="AO706" i="1"/>
  <c r="AN706" i="1"/>
  <c r="AM706" i="1"/>
  <c r="AL706" i="1"/>
  <c r="AP705" i="1"/>
  <c r="AT704" i="1"/>
  <c r="AP703" i="1"/>
  <c r="AT702" i="1"/>
  <c r="AS702" i="1"/>
  <c r="AP701" i="1"/>
  <c r="AO701" i="1"/>
  <c r="AN701" i="1"/>
  <c r="AM701" i="1"/>
  <c r="AL701" i="1"/>
  <c r="AT700" i="1"/>
  <c r="AP699" i="1"/>
  <c r="AT698" i="1"/>
  <c r="AS698" i="1"/>
  <c r="AR698" i="1"/>
  <c r="AQ698" i="1"/>
  <c r="AP698" i="1"/>
  <c r="AO698" i="1"/>
  <c r="AN698" i="1"/>
  <c r="AM698" i="1"/>
  <c r="AL698" i="1"/>
  <c r="AP697" i="1"/>
  <c r="AT696" i="1"/>
  <c r="AP695" i="1"/>
  <c r="AT694" i="1"/>
  <c r="AS694" i="1"/>
  <c r="AP693" i="1"/>
  <c r="AO693" i="1"/>
  <c r="AN693" i="1"/>
  <c r="AM693" i="1"/>
  <c r="AL693" i="1"/>
  <c r="AT692" i="1"/>
  <c r="AP691" i="1"/>
  <c r="AT690" i="1"/>
  <c r="AS690" i="1"/>
  <c r="AR690" i="1"/>
  <c r="AQ690" i="1"/>
  <c r="AP690" i="1"/>
  <c r="AO690" i="1"/>
  <c r="AN690" i="1"/>
  <c r="AM690" i="1"/>
  <c r="AL690" i="1"/>
  <c r="AP689" i="1"/>
  <c r="AT688" i="1"/>
  <c r="AP687" i="1"/>
  <c r="AT686" i="1"/>
  <c r="AS686" i="1"/>
  <c r="AP685" i="1"/>
  <c r="AO685" i="1"/>
  <c r="AN685" i="1"/>
  <c r="AM685" i="1"/>
  <c r="AL685" i="1"/>
  <c r="AT684" i="1"/>
  <c r="AP683" i="1"/>
  <c r="AT682" i="1"/>
  <c r="AS682" i="1"/>
  <c r="AP681" i="1"/>
  <c r="AT680" i="1"/>
  <c r="AP679" i="1"/>
  <c r="AO679" i="1"/>
  <c r="AN679" i="1"/>
  <c r="AM679" i="1"/>
  <c r="AL679" i="1"/>
  <c r="AT678" i="1"/>
  <c r="AP677" i="1"/>
  <c r="AO677" i="1"/>
  <c r="AN677" i="1"/>
  <c r="AM677" i="1"/>
  <c r="AL677" i="1"/>
  <c r="AT676" i="1"/>
  <c r="AP675" i="1"/>
  <c r="AT674" i="1"/>
  <c r="AS674" i="1"/>
  <c r="AP673" i="1"/>
  <c r="AO673" i="1"/>
  <c r="AN673" i="1"/>
  <c r="AM673" i="1"/>
  <c r="AL673" i="1"/>
  <c r="AT672" i="1"/>
  <c r="AP671" i="1"/>
  <c r="AO671" i="1"/>
  <c r="AN671" i="1"/>
  <c r="AM671" i="1"/>
  <c r="AL671" i="1"/>
  <c r="AT670" i="1"/>
  <c r="AP669" i="1"/>
  <c r="AO669" i="1"/>
  <c r="AN669" i="1"/>
  <c r="AM669" i="1"/>
  <c r="AL669" i="1"/>
  <c r="AT668" i="1"/>
  <c r="AP667" i="1"/>
  <c r="AO667" i="1"/>
  <c r="AN667" i="1"/>
  <c r="AM667" i="1"/>
  <c r="AL667" i="1"/>
  <c r="AT666" i="1"/>
  <c r="AS666" i="1"/>
  <c r="AP665" i="1"/>
  <c r="AO665" i="1"/>
  <c r="AN665" i="1"/>
  <c r="AM665" i="1"/>
  <c r="AL665" i="1"/>
  <c r="AT664" i="1"/>
  <c r="AP663" i="1"/>
  <c r="AO663" i="1"/>
  <c r="AN663" i="1"/>
  <c r="AM663" i="1"/>
  <c r="AL663" i="1"/>
  <c r="AS662" i="1"/>
  <c r="AT661" i="1"/>
  <c r="AS661" i="1"/>
  <c r="AR661" i="1"/>
  <c r="AR660" i="1"/>
  <c r="AQ660" i="1"/>
  <c r="AP660" i="1"/>
  <c r="AO660" i="1"/>
  <c r="AN660" i="1"/>
  <c r="AM660" i="1"/>
  <c r="AL660" i="1"/>
  <c r="AS654" i="1"/>
  <c r="AT653" i="1"/>
  <c r="AR652" i="1"/>
  <c r="AQ652" i="1"/>
  <c r="AP652" i="1"/>
  <c r="AO652" i="1"/>
  <c r="AN652" i="1"/>
  <c r="AM652" i="1"/>
  <c r="AL652" i="1"/>
  <c r="AQ647" i="1"/>
  <c r="AP647" i="1"/>
  <c r="AO647" i="1"/>
  <c r="AS646" i="1"/>
  <c r="AR646" i="1"/>
  <c r="AQ646" i="1"/>
  <c r="AP646" i="1"/>
  <c r="AO646" i="1"/>
  <c r="AN646" i="1"/>
  <c r="AM646" i="1"/>
  <c r="AL646" i="1"/>
  <c r="AT645" i="1"/>
  <c r="AR644" i="1"/>
  <c r="AQ644" i="1"/>
  <c r="AP644" i="1"/>
  <c r="AO644" i="1"/>
  <c r="AN644" i="1"/>
  <c r="AM644" i="1"/>
  <c r="AL644" i="1"/>
  <c r="AS638" i="1"/>
  <c r="AT637" i="1"/>
  <c r="AR636" i="1"/>
  <c r="AQ636" i="1"/>
  <c r="AP636" i="1"/>
  <c r="AO636" i="1"/>
  <c r="AN636" i="1"/>
  <c r="AM636" i="1"/>
  <c r="AL636" i="1"/>
  <c r="AR632" i="1"/>
  <c r="AQ632" i="1"/>
  <c r="AP632" i="1"/>
  <c r="AO632" i="1"/>
  <c r="AN632" i="1"/>
  <c r="AM632" i="1"/>
  <c r="AL632" i="1"/>
  <c r="AT631" i="1"/>
  <c r="AS631" i="1"/>
  <c r="AR631" i="1"/>
  <c r="AQ631" i="1"/>
  <c r="AP631" i="1"/>
  <c r="AO631" i="1"/>
  <c r="AN631" i="1"/>
  <c r="AM631" i="1"/>
  <c r="AL631" i="1"/>
  <c r="AS630" i="1"/>
  <c r="AR630" i="1"/>
  <c r="AQ630" i="1"/>
  <c r="AR624" i="1"/>
  <c r="AQ624" i="1"/>
  <c r="AP624" i="1"/>
  <c r="AO624" i="1"/>
  <c r="AN624" i="1"/>
  <c r="AM624" i="1"/>
  <c r="AL624" i="1"/>
  <c r="AT623" i="1"/>
  <c r="AS623" i="1"/>
  <c r="AR623" i="1"/>
  <c r="AQ623" i="1"/>
  <c r="AP623" i="1"/>
  <c r="AO623" i="1"/>
  <c r="AN623" i="1"/>
  <c r="AM623" i="1"/>
  <c r="AL623" i="1"/>
  <c r="AS622" i="1"/>
  <c r="AR622" i="1"/>
  <c r="AQ622" i="1"/>
  <c r="AP622" i="1"/>
  <c r="AO622" i="1"/>
  <c r="AN622" i="1"/>
  <c r="AM622" i="1"/>
  <c r="AL622" i="1"/>
  <c r="AT573" i="1"/>
  <c r="AS573" i="1"/>
  <c r="AR573" i="1"/>
  <c r="AQ573" i="1"/>
  <c r="AP573" i="1"/>
  <c r="AO573" i="1"/>
  <c r="AN573" i="1"/>
  <c r="AM573" i="1"/>
  <c r="AL573" i="1"/>
  <c r="AT557" i="1"/>
  <c r="AS557" i="1"/>
  <c r="AR557" i="1"/>
  <c r="AQ557" i="1"/>
  <c r="AP557" i="1"/>
  <c r="AO557" i="1"/>
  <c r="AN557" i="1"/>
  <c r="AM557" i="1"/>
  <c r="AL557" i="1"/>
  <c r="Z51" i="1"/>
  <c r="AU51" i="1"/>
  <c r="G51" i="1"/>
  <c r="AO746" i="1"/>
  <c r="AS733" i="1"/>
  <c r="AR733" i="1"/>
  <c r="AQ733" i="1"/>
  <c r="AP733" i="1"/>
  <c r="AO733" i="1"/>
  <c r="AN733" i="1"/>
  <c r="AM733" i="1"/>
  <c r="AL733" i="1"/>
  <c r="AO732" i="1"/>
  <c r="AO730" i="1"/>
  <c r="AS729" i="1"/>
  <c r="AR729" i="1"/>
  <c r="AQ729" i="1"/>
  <c r="AP729" i="1"/>
  <c r="AO729" i="1"/>
  <c r="AN729" i="1"/>
  <c r="AM729" i="1"/>
  <c r="AL729" i="1"/>
  <c r="AO728" i="1"/>
  <c r="AS725" i="1"/>
  <c r="AR725" i="1"/>
  <c r="AO724" i="1"/>
  <c r="AO722" i="1"/>
  <c r="AS721" i="1"/>
  <c r="AR721" i="1"/>
  <c r="AQ721" i="1"/>
  <c r="AO720" i="1"/>
  <c r="AS717" i="1"/>
  <c r="AR717" i="1"/>
  <c r="AO716" i="1"/>
  <c r="AN716" i="1"/>
  <c r="AM716" i="1"/>
  <c r="AL716" i="1"/>
  <c r="AO714" i="1"/>
  <c r="AQ713" i="1"/>
  <c r="AP713" i="1"/>
  <c r="AO713" i="1"/>
  <c r="AN713" i="1"/>
  <c r="AM713" i="1"/>
  <c r="AL713" i="1"/>
  <c r="AO711" i="1"/>
  <c r="AS708" i="1"/>
  <c r="AO707" i="1"/>
  <c r="AN707" i="1"/>
  <c r="AM707" i="1"/>
  <c r="AL707" i="1"/>
  <c r="AO705" i="1"/>
  <c r="AN705" i="1"/>
  <c r="AM705" i="1"/>
  <c r="AL705" i="1"/>
  <c r="AS704" i="1"/>
  <c r="AR704" i="1"/>
  <c r="AQ704" i="1"/>
  <c r="AP704" i="1"/>
  <c r="AO704" i="1"/>
  <c r="AN704" i="1"/>
  <c r="AM704" i="1"/>
  <c r="AL704" i="1"/>
  <c r="AO703" i="1"/>
  <c r="AN703" i="1"/>
  <c r="AM703" i="1"/>
  <c r="AL703" i="1"/>
  <c r="AS700" i="1"/>
  <c r="AO699" i="1"/>
  <c r="AN699" i="1"/>
  <c r="AM699" i="1"/>
  <c r="AL699" i="1"/>
  <c r="AO697" i="1"/>
  <c r="AN697" i="1"/>
  <c r="AM697" i="1"/>
  <c r="AL697" i="1"/>
  <c r="AS696" i="1"/>
  <c r="AR696" i="1"/>
  <c r="AQ696" i="1"/>
  <c r="AP696" i="1"/>
  <c r="AO696" i="1"/>
  <c r="AN696" i="1"/>
  <c r="AM696" i="1"/>
  <c r="AL696" i="1"/>
  <c r="AO695" i="1"/>
  <c r="AN695" i="1"/>
  <c r="AM695" i="1"/>
  <c r="AL695" i="1"/>
  <c r="AS692" i="1"/>
  <c r="AO691" i="1"/>
  <c r="AN691" i="1"/>
  <c r="AM691" i="1"/>
  <c r="AL691" i="1"/>
  <c r="AO689" i="1"/>
  <c r="AN689" i="1"/>
  <c r="AM689" i="1"/>
  <c r="AL689" i="1"/>
  <c r="AS688" i="1"/>
  <c r="AR688" i="1"/>
  <c r="AQ688" i="1"/>
  <c r="AP688" i="1"/>
  <c r="AO688" i="1"/>
  <c r="AN688" i="1"/>
  <c r="AM688" i="1"/>
  <c r="AL688" i="1"/>
  <c r="AO687" i="1"/>
  <c r="AN687" i="1"/>
  <c r="AM687" i="1"/>
  <c r="AL687" i="1"/>
  <c r="AS684" i="1"/>
  <c r="AO683" i="1"/>
  <c r="AN683" i="1"/>
  <c r="AM683" i="1"/>
  <c r="AL683" i="1"/>
  <c r="AO681" i="1"/>
  <c r="AN681" i="1"/>
  <c r="AM681" i="1"/>
  <c r="AL681" i="1"/>
  <c r="AS680" i="1"/>
  <c r="AR680" i="1"/>
  <c r="AQ680" i="1"/>
  <c r="AP680" i="1"/>
  <c r="AO680" i="1"/>
  <c r="AS678" i="1"/>
  <c r="AS676" i="1"/>
  <c r="AS672" i="1"/>
  <c r="AR672" i="1"/>
  <c r="AQ672" i="1"/>
  <c r="AP672" i="1"/>
  <c r="AO672" i="1"/>
  <c r="AN672" i="1"/>
  <c r="AM672" i="1"/>
  <c r="AL672" i="1"/>
  <c r="AS670" i="1"/>
  <c r="AS668" i="1"/>
  <c r="AS664" i="1"/>
  <c r="AR664" i="1"/>
  <c r="AQ664" i="1"/>
  <c r="AP664" i="1"/>
  <c r="AO664" i="1"/>
  <c r="AN664" i="1"/>
  <c r="AM664" i="1"/>
  <c r="AL664" i="1"/>
  <c r="AR659" i="1"/>
  <c r="AQ659" i="1"/>
  <c r="AP659" i="1"/>
  <c r="AO659" i="1"/>
  <c r="AN659" i="1"/>
  <c r="AM659" i="1"/>
  <c r="AL659" i="1"/>
  <c r="AS653" i="1"/>
  <c r="AR653" i="1"/>
  <c r="AN651" i="1"/>
  <c r="AM651" i="1"/>
  <c r="AL651" i="1"/>
  <c r="AR651" i="1"/>
  <c r="AQ651" i="1"/>
  <c r="AP651" i="1"/>
  <c r="AO651" i="1"/>
  <c r="AS645" i="1"/>
  <c r="AR645" i="1"/>
  <c r="AN643" i="1"/>
  <c r="AM643" i="1"/>
  <c r="AL643" i="1"/>
  <c r="AR643" i="1"/>
  <c r="AQ643" i="1"/>
  <c r="AP643" i="1"/>
  <c r="AO643" i="1"/>
  <c r="AQ638" i="1"/>
  <c r="AS637" i="1"/>
  <c r="AR635" i="1"/>
  <c r="AQ635" i="1"/>
  <c r="AP635" i="1"/>
  <c r="AO635" i="1"/>
  <c r="AN635" i="1"/>
  <c r="AM635" i="1"/>
  <c r="AL635" i="1"/>
  <c r="AP629" i="1"/>
  <c r="AO629" i="1"/>
  <c r="AT608" i="1"/>
  <c r="AS608" i="1"/>
  <c r="AR608" i="1"/>
  <c r="AQ608" i="1"/>
  <c r="AP608" i="1"/>
  <c r="AO608" i="1"/>
  <c r="AN608" i="1"/>
  <c r="AM608" i="1"/>
  <c r="AL608" i="1"/>
  <c r="AT603" i="1"/>
  <c r="AS603" i="1"/>
  <c r="AR603" i="1"/>
  <c r="AQ603" i="1"/>
  <c r="AP603" i="1"/>
  <c r="AO603" i="1"/>
  <c r="AN603" i="1"/>
  <c r="AM603" i="1"/>
  <c r="AL603" i="1"/>
  <c r="AR595" i="1"/>
  <c r="AQ595" i="1"/>
  <c r="AP595" i="1"/>
  <c r="AT595" i="1"/>
  <c r="AS595" i="1"/>
  <c r="AO595" i="1"/>
  <c r="AN595" i="1"/>
  <c r="AM595" i="1"/>
  <c r="AL595" i="1"/>
  <c r="AS587" i="1"/>
  <c r="AR587" i="1"/>
  <c r="AQ587" i="1"/>
  <c r="AP587" i="1"/>
  <c r="AO587" i="1"/>
  <c r="AN587" i="1"/>
  <c r="AM587" i="1"/>
  <c r="AL587" i="1"/>
  <c r="AT587" i="1"/>
  <c r="AT575" i="1"/>
  <c r="AS575" i="1"/>
  <c r="AR575" i="1"/>
  <c r="AQ575" i="1"/>
  <c r="AP575" i="1"/>
  <c r="AO575" i="1"/>
  <c r="AN575" i="1"/>
  <c r="AM575" i="1"/>
  <c r="AL575" i="1"/>
  <c r="AR559" i="1"/>
  <c r="AQ559" i="1"/>
  <c r="AS559" i="1"/>
  <c r="AT559" i="1"/>
  <c r="AP559" i="1"/>
  <c r="AO559" i="1"/>
  <c r="AN559" i="1"/>
  <c r="AM559" i="1"/>
  <c r="AL559" i="1"/>
  <c r="BJ49" i="1"/>
  <c r="G47" i="1"/>
  <c r="AU47" i="1"/>
  <c r="BA37" i="1"/>
  <c r="G35" i="1"/>
  <c r="Z35" i="1"/>
  <c r="AU27" i="1"/>
  <c r="AN746" i="1"/>
  <c r="AM746" i="1"/>
  <c r="AL746" i="1"/>
  <c r="AN732" i="1"/>
  <c r="AM732" i="1"/>
  <c r="AL732" i="1"/>
  <c r="AR731" i="1"/>
  <c r="AQ731" i="1"/>
  <c r="AP731" i="1"/>
  <c r="AO731" i="1"/>
  <c r="AN731" i="1"/>
  <c r="AM731" i="1"/>
  <c r="AL731" i="1"/>
  <c r="AN730" i="1"/>
  <c r="AM730" i="1"/>
  <c r="AL730" i="1"/>
  <c r="AN728" i="1"/>
  <c r="AM728" i="1"/>
  <c r="AL728" i="1"/>
  <c r="AR727" i="1"/>
  <c r="AN726" i="1"/>
  <c r="AM726" i="1"/>
  <c r="AL726" i="1"/>
  <c r="AN724" i="1"/>
  <c r="AM724" i="1"/>
  <c r="AL724" i="1"/>
  <c r="AN722" i="1"/>
  <c r="AM722" i="1"/>
  <c r="AL722" i="1"/>
  <c r="AN720" i="1"/>
  <c r="AM720" i="1"/>
  <c r="AL720" i="1"/>
  <c r="AR715" i="1"/>
  <c r="AN714" i="1"/>
  <c r="AM714" i="1"/>
  <c r="AL714" i="1"/>
  <c r="AN711" i="1"/>
  <c r="AM711" i="1"/>
  <c r="AL711" i="1"/>
  <c r="AR710" i="1"/>
  <c r="AQ710" i="1"/>
  <c r="AP710" i="1"/>
  <c r="AO710" i="1"/>
  <c r="AN710" i="1"/>
  <c r="AM710" i="1"/>
  <c r="AL710" i="1"/>
  <c r="AR708" i="1"/>
  <c r="AR702" i="1"/>
  <c r="AR700" i="1"/>
  <c r="AR694" i="1"/>
  <c r="AR692" i="1"/>
  <c r="AR686" i="1"/>
  <c r="AR684" i="1"/>
  <c r="AR682" i="1"/>
  <c r="AR678" i="1"/>
  <c r="AR676" i="1"/>
  <c r="AR674" i="1"/>
  <c r="AR670" i="1"/>
  <c r="AR668" i="1"/>
  <c r="AR666" i="1"/>
  <c r="AQ661" i="1"/>
  <c r="AQ653" i="1"/>
  <c r="AQ645" i="1"/>
  <c r="AP638" i="1"/>
  <c r="AO638" i="1"/>
  <c r="AQ637" i="1"/>
  <c r="AT633" i="1"/>
  <c r="AS633" i="1"/>
  <c r="AR633" i="1"/>
  <c r="AQ633" i="1"/>
  <c r="AP633" i="1"/>
  <c r="AO633" i="1"/>
  <c r="AN633" i="1"/>
  <c r="AM633" i="1"/>
  <c r="AL633" i="1"/>
  <c r="AT625" i="1"/>
  <c r="AR577" i="1"/>
  <c r="AQ577" i="1"/>
  <c r="AP577" i="1"/>
  <c r="AO577" i="1"/>
  <c r="AN577" i="1"/>
  <c r="AM577" i="1"/>
  <c r="AL577" i="1"/>
  <c r="AS577" i="1"/>
  <c r="AT577" i="1"/>
  <c r="AT561" i="1"/>
  <c r="AS561" i="1"/>
  <c r="AR561" i="1"/>
  <c r="AQ561" i="1"/>
  <c r="AP561" i="1"/>
  <c r="AO561" i="1"/>
  <c r="AN561" i="1"/>
  <c r="AM561" i="1"/>
  <c r="AL561" i="1"/>
  <c r="BJ55" i="1"/>
  <c r="BI55" i="1"/>
  <c r="BH55" i="1"/>
  <c r="BG55" i="1"/>
  <c r="BF55" i="1"/>
  <c r="BE55" i="1"/>
  <c r="BD55" i="1"/>
  <c r="BC55" i="1"/>
  <c r="BK55" i="1"/>
  <c r="BA52" i="1"/>
  <c r="BK47" i="1"/>
  <c r="BJ47" i="1"/>
  <c r="BI47" i="1"/>
  <c r="BH47" i="1"/>
  <c r="BG47" i="1"/>
  <c r="BF47" i="1"/>
  <c r="BE47" i="1"/>
  <c r="BD47" i="1"/>
  <c r="BC47" i="1"/>
  <c r="BA44" i="1"/>
  <c r="BE43" i="1"/>
  <c r="BD43" i="1"/>
  <c r="BC43" i="1"/>
  <c r="BH33" i="1"/>
  <c r="BG33" i="1"/>
  <c r="BF33" i="1"/>
  <c r="BE33" i="1"/>
  <c r="BD33" i="1"/>
  <c r="BC33" i="1"/>
  <c r="AQ727" i="1"/>
  <c r="AP727" i="1"/>
  <c r="AQ725" i="1"/>
  <c r="AP725" i="1"/>
  <c r="AO725" i="1"/>
  <c r="AN725" i="1"/>
  <c r="AM725" i="1"/>
  <c r="AL725" i="1"/>
  <c r="AQ717" i="1"/>
  <c r="AP717" i="1"/>
  <c r="AO717" i="1"/>
  <c r="AN717" i="1"/>
  <c r="AM717" i="1"/>
  <c r="AL717" i="1"/>
  <c r="AQ715" i="1"/>
  <c r="AP715" i="1"/>
  <c r="AO715" i="1"/>
  <c r="AN715" i="1"/>
  <c r="AM715" i="1"/>
  <c r="AL715" i="1"/>
  <c r="AQ708" i="1"/>
  <c r="AQ702" i="1"/>
  <c r="AQ700" i="1"/>
  <c r="AQ694" i="1"/>
  <c r="AQ692" i="1"/>
  <c r="AQ686" i="1"/>
  <c r="AQ684" i="1"/>
  <c r="AQ682" i="1"/>
  <c r="AQ678" i="1"/>
  <c r="AQ676" i="1"/>
  <c r="AQ674" i="1"/>
  <c r="AQ670" i="1"/>
  <c r="AQ668" i="1"/>
  <c r="AQ666" i="1"/>
  <c r="AP661" i="1"/>
  <c r="AO661" i="1"/>
  <c r="AN661" i="1"/>
  <c r="AM661" i="1"/>
  <c r="AL661" i="1"/>
  <c r="AT658" i="1"/>
  <c r="AR657" i="1"/>
  <c r="AQ657" i="1"/>
  <c r="AP657" i="1"/>
  <c r="AO657" i="1"/>
  <c r="AN657" i="1"/>
  <c r="AM657" i="1"/>
  <c r="AL657" i="1"/>
  <c r="AP653" i="1"/>
  <c r="AO653" i="1"/>
  <c r="AN653" i="1"/>
  <c r="AM653" i="1"/>
  <c r="AL653" i="1"/>
  <c r="AT650" i="1"/>
  <c r="AS650" i="1"/>
  <c r="AR650" i="1"/>
  <c r="AQ650" i="1"/>
  <c r="AP650" i="1"/>
  <c r="AO650" i="1"/>
  <c r="AN650" i="1"/>
  <c r="AM650" i="1"/>
  <c r="AL650" i="1"/>
  <c r="AR649" i="1"/>
  <c r="AQ649" i="1"/>
  <c r="AP649" i="1"/>
  <c r="AO649" i="1"/>
  <c r="AN649" i="1"/>
  <c r="AM649" i="1"/>
  <c r="AL649" i="1"/>
  <c r="AP645" i="1"/>
  <c r="AO645" i="1"/>
  <c r="AN645" i="1"/>
  <c r="AM645" i="1"/>
  <c r="AL645" i="1"/>
  <c r="AT642" i="1"/>
  <c r="AR641" i="1"/>
  <c r="AQ641" i="1"/>
  <c r="AP641" i="1"/>
  <c r="AO641" i="1"/>
  <c r="AN641" i="1"/>
  <c r="AM641" i="1"/>
  <c r="AL641" i="1"/>
  <c r="AP637" i="1"/>
  <c r="AT634" i="1"/>
  <c r="AT626" i="1"/>
  <c r="AS626" i="1"/>
  <c r="AR626" i="1"/>
  <c r="AQ626" i="1"/>
  <c r="AP626" i="1"/>
  <c r="AO626" i="1"/>
  <c r="AN626" i="1"/>
  <c r="AM626" i="1"/>
  <c r="AL626" i="1"/>
  <c r="AS625" i="1"/>
  <c r="AR625" i="1"/>
  <c r="AQ625" i="1"/>
  <c r="AP625" i="1"/>
  <c r="AO625" i="1"/>
  <c r="AN625" i="1"/>
  <c r="AM625" i="1"/>
  <c r="AL625" i="1"/>
  <c r="AT601" i="1"/>
  <c r="AS601" i="1"/>
  <c r="AR601" i="1"/>
  <c r="AQ601" i="1"/>
  <c r="AP601" i="1"/>
  <c r="AO601" i="1"/>
  <c r="AN601" i="1"/>
  <c r="AM601" i="1"/>
  <c r="AL601" i="1"/>
  <c r="AS593" i="1"/>
  <c r="AR593" i="1"/>
  <c r="AQ593" i="1"/>
  <c r="AP593" i="1"/>
  <c r="AO593" i="1"/>
  <c r="AN593" i="1"/>
  <c r="AM593" i="1"/>
  <c r="AL593" i="1"/>
  <c r="AT593" i="1"/>
  <c r="AQ585" i="1"/>
  <c r="AR585" i="1"/>
  <c r="AT585" i="1"/>
  <c r="AS585" i="1"/>
  <c r="AP585" i="1"/>
  <c r="AO585" i="1"/>
  <c r="AN585" i="1"/>
  <c r="AM585" i="1"/>
  <c r="AL585" i="1"/>
  <c r="AR579" i="1"/>
  <c r="AQ579" i="1"/>
  <c r="AS579" i="1"/>
  <c r="AT579" i="1"/>
  <c r="AP579" i="1"/>
  <c r="AO579" i="1"/>
  <c r="AN579" i="1"/>
  <c r="AM579" i="1"/>
  <c r="AL579" i="1"/>
  <c r="AR563" i="1"/>
  <c r="AQ563" i="1"/>
  <c r="AP563" i="1"/>
  <c r="AO563" i="1"/>
  <c r="AN563" i="1"/>
  <c r="AM563" i="1"/>
  <c r="AL563" i="1"/>
  <c r="AT563" i="1"/>
  <c r="AS563" i="1"/>
  <c r="G41" i="1"/>
  <c r="BA35" i="1"/>
  <c r="BB35" i="1"/>
  <c r="BA29" i="1"/>
  <c r="AT746" i="1"/>
  <c r="AS746" i="1"/>
  <c r="AR746" i="1"/>
  <c r="AQ746" i="1"/>
  <c r="AP746" i="1"/>
  <c r="AT744" i="1"/>
  <c r="AT742" i="1"/>
  <c r="AT740" i="1"/>
  <c r="AS740" i="1"/>
  <c r="AR740" i="1"/>
  <c r="AQ740" i="1"/>
  <c r="AP740" i="1"/>
  <c r="AO740" i="1"/>
  <c r="AN740" i="1"/>
  <c r="AM740" i="1"/>
  <c r="AL740" i="1"/>
  <c r="AT738" i="1"/>
  <c r="AS738" i="1"/>
  <c r="AR738" i="1"/>
  <c r="AQ738" i="1"/>
  <c r="AP738" i="1"/>
  <c r="AO738" i="1"/>
  <c r="AN738" i="1"/>
  <c r="AM738" i="1"/>
  <c r="AL738" i="1"/>
  <c r="AT736" i="1"/>
  <c r="AT734" i="1"/>
  <c r="AP721" i="1"/>
  <c r="AP708" i="1"/>
  <c r="AO708" i="1"/>
  <c r="AN708" i="1"/>
  <c r="AM708" i="1"/>
  <c r="AL708" i="1"/>
  <c r="AP702" i="1"/>
  <c r="AO702" i="1"/>
  <c r="AN702" i="1"/>
  <c r="AM702" i="1"/>
  <c r="AL702" i="1"/>
  <c r="AP700" i="1"/>
  <c r="AP694" i="1"/>
  <c r="AO694" i="1"/>
  <c r="AN694" i="1"/>
  <c r="AM694" i="1"/>
  <c r="AL694" i="1"/>
  <c r="AP692" i="1"/>
  <c r="AO692" i="1"/>
  <c r="AN692" i="1"/>
  <c r="AM692" i="1"/>
  <c r="AL692" i="1"/>
  <c r="AP686" i="1"/>
  <c r="AO686" i="1"/>
  <c r="AN686" i="1"/>
  <c r="AM686" i="1"/>
  <c r="AL686" i="1"/>
  <c r="AP684" i="1"/>
  <c r="AP682" i="1"/>
  <c r="AO682" i="1"/>
  <c r="AN682" i="1"/>
  <c r="AM682" i="1"/>
  <c r="AL682" i="1"/>
  <c r="AP678" i="1"/>
  <c r="AP676" i="1"/>
  <c r="AP674" i="1"/>
  <c r="AO674" i="1"/>
  <c r="AN674" i="1"/>
  <c r="AM674" i="1"/>
  <c r="AL674" i="1"/>
  <c r="AP670" i="1"/>
  <c r="AO670" i="1"/>
  <c r="AN670" i="1"/>
  <c r="AM670" i="1"/>
  <c r="AL670" i="1"/>
  <c r="AP668" i="1"/>
  <c r="AP666" i="1"/>
  <c r="AO666" i="1"/>
  <c r="AN666" i="1"/>
  <c r="AM666" i="1"/>
  <c r="AL666" i="1"/>
  <c r="AS658" i="1"/>
  <c r="AR658" i="1"/>
  <c r="AQ658" i="1"/>
  <c r="AP658" i="1"/>
  <c r="AO658" i="1"/>
  <c r="AN658" i="1"/>
  <c r="AM658" i="1"/>
  <c r="AL658" i="1"/>
  <c r="AR656" i="1"/>
  <c r="AQ656" i="1"/>
  <c r="AP656" i="1"/>
  <c r="AO656" i="1"/>
  <c r="AN656" i="1"/>
  <c r="AM656" i="1"/>
  <c r="AL656" i="1"/>
  <c r="AR648" i="1"/>
  <c r="AQ648" i="1"/>
  <c r="AP648" i="1"/>
  <c r="AO648" i="1"/>
  <c r="AN648" i="1"/>
  <c r="AM648" i="1"/>
  <c r="AL648" i="1"/>
  <c r="AS642" i="1"/>
  <c r="AR642" i="1"/>
  <c r="AQ642" i="1"/>
  <c r="AP642" i="1"/>
  <c r="AO642" i="1"/>
  <c r="AN642" i="1"/>
  <c r="AM642" i="1"/>
  <c r="AL642" i="1"/>
  <c r="AR640" i="1"/>
  <c r="AQ640" i="1"/>
  <c r="AP640" i="1"/>
  <c r="AO637" i="1"/>
  <c r="AN637" i="1"/>
  <c r="AM637" i="1"/>
  <c r="AL637" i="1"/>
  <c r="AS634" i="1"/>
  <c r="AR634" i="1"/>
  <c r="AQ634" i="1"/>
  <c r="AP634" i="1"/>
  <c r="AO634" i="1"/>
  <c r="AN634" i="1"/>
  <c r="AM634" i="1"/>
  <c r="AL634" i="1"/>
  <c r="AR628" i="1"/>
  <c r="AQ628" i="1"/>
  <c r="AP628" i="1"/>
  <c r="AO628" i="1"/>
  <c r="AN628" i="1"/>
  <c r="AM628" i="1"/>
  <c r="AL628" i="1"/>
  <c r="AT627" i="1"/>
  <c r="AS627" i="1"/>
  <c r="AR627" i="1"/>
  <c r="AQ627" i="1"/>
  <c r="AP627" i="1"/>
  <c r="AO627" i="1"/>
  <c r="AN627" i="1"/>
  <c r="AM627" i="1"/>
  <c r="AL627" i="1"/>
  <c r="AP614" i="1"/>
  <c r="AO614" i="1"/>
  <c r="AT607" i="1"/>
  <c r="AS607" i="1"/>
  <c r="AR607" i="1"/>
  <c r="AQ607" i="1"/>
  <c r="AP607" i="1"/>
  <c r="AO607" i="1"/>
  <c r="AN607" i="1"/>
  <c r="AM607" i="1"/>
  <c r="AL607" i="1"/>
  <c r="AR581" i="1"/>
  <c r="AQ581" i="1"/>
  <c r="AP581" i="1"/>
  <c r="AO581" i="1"/>
  <c r="AN581" i="1"/>
  <c r="AM581" i="1"/>
  <c r="AL581" i="1"/>
  <c r="AS581" i="1"/>
  <c r="AT581" i="1"/>
  <c r="AT565" i="1"/>
  <c r="AS565" i="1"/>
  <c r="AR565" i="1"/>
  <c r="AQ565" i="1"/>
  <c r="AP565" i="1"/>
  <c r="AO565" i="1"/>
  <c r="AN565" i="1"/>
  <c r="AM565" i="1"/>
  <c r="AL565" i="1"/>
  <c r="BH60" i="1"/>
  <c r="BG60" i="1"/>
  <c r="BF60" i="1"/>
  <c r="BE60" i="1"/>
  <c r="BD60" i="1"/>
  <c r="BC60" i="1"/>
  <c r="BE51" i="1"/>
  <c r="BD51" i="1"/>
  <c r="BC51" i="1"/>
  <c r="Z40" i="1"/>
  <c r="G40" i="1"/>
  <c r="Z33" i="1"/>
  <c r="BA23" i="1"/>
  <c r="BB23" i="1"/>
  <c r="G22" i="1"/>
  <c r="Z22" i="1"/>
  <c r="AU22" i="1"/>
  <c r="AS744" i="1"/>
  <c r="AR744" i="1"/>
  <c r="AQ744" i="1"/>
  <c r="AP744" i="1"/>
  <c r="AO744" i="1"/>
  <c r="AN744" i="1"/>
  <c r="AM744" i="1"/>
  <c r="AL744" i="1"/>
  <c r="AS742" i="1"/>
  <c r="AR742" i="1"/>
  <c r="AQ742" i="1"/>
  <c r="AP742" i="1"/>
  <c r="AO742" i="1"/>
  <c r="AN742" i="1"/>
  <c r="AM742" i="1"/>
  <c r="AL742" i="1"/>
  <c r="AS736" i="1"/>
  <c r="AR736" i="1"/>
  <c r="AQ736" i="1"/>
  <c r="AP736" i="1"/>
  <c r="AO736" i="1"/>
  <c r="AN736" i="1"/>
  <c r="AM736" i="1"/>
  <c r="AL736" i="1"/>
  <c r="AS734" i="1"/>
  <c r="AR734" i="1"/>
  <c r="AQ734" i="1"/>
  <c r="AP734" i="1"/>
  <c r="AO734" i="1"/>
  <c r="AN734" i="1"/>
  <c r="AM734" i="1"/>
  <c r="AL734" i="1"/>
  <c r="AO727" i="1"/>
  <c r="AN727" i="1"/>
  <c r="AM727" i="1"/>
  <c r="AL727" i="1"/>
  <c r="AO721" i="1"/>
  <c r="AN721" i="1"/>
  <c r="AM721" i="1"/>
  <c r="AL721" i="1"/>
  <c r="AO700" i="1"/>
  <c r="AN700" i="1"/>
  <c r="AM700" i="1"/>
  <c r="AL700" i="1"/>
  <c r="AO684" i="1"/>
  <c r="AN684" i="1"/>
  <c r="AM684" i="1"/>
  <c r="AL684" i="1"/>
  <c r="AO678" i="1"/>
  <c r="AN678" i="1"/>
  <c r="AM678" i="1"/>
  <c r="AL678" i="1"/>
  <c r="AO676" i="1"/>
  <c r="AN676" i="1"/>
  <c r="AM676" i="1"/>
  <c r="AL676" i="1"/>
  <c r="AO668" i="1"/>
  <c r="AN668" i="1"/>
  <c r="AM668" i="1"/>
  <c r="AL668" i="1"/>
  <c r="AR655" i="1"/>
  <c r="AQ655" i="1"/>
  <c r="AP655" i="1"/>
  <c r="AO655" i="1"/>
  <c r="AN655" i="1"/>
  <c r="AM655" i="1"/>
  <c r="AL655" i="1"/>
  <c r="AN647" i="1"/>
  <c r="AM647" i="1"/>
  <c r="AL647" i="1"/>
  <c r="AR647" i="1"/>
  <c r="AR639" i="1"/>
  <c r="AQ639" i="1"/>
  <c r="AP639" i="1"/>
  <c r="AO639" i="1"/>
  <c r="AN639" i="1"/>
  <c r="AM639" i="1"/>
  <c r="AL639" i="1"/>
  <c r="AS599" i="1"/>
  <c r="AR599" i="1"/>
  <c r="AQ599" i="1"/>
  <c r="AP599" i="1"/>
  <c r="AO599" i="1"/>
  <c r="AN599" i="1"/>
  <c r="AM599" i="1"/>
  <c r="AL599" i="1"/>
  <c r="AT599" i="1"/>
  <c r="AT591" i="1"/>
  <c r="AS591" i="1"/>
  <c r="AR591" i="1"/>
  <c r="AQ591" i="1"/>
  <c r="AP591" i="1"/>
  <c r="AO591" i="1"/>
  <c r="AN591" i="1"/>
  <c r="AM591" i="1"/>
  <c r="AL591" i="1"/>
  <c r="AT583" i="1"/>
  <c r="AS583" i="1"/>
  <c r="AR583" i="1"/>
  <c r="AQ583" i="1"/>
  <c r="AP583" i="1"/>
  <c r="AO583" i="1"/>
  <c r="AN583" i="1"/>
  <c r="AM583" i="1"/>
  <c r="AL583" i="1"/>
  <c r="AT567" i="1"/>
  <c r="AS567" i="1"/>
  <c r="AR567" i="1"/>
  <c r="AQ567" i="1"/>
  <c r="AP567" i="1"/>
  <c r="AO567" i="1"/>
  <c r="AN567" i="1"/>
  <c r="AM567" i="1"/>
  <c r="AL567" i="1"/>
  <c r="BF58" i="1"/>
  <c r="BE58" i="1"/>
  <c r="BD58" i="1"/>
  <c r="BC58" i="1"/>
  <c r="G45" i="1"/>
  <c r="BK39" i="1"/>
  <c r="BJ39" i="1"/>
  <c r="BI39" i="1"/>
  <c r="BH39" i="1"/>
  <c r="BG39" i="1"/>
  <c r="BF39" i="1"/>
  <c r="BE39" i="1"/>
  <c r="BD39" i="1"/>
  <c r="BC39" i="1"/>
  <c r="BG38" i="1"/>
  <c r="BF38" i="1"/>
  <c r="BE38" i="1"/>
  <c r="BD38" i="1"/>
  <c r="BC38" i="1"/>
  <c r="BA21" i="1"/>
  <c r="BB21" i="1"/>
  <c r="AR662" i="1"/>
  <c r="AQ662" i="1"/>
  <c r="AP662" i="1"/>
  <c r="AO662" i="1"/>
  <c r="AN662" i="1"/>
  <c r="AM662" i="1"/>
  <c r="AL662" i="1"/>
  <c r="AR654" i="1"/>
  <c r="AQ654" i="1"/>
  <c r="AP654" i="1"/>
  <c r="AO654" i="1"/>
  <c r="AN654" i="1"/>
  <c r="AM654" i="1"/>
  <c r="AL654" i="1"/>
  <c r="AR638" i="1"/>
  <c r="AN638" i="1"/>
  <c r="AM638" i="1"/>
  <c r="AL638" i="1"/>
  <c r="AP630" i="1"/>
  <c r="AO630" i="1"/>
  <c r="AN630" i="1"/>
  <c r="AM630" i="1"/>
  <c r="AL630" i="1"/>
  <c r="AT629" i="1"/>
  <c r="AS629" i="1"/>
  <c r="AR629" i="1"/>
  <c r="AQ629" i="1"/>
  <c r="AN629" i="1"/>
  <c r="AM629" i="1"/>
  <c r="AL629" i="1"/>
  <c r="AT621" i="1"/>
  <c r="AS621" i="1"/>
  <c r="AR621" i="1"/>
  <c r="AQ621" i="1"/>
  <c r="AP621" i="1"/>
  <c r="AO621" i="1"/>
  <c r="AN621" i="1"/>
  <c r="AM621" i="1"/>
  <c r="AL621" i="1"/>
  <c r="AT569" i="1"/>
  <c r="AS569" i="1"/>
  <c r="AR569" i="1"/>
  <c r="AQ569" i="1"/>
  <c r="AP569" i="1"/>
  <c r="AO569" i="1"/>
  <c r="AN569" i="1"/>
  <c r="AM569" i="1"/>
  <c r="AL569" i="1"/>
  <c r="G37" i="1"/>
  <c r="BA27" i="1"/>
  <c r="BB27" i="1"/>
  <c r="G26" i="1"/>
  <c r="Z26" i="1"/>
  <c r="AU26" i="1"/>
  <c r="AR619" i="1"/>
  <c r="AN618" i="1"/>
  <c r="AM618" i="1"/>
  <c r="AL618" i="1"/>
  <c r="AR617" i="1"/>
  <c r="AQ617" i="1"/>
  <c r="AP617" i="1"/>
  <c r="AO617" i="1"/>
  <c r="AN617" i="1"/>
  <c r="AM617" i="1"/>
  <c r="AL617" i="1"/>
  <c r="AR615" i="1"/>
  <c r="AN614" i="1"/>
  <c r="AM614" i="1"/>
  <c r="AL614" i="1"/>
  <c r="AR613" i="1"/>
  <c r="AR611" i="1"/>
  <c r="AN610" i="1"/>
  <c r="AM610" i="1"/>
  <c r="AL610" i="1"/>
  <c r="AT606" i="1"/>
  <c r="AT604" i="1"/>
  <c r="AS604" i="1"/>
  <c r="AR604" i="1"/>
  <c r="AQ604" i="1"/>
  <c r="AT602" i="1"/>
  <c r="AT600" i="1"/>
  <c r="AS600" i="1"/>
  <c r="AR600" i="1"/>
  <c r="AQ600" i="1"/>
  <c r="AP600" i="1"/>
  <c r="AO600" i="1"/>
  <c r="AN600" i="1"/>
  <c r="AM600" i="1"/>
  <c r="AL600" i="1"/>
  <c r="AT598" i="1"/>
  <c r="AT596" i="1"/>
  <c r="AS596" i="1"/>
  <c r="AR596" i="1"/>
  <c r="AQ596" i="1"/>
  <c r="AT594" i="1"/>
  <c r="AT592" i="1"/>
  <c r="AT590" i="1"/>
  <c r="AT588" i="1"/>
  <c r="AS588" i="1"/>
  <c r="AR588" i="1"/>
  <c r="AQ588" i="1"/>
  <c r="AT586" i="1"/>
  <c r="AT584" i="1"/>
  <c r="AS584" i="1"/>
  <c r="AR584" i="1"/>
  <c r="AQ584" i="1"/>
  <c r="AP584" i="1"/>
  <c r="AO584" i="1"/>
  <c r="AN584" i="1"/>
  <c r="AM584" i="1"/>
  <c r="AL584" i="1"/>
  <c r="AT582" i="1"/>
  <c r="AT580" i="1"/>
  <c r="AS580" i="1"/>
  <c r="AR580" i="1"/>
  <c r="AQ580" i="1"/>
  <c r="AT578" i="1"/>
  <c r="AT576" i="1"/>
  <c r="AS576" i="1"/>
  <c r="AR576" i="1"/>
  <c r="AQ576" i="1"/>
  <c r="AP576" i="1"/>
  <c r="AO576" i="1"/>
  <c r="AN576" i="1"/>
  <c r="AM576" i="1"/>
  <c r="AL576" i="1"/>
  <c r="AT574" i="1"/>
  <c r="AS574" i="1"/>
  <c r="AR574" i="1"/>
  <c r="AQ574" i="1"/>
  <c r="AP574" i="1"/>
  <c r="AO574" i="1"/>
  <c r="AN574" i="1"/>
  <c r="AM574" i="1"/>
  <c r="AL574" i="1"/>
  <c r="AT572" i="1"/>
  <c r="AS572" i="1"/>
  <c r="AR572" i="1"/>
  <c r="AQ572" i="1"/>
  <c r="AT570" i="1"/>
  <c r="AT568" i="1"/>
  <c r="AS568" i="1"/>
  <c r="AR568" i="1"/>
  <c r="AQ568" i="1"/>
  <c r="AP568" i="1"/>
  <c r="AO568" i="1"/>
  <c r="AN568" i="1"/>
  <c r="AM568" i="1"/>
  <c r="AL568" i="1"/>
  <c r="AT566" i="1"/>
  <c r="AT564" i="1"/>
  <c r="AS564" i="1"/>
  <c r="AR564" i="1"/>
  <c r="AQ564" i="1"/>
  <c r="AP564" i="1"/>
  <c r="AO564" i="1"/>
  <c r="AN564" i="1"/>
  <c r="AM564" i="1"/>
  <c r="AL564" i="1"/>
  <c r="AT562" i="1"/>
  <c r="AT560" i="1"/>
  <c r="AT558" i="1"/>
  <c r="AS558" i="1"/>
  <c r="AR558" i="1"/>
  <c r="AQ558" i="1"/>
  <c r="AP558" i="1"/>
  <c r="AO558" i="1"/>
  <c r="AN558" i="1"/>
  <c r="AM558" i="1"/>
  <c r="AL558" i="1"/>
  <c r="AT556" i="1"/>
  <c r="AS556" i="1"/>
  <c r="AR556" i="1"/>
  <c r="AQ556" i="1"/>
  <c r="BK59" i="1"/>
  <c r="BJ59" i="1"/>
  <c r="BI59" i="1"/>
  <c r="BH59" i="1"/>
  <c r="BG59" i="1"/>
  <c r="BF59" i="1"/>
  <c r="BE59" i="1"/>
  <c r="BD59" i="1"/>
  <c r="BC59" i="1"/>
  <c r="BJ58" i="1"/>
  <c r="BI58" i="1"/>
  <c r="BH58" i="1"/>
  <c r="BG58" i="1"/>
  <c r="BK51" i="1"/>
  <c r="BJ51" i="1"/>
  <c r="BI51" i="1"/>
  <c r="BH51" i="1"/>
  <c r="BG51" i="1"/>
  <c r="BF51" i="1"/>
  <c r="BJ50" i="1"/>
  <c r="BI50" i="1"/>
  <c r="BH50" i="1"/>
  <c r="BG50" i="1"/>
  <c r="BF50" i="1"/>
  <c r="BE50" i="1"/>
  <c r="BD50" i="1"/>
  <c r="BC50" i="1"/>
  <c r="BI49" i="1"/>
  <c r="BE45" i="1"/>
  <c r="BD45" i="1"/>
  <c r="BC45" i="1"/>
  <c r="BK43" i="1"/>
  <c r="BJ43" i="1"/>
  <c r="BI43" i="1"/>
  <c r="BH43" i="1"/>
  <c r="BJ42" i="1"/>
  <c r="BI42" i="1"/>
  <c r="BH42" i="1"/>
  <c r="BG42" i="1"/>
  <c r="BF42" i="1"/>
  <c r="BE42" i="1"/>
  <c r="BD42" i="1"/>
  <c r="BC42" i="1"/>
  <c r="BJ36" i="1"/>
  <c r="BI36" i="1"/>
  <c r="BH36" i="1"/>
  <c r="BG36" i="1"/>
  <c r="BF36" i="1"/>
  <c r="BE36" i="1"/>
  <c r="BD36" i="1"/>
  <c r="BC36" i="1"/>
  <c r="BJ32" i="1"/>
  <c r="BI32" i="1"/>
  <c r="BH32" i="1"/>
  <c r="BG32" i="1"/>
  <c r="BF32" i="1"/>
  <c r="BE32" i="1"/>
  <c r="BD32" i="1"/>
  <c r="BC32" i="1"/>
  <c r="BJ28" i="1"/>
  <c r="BI28" i="1"/>
  <c r="BH28" i="1"/>
  <c r="BG28" i="1"/>
  <c r="BF28" i="1"/>
  <c r="BE28" i="1"/>
  <c r="BD28" i="1"/>
  <c r="BC28" i="1"/>
  <c r="BJ24" i="1"/>
  <c r="BI24" i="1"/>
  <c r="BH24" i="1"/>
  <c r="BG24" i="1"/>
  <c r="BF24" i="1"/>
  <c r="BE24" i="1"/>
  <c r="BD24" i="1"/>
  <c r="BC24" i="1"/>
  <c r="BJ20" i="1"/>
  <c r="BI19" i="1"/>
  <c r="BH19" i="1"/>
  <c r="BG19" i="1"/>
  <c r="BF19" i="1"/>
  <c r="BE19" i="1"/>
  <c r="BD19" i="1"/>
  <c r="BC19" i="1"/>
  <c r="BL12" i="1"/>
  <c r="AQ619" i="1"/>
  <c r="AP619" i="1"/>
  <c r="AO619" i="1"/>
  <c r="AN619" i="1"/>
  <c r="AM619" i="1"/>
  <c r="AL619" i="1"/>
  <c r="AQ615" i="1"/>
  <c r="AP615" i="1"/>
  <c r="AO615" i="1"/>
  <c r="AQ613" i="1"/>
  <c r="AP613" i="1"/>
  <c r="AO613" i="1"/>
  <c r="AQ611" i="1"/>
  <c r="AP611" i="1"/>
  <c r="AO611" i="1"/>
  <c r="AN611" i="1"/>
  <c r="AM611" i="1"/>
  <c r="AL611" i="1"/>
  <c r="AS606" i="1"/>
  <c r="AR606" i="1"/>
  <c r="AQ606" i="1"/>
  <c r="AP606" i="1"/>
  <c r="AO606" i="1"/>
  <c r="AN606" i="1"/>
  <c r="AM606" i="1"/>
  <c r="AL606" i="1"/>
  <c r="AS602" i="1"/>
  <c r="AR602" i="1"/>
  <c r="AQ602" i="1"/>
  <c r="AP602" i="1"/>
  <c r="AO602" i="1"/>
  <c r="AN602" i="1"/>
  <c r="AM602" i="1"/>
  <c r="AL602" i="1"/>
  <c r="AS598" i="1"/>
  <c r="AR598" i="1"/>
  <c r="AQ598" i="1"/>
  <c r="AP598" i="1"/>
  <c r="AO598" i="1"/>
  <c r="AN598" i="1"/>
  <c r="AM598" i="1"/>
  <c r="AL598" i="1"/>
  <c r="AS594" i="1"/>
  <c r="AR594" i="1"/>
  <c r="AQ594" i="1"/>
  <c r="AS592" i="1"/>
  <c r="AR592" i="1"/>
  <c r="AQ592" i="1"/>
  <c r="AP592" i="1"/>
  <c r="AO592" i="1"/>
  <c r="AN592" i="1"/>
  <c r="AM592" i="1"/>
  <c r="AL592" i="1"/>
  <c r="AS590" i="1"/>
  <c r="AR590" i="1"/>
  <c r="AQ590" i="1"/>
  <c r="AP590" i="1"/>
  <c r="AO590" i="1"/>
  <c r="AN590" i="1"/>
  <c r="AM590" i="1"/>
  <c r="AL590" i="1"/>
  <c r="AS586" i="1"/>
  <c r="AR586" i="1"/>
  <c r="AQ586" i="1"/>
  <c r="AP586" i="1"/>
  <c r="AO586" i="1"/>
  <c r="AN586" i="1"/>
  <c r="AM586" i="1"/>
  <c r="AL586" i="1"/>
  <c r="AS582" i="1"/>
  <c r="AR582" i="1"/>
  <c r="AQ582" i="1"/>
  <c r="AP582" i="1"/>
  <c r="AO582" i="1"/>
  <c r="AN582" i="1"/>
  <c r="AM582" i="1"/>
  <c r="AL582" i="1"/>
  <c r="AS578" i="1"/>
  <c r="AR578" i="1"/>
  <c r="AQ578" i="1"/>
  <c r="AS570" i="1"/>
  <c r="AR570" i="1"/>
  <c r="AQ570" i="1"/>
  <c r="AP570" i="1"/>
  <c r="AO570" i="1"/>
  <c r="AN570" i="1"/>
  <c r="AM570" i="1"/>
  <c r="AL570" i="1"/>
  <c r="AS566" i="1"/>
  <c r="AR566" i="1"/>
  <c r="AQ566" i="1"/>
  <c r="AS562" i="1"/>
  <c r="AR562" i="1"/>
  <c r="AQ562" i="1"/>
  <c r="AP562" i="1"/>
  <c r="AO562" i="1"/>
  <c r="AN562" i="1"/>
  <c r="AM562" i="1"/>
  <c r="AL562" i="1"/>
  <c r="AS560" i="1"/>
  <c r="AR560" i="1"/>
  <c r="AQ560" i="1"/>
  <c r="AP560" i="1"/>
  <c r="AO560" i="1"/>
  <c r="AN560" i="1"/>
  <c r="AM560" i="1"/>
  <c r="AL560" i="1"/>
  <c r="BH49" i="1"/>
  <c r="BG49" i="1"/>
  <c r="BF49" i="1"/>
  <c r="BE49" i="1"/>
  <c r="BD49" i="1"/>
  <c r="BC49" i="1"/>
  <c r="AU46" i="1"/>
  <c r="BI20" i="1"/>
  <c r="BH20" i="1"/>
  <c r="BG20" i="1"/>
  <c r="BF20" i="1"/>
  <c r="BE20" i="1"/>
  <c r="BD20" i="1"/>
  <c r="BC20" i="1"/>
  <c r="BL16" i="1"/>
  <c r="AR620" i="1"/>
  <c r="AQ620" i="1"/>
  <c r="AP620" i="1"/>
  <c r="AO620" i="1"/>
  <c r="AN620" i="1"/>
  <c r="AM620" i="1"/>
  <c r="AL620" i="1"/>
  <c r="AR618" i="1"/>
  <c r="AQ618" i="1"/>
  <c r="AP618" i="1"/>
  <c r="AO618" i="1"/>
  <c r="AR616" i="1"/>
  <c r="AQ616" i="1"/>
  <c r="AP616" i="1"/>
  <c r="AO616" i="1"/>
  <c r="AN616" i="1"/>
  <c r="AM616" i="1"/>
  <c r="AL616" i="1"/>
  <c r="AN615" i="1"/>
  <c r="AM615" i="1"/>
  <c r="AL615" i="1"/>
  <c r="AR614" i="1"/>
  <c r="AQ614" i="1"/>
  <c r="AN613" i="1"/>
  <c r="AM613" i="1"/>
  <c r="AL613" i="1"/>
  <c r="AR612" i="1"/>
  <c r="AQ612" i="1"/>
  <c r="AP612" i="1"/>
  <c r="AO612" i="1"/>
  <c r="AN612" i="1"/>
  <c r="AM612" i="1"/>
  <c r="AL612" i="1"/>
  <c r="AR610" i="1"/>
  <c r="AQ610" i="1"/>
  <c r="AP610" i="1"/>
  <c r="AO610" i="1"/>
  <c r="AP604" i="1"/>
  <c r="AP596" i="1"/>
  <c r="AP594" i="1"/>
  <c r="AO594" i="1"/>
  <c r="AN594" i="1"/>
  <c r="AM594" i="1"/>
  <c r="AL594" i="1"/>
  <c r="AP588" i="1"/>
  <c r="AO588" i="1"/>
  <c r="AN588" i="1"/>
  <c r="AM588" i="1"/>
  <c r="AL588" i="1"/>
  <c r="AP580" i="1"/>
  <c r="AO580" i="1"/>
  <c r="AN580" i="1"/>
  <c r="AM580" i="1"/>
  <c r="AL580" i="1"/>
  <c r="AP578" i="1"/>
  <c r="AP572" i="1"/>
  <c r="AO572" i="1"/>
  <c r="AN572" i="1"/>
  <c r="AM572" i="1"/>
  <c r="AL572" i="1"/>
  <c r="AP566" i="1"/>
  <c r="AO566" i="1"/>
  <c r="AN566" i="1"/>
  <c r="AM566" i="1"/>
  <c r="AL566" i="1"/>
  <c r="AP556" i="1"/>
  <c r="AO556" i="1"/>
  <c r="AN556" i="1"/>
  <c r="AM556" i="1"/>
  <c r="AL556" i="1"/>
  <c r="BI61" i="1"/>
  <c r="BH61" i="1"/>
  <c r="BG61" i="1"/>
  <c r="BF61" i="1"/>
  <c r="BE61" i="1"/>
  <c r="BD61" i="1"/>
  <c r="BC61" i="1"/>
  <c r="BJ54" i="1"/>
  <c r="BI53" i="1"/>
  <c r="BH53" i="1"/>
  <c r="BG53" i="1"/>
  <c r="BF53" i="1"/>
  <c r="BE53" i="1"/>
  <c r="BD53" i="1"/>
  <c r="BC53" i="1"/>
  <c r="BJ46" i="1"/>
  <c r="BI46" i="1"/>
  <c r="BI45" i="1"/>
  <c r="BH45" i="1"/>
  <c r="BG45" i="1"/>
  <c r="BF45" i="1"/>
  <c r="BG43" i="1"/>
  <c r="BF43" i="1"/>
  <c r="BJ38" i="1"/>
  <c r="BJ34" i="1"/>
  <c r="BJ30" i="1"/>
  <c r="BJ26" i="1"/>
  <c r="BI26" i="1"/>
  <c r="BJ22" i="1"/>
  <c r="BI22" i="1"/>
  <c r="BH22" i="1"/>
  <c r="BG22" i="1"/>
  <c r="BF22" i="1"/>
  <c r="BE22" i="1"/>
  <c r="BD22" i="1"/>
  <c r="BC22" i="1"/>
  <c r="AO604" i="1"/>
  <c r="AN604" i="1"/>
  <c r="AM604" i="1"/>
  <c r="AL604" i="1"/>
  <c r="AO596" i="1"/>
  <c r="AN596" i="1"/>
  <c r="AM596" i="1"/>
  <c r="AL596" i="1"/>
  <c r="AO578" i="1"/>
  <c r="AN578" i="1"/>
  <c r="AM578" i="1"/>
  <c r="AL578" i="1"/>
  <c r="BI54" i="1"/>
  <c r="BH54" i="1"/>
  <c r="BG54" i="1"/>
  <c r="BF54" i="1"/>
  <c r="BE54" i="1"/>
  <c r="BD54" i="1"/>
  <c r="BC54" i="1"/>
  <c r="BI38" i="1"/>
  <c r="BI34" i="1"/>
  <c r="BH34" i="1"/>
  <c r="BG34" i="1"/>
  <c r="BF34" i="1"/>
  <c r="BE34" i="1"/>
  <c r="BD34" i="1"/>
  <c r="BC34" i="1"/>
  <c r="BI30" i="1"/>
  <c r="BH30" i="1"/>
  <c r="BG30" i="1"/>
  <c r="BF30" i="1"/>
  <c r="BE30" i="1"/>
  <c r="BD30" i="1"/>
  <c r="BC30" i="1"/>
  <c r="BK57" i="1"/>
  <c r="BJ57" i="1"/>
  <c r="BI57" i="1"/>
  <c r="BH57" i="1"/>
  <c r="BG57" i="1"/>
  <c r="BF57" i="1"/>
  <c r="BE57" i="1"/>
  <c r="BD57" i="1"/>
  <c r="BC57" i="1"/>
  <c r="BK49" i="1"/>
  <c r="BH46" i="1"/>
  <c r="BG46" i="1"/>
  <c r="BF46" i="1"/>
  <c r="BE46" i="1"/>
  <c r="BD46" i="1"/>
  <c r="BC46" i="1"/>
  <c r="BK41" i="1"/>
  <c r="BJ41" i="1"/>
  <c r="BI41" i="1"/>
  <c r="BH41" i="1"/>
  <c r="BG41" i="1"/>
  <c r="BF41" i="1"/>
  <c r="BE41" i="1"/>
  <c r="BD41" i="1"/>
  <c r="BC41" i="1"/>
  <c r="BH38" i="1"/>
  <c r="BH26" i="1"/>
  <c r="BG26" i="1"/>
  <c r="BF26" i="1"/>
  <c r="BE26" i="1"/>
  <c r="BD26" i="1"/>
  <c r="BC26" i="1"/>
  <c r="BK19" i="1"/>
  <c r="BJ19" i="1"/>
  <c r="AY9" i="1"/>
  <c r="AB12" i="1"/>
  <c r="AB11" i="1"/>
  <c r="AY5" i="1"/>
  <c r="BL15" i="1"/>
  <c r="BL11" i="1"/>
  <c r="BL7" i="1"/>
  <c r="BL18" i="1"/>
  <c r="BL14" i="1"/>
  <c r="BL13" i="1"/>
  <c r="E52" i="1"/>
  <c r="F52" i="1" s="1"/>
  <c r="AY3" i="1"/>
  <c r="BL10" i="1"/>
  <c r="BL6" i="1"/>
  <c r="BL9" i="1"/>
  <c r="BL5" i="1"/>
  <c r="BL17" i="1"/>
  <c r="BL4" i="1"/>
  <c r="AY14" i="1"/>
  <c r="AY13" i="1"/>
  <c r="AY12" i="1"/>
  <c r="BL3" i="1"/>
  <c r="BL8" i="1"/>
  <c r="BL2" i="1"/>
  <c r="G49" i="2"/>
  <c r="G44" i="2"/>
  <c r="AF44" i="2"/>
  <c r="G38" i="2"/>
  <c r="AF38" i="2"/>
  <c r="AI31" i="2"/>
  <c r="AL31" i="2"/>
  <c r="K31" i="2"/>
  <c r="AF27" i="2"/>
  <c r="AL50" i="2"/>
  <c r="G40" i="2"/>
  <c r="AF40" i="2"/>
  <c r="G37" i="2"/>
  <c r="AF37" i="2"/>
  <c r="G23" i="2"/>
  <c r="AF23" i="2"/>
  <c r="AL45" i="2"/>
  <c r="AI45" i="2"/>
  <c r="G36" i="2"/>
  <c r="AF36" i="2"/>
  <c r="AI27" i="2"/>
  <c r="AL27" i="2"/>
  <c r="K27" i="2"/>
  <c r="G46" i="2"/>
  <c r="AF46" i="2"/>
  <c r="AL41" i="2"/>
  <c r="AI41" i="2"/>
  <c r="G29" i="2"/>
  <c r="AF29" i="2"/>
  <c r="AF21" i="2"/>
  <c r="G21" i="2"/>
  <c r="AI50" i="2"/>
  <c r="G47" i="2"/>
  <c r="AF47" i="2"/>
  <c r="G42" i="2"/>
  <c r="AF42" i="2"/>
  <c r="G34" i="2"/>
  <c r="AF34" i="2"/>
  <c r="AF50" i="2"/>
  <c r="G43" i="2"/>
  <c r="AF43" i="2"/>
  <c r="G33" i="2"/>
  <c r="AF33" i="2"/>
  <c r="AF31" i="2"/>
  <c r="G32" i="2"/>
  <c r="AF32" i="2"/>
  <c r="G48" i="2"/>
  <c r="AF48" i="2"/>
  <c r="AF45" i="2"/>
  <c r="AI25" i="2"/>
  <c r="AI28" i="2"/>
  <c r="AF25" i="2"/>
  <c r="AI24" i="2"/>
  <c r="AI39" i="2"/>
  <c r="AI35" i="2"/>
  <c r="AF28" i="2"/>
  <c r="AF24" i="2"/>
  <c r="AF39" i="2"/>
  <c r="AF35" i="2"/>
  <c r="K25" i="2"/>
  <c r="V16" i="2"/>
  <c r="V17" i="2"/>
  <c r="Z16" i="2"/>
  <c r="Z17" i="2"/>
  <c r="AD16" i="2"/>
  <c r="AD17" i="2"/>
  <c r="W16" i="2"/>
  <c r="W17" i="2"/>
  <c r="AA16" i="2"/>
  <c r="AA17" i="2"/>
  <c r="AE16" i="2"/>
  <c r="AE17" i="2"/>
  <c r="X16" i="2"/>
  <c r="X17" i="2"/>
  <c r="AB16" i="2"/>
  <c r="AB17" i="2"/>
  <c r="U16" i="2"/>
  <c r="U17" i="2"/>
  <c r="Y16" i="2"/>
  <c r="Y17" i="2"/>
  <c r="AC16" i="2"/>
  <c r="AC17" i="2"/>
  <c r="T19" i="2"/>
  <c r="BE5" i="2"/>
  <c r="BE9" i="2"/>
  <c r="V3" i="2"/>
  <c r="V5" i="2"/>
  <c r="BE4" i="2"/>
  <c r="AH15" i="2"/>
  <c r="AB3" i="2"/>
  <c r="AB5" i="2"/>
  <c r="BE6" i="2"/>
  <c r="AH18" i="2"/>
  <c r="U3" i="2"/>
  <c r="U5" i="2"/>
  <c r="AH12" i="2"/>
  <c r="AJ580" i="1"/>
  <c r="AK580" i="1"/>
  <c r="AI580" i="1"/>
  <c r="AK590" i="1"/>
  <c r="AI590" i="1"/>
  <c r="AJ590" i="1"/>
  <c r="AI621" i="1"/>
  <c r="AJ621" i="1"/>
  <c r="AK621" i="1"/>
  <c r="BA30" i="1"/>
  <c r="BB30" i="1"/>
  <c r="AK592" i="1"/>
  <c r="AJ592" i="1"/>
  <c r="AI592" i="1"/>
  <c r="AJ639" i="1"/>
  <c r="AI639" i="1"/>
  <c r="AK639" i="1"/>
  <c r="BA26" i="1"/>
  <c r="BB26" i="1"/>
  <c r="BA61" i="1"/>
  <c r="BB61" i="1"/>
  <c r="AK598" i="1"/>
  <c r="AI598" i="1"/>
  <c r="AJ598" i="1"/>
  <c r="AJ558" i="1"/>
  <c r="AK558" i="1"/>
  <c r="AI558" i="1"/>
  <c r="AJ574" i="1"/>
  <c r="AK574" i="1"/>
  <c r="AI574" i="1"/>
  <c r="BA38" i="1"/>
  <c r="BB38" i="1"/>
  <c r="AI565" i="1"/>
  <c r="AJ565" i="1"/>
  <c r="AK565" i="1"/>
  <c r="AJ658" i="1"/>
  <c r="AI658" i="1"/>
  <c r="AK658" i="1"/>
  <c r="AI715" i="1"/>
  <c r="AJ715" i="1"/>
  <c r="AK715" i="1"/>
  <c r="BA47" i="1"/>
  <c r="BB47" i="1"/>
  <c r="AI731" i="1"/>
  <c r="AJ731" i="1"/>
  <c r="AK731" i="1"/>
  <c r="AJ622" i="1"/>
  <c r="AI622" i="1"/>
  <c r="AK622" i="1"/>
  <c r="AK775" i="1"/>
  <c r="AI775" i="1"/>
  <c r="AJ775" i="1"/>
  <c r="AI845" i="1"/>
  <c r="AJ845" i="1"/>
  <c r="AK845" i="1"/>
  <c r="AJ924" i="1"/>
  <c r="AK924" i="1"/>
  <c r="AI924" i="1"/>
  <c r="AJ869" i="1"/>
  <c r="AK869" i="1"/>
  <c r="AI869" i="1"/>
  <c r="BA54" i="1"/>
  <c r="BB54" i="1"/>
  <c r="AK602" i="1"/>
  <c r="AI602" i="1"/>
  <c r="AJ602" i="1"/>
  <c r="AJ630" i="1"/>
  <c r="AI630" i="1"/>
  <c r="AK630" i="1"/>
  <c r="AJ734" i="1"/>
  <c r="AK734" i="1"/>
  <c r="AI734" i="1"/>
  <c r="AI666" i="1"/>
  <c r="AJ666" i="1"/>
  <c r="AK666" i="1"/>
  <c r="AI717" i="1"/>
  <c r="AJ717" i="1"/>
  <c r="AK717" i="1"/>
  <c r="AJ633" i="1"/>
  <c r="AI633" i="1"/>
  <c r="AK633" i="1"/>
  <c r="AI587" i="1"/>
  <c r="AJ587" i="1"/>
  <c r="AK587" i="1"/>
  <c r="AJ707" i="1"/>
  <c r="AK707" i="1"/>
  <c r="AI707" i="1"/>
  <c r="AI733" i="1"/>
  <c r="AJ733" i="1"/>
  <c r="AK733" i="1"/>
  <c r="AI690" i="1"/>
  <c r="AJ690" i="1"/>
  <c r="AK690" i="1"/>
  <c r="AI698" i="1"/>
  <c r="AJ698" i="1"/>
  <c r="AK698" i="1"/>
  <c r="AI706" i="1"/>
  <c r="AJ706" i="1"/>
  <c r="AK706" i="1"/>
  <c r="AI723" i="1"/>
  <c r="AJ723" i="1"/>
  <c r="AK723" i="1"/>
  <c r="AJ899" i="1"/>
  <c r="AK899" i="1"/>
  <c r="AI899" i="1"/>
  <c r="AI904" i="1"/>
  <c r="AJ904" i="1"/>
  <c r="AK904" i="1"/>
  <c r="AI807" i="1"/>
  <c r="AJ807" i="1"/>
  <c r="AK807" i="1"/>
  <c r="AJ576" i="1"/>
  <c r="AK576" i="1"/>
  <c r="AI576" i="1"/>
  <c r="AJ655" i="1"/>
  <c r="AI655" i="1"/>
  <c r="AK655" i="1"/>
  <c r="AJ661" i="1"/>
  <c r="AI661" i="1"/>
  <c r="AK661" i="1"/>
  <c r="AK606" i="1"/>
  <c r="AI606" i="1"/>
  <c r="AJ606" i="1"/>
  <c r="BA24" i="1"/>
  <c r="BB24" i="1"/>
  <c r="AI583" i="1"/>
  <c r="AJ583" i="1"/>
  <c r="AK583" i="1"/>
  <c r="AJ736" i="1"/>
  <c r="AK736" i="1"/>
  <c r="AI736" i="1"/>
  <c r="AJ634" i="1"/>
  <c r="AI634" i="1"/>
  <c r="AK634" i="1"/>
  <c r="AI692" i="1"/>
  <c r="AJ692" i="1"/>
  <c r="AK692" i="1"/>
  <c r="AI579" i="1"/>
  <c r="AJ579" i="1"/>
  <c r="AK579" i="1"/>
  <c r="AI725" i="1"/>
  <c r="AJ725" i="1"/>
  <c r="AK725" i="1"/>
  <c r="AI664" i="1"/>
  <c r="AJ664" i="1"/>
  <c r="AK664" i="1"/>
  <c r="AI571" i="1"/>
  <c r="AJ571" i="1"/>
  <c r="AK571" i="1"/>
  <c r="AK763" i="1"/>
  <c r="AI763" i="1"/>
  <c r="AJ763" i="1"/>
  <c r="AK779" i="1"/>
  <c r="AI779" i="1"/>
  <c r="AJ779" i="1"/>
  <c r="AI836" i="1"/>
  <c r="AJ836" i="1"/>
  <c r="AK836" i="1"/>
  <c r="AI745" i="1"/>
  <c r="AJ745" i="1"/>
  <c r="AK745" i="1"/>
  <c r="AJ570" i="1"/>
  <c r="AK570" i="1"/>
  <c r="AI570" i="1"/>
  <c r="AI567" i="1"/>
  <c r="AJ567" i="1"/>
  <c r="AK567" i="1"/>
  <c r="AI563" i="1"/>
  <c r="AJ563" i="1"/>
  <c r="AK563" i="1"/>
  <c r="AJ566" i="1"/>
  <c r="AK566" i="1"/>
  <c r="AI566" i="1"/>
  <c r="AK596" i="1"/>
  <c r="AI596" i="1"/>
  <c r="AJ596" i="1"/>
  <c r="AI612" i="1"/>
  <c r="AJ612" i="1"/>
  <c r="AK612" i="1"/>
  <c r="BA20" i="1"/>
  <c r="BB20" i="1"/>
  <c r="AJ582" i="1"/>
  <c r="AK582" i="1"/>
  <c r="AI582" i="1"/>
  <c r="AI611" i="1"/>
  <c r="AJ611" i="1"/>
  <c r="AK611" i="1"/>
  <c r="AJ564" i="1"/>
  <c r="AK564" i="1"/>
  <c r="AI564" i="1"/>
  <c r="AI591" i="1"/>
  <c r="AJ591" i="1"/>
  <c r="AK591" i="1"/>
  <c r="AI581" i="1"/>
  <c r="AJ581" i="1"/>
  <c r="AK581" i="1"/>
  <c r="AI670" i="1"/>
  <c r="AJ670" i="1"/>
  <c r="AK670" i="1"/>
  <c r="AI694" i="1"/>
  <c r="AJ694" i="1"/>
  <c r="AK694" i="1"/>
  <c r="AJ740" i="1"/>
  <c r="AK740" i="1"/>
  <c r="AI740" i="1"/>
  <c r="AI593" i="1"/>
  <c r="AJ593" i="1"/>
  <c r="AK593" i="1"/>
  <c r="AJ645" i="1"/>
  <c r="AI645" i="1"/>
  <c r="AK645" i="1"/>
  <c r="BA55" i="1"/>
  <c r="BB55" i="1"/>
  <c r="AI559" i="1"/>
  <c r="AJ559" i="1"/>
  <c r="AK559" i="1"/>
  <c r="AK765" i="1"/>
  <c r="AI765" i="1"/>
  <c r="AJ765" i="1"/>
  <c r="AI737" i="1"/>
  <c r="AJ737" i="1"/>
  <c r="AK737" i="1"/>
  <c r="AJ901" i="1"/>
  <c r="AK901" i="1"/>
  <c r="AI901" i="1"/>
  <c r="AJ748" i="1"/>
  <c r="AK748" i="1"/>
  <c r="AI748" i="1"/>
  <c r="AJ620" i="1"/>
  <c r="AI620" i="1"/>
  <c r="AK620" i="1"/>
  <c r="BA39" i="1"/>
  <c r="BB39" i="1"/>
  <c r="AI686" i="1"/>
  <c r="AJ686" i="1"/>
  <c r="AK686" i="1"/>
  <c r="BB41" i="1"/>
  <c r="BA41" i="1"/>
  <c r="BA46" i="1"/>
  <c r="BB46" i="1"/>
  <c r="AJ572" i="1"/>
  <c r="AK572" i="1"/>
  <c r="AI572" i="1"/>
  <c r="AK586" i="1"/>
  <c r="AI586" i="1"/>
  <c r="AJ586" i="1"/>
  <c r="BA32" i="1"/>
  <c r="BB32" i="1"/>
  <c r="AI569" i="1"/>
  <c r="AJ569" i="1"/>
  <c r="AK569" i="1"/>
  <c r="AJ654" i="1"/>
  <c r="AK654" i="1"/>
  <c r="AI654" i="1"/>
  <c r="AJ744" i="1"/>
  <c r="AK744" i="1"/>
  <c r="AI744" i="1"/>
  <c r="AI607" i="1"/>
  <c r="AJ607" i="1"/>
  <c r="AK607" i="1"/>
  <c r="AI674" i="1"/>
  <c r="AJ674" i="1"/>
  <c r="AK674" i="1"/>
  <c r="AI601" i="1"/>
  <c r="AJ601" i="1"/>
  <c r="AK601" i="1"/>
  <c r="AJ649" i="1"/>
  <c r="AI649" i="1"/>
  <c r="AK649" i="1"/>
  <c r="AI561" i="1"/>
  <c r="AJ561" i="1"/>
  <c r="AK561" i="1"/>
  <c r="AJ646" i="1"/>
  <c r="AK646" i="1"/>
  <c r="AI646" i="1"/>
  <c r="AJ718" i="1"/>
  <c r="AK718" i="1"/>
  <c r="AI718" i="1"/>
  <c r="AJ891" i="1"/>
  <c r="AK891" i="1"/>
  <c r="AI891" i="1"/>
  <c r="AI747" i="1"/>
  <c r="AJ747" i="1"/>
  <c r="AK747" i="1"/>
  <c r="AJ934" i="1"/>
  <c r="AK934" i="1"/>
  <c r="AI934" i="1"/>
  <c r="BB49" i="1"/>
  <c r="BA49" i="1"/>
  <c r="AK600" i="1"/>
  <c r="AJ600" i="1"/>
  <c r="AI600" i="1"/>
  <c r="AJ642" i="1"/>
  <c r="AI642" i="1"/>
  <c r="AK642" i="1"/>
  <c r="AI702" i="1"/>
  <c r="AJ702" i="1"/>
  <c r="AK702" i="1"/>
  <c r="AJ625" i="1"/>
  <c r="AI625" i="1"/>
  <c r="AK625" i="1"/>
  <c r="AJ650" i="1"/>
  <c r="AI650" i="1"/>
  <c r="AK650" i="1"/>
  <c r="AI710" i="1"/>
  <c r="AJ710" i="1"/>
  <c r="AK710" i="1"/>
  <c r="AI603" i="1"/>
  <c r="AJ603" i="1"/>
  <c r="AK603" i="1"/>
  <c r="AI719" i="1"/>
  <c r="AJ719" i="1"/>
  <c r="AK719" i="1"/>
  <c r="AJ917" i="1"/>
  <c r="AK917" i="1"/>
  <c r="AI917" i="1"/>
  <c r="AK767" i="1"/>
  <c r="AI767" i="1"/>
  <c r="AJ767" i="1"/>
  <c r="AK781" i="1"/>
  <c r="AI781" i="1"/>
  <c r="AJ781" i="1"/>
  <c r="BA22" i="1"/>
  <c r="BB22" i="1"/>
  <c r="AK584" i="1"/>
  <c r="AJ584" i="1"/>
  <c r="AI584" i="1"/>
  <c r="AJ662" i="1"/>
  <c r="AK662" i="1"/>
  <c r="AI662" i="1"/>
  <c r="BA53" i="1"/>
  <c r="BB53" i="1"/>
  <c r="BA59" i="1"/>
  <c r="BB59" i="1"/>
  <c r="AI700" i="1"/>
  <c r="AJ700" i="1"/>
  <c r="AK700" i="1"/>
  <c r="AI708" i="1"/>
  <c r="AJ708" i="1"/>
  <c r="AK708" i="1"/>
  <c r="AJ626" i="1"/>
  <c r="AI626" i="1"/>
  <c r="AK626" i="1"/>
  <c r="AJ653" i="1"/>
  <c r="AI653" i="1"/>
  <c r="AK653" i="1"/>
  <c r="AK608" i="1"/>
  <c r="AI608" i="1"/>
  <c r="AJ608" i="1"/>
  <c r="AJ716" i="1"/>
  <c r="AK716" i="1"/>
  <c r="AI716" i="1"/>
  <c r="AI729" i="1"/>
  <c r="AJ729" i="1"/>
  <c r="AK729" i="1"/>
  <c r="AI557" i="1"/>
  <c r="AJ557" i="1"/>
  <c r="AK557" i="1"/>
  <c r="AI663" i="1"/>
  <c r="AJ663" i="1"/>
  <c r="AK663" i="1"/>
  <c r="AI739" i="1"/>
  <c r="AJ739" i="1"/>
  <c r="AK739" i="1"/>
  <c r="AI756" i="1"/>
  <c r="AJ756" i="1"/>
  <c r="AK756" i="1"/>
  <c r="AJ907" i="1"/>
  <c r="AK907" i="1"/>
  <c r="AI907" i="1"/>
  <c r="AI815" i="1"/>
  <c r="AJ815" i="1"/>
  <c r="AK815" i="1"/>
  <c r="BB57" i="1"/>
  <c r="BA57" i="1"/>
  <c r="AJ568" i="1"/>
  <c r="AK568" i="1"/>
  <c r="AI568" i="1"/>
  <c r="AI599" i="1"/>
  <c r="AJ599" i="1"/>
  <c r="AK599" i="1"/>
  <c r="AK588" i="1"/>
  <c r="AI588" i="1"/>
  <c r="AJ588" i="1"/>
  <c r="AI619" i="1"/>
  <c r="AJ619" i="1"/>
  <c r="AK619" i="1"/>
  <c r="AI617" i="1"/>
  <c r="AJ617" i="1"/>
  <c r="AK617" i="1"/>
  <c r="AI585" i="1"/>
  <c r="AJ585" i="1"/>
  <c r="AK585" i="1"/>
  <c r="BA34" i="1"/>
  <c r="BB34" i="1"/>
  <c r="AK594" i="1"/>
  <c r="AI594" i="1"/>
  <c r="AJ594" i="1"/>
  <c r="AI616" i="1"/>
  <c r="AJ616" i="1"/>
  <c r="AK616" i="1"/>
  <c r="AJ562" i="1"/>
  <c r="AK562" i="1"/>
  <c r="AI562" i="1"/>
  <c r="AJ656" i="1"/>
  <c r="AI656" i="1"/>
  <c r="AK656" i="1"/>
  <c r="AI682" i="1"/>
  <c r="AJ682" i="1"/>
  <c r="AK682" i="1"/>
  <c r="AI577" i="1"/>
  <c r="AJ577" i="1"/>
  <c r="AK577" i="1"/>
  <c r="AI575" i="1"/>
  <c r="AJ575" i="1"/>
  <c r="AK575" i="1"/>
  <c r="AI573" i="1"/>
  <c r="AJ573" i="1"/>
  <c r="AK573" i="1"/>
  <c r="AI605" i="1"/>
  <c r="AJ605" i="1"/>
  <c r="AK605" i="1"/>
  <c r="AJ909" i="1"/>
  <c r="AK909" i="1"/>
  <c r="AI909" i="1"/>
  <c r="AI735" i="1"/>
  <c r="AJ735" i="1"/>
  <c r="AK735" i="1"/>
  <c r="AI741" i="1"/>
  <c r="AJ741" i="1"/>
  <c r="AK741" i="1"/>
  <c r="K29" i="2"/>
  <c r="AI29" i="2"/>
  <c r="AL29" i="2"/>
  <c r="BA28" i="1"/>
  <c r="BB28" i="1"/>
  <c r="BA45" i="1"/>
  <c r="BB45" i="1"/>
  <c r="AI614" i="1"/>
  <c r="AJ614" i="1"/>
  <c r="AK614" i="1"/>
  <c r="AT26" i="1"/>
  <c r="AS26" i="1" s="1"/>
  <c r="AR26" i="1" s="1"/>
  <c r="AQ26" i="1" s="1"/>
  <c r="AP26" i="1" s="1"/>
  <c r="AO26" i="1" s="1"/>
  <c r="AN26" i="1" s="1"/>
  <c r="AM26" i="1" s="1"/>
  <c r="AL26" i="1" s="1"/>
  <c r="BA58" i="1"/>
  <c r="BB58" i="1"/>
  <c r="AI668" i="1"/>
  <c r="AJ668" i="1"/>
  <c r="AK668" i="1"/>
  <c r="BA51" i="1"/>
  <c r="BB51" i="1"/>
  <c r="AJ628" i="1"/>
  <c r="AI628" i="1"/>
  <c r="AK628" i="1"/>
  <c r="AJ648" i="1"/>
  <c r="AI648" i="1"/>
  <c r="AK648" i="1"/>
  <c r="BA43" i="1"/>
  <c r="BB43" i="1"/>
  <c r="AJ720" i="1"/>
  <c r="AK720" i="1"/>
  <c r="AI720" i="1"/>
  <c r="AJ651" i="1"/>
  <c r="AI651" i="1"/>
  <c r="AK651" i="1"/>
  <c r="AJ632" i="1"/>
  <c r="AI632" i="1"/>
  <c r="AK632" i="1"/>
  <c r="AK761" i="1"/>
  <c r="AI761" i="1"/>
  <c r="AJ761" i="1"/>
  <c r="AI882" i="1"/>
  <c r="AJ882" i="1"/>
  <c r="AK882" i="1"/>
  <c r="AJ895" i="1"/>
  <c r="AK895" i="1"/>
  <c r="AI895" i="1"/>
  <c r="AJ905" i="1"/>
  <c r="AK905" i="1"/>
  <c r="AI905" i="1"/>
  <c r="AI758" i="1"/>
  <c r="AJ758" i="1"/>
  <c r="AK758" i="1"/>
  <c r="AJ750" i="1"/>
  <c r="AK750" i="1"/>
  <c r="AI750" i="1"/>
  <c r="AI783" i="1"/>
  <c r="AJ783" i="1"/>
  <c r="AK783" i="1"/>
  <c r="AI803" i="1"/>
  <c r="AJ803" i="1"/>
  <c r="AK803" i="1"/>
  <c r="AI830" i="1"/>
  <c r="AJ830" i="1"/>
  <c r="AK830" i="1"/>
  <c r="AI852" i="1"/>
  <c r="AJ852" i="1"/>
  <c r="AK852" i="1"/>
  <c r="AJ800" i="1"/>
  <c r="AK800" i="1"/>
  <c r="AI800" i="1"/>
  <c r="AI832" i="1"/>
  <c r="AJ832" i="1"/>
  <c r="AK832" i="1"/>
  <c r="AJ853" i="1"/>
  <c r="AK853" i="1"/>
  <c r="AI853" i="1"/>
  <c r="AI864" i="1"/>
  <c r="AJ864" i="1"/>
  <c r="AK864" i="1"/>
  <c r="AI874" i="1"/>
  <c r="AJ874" i="1"/>
  <c r="AK874" i="1"/>
  <c r="AJ885" i="1"/>
  <c r="AK885" i="1"/>
  <c r="AI885" i="1"/>
  <c r="AI898" i="1"/>
  <c r="AJ898" i="1"/>
  <c r="AK898" i="1"/>
  <c r="AJ875" i="1"/>
  <c r="AK875" i="1"/>
  <c r="AI875" i="1"/>
  <c r="AJ883" i="1"/>
  <c r="AK883" i="1"/>
  <c r="AI883" i="1"/>
  <c r="AJ640" i="1"/>
  <c r="AI640" i="1"/>
  <c r="AK640" i="1"/>
  <c r="AJ933" i="1"/>
  <c r="AI933" i="1"/>
  <c r="AK933" i="1"/>
  <c r="AJ943" i="1"/>
  <c r="AI943" i="1"/>
  <c r="AK943" i="1"/>
  <c r="AJ957" i="1"/>
  <c r="AI957" i="1"/>
  <c r="AK957" i="1"/>
  <c r="AJ950" i="1"/>
  <c r="AI950" i="1"/>
  <c r="AK950" i="1"/>
  <c r="AI983" i="1"/>
  <c r="AJ983" i="1"/>
  <c r="AK983" i="1"/>
  <c r="AJ932" i="1"/>
  <c r="AK932" i="1"/>
  <c r="AI932" i="1"/>
  <c r="AJ960" i="1"/>
  <c r="AI960" i="1"/>
  <c r="AK960" i="1"/>
  <c r="AJ976" i="1"/>
  <c r="AK976" i="1"/>
  <c r="AI976" i="1"/>
  <c r="AI991" i="1"/>
  <c r="AJ991" i="1"/>
  <c r="AK991" i="1"/>
  <c r="AJ1015" i="1"/>
  <c r="AK1015" i="1"/>
  <c r="AI1015" i="1"/>
  <c r="AI1026" i="1"/>
  <c r="AJ1026" i="1"/>
  <c r="AK1026" i="1"/>
  <c r="AJ1054" i="1"/>
  <c r="AK1054" i="1"/>
  <c r="AI1054" i="1"/>
  <c r="AJ1062" i="1"/>
  <c r="AK1062" i="1"/>
  <c r="AI1062" i="1"/>
  <c r="AJ1070" i="1"/>
  <c r="AK1070" i="1"/>
  <c r="AI1070" i="1"/>
  <c r="AI1081" i="1"/>
  <c r="AJ1081" i="1"/>
  <c r="AK1081" i="1"/>
  <c r="AI1096" i="1"/>
  <c r="AJ1096" i="1"/>
  <c r="AK1096" i="1"/>
  <c r="AJ1105" i="1"/>
  <c r="AK1105" i="1"/>
  <c r="AI1105" i="1"/>
  <c r="AI1114" i="1"/>
  <c r="AJ1114" i="1"/>
  <c r="AK1114" i="1"/>
  <c r="AJ1123" i="1"/>
  <c r="AK1123" i="1"/>
  <c r="AI1123" i="1"/>
  <c r="AI1136" i="1"/>
  <c r="AJ1136" i="1"/>
  <c r="AK1136" i="1"/>
  <c r="AI1150" i="1"/>
  <c r="AJ1150" i="1"/>
  <c r="AK1150" i="1"/>
  <c r="AI1180" i="1"/>
  <c r="AJ1180" i="1"/>
  <c r="AK1180" i="1"/>
  <c r="AJ1191" i="1"/>
  <c r="AK1191" i="1"/>
  <c r="AI1191" i="1"/>
  <c r="AJ1226" i="1"/>
  <c r="AI1226" i="1"/>
  <c r="AK1226" i="1"/>
  <c r="AJ1236" i="1"/>
  <c r="AI1236" i="1"/>
  <c r="AK1236" i="1"/>
  <c r="AI999" i="1"/>
  <c r="AJ999" i="1"/>
  <c r="AK999" i="1"/>
  <c r="AI1076" i="1"/>
  <c r="AJ1076" i="1"/>
  <c r="AK1076" i="1"/>
  <c r="AJ796" i="1"/>
  <c r="AK796" i="1"/>
  <c r="AI796" i="1"/>
  <c r="AJ938" i="1"/>
  <c r="AK938" i="1"/>
  <c r="AI938" i="1"/>
  <c r="AJ953" i="1"/>
  <c r="AI953" i="1"/>
  <c r="AK953" i="1"/>
  <c r="AI1003" i="1"/>
  <c r="AJ1003" i="1"/>
  <c r="AK1003" i="1"/>
  <c r="AI1018" i="1"/>
  <c r="AJ1018" i="1"/>
  <c r="AK1018" i="1"/>
  <c r="AJ954" i="1"/>
  <c r="AI954" i="1"/>
  <c r="AK954" i="1"/>
  <c r="AI1159" i="1"/>
  <c r="AJ1159" i="1"/>
  <c r="AK1159" i="1"/>
  <c r="AI996" i="1"/>
  <c r="AJ996" i="1"/>
  <c r="AK996" i="1"/>
  <c r="AI1163" i="1"/>
  <c r="AJ1163" i="1"/>
  <c r="AK1163" i="1"/>
  <c r="AJ1257" i="1"/>
  <c r="AI1257" i="1"/>
  <c r="AK1257" i="1"/>
  <c r="AJ1281" i="1"/>
  <c r="AI1281" i="1"/>
  <c r="AK1281" i="1"/>
  <c r="AJ1262" i="1"/>
  <c r="AI1262" i="1"/>
  <c r="AK1262" i="1"/>
  <c r="AK1305" i="1"/>
  <c r="AI1305" i="1"/>
  <c r="AJ1305" i="1"/>
  <c r="AI1322" i="1"/>
  <c r="AJ1322" i="1"/>
  <c r="AK1322" i="1"/>
  <c r="AI1401" i="1"/>
  <c r="AJ1401" i="1"/>
  <c r="AK1401" i="1"/>
  <c r="AI1456" i="1"/>
  <c r="AJ1456" i="1"/>
  <c r="AK1456" i="1"/>
  <c r="AJ1245" i="1"/>
  <c r="AI1245" i="1"/>
  <c r="AK1245" i="1"/>
  <c r="AJ1267" i="1"/>
  <c r="AI1267" i="1"/>
  <c r="AK1267" i="1"/>
  <c r="AJ1286" i="1"/>
  <c r="AI1286" i="1"/>
  <c r="AK1286" i="1"/>
  <c r="AI1314" i="1"/>
  <c r="AJ1314" i="1"/>
  <c r="AK1314" i="1"/>
  <c r="AI1327" i="1"/>
  <c r="AJ1327" i="1"/>
  <c r="AK1327" i="1"/>
  <c r="AI1378" i="1"/>
  <c r="AJ1378" i="1"/>
  <c r="AK1378" i="1"/>
  <c r="AI1393" i="1"/>
  <c r="AJ1393" i="1"/>
  <c r="AK1393" i="1"/>
  <c r="AI1406" i="1"/>
  <c r="AJ1406" i="1"/>
  <c r="AK1406" i="1"/>
  <c r="AI1420" i="1"/>
  <c r="AJ1420" i="1"/>
  <c r="AK1420" i="1"/>
  <c r="AI1479" i="1"/>
  <c r="AJ1479" i="1"/>
  <c r="AK1479" i="1"/>
  <c r="AI1491" i="1"/>
  <c r="AJ1491" i="1"/>
  <c r="AK1491" i="1"/>
  <c r="AI1506" i="1"/>
  <c r="AJ1506" i="1"/>
  <c r="AK1506" i="1"/>
  <c r="AI1516" i="1"/>
  <c r="AJ1516" i="1"/>
  <c r="AK1516" i="1"/>
  <c r="AI1529" i="1"/>
  <c r="AJ1529" i="1"/>
  <c r="AK1529" i="1"/>
  <c r="AI1539" i="1"/>
  <c r="AJ1539" i="1"/>
  <c r="AK1539" i="1"/>
  <c r="AJ1564" i="1"/>
  <c r="AK1564" i="1"/>
  <c r="AI1564" i="1"/>
  <c r="AI1209" i="1"/>
  <c r="AJ1209" i="1"/>
  <c r="AK1209" i="1"/>
  <c r="AI1353" i="1"/>
  <c r="AJ1353" i="1"/>
  <c r="AK1353" i="1"/>
  <c r="AI1480" i="1"/>
  <c r="AJ1480" i="1"/>
  <c r="AK1480" i="1"/>
  <c r="AI1392" i="1"/>
  <c r="AJ1392" i="1"/>
  <c r="AK1392" i="1"/>
  <c r="AI1488" i="1"/>
  <c r="AJ1488" i="1"/>
  <c r="AK1488" i="1"/>
  <c r="AI1525" i="1"/>
  <c r="AJ1525" i="1"/>
  <c r="AK1525" i="1"/>
  <c r="AI1541" i="1"/>
  <c r="AJ1541" i="1"/>
  <c r="AK1541" i="1"/>
  <c r="AI1304" i="1"/>
  <c r="AJ1304" i="1"/>
  <c r="AK1304" i="1"/>
  <c r="AI1321" i="1"/>
  <c r="AJ1321" i="1"/>
  <c r="AK1321" i="1"/>
  <c r="AK1360" i="1"/>
  <c r="AI1360" i="1"/>
  <c r="AJ1360" i="1"/>
  <c r="AI1412" i="1"/>
  <c r="AJ1412" i="1"/>
  <c r="AK1412" i="1"/>
  <c r="AI1486" i="1"/>
  <c r="AJ1486" i="1"/>
  <c r="AK1486" i="1"/>
  <c r="AJ1260" i="1"/>
  <c r="AI1260" i="1"/>
  <c r="AK1260" i="1"/>
  <c r="AI1198" i="1"/>
  <c r="AJ1198" i="1"/>
  <c r="AK1198" i="1"/>
  <c r="AJ1594" i="1"/>
  <c r="AI1594" i="1"/>
  <c r="AK1594" i="1"/>
  <c r="AJ1592" i="1"/>
  <c r="AI1592" i="1"/>
  <c r="AK1592" i="1"/>
  <c r="AI1698" i="1"/>
  <c r="AJ1698" i="1"/>
  <c r="AK1698" i="1"/>
  <c r="AI1755" i="1"/>
  <c r="AJ1755" i="1"/>
  <c r="AK1755" i="1"/>
  <c r="AI1795" i="1"/>
  <c r="AJ1795" i="1"/>
  <c r="AK1795" i="1"/>
  <c r="AI1827" i="1"/>
  <c r="AJ1827" i="1"/>
  <c r="AK1827" i="1"/>
  <c r="AJ1582" i="1"/>
  <c r="AI1582" i="1"/>
  <c r="AK1582" i="1"/>
  <c r="AI1623" i="1"/>
  <c r="AJ1623" i="1"/>
  <c r="AK1623" i="1"/>
  <c r="AI1663" i="1"/>
  <c r="AJ1663" i="1"/>
  <c r="AK1663" i="1"/>
  <c r="AI1680" i="1"/>
  <c r="AJ1680" i="1"/>
  <c r="AK1680" i="1"/>
  <c r="AI1693" i="1"/>
  <c r="AJ1693" i="1"/>
  <c r="AK1693" i="1"/>
  <c r="AI1706" i="1"/>
  <c r="AJ1706" i="1"/>
  <c r="AK1706" i="1"/>
  <c r="AI1717" i="1"/>
  <c r="AJ1717" i="1"/>
  <c r="AK1717" i="1"/>
  <c r="AI1752" i="1"/>
  <c r="AJ1752" i="1"/>
  <c r="AK1752" i="1"/>
  <c r="AI1765" i="1"/>
  <c r="AJ1765" i="1"/>
  <c r="AK1765" i="1"/>
  <c r="AI1782" i="1"/>
  <c r="AJ1782" i="1"/>
  <c r="AK1782" i="1"/>
  <c r="AI1793" i="1"/>
  <c r="AJ1793" i="1"/>
  <c r="AK1793" i="1"/>
  <c r="AI1560" i="1"/>
  <c r="AJ1560" i="1"/>
  <c r="AK1560" i="1"/>
  <c r="AJ1605" i="1"/>
  <c r="AK1605" i="1"/>
  <c r="AI1605" i="1"/>
  <c r="AI1622" i="1"/>
  <c r="AJ1622" i="1"/>
  <c r="AK1622" i="1"/>
  <c r="AI1639" i="1"/>
  <c r="AJ1639" i="1"/>
  <c r="AK1639" i="1"/>
  <c r="AI1700" i="1"/>
  <c r="AJ1700" i="1"/>
  <c r="AK1700" i="1"/>
  <c r="AI1789" i="1"/>
  <c r="AJ1789" i="1"/>
  <c r="AK1789" i="1"/>
  <c r="AI1810" i="1"/>
  <c r="AJ1810" i="1"/>
  <c r="AK1810" i="1"/>
  <c r="AI1558" i="1"/>
  <c r="AJ1558" i="1"/>
  <c r="AK1558" i="1"/>
  <c r="AJ1587" i="1"/>
  <c r="AK1587" i="1"/>
  <c r="AI1587" i="1"/>
  <c r="AJ1609" i="1"/>
  <c r="AI1609" i="1"/>
  <c r="AK1609" i="1"/>
  <c r="AI1617" i="1"/>
  <c r="AJ1617" i="1"/>
  <c r="AK1617" i="1"/>
  <c r="AI1666" i="1"/>
  <c r="AJ1666" i="1"/>
  <c r="AK1666" i="1"/>
  <c r="AI1681" i="1"/>
  <c r="AJ1681" i="1"/>
  <c r="AK1681" i="1"/>
  <c r="AI1697" i="1"/>
  <c r="AJ1697" i="1"/>
  <c r="AK1697" i="1"/>
  <c r="AI1728" i="1"/>
  <c r="AJ1728" i="1"/>
  <c r="AK1728" i="1"/>
  <c r="AJ1856" i="1"/>
  <c r="AI1856" i="1"/>
  <c r="AK1856" i="1"/>
  <c r="AJ1885" i="1"/>
  <c r="AI1885" i="1"/>
  <c r="AK1885" i="1"/>
  <c r="AJ1924" i="1"/>
  <c r="AI1924" i="1"/>
  <c r="AK1924" i="1"/>
  <c r="AJ1904" i="1"/>
  <c r="AI1904" i="1"/>
  <c r="AK1904" i="1"/>
  <c r="AI1953" i="1"/>
  <c r="AJ1953" i="1"/>
  <c r="AK1953" i="1"/>
  <c r="AJ1975" i="1"/>
  <c r="AK1975" i="1"/>
  <c r="AI1975" i="1"/>
  <c r="AI1871" i="1"/>
  <c r="AJ1871" i="1"/>
  <c r="AK1871" i="1"/>
  <c r="AJ1906" i="1"/>
  <c r="AI1906" i="1"/>
  <c r="AK1906" i="1"/>
  <c r="AI1979" i="1"/>
  <c r="AJ1979" i="1"/>
  <c r="AK1979" i="1"/>
  <c r="AJ1868" i="1"/>
  <c r="AI1868" i="1"/>
  <c r="AK1868" i="1"/>
  <c r="AI1915" i="1"/>
  <c r="AJ1915" i="1"/>
  <c r="AK1915" i="1"/>
  <c r="AI1954" i="1"/>
  <c r="AJ1954" i="1"/>
  <c r="AK1954" i="1"/>
  <c r="AJ1991" i="1"/>
  <c r="AK1991" i="1"/>
  <c r="AI1991" i="1"/>
  <c r="AI1957" i="1"/>
  <c r="AJ1957" i="1"/>
  <c r="AK1957" i="1"/>
  <c r="AI1855" i="1"/>
  <c r="AJ1855" i="1"/>
  <c r="AK1855" i="1"/>
  <c r="AI1980" i="1"/>
  <c r="AJ1980" i="1"/>
  <c r="AK1980" i="1"/>
  <c r="AI1832" i="1"/>
  <c r="AJ1832" i="1"/>
  <c r="AK1832" i="1"/>
  <c r="AK1919" i="1"/>
  <c r="AI1919" i="1"/>
  <c r="AJ1919" i="1"/>
  <c r="AJ560" i="1"/>
  <c r="AK560" i="1"/>
  <c r="AI560" i="1"/>
  <c r="BJ18" i="1"/>
  <c r="BI18" i="1"/>
  <c r="BH18" i="1"/>
  <c r="BG18" i="1"/>
  <c r="BF18" i="1"/>
  <c r="BE18" i="1"/>
  <c r="BD18" i="1"/>
  <c r="BC18" i="1"/>
  <c r="BK18" i="1"/>
  <c r="AJ578" i="1"/>
  <c r="AK578" i="1"/>
  <c r="AI578" i="1"/>
  <c r="AI613" i="1"/>
  <c r="AJ613" i="1"/>
  <c r="AK613" i="1"/>
  <c r="AT46" i="1"/>
  <c r="AS46" i="1"/>
  <c r="AR46" i="1"/>
  <c r="AQ46" i="1"/>
  <c r="AP46" i="1" s="1"/>
  <c r="AO46" i="1" s="1"/>
  <c r="AN46" i="1" s="1"/>
  <c r="AM46" i="1" s="1"/>
  <c r="AL46" i="1" s="1"/>
  <c r="BB60" i="1"/>
  <c r="BA60" i="1"/>
  <c r="AJ711" i="1"/>
  <c r="AK711" i="1"/>
  <c r="AI711" i="1"/>
  <c r="AJ722" i="1"/>
  <c r="AK722" i="1"/>
  <c r="AI722" i="1"/>
  <c r="AJ732" i="1"/>
  <c r="AK732" i="1"/>
  <c r="AI732" i="1"/>
  <c r="AI595" i="1"/>
  <c r="AJ595" i="1"/>
  <c r="AK595" i="1"/>
  <c r="AJ635" i="1"/>
  <c r="AI635" i="1"/>
  <c r="AK635" i="1"/>
  <c r="AJ691" i="1"/>
  <c r="AK691" i="1"/>
  <c r="AI691" i="1"/>
  <c r="AI704" i="1"/>
  <c r="AJ704" i="1"/>
  <c r="AK704" i="1"/>
  <c r="AJ636" i="1"/>
  <c r="AI636" i="1"/>
  <c r="AK636" i="1"/>
  <c r="AJ669" i="1"/>
  <c r="AK669" i="1"/>
  <c r="AI669" i="1"/>
  <c r="AJ677" i="1"/>
  <c r="AK677" i="1"/>
  <c r="AI677" i="1"/>
  <c r="AJ685" i="1"/>
  <c r="AK685" i="1"/>
  <c r="AI685" i="1"/>
  <c r="AJ693" i="1"/>
  <c r="AK693" i="1"/>
  <c r="AI693" i="1"/>
  <c r="AJ701" i="1"/>
  <c r="AK701" i="1"/>
  <c r="AI701" i="1"/>
  <c r="AJ709" i="1"/>
  <c r="AK709" i="1"/>
  <c r="AI709" i="1"/>
  <c r="AI597" i="1"/>
  <c r="AJ597" i="1"/>
  <c r="AK597" i="1"/>
  <c r="AK777" i="1"/>
  <c r="AI777" i="1"/>
  <c r="AJ777" i="1"/>
  <c r="AI884" i="1"/>
  <c r="AJ884" i="1"/>
  <c r="AK884" i="1"/>
  <c r="AI896" i="1"/>
  <c r="AJ896" i="1"/>
  <c r="AK896" i="1"/>
  <c r="AJ919" i="1"/>
  <c r="AK919" i="1"/>
  <c r="AI919" i="1"/>
  <c r="AI785" i="1"/>
  <c r="AJ785" i="1"/>
  <c r="AK785" i="1"/>
  <c r="AI809" i="1"/>
  <c r="AJ809" i="1"/>
  <c r="AK809" i="1"/>
  <c r="AI831" i="1"/>
  <c r="AJ831" i="1"/>
  <c r="AK831" i="1"/>
  <c r="AI854" i="1"/>
  <c r="AJ854" i="1"/>
  <c r="AK854" i="1"/>
  <c r="AI886" i="1"/>
  <c r="AJ886" i="1"/>
  <c r="AK886" i="1"/>
  <c r="AJ792" i="1"/>
  <c r="AK792" i="1"/>
  <c r="AI792" i="1"/>
  <c r="AI817" i="1"/>
  <c r="AJ817" i="1"/>
  <c r="AK817" i="1"/>
  <c r="AJ867" i="1"/>
  <c r="AK867" i="1"/>
  <c r="AI867" i="1"/>
  <c r="AJ675" i="1"/>
  <c r="AK675" i="1"/>
  <c r="AI675" i="1"/>
  <c r="AJ770" i="1"/>
  <c r="AK770" i="1"/>
  <c r="AI770" i="1"/>
  <c r="AJ863" i="1"/>
  <c r="AK863" i="1"/>
  <c r="AI863" i="1"/>
  <c r="AJ947" i="1"/>
  <c r="AI947" i="1"/>
  <c r="AK947" i="1"/>
  <c r="AJ956" i="1"/>
  <c r="AI956" i="1"/>
  <c r="AK956" i="1"/>
  <c r="AJ940" i="1"/>
  <c r="AK940" i="1"/>
  <c r="AI940" i="1"/>
  <c r="AI962" i="1"/>
  <c r="AJ962" i="1"/>
  <c r="AK962" i="1"/>
  <c r="AI977" i="1"/>
  <c r="AJ977" i="1"/>
  <c r="AK977" i="1"/>
  <c r="AI993" i="1"/>
  <c r="AJ993" i="1"/>
  <c r="AK993" i="1"/>
  <c r="AI1016" i="1"/>
  <c r="AJ1016" i="1"/>
  <c r="AK1016" i="1"/>
  <c r="AI1028" i="1"/>
  <c r="AJ1028" i="1"/>
  <c r="AK1028" i="1"/>
  <c r="AI1042" i="1"/>
  <c r="AJ1042" i="1"/>
  <c r="AK1042" i="1"/>
  <c r="AI1055" i="1"/>
  <c r="AJ1055" i="1"/>
  <c r="AK1055" i="1"/>
  <c r="AI1063" i="1"/>
  <c r="AJ1063" i="1"/>
  <c r="AK1063" i="1"/>
  <c r="AI1071" i="1"/>
  <c r="AJ1071" i="1"/>
  <c r="AK1071" i="1"/>
  <c r="AI1083" i="1"/>
  <c r="AJ1083" i="1"/>
  <c r="AK1083" i="1"/>
  <c r="AJ1097" i="1"/>
  <c r="AK1097" i="1"/>
  <c r="AI1097" i="1"/>
  <c r="AI1106" i="1"/>
  <c r="AJ1106" i="1"/>
  <c r="AK1106" i="1"/>
  <c r="AJ1115" i="1"/>
  <c r="AK1115" i="1"/>
  <c r="AI1115" i="1"/>
  <c r="AJ1125" i="1"/>
  <c r="AK1125" i="1"/>
  <c r="AI1125" i="1"/>
  <c r="AI1138" i="1"/>
  <c r="AJ1138" i="1"/>
  <c r="AK1138" i="1"/>
  <c r="AI1152" i="1"/>
  <c r="AJ1152" i="1"/>
  <c r="AK1152" i="1"/>
  <c r="AI1166" i="1"/>
  <c r="AJ1166" i="1"/>
  <c r="AK1166" i="1"/>
  <c r="AI1192" i="1"/>
  <c r="AJ1192" i="1"/>
  <c r="AK1192" i="1"/>
  <c r="AI1227" i="1"/>
  <c r="AJ1227" i="1"/>
  <c r="AK1227" i="1"/>
  <c r="AI1038" i="1"/>
  <c r="AJ1038" i="1"/>
  <c r="AK1038" i="1"/>
  <c r="AI1197" i="1"/>
  <c r="AJ1197" i="1"/>
  <c r="AK1197" i="1"/>
  <c r="AI918" i="1"/>
  <c r="AJ918" i="1"/>
  <c r="AK918" i="1"/>
  <c r="AJ959" i="1"/>
  <c r="AI959" i="1"/>
  <c r="AK959" i="1"/>
  <c r="AI979" i="1"/>
  <c r="AJ979" i="1"/>
  <c r="AK979" i="1"/>
  <c r="AI1006" i="1"/>
  <c r="AJ1006" i="1"/>
  <c r="AK1006" i="1"/>
  <c r="AI1085" i="1"/>
  <c r="AJ1085" i="1"/>
  <c r="AK1085" i="1"/>
  <c r="AI961" i="1"/>
  <c r="AJ961" i="1"/>
  <c r="AK961" i="1"/>
  <c r="AI1035" i="1"/>
  <c r="AJ1035" i="1"/>
  <c r="AK1035" i="1"/>
  <c r="AI1090" i="1"/>
  <c r="AJ1090" i="1"/>
  <c r="AK1090" i="1"/>
  <c r="AI1231" i="1"/>
  <c r="AJ1231" i="1"/>
  <c r="AK1231" i="1"/>
  <c r="AI990" i="1"/>
  <c r="AJ990" i="1"/>
  <c r="AK990" i="1"/>
  <c r="AI1007" i="1"/>
  <c r="AJ1007" i="1"/>
  <c r="AK1007" i="1"/>
  <c r="AI1037" i="1"/>
  <c r="AJ1037" i="1"/>
  <c r="AK1037" i="1"/>
  <c r="AI1132" i="1"/>
  <c r="AJ1132" i="1"/>
  <c r="AK1132" i="1"/>
  <c r="AJ1222" i="1"/>
  <c r="AK1222" i="1"/>
  <c r="AI1222" i="1"/>
  <c r="AJ1287" i="1"/>
  <c r="AI1287" i="1"/>
  <c r="AK1287" i="1"/>
  <c r="AJ1238" i="1"/>
  <c r="AI1238" i="1"/>
  <c r="AK1238" i="1"/>
  <c r="AI1290" i="1"/>
  <c r="AJ1290" i="1"/>
  <c r="AK1290" i="1"/>
  <c r="AI1306" i="1"/>
  <c r="AJ1306" i="1"/>
  <c r="AK1306" i="1"/>
  <c r="AI1339" i="1"/>
  <c r="AJ1339" i="1"/>
  <c r="AK1339" i="1"/>
  <c r="AI1404" i="1"/>
  <c r="AJ1404" i="1"/>
  <c r="AK1404" i="1"/>
  <c r="AI1467" i="1"/>
  <c r="AJ1467" i="1"/>
  <c r="AK1467" i="1"/>
  <c r="AJ1248" i="1"/>
  <c r="AI1248" i="1"/>
  <c r="AK1248" i="1"/>
  <c r="AI1328" i="1"/>
  <c r="AJ1328" i="1"/>
  <c r="AK1328" i="1"/>
  <c r="AI1384" i="1"/>
  <c r="AJ1384" i="1"/>
  <c r="AK1384" i="1"/>
  <c r="AI1395" i="1"/>
  <c r="AJ1395" i="1"/>
  <c r="AK1395" i="1"/>
  <c r="AI1409" i="1"/>
  <c r="AJ1409" i="1"/>
  <c r="AK1409" i="1"/>
  <c r="AI1481" i="1"/>
  <c r="AJ1481" i="1"/>
  <c r="AK1481" i="1"/>
  <c r="AI1492" i="1"/>
  <c r="AJ1492" i="1"/>
  <c r="AK1492" i="1"/>
  <c r="AI1507" i="1"/>
  <c r="AJ1507" i="1"/>
  <c r="AK1507" i="1"/>
  <c r="AI1518" i="1"/>
  <c r="AJ1518" i="1"/>
  <c r="AK1518" i="1"/>
  <c r="AI1530" i="1"/>
  <c r="AJ1530" i="1"/>
  <c r="AK1530" i="1"/>
  <c r="AI1540" i="1"/>
  <c r="AJ1540" i="1"/>
  <c r="AK1540" i="1"/>
  <c r="AJ1569" i="1"/>
  <c r="AK1569" i="1"/>
  <c r="AI1569" i="1"/>
  <c r="AJ1217" i="1"/>
  <c r="AK1217" i="1"/>
  <c r="AI1217" i="1"/>
  <c r="AI1460" i="1"/>
  <c r="AJ1460" i="1"/>
  <c r="AK1460" i="1"/>
  <c r="AI1511" i="1"/>
  <c r="AJ1511" i="1"/>
  <c r="AK1511" i="1"/>
  <c r="AJ1218" i="1"/>
  <c r="AK1218" i="1"/>
  <c r="AI1218" i="1"/>
  <c r="AJ1269" i="1"/>
  <c r="AI1269" i="1"/>
  <c r="AK1269" i="1"/>
  <c r="AI1331" i="1"/>
  <c r="AJ1331" i="1"/>
  <c r="AK1331" i="1"/>
  <c r="AI1414" i="1"/>
  <c r="AJ1414" i="1"/>
  <c r="AK1414" i="1"/>
  <c r="AI1472" i="1"/>
  <c r="AJ1472" i="1"/>
  <c r="AK1472" i="1"/>
  <c r="AI1509" i="1"/>
  <c r="AJ1509" i="1"/>
  <c r="AK1509" i="1"/>
  <c r="AI1203" i="1"/>
  <c r="AJ1203" i="1"/>
  <c r="AK1203" i="1"/>
  <c r="AJ1212" i="1"/>
  <c r="AK1212" i="1"/>
  <c r="AI1212" i="1"/>
  <c r="AJ1276" i="1"/>
  <c r="AI1276" i="1"/>
  <c r="AK1276" i="1"/>
  <c r="AI1552" i="1"/>
  <c r="AJ1552" i="1"/>
  <c r="AK1552" i="1"/>
  <c r="AJ1599" i="1"/>
  <c r="AK1599" i="1"/>
  <c r="AI1599" i="1"/>
  <c r="AI1645" i="1"/>
  <c r="AJ1645" i="1"/>
  <c r="AK1645" i="1"/>
  <c r="AI1708" i="1"/>
  <c r="AJ1708" i="1"/>
  <c r="AK1708" i="1"/>
  <c r="AI1759" i="1"/>
  <c r="AJ1759" i="1"/>
  <c r="AK1759" i="1"/>
  <c r="AI1799" i="1"/>
  <c r="AJ1799" i="1"/>
  <c r="AK1799" i="1"/>
  <c r="AI1830" i="1"/>
  <c r="AJ1830" i="1"/>
  <c r="AK1830" i="1"/>
  <c r="AJ1583" i="1"/>
  <c r="AK1583" i="1"/>
  <c r="AI1583" i="1"/>
  <c r="AI1646" i="1"/>
  <c r="AJ1646" i="1"/>
  <c r="AK1646" i="1"/>
  <c r="AI1668" i="1"/>
  <c r="AJ1668" i="1"/>
  <c r="AK1668" i="1"/>
  <c r="AI1721" i="1"/>
  <c r="AJ1721" i="1"/>
  <c r="AK1721" i="1"/>
  <c r="AI1753" i="1"/>
  <c r="AJ1753" i="1"/>
  <c r="AK1753" i="1"/>
  <c r="AI1766" i="1"/>
  <c r="AJ1766" i="1"/>
  <c r="AK1766" i="1"/>
  <c r="AI1807" i="1"/>
  <c r="AJ1807" i="1"/>
  <c r="AK1807" i="1"/>
  <c r="AI1821" i="1"/>
  <c r="AJ1821" i="1"/>
  <c r="AK1821" i="1"/>
  <c r="AJ1837" i="1"/>
  <c r="AK1837" i="1"/>
  <c r="AI1837" i="1"/>
  <c r="AI1640" i="1"/>
  <c r="AJ1640" i="1"/>
  <c r="AK1640" i="1"/>
  <c r="AI1692" i="1"/>
  <c r="AJ1692" i="1"/>
  <c r="AK1692" i="1"/>
  <c r="AI1726" i="1"/>
  <c r="AJ1726" i="1"/>
  <c r="AK1726" i="1"/>
  <c r="AI1750" i="1"/>
  <c r="AJ1750" i="1"/>
  <c r="AK1750" i="1"/>
  <c r="AI1771" i="1"/>
  <c r="AJ1771" i="1"/>
  <c r="AK1771" i="1"/>
  <c r="AJ1588" i="1"/>
  <c r="AI1588" i="1"/>
  <c r="AK1588" i="1"/>
  <c r="AJ1610" i="1"/>
  <c r="AI1610" i="1"/>
  <c r="AK1610" i="1"/>
  <c r="AI1618" i="1"/>
  <c r="AJ1618" i="1"/>
  <c r="AK1618" i="1"/>
  <c r="AI1637" i="1"/>
  <c r="AJ1637" i="1"/>
  <c r="AK1637" i="1"/>
  <c r="AJ1586" i="1"/>
  <c r="AI1586" i="1"/>
  <c r="AK1586" i="1"/>
  <c r="AI1644" i="1"/>
  <c r="AJ1644" i="1"/>
  <c r="AK1644" i="1"/>
  <c r="AI1864" i="1"/>
  <c r="AJ1864" i="1"/>
  <c r="AK1864" i="1"/>
  <c r="AJ1894" i="1"/>
  <c r="AI1894" i="1"/>
  <c r="AK1894" i="1"/>
  <c r="AJ1926" i="1"/>
  <c r="AK1926" i="1"/>
  <c r="AI1926" i="1"/>
  <c r="AI1943" i="1"/>
  <c r="AJ1943" i="1"/>
  <c r="AK1943" i="1"/>
  <c r="AK1955" i="1"/>
  <c r="AI1955" i="1"/>
  <c r="AJ1955" i="1"/>
  <c r="AK1982" i="1"/>
  <c r="AJ1982" i="1"/>
  <c r="AI1982" i="1"/>
  <c r="AJ1874" i="1"/>
  <c r="AK1874" i="1"/>
  <c r="AI1874" i="1"/>
  <c r="AJ1922" i="1"/>
  <c r="AI1922" i="1"/>
  <c r="AK1922" i="1"/>
  <c r="AI1986" i="1"/>
  <c r="AJ1986" i="1"/>
  <c r="AK1986" i="1"/>
  <c r="AI1875" i="1"/>
  <c r="AJ1875" i="1"/>
  <c r="AK1875" i="1"/>
  <c r="AJ1900" i="1"/>
  <c r="AI1900" i="1"/>
  <c r="AK1900" i="1"/>
  <c r="AI1921" i="1"/>
  <c r="AJ1921" i="1"/>
  <c r="AK1921" i="1"/>
  <c r="AI1956" i="1"/>
  <c r="AJ1956" i="1"/>
  <c r="AK1956" i="1"/>
  <c r="AK1981" i="1"/>
  <c r="AI1981" i="1"/>
  <c r="AJ1981" i="1"/>
  <c r="AI1992" i="1"/>
  <c r="AJ1992" i="1"/>
  <c r="AK1992" i="1"/>
  <c r="AI1850" i="1"/>
  <c r="AJ1850" i="1"/>
  <c r="AK1850" i="1"/>
  <c r="AJ1912" i="1"/>
  <c r="AI1912" i="1"/>
  <c r="AK1912" i="1"/>
  <c r="AJ1858" i="1"/>
  <c r="AK1858" i="1"/>
  <c r="AI1858" i="1"/>
  <c r="AK1899" i="1"/>
  <c r="AI1899" i="1"/>
  <c r="AJ1899" i="1"/>
  <c r="BJ8" i="1"/>
  <c r="BI8" i="1"/>
  <c r="BH8" i="1"/>
  <c r="BG8" i="1"/>
  <c r="BF8" i="1"/>
  <c r="BE8" i="1"/>
  <c r="BD8" i="1"/>
  <c r="BC8" i="1"/>
  <c r="BK8" i="1"/>
  <c r="AL48" i="2"/>
  <c r="K48" i="2"/>
  <c r="AI48" i="2"/>
  <c r="AI42" i="2"/>
  <c r="AL42" i="2"/>
  <c r="K42" i="2"/>
  <c r="BK5" i="1"/>
  <c r="BJ5" i="1"/>
  <c r="BI5" i="1"/>
  <c r="BH5" i="1"/>
  <c r="BG5" i="1"/>
  <c r="BF5" i="1"/>
  <c r="BE5" i="1"/>
  <c r="BD5" i="1"/>
  <c r="BC5" i="1"/>
  <c r="BK15" i="1"/>
  <c r="BJ15" i="1"/>
  <c r="BI15" i="1"/>
  <c r="BH15" i="1"/>
  <c r="BG15" i="1"/>
  <c r="BF15" i="1"/>
  <c r="BE15" i="1"/>
  <c r="BD15" i="1"/>
  <c r="BC15" i="1"/>
  <c r="BR4" i="2"/>
  <c r="BR2" i="2"/>
  <c r="BR3" i="2"/>
  <c r="BR6" i="2"/>
  <c r="BR7" i="2"/>
  <c r="BR8" i="2"/>
  <c r="BR10" i="2"/>
  <c r="BR5" i="2"/>
  <c r="BR9" i="2"/>
  <c r="BA47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21" i="2"/>
  <c r="BR11" i="2"/>
  <c r="BR12" i="2"/>
  <c r="BA50" i="2"/>
  <c r="BR16" i="2"/>
  <c r="BA835" i="2"/>
  <c r="BA1009" i="2"/>
  <c r="BA1052" i="2"/>
  <c r="BA48" i="2"/>
  <c r="BA49" i="2"/>
  <c r="BR14" i="2"/>
  <c r="BA712" i="2"/>
  <c r="BA714" i="2"/>
  <c r="BA846" i="2"/>
  <c r="BA1046" i="2"/>
  <c r="BA1187" i="2"/>
  <c r="BA1226" i="2"/>
  <c r="BA977" i="2"/>
  <c r="BA1131" i="2"/>
  <c r="BA1197" i="2"/>
  <c r="BA1336" i="2"/>
  <c r="BA847" i="2"/>
  <c r="BA1367" i="2"/>
  <c r="BA1374" i="2"/>
  <c r="BR17" i="2"/>
  <c r="BA1048" i="2"/>
  <c r="BA1096" i="2"/>
  <c r="BA1238" i="2"/>
  <c r="BA1368" i="2"/>
  <c r="BA556" i="2"/>
  <c r="BA610" i="2"/>
  <c r="BA1005" i="2"/>
  <c r="BA1012" i="2"/>
  <c r="BA1132" i="2"/>
  <c r="BA1189" i="2"/>
  <c r="BA1200" i="2"/>
  <c r="BA1402" i="2"/>
  <c r="BA837" i="2"/>
  <c r="BA1133" i="2"/>
  <c r="BA1196" i="2"/>
  <c r="BR15" i="2"/>
  <c r="BA834" i="2"/>
  <c r="BA1025" i="2"/>
  <c r="BA1199" i="2"/>
  <c r="BA1404" i="2"/>
  <c r="BA1418" i="2"/>
  <c r="BA1463" i="2"/>
  <c r="BA1564" i="2"/>
  <c r="BA1632" i="2"/>
  <c r="BA1657" i="2"/>
  <c r="BA1674" i="2"/>
  <c r="BA1708" i="2"/>
  <c r="BA1047" i="2"/>
  <c r="BA1188" i="2"/>
  <c r="BA1198" i="2"/>
  <c r="BA1401" i="2"/>
  <c r="BA1416" i="2"/>
  <c r="BA1436" i="2"/>
  <c r="BA1555" i="2"/>
  <c r="BA1369" i="2"/>
  <c r="BA1408" i="2"/>
  <c r="BA1050" i="2"/>
  <c r="BA1312" i="2"/>
  <c r="BA1370" i="2"/>
  <c r="BA1406" i="2"/>
  <c r="BA1434" i="2"/>
  <c r="BA1543" i="2"/>
  <c r="BA1616" i="2"/>
  <c r="BA1642" i="2"/>
  <c r="BA1664" i="2"/>
  <c r="BA1702" i="2"/>
  <c r="BR13" i="2"/>
  <c r="BR18" i="2"/>
  <c r="BA963" i="2"/>
  <c r="BA1076" i="2"/>
  <c r="BA1421" i="2"/>
  <c r="BA1496" i="2"/>
  <c r="BA1010" i="2"/>
  <c r="BA1134" i="2"/>
  <c r="BA1399" i="2"/>
  <c r="BA1407" i="2"/>
  <c r="BA1420" i="2"/>
  <c r="BA1130" i="2"/>
  <c r="BA1400" i="2"/>
  <c r="BA1419" i="2"/>
  <c r="BA1464" i="2"/>
  <c r="BA1565" i="2"/>
  <c r="BA1633" i="2"/>
  <c r="BA1658" i="2"/>
  <c r="BA1677" i="2"/>
  <c r="BA1709" i="2"/>
  <c r="BA1435" i="2"/>
  <c r="BA1639" i="2"/>
  <c r="BA1665" i="2"/>
  <c r="BA1681" i="2"/>
  <c r="BA1736" i="2"/>
  <c r="BA820" i="2"/>
  <c r="BA1296" i="2"/>
  <c r="BA1620" i="2"/>
  <c r="BA1659" i="2"/>
  <c r="BA1704" i="2"/>
  <c r="BA1712" i="2"/>
  <c r="BA1717" i="2"/>
  <c r="BA1660" i="2"/>
  <c r="BA1705" i="2"/>
  <c r="BA1716" i="2"/>
  <c r="BA1744" i="2"/>
  <c r="BA1006" i="2"/>
  <c r="BA1430" i="2"/>
  <c r="BA1468" i="2"/>
  <c r="BA1614" i="2"/>
  <c r="BA1680" i="2"/>
  <c r="BA1713" i="2"/>
  <c r="BA1739" i="2"/>
  <c r="BA1679" i="2"/>
  <c r="BA1742" i="2"/>
  <c r="BA1749" i="2"/>
  <c r="BA1758" i="2"/>
  <c r="BA1768" i="2"/>
  <c r="BA1786" i="2"/>
  <c r="BA1794" i="2"/>
  <c r="BA1804" i="2"/>
  <c r="BA1815" i="2"/>
  <c r="BA1827" i="2"/>
  <c r="BA1838" i="2"/>
  <c r="BA1640" i="2"/>
  <c r="BA1666" i="2"/>
  <c r="BA1729" i="2"/>
  <c r="BA1757" i="2"/>
  <c r="BA1619" i="2"/>
  <c r="BA1711" i="2"/>
  <c r="BA1724" i="2"/>
  <c r="BA1544" i="2"/>
  <c r="BA1663" i="2"/>
  <c r="BA1715" i="2"/>
  <c r="BA1743" i="2"/>
  <c r="BA1755" i="2"/>
  <c r="BA1765" i="2"/>
  <c r="BA1781" i="2"/>
  <c r="BA1791" i="2"/>
  <c r="BA1800" i="2"/>
  <c r="BA1809" i="2"/>
  <c r="BA1824" i="2"/>
  <c r="BA1835" i="2"/>
  <c r="BA1844" i="2"/>
  <c r="BA1611" i="2"/>
  <c r="BA1647" i="2"/>
  <c r="BA1714" i="2"/>
  <c r="BA1753" i="2"/>
  <c r="BA1764" i="2"/>
  <c r="BA1779" i="2"/>
  <c r="BA1790" i="2"/>
  <c r="BA1799" i="2"/>
  <c r="BA1808" i="2"/>
  <c r="BA1822" i="2"/>
  <c r="BA1834" i="2"/>
  <c r="BA1842" i="2"/>
  <c r="BA1710" i="2"/>
  <c r="BA1748" i="2"/>
  <c r="BA1752" i="2"/>
  <c r="BA1501" i="2"/>
  <c r="BA1641" i="2"/>
  <c r="BA1569" i="2"/>
  <c r="BA1643" i="2"/>
  <c r="BA1759" i="2"/>
  <c r="BA1773" i="2"/>
  <c r="BA1787" i="2"/>
  <c r="BA1795" i="2"/>
  <c r="BA1805" i="2"/>
  <c r="BA1819" i="2"/>
  <c r="BA1828" i="2"/>
  <c r="BA1839" i="2"/>
  <c r="BA1766" i="2"/>
  <c r="BA1792" i="2"/>
  <c r="BA1810" i="2"/>
  <c r="BA1836" i="2"/>
  <c r="BA1849" i="2"/>
  <c r="BA1857" i="2"/>
  <c r="BA1869" i="2"/>
  <c r="BA1877" i="2"/>
  <c r="BA1885" i="2"/>
  <c r="BA1893" i="2"/>
  <c r="BA1901" i="2"/>
  <c r="BA1762" i="2"/>
  <c r="BA1789" i="2"/>
  <c r="BA1807" i="2"/>
  <c r="BA1832" i="2"/>
  <c r="BA1756" i="2"/>
  <c r="BA1761" i="2"/>
  <c r="BA1788" i="2"/>
  <c r="BA1806" i="2"/>
  <c r="BA1785" i="2"/>
  <c r="BA1803" i="2"/>
  <c r="BA1826" i="2"/>
  <c r="BA1846" i="2"/>
  <c r="BA1854" i="2"/>
  <c r="BA1866" i="2"/>
  <c r="BA1874" i="2"/>
  <c r="BA1882" i="2"/>
  <c r="BA1890" i="2"/>
  <c r="BA1898" i="2"/>
  <c r="BA1784" i="2"/>
  <c r="BA1802" i="2"/>
  <c r="BA1825" i="2"/>
  <c r="BA1845" i="2"/>
  <c r="BA1853" i="2"/>
  <c r="BA1863" i="2"/>
  <c r="BA1873" i="2"/>
  <c r="BA1881" i="2"/>
  <c r="BA1889" i="2"/>
  <c r="BA1897" i="2"/>
  <c r="BA1905" i="2"/>
  <c r="BA1777" i="2"/>
  <c r="BA1798" i="2"/>
  <c r="BA1821" i="2"/>
  <c r="BA1746" i="2"/>
  <c r="BA1774" i="2"/>
  <c r="BA1797" i="2"/>
  <c r="BA1767" i="2"/>
  <c r="BA1793" i="2"/>
  <c r="BA1812" i="2"/>
  <c r="BA1837" i="2"/>
  <c r="BA1850" i="2"/>
  <c r="BA1858" i="2"/>
  <c r="BA1870" i="2"/>
  <c r="BA1878" i="2"/>
  <c r="BA1886" i="2"/>
  <c r="BA1894" i="2"/>
  <c r="BA1902" i="2"/>
  <c r="BA1855" i="2"/>
  <c r="BA1875" i="2"/>
  <c r="BA1891" i="2"/>
  <c r="BA1909" i="2"/>
  <c r="BA1917" i="2"/>
  <c r="BA1925" i="2"/>
  <c r="BA1841" i="2"/>
  <c r="BA1852" i="2"/>
  <c r="BA1872" i="2"/>
  <c r="BA1888" i="2"/>
  <c r="BA1908" i="2"/>
  <c r="BA1916" i="2"/>
  <c r="BA1851" i="2"/>
  <c r="BA1848" i="2"/>
  <c r="BA1868" i="2"/>
  <c r="BA1884" i="2"/>
  <c r="BA1900" i="2"/>
  <c r="BA1914" i="2"/>
  <c r="BA1922" i="2"/>
  <c r="BA1847" i="2"/>
  <c r="BA1867" i="2"/>
  <c r="BA1883" i="2"/>
  <c r="BA1861" i="2"/>
  <c r="BA1880" i="2"/>
  <c r="BA1896" i="2"/>
  <c r="BA1904" i="2"/>
  <c r="BA1912" i="2"/>
  <c r="BA1920" i="2"/>
  <c r="BA1829" i="2"/>
  <c r="BA1840" i="2"/>
  <c r="BA1860" i="2"/>
  <c r="BA1879" i="2"/>
  <c r="BA1895" i="2"/>
  <c r="BA1820" i="2"/>
  <c r="BA1856" i="2"/>
  <c r="BA1876" i="2"/>
  <c r="BA1892" i="2"/>
  <c r="BA1910" i="2"/>
  <c r="BA1918" i="2"/>
  <c r="BA1926" i="2"/>
  <c r="BA1887" i="2"/>
  <c r="BA1927" i="2"/>
  <c r="BA1931" i="2"/>
  <c r="BA1941" i="2"/>
  <c r="BA1949" i="2"/>
  <c r="BA1957" i="2"/>
  <c r="BA1871" i="2"/>
  <c r="BA1911" i="2"/>
  <c r="BA1930" i="2"/>
  <c r="BA1940" i="2"/>
  <c r="BA1948" i="2"/>
  <c r="BA1956" i="2"/>
  <c r="BA1903" i="2"/>
  <c r="BA1923" i="2"/>
  <c r="BA1929" i="2"/>
  <c r="BA1938" i="2"/>
  <c r="BA1947" i="2"/>
  <c r="BA1955" i="2"/>
  <c r="BA1899" i="2"/>
  <c r="BA1906" i="2"/>
  <c r="BA1924" i="2"/>
  <c r="BA1937" i="2"/>
  <c r="BA1946" i="2"/>
  <c r="BA1954" i="2"/>
  <c r="BA1913" i="2"/>
  <c r="BA1936" i="2"/>
  <c r="BA1945" i="2"/>
  <c r="BA1935" i="2"/>
  <c r="BA1944" i="2"/>
  <c r="BA1952" i="2"/>
  <c r="BA1907" i="2"/>
  <c r="BA1934" i="2"/>
  <c r="BA1943" i="2"/>
  <c r="BA1951" i="2"/>
  <c r="BA1942" i="2"/>
  <c r="BA1968" i="2"/>
  <c r="BA1977" i="2"/>
  <c r="BA1986" i="2"/>
  <c r="BA1994" i="2"/>
  <c r="BR36" i="2"/>
  <c r="BR40" i="2"/>
  <c r="BR44" i="2"/>
  <c r="BR48" i="2"/>
  <c r="BA1919" i="2"/>
  <c r="BA1933" i="2"/>
  <c r="BA1953" i="2"/>
  <c r="BA1967" i="2"/>
  <c r="BA1976" i="2"/>
  <c r="BA1985" i="2"/>
  <c r="BA1993" i="2"/>
  <c r="BR21" i="2"/>
  <c r="BR25" i="2"/>
  <c r="BR29" i="2"/>
  <c r="BA1966" i="2"/>
  <c r="BA1975" i="2"/>
  <c r="BA1983" i="2"/>
  <c r="BA1992" i="2"/>
  <c r="BR33" i="2"/>
  <c r="BR37" i="2"/>
  <c r="BR41" i="2"/>
  <c r="BR45" i="2"/>
  <c r="BA1921" i="2"/>
  <c r="BA1965" i="2"/>
  <c r="BA1974" i="2"/>
  <c r="BA1982" i="2"/>
  <c r="BA1991" i="2"/>
  <c r="BR22" i="2"/>
  <c r="BR26" i="2"/>
  <c r="BR30" i="2"/>
  <c r="BR49" i="2"/>
  <c r="BR52" i="2"/>
  <c r="BA1964" i="2"/>
  <c r="BA1973" i="2"/>
  <c r="BA1981" i="2"/>
  <c r="BA1990" i="2"/>
  <c r="BR34" i="2"/>
  <c r="BR38" i="2"/>
  <c r="BA1960" i="2"/>
  <c r="BA1961" i="2"/>
  <c r="BA1963" i="2"/>
  <c r="BA1972" i="2"/>
  <c r="BA1980" i="2"/>
  <c r="BA1989" i="2"/>
  <c r="BR23" i="2"/>
  <c r="BR27" i="2"/>
  <c r="BA1915" i="2"/>
  <c r="BA1959" i="2"/>
  <c r="BA1962" i="2"/>
  <c r="BA1971" i="2"/>
  <c r="BA1979" i="2"/>
  <c r="BA1988" i="2"/>
  <c r="BR20" i="2"/>
  <c r="BR35" i="2"/>
  <c r="BR39" i="2"/>
  <c r="BR43" i="2"/>
  <c r="BR47" i="2"/>
  <c r="BA1950" i="2"/>
  <c r="BA1958" i="2"/>
  <c r="BA1969" i="2"/>
  <c r="BA1978" i="2"/>
  <c r="BA1987" i="2"/>
  <c r="BA1995" i="2"/>
  <c r="BR19" i="2"/>
  <c r="BR24" i="2"/>
  <c r="BR28" i="2"/>
  <c r="BR42" i="2"/>
  <c r="BR56" i="2"/>
  <c r="BR46" i="2"/>
  <c r="BR55" i="2"/>
  <c r="BA557" i="2"/>
  <c r="BA559" i="2"/>
  <c r="BA561" i="2"/>
  <c r="BA563" i="2"/>
  <c r="BA565" i="2"/>
  <c r="BA567" i="2"/>
  <c r="BA569" i="2"/>
  <c r="BA571" i="2"/>
  <c r="BA573" i="2"/>
  <c r="BA575" i="2"/>
  <c r="BA577" i="2"/>
  <c r="BA579" i="2"/>
  <c r="BA581" i="2"/>
  <c r="BA583" i="2"/>
  <c r="BA585" i="2"/>
  <c r="BA587" i="2"/>
  <c r="BA589" i="2"/>
  <c r="BA591" i="2"/>
  <c r="BA593" i="2"/>
  <c r="BA595" i="2"/>
  <c r="BA597" i="2"/>
  <c r="BA599" i="2"/>
  <c r="BA601" i="2"/>
  <c r="BA603" i="2"/>
  <c r="BA605" i="2"/>
  <c r="BR51" i="2"/>
  <c r="BR54" i="2"/>
  <c r="BR31" i="2"/>
  <c r="BR53" i="2"/>
  <c r="BR61" i="2"/>
  <c r="BA611" i="2"/>
  <c r="BA613" i="2"/>
  <c r="BA615" i="2"/>
  <c r="BA617" i="2"/>
  <c r="BA619" i="2"/>
  <c r="BA621" i="2"/>
  <c r="BR60" i="2"/>
  <c r="BR32" i="2"/>
  <c r="BR59" i="2"/>
  <c r="BA558" i="2"/>
  <c r="BA560" i="2"/>
  <c r="BA562" i="2"/>
  <c r="BA564" i="2"/>
  <c r="BA566" i="2"/>
  <c r="BA568" i="2"/>
  <c r="BA570" i="2"/>
  <c r="BA572" i="2"/>
  <c r="BA574" i="2"/>
  <c r="BA576" i="2"/>
  <c r="BA578" i="2"/>
  <c r="BA580" i="2"/>
  <c r="BA582" i="2"/>
  <c r="BA584" i="2"/>
  <c r="BA586" i="2"/>
  <c r="BA588" i="2"/>
  <c r="BA590" i="2"/>
  <c r="BA592" i="2"/>
  <c r="BA594" i="2"/>
  <c r="BA596" i="2"/>
  <c r="BA598" i="2"/>
  <c r="BA600" i="2"/>
  <c r="BA602" i="2"/>
  <c r="BA604" i="2"/>
  <c r="BA606" i="2"/>
  <c r="BA608" i="2"/>
  <c r="BR50" i="2"/>
  <c r="BR58" i="2"/>
  <c r="BR57" i="2"/>
  <c r="BA612" i="2"/>
  <c r="BA614" i="2"/>
  <c r="BA616" i="2"/>
  <c r="BA618" i="2"/>
  <c r="BA620" i="2"/>
  <c r="BA607" i="2"/>
  <c r="BA622" i="2"/>
  <c r="BA624" i="2"/>
  <c r="BA626" i="2"/>
  <c r="BA628" i="2"/>
  <c r="BA630" i="2"/>
  <c r="BA632" i="2"/>
  <c r="BA634" i="2"/>
  <c r="BA636" i="2"/>
  <c r="BA638" i="2"/>
  <c r="BA640" i="2"/>
  <c r="BA642" i="2"/>
  <c r="BA644" i="2"/>
  <c r="BA646" i="2"/>
  <c r="BA648" i="2"/>
  <c r="BA650" i="2"/>
  <c r="BA652" i="2"/>
  <c r="BA654" i="2"/>
  <c r="BA656" i="2"/>
  <c r="BA658" i="2"/>
  <c r="BA660" i="2"/>
  <c r="BA662" i="2"/>
  <c r="BA664" i="2"/>
  <c r="BA666" i="2"/>
  <c r="BA668" i="2"/>
  <c r="BA670" i="2"/>
  <c r="BA672" i="2"/>
  <c r="BA674" i="2"/>
  <c r="BA676" i="2"/>
  <c r="BA678" i="2"/>
  <c r="BA680" i="2"/>
  <c r="BA682" i="2"/>
  <c r="BA684" i="2"/>
  <c r="BA686" i="2"/>
  <c r="BA688" i="2"/>
  <c r="BA690" i="2"/>
  <c r="BA692" i="2"/>
  <c r="BA694" i="2"/>
  <c r="BA696" i="2"/>
  <c r="BA698" i="2"/>
  <c r="BA700" i="2"/>
  <c r="BA702" i="2"/>
  <c r="BA609" i="2"/>
  <c r="BA623" i="2"/>
  <c r="BA625" i="2"/>
  <c r="BA627" i="2"/>
  <c r="BA629" i="2"/>
  <c r="BA631" i="2"/>
  <c r="BA633" i="2"/>
  <c r="BA635" i="2"/>
  <c r="BA637" i="2"/>
  <c r="BA639" i="2"/>
  <c r="BA641" i="2"/>
  <c r="BA643" i="2"/>
  <c r="BA645" i="2"/>
  <c r="BA647" i="2"/>
  <c r="BA649" i="2"/>
  <c r="BA651" i="2"/>
  <c r="BA653" i="2"/>
  <c r="BA655" i="2"/>
  <c r="BA657" i="2"/>
  <c r="BA659" i="2"/>
  <c r="BA661" i="2"/>
  <c r="BA663" i="2"/>
  <c r="BA665" i="2"/>
  <c r="BA667" i="2"/>
  <c r="BA669" i="2"/>
  <c r="BA671" i="2"/>
  <c r="BA673" i="2"/>
  <c r="BA675" i="2"/>
  <c r="BA677" i="2"/>
  <c r="BA679" i="2"/>
  <c r="BA681" i="2"/>
  <c r="BA683" i="2"/>
  <c r="BA685" i="2"/>
  <c r="BA687" i="2"/>
  <c r="BA689" i="2"/>
  <c r="BA691" i="2"/>
  <c r="BA693" i="2"/>
  <c r="BA695" i="2"/>
  <c r="BA697" i="2"/>
  <c r="BA699" i="2"/>
  <c r="BA701" i="2"/>
  <c r="BA715" i="2"/>
  <c r="BA716" i="2"/>
  <c r="BA717" i="2"/>
  <c r="BA713" i="2"/>
  <c r="BA718" i="2"/>
  <c r="BA720" i="2"/>
  <c r="BA722" i="2"/>
  <c r="BA724" i="2"/>
  <c r="BA726" i="2"/>
  <c r="BA728" i="2"/>
  <c r="BA730" i="2"/>
  <c r="BA732" i="2"/>
  <c r="BA734" i="2"/>
  <c r="BA736" i="2"/>
  <c r="BA738" i="2"/>
  <c r="BA740" i="2"/>
  <c r="BA742" i="2"/>
  <c r="BA744" i="2"/>
  <c r="BA746" i="2"/>
  <c r="BA748" i="2"/>
  <c r="BA750" i="2"/>
  <c r="BA752" i="2"/>
  <c r="BA754" i="2"/>
  <c r="BA756" i="2"/>
  <c r="BA758" i="2"/>
  <c r="BA760" i="2"/>
  <c r="BA762" i="2"/>
  <c r="BA764" i="2"/>
  <c r="BA766" i="2"/>
  <c r="BA768" i="2"/>
  <c r="BA770" i="2"/>
  <c r="BA772" i="2"/>
  <c r="BA703" i="2"/>
  <c r="BA704" i="2"/>
  <c r="BA705" i="2"/>
  <c r="BA706" i="2"/>
  <c r="BA707" i="2"/>
  <c r="BA708" i="2"/>
  <c r="BA709" i="2"/>
  <c r="BA710" i="2"/>
  <c r="BA711" i="2"/>
  <c r="BA719" i="2"/>
  <c r="BA721" i="2"/>
  <c r="BA723" i="2"/>
  <c r="BA725" i="2"/>
  <c r="BA727" i="2"/>
  <c r="BA729" i="2"/>
  <c r="BA731" i="2"/>
  <c r="BA733" i="2"/>
  <c r="BA735" i="2"/>
  <c r="BA737" i="2"/>
  <c r="BA739" i="2"/>
  <c r="BA741" i="2"/>
  <c r="BA743" i="2"/>
  <c r="BA745" i="2"/>
  <c r="BA747" i="2"/>
  <c r="BA749" i="2"/>
  <c r="BA751" i="2"/>
  <c r="BA753" i="2"/>
  <c r="BA755" i="2"/>
  <c r="BA757" i="2"/>
  <c r="BA759" i="2"/>
  <c r="BA761" i="2"/>
  <c r="BA763" i="2"/>
  <c r="BA765" i="2"/>
  <c r="BA767" i="2"/>
  <c r="BA769" i="2"/>
  <c r="BA771" i="2"/>
  <c r="BA774" i="2"/>
  <c r="BA782" i="2"/>
  <c r="BA788" i="2"/>
  <c r="BA796" i="2"/>
  <c r="BA775" i="2"/>
  <c r="BA785" i="2"/>
  <c r="BA793" i="2"/>
  <c r="BA822" i="2"/>
  <c r="BA824" i="2"/>
  <c r="BA826" i="2"/>
  <c r="BA828" i="2"/>
  <c r="BA830" i="2"/>
  <c r="BA832" i="2"/>
  <c r="BA776" i="2"/>
  <c r="BA780" i="2"/>
  <c r="BA790" i="2"/>
  <c r="BA777" i="2"/>
  <c r="BA783" i="2"/>
  <c r="BA787" i="2"/>
  <c r="BA795" i="2"/>
  <c r="BA799" i="2"/>
  <c r="BA801" i="2"/>
  <c r="BA803" i="2"/>
  <c r="BA805" i="2"/>
  <c r="BA807" i="2"/>
  <c r="BA809" i="2"/>
  <c r="BA811" i="2"/>
  <c r="BA813" i="2"/>
  <c r="BA815" i="2"/>
  <c r="BA817" i="2"/>
  <c r="BA819" i="2"/>
  <c r="BA839" i="2"/>
  <c r="BA841" i="2"/>
  <c r="BA843" i="2"/>
  <c r="BA845" i="2"/>
  <c r="BA848" i="2"/>
  <c r="BA850" i="2"/>
  <c r="BA852" i="2"/>
  <c r="BA854" i="2"/>
  <c r="BA856" i="2"/>
  <c r="BA858" i="2"/>
  <c r="BA860" i="2"/>
  <c r="BA862" i="2"/>
  <c r="BA864" i="2"/>
  <c r="BA866" i="2"/>
  <c r="BA868" i="2"/>
  <c r="BA870" i="2"/>
  <c r="BA872" i="2"/>
  <c r="BA874" i="2"/>
  <c r="BA876" i="2"/>
  <c r="BA878" i="2"/>
  <c r="BA880" i="2"/>
  <c r="BA882" i="2"/>
  <c r="BA884" i="2"/>
  <c r="BA886" i="2"/>
  <c r="BA888" i="2"/>
  <c r="BA890" i="2"/>
  <c r="BA892" i="2"/>
  <c r="BA894" i="2"/>
  <c r="BA896" i="2"/>
  <c r="BA778" i="2"/>
  <c r="BA792" i="2"/>
  <c r="BA781" i="2"/>
  <c r="BA789" i="2"/>
  <c r="BA821" i="2"/>
  <c r="BA823" i="2"/>
  <c r="BA825" i="2"/>
  <c r="BA827" i="2"/>
  <c r="BA829" i="2"/>
  <c r="BA831" i="2"/>
  <c r="BA833" i="2"/>
  <c r="BA836" i="2"/>
  <c r="BA784" i="2"/>
  <c r="BA786" i="2"/>
  <c r="BA794" i="2"/>
  <c r="BA797" i="2"/>
  <c r="BA773" i="2"/>
  <c r="BA779" i="2"/>
  <c r="BA791" i="2"/>
  <c r="BA798" i="2"/>
  <c r="BA800" i="2"/>
  <c r="BA802" i="2"/>
  <c r="BA804" i="2"/>
  <c r="BA806" i="2"/>
  <c r="BA808" i="2"/>
  <c r="BA810" i="2"/>
  <c r="BA812" i="2"/>
  <c r="BA814" i="2"/>
  <c r="BA816" i="2"/>
  <c r="BA818" i="2"/>
  <c r="BA838" i="2"/>
  <c r="BA840" i="2"/>
  <c r="BA842" i="2"/>
  <c r="BA844" i="2"/>
  <c r="BA849" i="2"/>
  <c r="BA851" i="2"/>
  <c r="BA853" i="2"/>
  <c r="BA855" i="2"/>
  <c r="BA857" i="2"/>
  <c r="BA859" i="2"/>
  <c r="BA861" i="2"/>
  <c r="BA863" i="2"/>
  <c r="BA865" i="2"/>
  <c r="BA867" i="2"/>
  <c r="BA869" i="2"/>
  <c r="BA871" i="2"/>
  <c r="BA873" i="2"/>
  <c r="BA875" i="2"/>
  <c r="BA877" i="2"/>
  <c r="BA879" i="2"/>
  <c r="BA881" i="2"/>
  <c r="BA883" i="2"/>
  <c r="BA885" i="2"/>
  <c r="BA887" i="2"/>
  <c r="BA889" i="2"/>
  <c r="BA891" i="2"/>
  <c r="BA893" i="2"/>
  <c r="BA895" i="2"/>
  <c r="BA897" i="2"/>
  <c r="BA898" i="2"/>
  <c r="BA899" i="2"/>
  <c r="BA900" i="2"/>
  <c r="BA901" i="2"/>
  <c r="BA902" i="2"/>
  <c r="BA903" i="2"/>
  <c r="BA904" i="2"/>
  <c r="BA905" i="2"/>
  <c r="BA906" i="2"/>
  <c r="BA907" i="2"/>
  <c r="BA909" i="2"/>
  <c r="BA911" i="2"/>
  <c r="BA913" i="2"/>
  <c r="BA915" i="2"/>
  <c r="BA917" i="2"/>
  <c r="BA919" i="2"/>
  <c r="BA921" i="2"/>
  <c r="BA923" i="2"/>
  <c r="BA925" i="2"/>
  <c r="BA927" i="2"/>
  <c r="BA929" i="2"/>
  <c r="BA931" i="2"/>
  <c r="BA933" i="2"/>
  <c r="BA935" i="2"/>
  <c r="BA937" i="2"/>
  <c r="BA939" i="2"/>
  <c r="BA941" i="2"/>
  <c r="BA943" i="2"/>
  <c r="BA945" i="2"/>
  <c r="BA947" i="2"/>
  <c r="BA949" i="2"/>
  <c r="BA951" i="2"/>
  <c r="BA953" i="2"/>
  <c r="BA955" i="2"/>
  <c r="BA957" i="2"/>
  <c r="BA959" i="2"/>
  <c r="BA961" i="2"/>
  <c r="BA965" i="2"/>
  <c r="BA967" i="2"/>
  <c r="BA969" i="2"/>
  <c r="BA971" i="2"/>
  <c r="BA973" i="2"/>
  <c r="BA975" i="2"/>
  <c r="BA908" i="2"/>
  <c r="BA910" i="2"/>
  <c r="BA912" i="2"/>
  <c r="BA914" i="2"/>
  <c r="BA916" i="2"/>
  <c r="BA918" i="2"/>
  <c r="BA920" i="2"/>
  <c r="BA922" i="2"/>
  <c r="BA924" i="2"/>
  <c r="BA926" i="2"/>
  <c r="BA928" i="2"/>
  <c r="BA930" i="2"/>
  <c r="BA932" i="2"/>
  <c r="BA934" i="2"/>
  <c r="BA936" i="2"/>
  <c r="BA938" i="2"/>
  <c r="BA940" i="2"/>
  <c r="BA942" i="2"/>
  <c r="BA944" i="2"/>
  <c r="BA946" i="2"/>
  <c r="BA948" i="2"/>
  <c r="BA950" i="2"/>
  <c r="BA952" i="2"/>
  <c r="BA954" i="2"/>
  <c r="BA956" i="2"/>
  <c r="BA958" i="2"/>
  <c r="BA960" i="2"/>
  <c r="BA962" i="2"/>
  <c r="BA964" i="2"/>
  <c r="BA966" i="2"/>
  <c r="BA968" i="2"/>
  <c r="BA970" i="2"/>
  <c r="BA972" i="2"/>
  <c r="BA974" i="2"/>
  <c r="BA976" i="2"/>
  <c r="BA980" i="2"/>
  <c r="BA989" i="2"/>
  <c r="BA993" i="2"/>
  <c r="BA995" i="2"/>
  <c r="BA997" i="2"/>
  <c r="BA999" i="2"/>
  <c r="BA1001" i="2"/>
  <c r="BA1003" i="2"/>
  <c r="BA1008" i="2"/>
  <c r="BA1011" i="2"/>
  <c r="BA1026" i="2"/>
  <c r="BA1028" i="2"/>
  <c r="BA1030" i="2"/>
  <c r="BA1032" i="2"/>
  <c r="BA1034" i="2"/>
  <c r="BA1036" i="2"/>
  <c r="BA1038" i="2"/>
  <c r="BA1040" i="2"/>
  <c r="BA1042" i="2"/>
  <c r="BA1044" i="2"/>
  <c r="BA1077" i="2"/>
  <c r="BA1079" i="2"/>
  <c r="BA1081" i="2"/>
  <c r="BA1083" i="2"/>
  <c r="BA1085" i="2"/>
  <c r="BA1087" i="2"/>
  <c r="BA1089" i="2"/>
  <c r="BA1091" i="2"/>
  <c r="BA1093" i="2"/>
  <c r="BA1095" i="2"/>
  <c r="BA983" i="2"/>
  <c r="BA985" i="2"/>
  <c r="BA990" i="2"/>
  <c r="BA978" i="2"/>
  <c r="BA991" i="2"/>
  <c r="BA1013" i="2"/>
  <c r="BA1015" i="2"/>
  <c r="BA1017" i="2"/>
  <c r="BA1019" i="2"/>
  <c r="BA1021" i="2"/>
  <c r="BA1023" i="2"/>
  <c r="BA1049" i="2"/>
  <c r="BA1054" i="2"/>
  <c r="BA1056" i="2"/>
  <c r="BA1058" i="2"/>
  <c r="BA1060" i="2"/>
  <c r="BA1062" i="2"/>
  <c r="BA1064" i="2"/>
  <c r="BA1066" i="2"/>
  <c r="BA1068" i="2"/>
  <c r="BA1070" i="2"/>
  <c r="BA1072" i="2"/>
  <c r="BA1074" i="2"/>
  <c r="BA1097" i="2"/>
  <c r="BA1099" i="2"/>
  <c r="BA1101" i="2"/>
  <c r="BA1103" i="2"/>
  <c r="BA1105" i="2"/>
  <c r="BA1107" i="2"/>
  <c r="BA1109" i="2"/>
  <c r="BA1111" i="2"/>
  <c r="BA1113" i="2"/>
  <c r="BA1115" i="2"/>
  <c r="BA1117" i="2"/>
  <c r="BA1119" i="2"/>
  <c r="BA1121" i="2"/>
  <c r="BA1123" i="2"/>
  <c r="BA1125" i="2"/>
  <c r="BA1127" i="2"/>
  <c r="BA1129" i="2"/>
  <c r="BA981" i="2"/>
  <c r="BA984" i="2"/>
  <c r="BA992" i="2"/>
  <c r="BA994" i="2"/>
  <c r="BA996" i="2"/>
  <c r="BA998" i="2"/>
  <c r="BA1000" i="2"/>
  <c r="BA1002" i="2"/>
  <c r="BA1004" i="2"/>
  <c r="BA1007" i="2"/>
  <c r="BA1027" i="2"/>
  <c r="BA1029" i="2"/>
  <c r="BA1031" i="2"/>
  <c r="BA1033" i="2"/>
  <c r="BA1035" i="2"/>
  <c r="BA1037" i="2"/>
  <c r="BA1039" i="2"/>
  <c r="BA1041" i="2"/>
  <c r="BA1043" i="2"/>
  <c r="BA1045" i="2"/>
  <c r="BA1051" i="2"/>
  <c r="BA979" i="2"/>
  <c r="BA982" i="2"/>
  <c r="BA986" i="2"/>
  <c r="BA987" i="2"/>
  <c r="BA1014" i="2"/>
  <c r="BA1016" i="2"/>
  <c r="BA1018" i="2"/>
  <c r="BA1020" i="2"/>
  <c r="BA1022" i="2"/>
  <c r="BA1024" i="2"/>
  <c r="BA1053" i="2"/>
  <c r="BA1055" i="2"/>
  <c r="BA1057" i="2"/>
  <c r="BA1059" i="2"/>
  <c r="BA1061" i="2"/>
  <c r="BA1063" i="2"/>
  <c r="BA1065" i="2"/>
  <c r="BA1067" i="2"/>
  <c r="BA1069" i="2"/>
  <c r="BA1071" i="2"/>
  <c r="BA1073" i="2"/>
  <c r="BA1075" i="2"/>
  <c r="BA1098" i="2"/>
  <c r="BA1100" i="2"/>
  <c r="BA1102" i="2"/>
  <c r="BA1104" i="2"/>
  <c r="BA1106" i="2"/>
  <c r="BA1108" i="2"/>
  <c r="BA1110" i="2"/>
  <c r="BA1112" i="2"/>
  <c r="BA1114" i="2"/>
  <c r="BA1116" i="2"/>
  <c r="BA1118" i="2"/>
  <c r="BA1120" i="2"/>
  <c r="BA1122" i="2"/>
  <c r="BA1124" i="2"/>
  <c r="BA1126" i="2"/>
  <c r="BA1128" i="2"/>
  <c r="BA988" i="2"/>
  <c r="BA1136" i="2"/>
  <c r="BA1144" i="2"/>
  <c r="BA1162" i="2"/>
  <c r="BA1163" i="2"/>
  <c r="BA1168" i="2"/>
  <c r="BA1176" i="2"/>
  <c r="BA1184" i="2"/>
  <c r="BA1080" i="2"/>
  <c r="BA1088" i="2"/>
  <c r="BA1137" i="2"/>
  <c r="BA1145" i="2"/>
  <c r="BA1151" i="2"/>
  <c r="BA1156" i="2"/>
  <c r="BA1159" i="2"/>
  <c r="BA1169" i="2"/>
  <c r="BA1177" i="2"/>
  <c r="BA1191" i="2"/>
  <c r="BA1193" i="2"/>
  <c r="BA1195" i="2"/>
  <c r="BA1228" i="2"/>
  <c r="BA1230" i="2"/>
  <c r="BA1232" i="2"/>
  <c r="BA1234" i="2"/>
  <c r="BA1236" i="2"/>
  <c r="BA1297" i="2"/>
  <c r="BA1138" i="2"/>
  <c r="BA1146" i="2"/>
  <c r="BA1170" i="2"/>
  <c r="BA1178" i="2"/>
  <c r="BA1078" i="2"/>
  <c r="BA1086" i="2"/>
  <c r="BA1094" i="2"/>
  <c r="BA1139" i="2"/>
  <c r="BA1147" i="2"/>
  <c r="BA1153" i="2"/>
  <c r="BA1158" i="2"/>
  <c r="BA1161" i="2"/>
  <c r="BA1171" i="2"/>
  <c r="BA1179" i="2"/>
  <c r="BA1185" i="2"/>
  <c r="BA1201" i="2"/>
  <c r="BA1203" i="2"/>
  <c r="BA1205" i="2"/>
  <c r="BA1207" i="2"/>
  <c r="BA1209" i="2"/>
  <c r="BA1211" i="2"/>
  <c r="BA1213" i="2"/>
  <c r="BA1215" i="2"/>
  <c r="BA1217" i="2"/>
  <c r="BA1219" i="2"/>
  <c r="BA1221" i="2"/>
  <c r="BA1223" i="2"/>
  <c r="BA1225" i="2"/>
  <c r="BA1240" i="2"/>
  <c r="BA1242" i="2"/>
  <c r="BA1244" i="2"/>
  <c r="BA1246" i="2"/>
  <c r="BA1248" i="2"/>
  <c r="BA1250" i="2"/>
  <c r="BA1252" i="2"/>
  <c r="BA1254" i="2"/>
  <c r="BA1256" i="2"/>
  <c r="BA1258" i="2"/>
  <c r="BA1260" i="2"/>
  <c r="BA1262" i="2"/>
  <c r="BA1264" i="2"/>
  <c r="BA1266" i="2"/>
  <c r="BA1268" i="2"/>
  <c r="BA1270" i="2"/>
  <c r="BA1272" i="2"/>
  <c r="BA1274" i="2"/>
  <c r="BA1276" i="2"/>
  <c r="BA1278" i="2"/>
  <c r="BA1280" i="2"/>
  <c r="BA1282" i="2"/>
  <c r="BA1284" i="2"/>
  <c r="BA1286" i="2"/>
  <c r="BA1288" i="2"/>
  <c r="BA1290" i="2"/>
  <c r="BA1292" i="2"/>
  <c r="BA1294" i="2"/>
  <c r="BA1140" i="2"/>
  <c r="BA1148" i="2"/>
  <c r="BA1172" i="2"/>
  <c r="BA1180" i="2"/>
  <c r="BA1084" i="2"/>
  <c r="BA1092" i="2"/>
  <c r="BA1141" i="2"/>
  <c r="BA1149" i="2"/>
  <c r="BA1152" i="2"/>
  <c r="BA1155" i="2"/>
  <c r="BA1160" i="2"/>
  <c r="BA1173" i="2"/>
  <c r="BA1181" i="2"/>
  <c r="BA1190" i="2"/>
  <c r="BA1192" i="2"/>
  <c r="BA1194" i="2"/>
  <c r="BA1227" i="2"/>
  <c r="BA1229" i="2"/>
  <c r="BA1231" i="2"/>
  <c r="BA1233" i="2"/>
  <c r="BA1235" i="2"/>
  <c r="BA1237" i="2"/>
  <c r="BA1298" i="2"/>
  <c r="BA1300" i="2"/>
  <c r="BA1302" i="2"/>
  <c r="BA1304" i="2"/>
  <c r="BA1306" i="2"/>
  <c r="BA1308" i="2"/>
  <c r="BA1310" i="2"/>
  <c r="BA1142" i="2"/>
  <c r="BA1150" i="2"/>
  <c r="BA1164" i="2"/>
  <c r="BA1165" i="2"/>
  <c r="BA1166" i="2"/>
  <c r="BA1174" i="2"/>
  <c r="BA1182" i="2"/>
  <c r="BA1082" i="2"/>
  <c r="BA1090" i="2"/>
  <c r="BA1135" i="2"/>
  <c r="BA1143" i="2"/>
  <c r="BA1154" i="2"/>
  <c r="BA1157" i="2"/>
  <c r="BA1167" i="2"/>
  <c r="BA1175" i="2"/>
  <c r="BA1183" i="2"/>
  <c r="BA1186" i="2"/>
  <c r="BA1202" i="2"/>
  <c r="BA1204" i="2"/>
  <c r="BA1206" i="2"/>
  <c r="BA1208" i="2"/>
  <c r="BA1210" i="2"/>
  <c r="BA1212" i="2"/>
  <c r="BA1214" i="2"/>
  <c r="BA1216" i="2"/>
  <c r="BA1218" i="2"/>
  <c r="BA1220" i="2"/>
  <c r="BA1222" i="2"/>
  <c r="BA1224" i="2"/>
  <c r="BA1239" i="2"/>
  <c r="BA1241" i="2"/>
  <c r="BA1243" i="2"/>
  <c r="BA1245" i="2"/>
  <c r="BA1247" i="2"/>
  <c r="BA1249" i="2"/>
  <c r="BA1251" i="2"/>
  <c r="BA1253" i="2"/>
  <c r="BA1255" i="2"/>
  <c r="BA1257" i="2"/>
  <c r="BA1259" i="2"/>
  <c r="BA1261" i="2"/>
  <c r="BA1263" i="2"/>
  <c r="BA1265" i="2"/>
  <c r="BA1267" i="2"/>
  <c r="BA1269" i="2"/>
  <c r="BA1271" i="2"/>
  <c r="BA1273" i="2"/>
  <c r="BA1275" i="2"/>
  <c r="BA1277" i="2"/>
  <c r="BA1279" i="2"/>
  <c r="BA1281" i="2"/>
  <c r="BA1283" i="2"/>
  <c r="BA1285" i="2"/>
  <c r="BA1287" i="2"/>
  <c r="BA1289" i="2"/>
  <c r="BA1291" i="2"/>
  <c r="BA1293" i="2"/>
  <c r="BA1295" i="2"/>
  <c r="BA1311" i="2"/>
  <c r="BA1338" i="2"/>
  <c r="BA1340" i="2"/>
  <c r="BA1342" i="2"/>
  <c r="BA1344" i="2"/>
  <c r="BA1346" i="2"/>
  <c r="BA1348" i="2"/>
  <c r="BA1350" i="2"/>
  <c r="BA1352" i="2"/>
  <c r="BA1354" i="2"/>
  <c r="BA1356" i="2"/>
  <c r="BA1358" i="2"/>
  <c r="BA1360" i="2"/>
  <c r="BA1362" i="2"/>
  <c r="BA1364" i="2"/>
  <c r="BA1366" i="2"/>
  <c r="BA1372" i="2"/>
  <c r="BA1405" i="2"/>
  <c r="BA1417" i="2"/>
  <c r="BA1423" i="2"/>
  <c r="BA1425" i="2"/>
  <c r="BA1427" i="2"/>
  <c r="BA1429" i="2"/>
  <c r="BA1437" i="2"/>
  <c r="BA1439" i="2"/>
  <c r="BA1441" i="2"/>
  <c r="BA1443" i="2"/>
  <c r="BA1445" i="2"/>
  <c r="BA1447" i="2"/>
  <c r="BA1449" i="2"/>
  <c r="BA1451" i="2"/>
  <c r="BA1453" i="2"/>
  <c r="BA1455" i="2"/>
  <c r="BA1457" i="2"/>
  <c r="BA1459" i="2"/>
  <c r="BA1461" i="2"/>
  <c r="BA1466" i="2"/>
  <c r="BA1305" i="2"/>
  <c r="BA1299" i="2"/>
  <c r="BA1301" i="2"/>
  <c r="BA1329" i="2"/>
  <c r="BA1331" i="2"/>
  <c r="BA1333" i="2"/>
  <c r="BA1335" i="2"/>
  <c r="BA1376" i="2"/>
  <c r="BA1378" i="2"/>
  <c r="BA1380" i="2"/>
  <c r="BA1382" i="2"/>
  <c r="BA1384" i="2"/>
  <c r="BA1386" i="2"/>
  <c r="BA1388" i="2"/>
  <c r="BA1390" i="2"/>
  <c r="BA1392" i="2"/>
  <c r="BA1394" i="2"/>
  <c r="BA1396" i="2"/>
  <c r="BA1398" i="2"/>
  <c r="BA1410" i="2"/>
  <c r="BA1412" i="2"/>
  <c r="BA1414" i="2"/>
  <c r="BA1431" i="2"/>
  <c r="BA1433" i="2"/>
  <c r="BA1470" i="2"/>
  <c r="BA1472" i="2"/>
  <c r="BA1474" i="2"/>
  <c r="BA1476" i="2"/>
  <c r="BA1478" i="2"/>
  <c r="BA1480" i="2"/>
  <c r="BA1482" i="2"/>
  <c r="BA1484" i="2"/>
  <c r="BA1486" i="2"/>
  <c r="BA1488" i="2"/>
  <c r="BA1490" i="2"/>
  <c r="BA1492" i="2"/>
  <c r="BA1494" i="2"/>
  <c r="BA1303" i="2"/>
  <c r="BA1337" i="2"/>
  <c r="BA1339" i="2"/>
  <c r="BA1341" i="2"/>
  <c r="BA1343" i="2"/>
  <c r="BA1345" i="2"/>
  <c r="BA1347" i="2"/>
  <c r="BA1349" i="2"/>
  <c r="BA1351" i="2"/>
  <c r="BA1353" i="2"/>
  <c r="BA1355" i="2"/>
  <c r="BA1357" i="2"/>
  <c r="BA1359" i="2"/>
  <c r="BA1361" i="2"/>
  <c r="BA1363" i="2"/>
  <c r="BA1365" i="2"/>
  <c r="BA1371" i="2"/>
  <c r="BA1373" i="2"/>
  <c r="BA1422" i="2"/>
  <c r="BA1424" i="2"/>
  <c r="BA1426" i="2"/>
  <c r="BA1428" i="2"/>
  <c r="BA1438" i="2"/>
  <c r="BA1440" i="2"/>
  <c r="BA1442" i="2"/>
  <c r="BA1444" i="2"/>
  <c r="BA1446" i="2"/>
  <c r="BA1448" i="2"/>
  <c r="BA1450" i="2"/>
  <c r="BA1452" i="2"/>
  <c r="BA1454" i="2"/>
  <c r="BA1456" i="2"/>
  <c r="BA1458" i="2"/>
  <c r="BA1460" i="2"/>
  <c r="BA1462" i="2"/>
  <c r="BA1465" i="2"/>
  <c r="BA1467" i="2"/>
  <c r="BA1314" i="2"/>
  <c r="BA1316" i="2"/>
  <c r="BA1318" i="2"/>
  <c r="BA1320" i="2"/>
  <c r="BA1322" i="2"/>
  <c r="BA1324" i="2"/>
  <c r="BA1326" i="2"/>
  <c r="BA1307" i="2"/>
  <c r="BA1309" i="2"/>
  <c r="BA1313" i="2"/>
  <c r="BA1315" i="2"/>
  <c r="BA1317" i="2"/>
  <c r="BA1319" i="2"/>
  <c r="BA1321" i="2"/>
  <c r="BA1323" i="2"/>
  <c r="BA1325" i="2"/>
  <c r="BA1327" i="2"/>
  <c r="BA1328" i="2"/>
  <c r="BA1330" i="2"/>
  <c r="BA1332" i="2"/>
  <c r="BA1334" i="2"/>
  <c r="BA1375" i="2"/>
  <c r="BA1377" i="2"/>
  <c r="BA1379" i="2"/>
  <c r="BA1381" i="2"/>
  <c r="BA1383" i="2"/>
  <c r="BA1385" i="2"/>
  <c r="BA1387" i="2"/>
  <c r="BA1389" i="2"/>
  <c r="BA1391" i="2"/>
  <c r="BA1393" i="2"/>
  <c r="BA1395" i="2"/>
  <c r="BA1397" i="2"/>
  <c r="BA1403" i="2"/>
  <c r="BA1409" i="2"/>
  <c r="BA1411" i="2"/>
  <c r="BA1413" i="2"/>
  <c r="BA1415" i="2"/>
  <c r="BA1432" i="2"/>
  <c r="BA1469" i="2"/>
  <c r="BA1471" i="2"/>
  <c r="BA1473" i="2"/>
  <c r="BA1475" i="2"/>
  <c r="BA1477" i="2"/>
  <c r="BA1479" i="2"/>
  <c r="BA1481" i="2"/>
  <c r="BA1483" i="2"/>
  <c r="BA1485" i="2"/>
  <c r="BA1487" i="2"/>
  <c r="BA1489" i="2"/>
  <c r="BA1491" i="2"/>
  <c r="BA1493" i="2"/>
  <c r="BA1495" i="2"/>
  <c r="BA1498" i="2"/>
  <c r="BA1500" i="2"/>
  <c r="BA1556" i="2"/>
  <c r="BA1558" i="2"/>
  <c r="BA1560" i="2"/>
  <c r="BA1562" i="2"/>
  <c r="BA1567" i="2"/>
  <c r="BA1612" i="2"/>
  <c r="BA1617" i="2"/>
  <c r="BA1622" i="2"/>
  <c r="BA1624" i="2"/>
  <c r="BA1626" i="2"/>
  <c r="BA1628" i="2"/>
  <c r="BA1630" i="2"/>
  <c r="BA1635" i="2"/>
  <c r="BA1637" i="2"/>
  <c r="BA1648" i="2"/>
  <c r="BA1650" i="2"/>
  <c r="BA1652" i="2"/>
  <c r="BA1654" i="2"/>
  <c r="BA1656" i="2"/>
  <c r="BA1662" i="2"/>
  <c r="BA1668" i="2"/>
  <c r="BA1670" i="2"/>
  <c r="BA1672" i="2"/>
  <c r="BA1502" i="2"/>
  <c r="BA1504" i="2"/>
  <c r="BA1506" i="2"/>
  <c r="BA1508" i="2"/>
  <c r="BA1510" i="2"/>
  <c r="BA1512" i="2"/>
  <c r="BA1514" i="2"/>
  <c r="BA1516" i="2"/>
  <c r="BA1518" i="2"/>
  <c r="BA1520" i="2"/>
  <c r="BA1522" i="2"/>
  <c r="BA1524" i="2"/>
  <c r="BA1526" i="2"/>
  <c r="BA1528" i="2"/>
  <c r="BA1530" i="2"/>
  <c r="BA1532" i="2"/>
  <c r="BA1534" i="2"/>
  <c r="BA1536" i="2"/>
  <c r="BA1538" i="2"/>
  <c r="BA1540" i="2"/>
  <c r="BA1542" i="2"/>
  <c r="BA1545" i="2"/>
  <c r="BA1547" i="2"/>
  <c r="BA1549" i="2"/>
  <c r="BA1551" i="2"/>
  <c r="BA1553" i="2"/>
  <c r="BA1571" i="2"/>
  <c r="BA1573" i="2"/>
  <c r="BA1575" i="2"/>
  <c r="BA1577" i="2"/>
  <c r="BA1579" i="2"/>
  <c r="BA1581" i="2"/>
  <c r="BA1583" i="2"/>
  <c r="BA1585" i="2"/>
  <c r="BA1587" i="2"/>
  <c r="BA1589" i="2"/>
  <c r="BA1591" i="2"/>
  <c r="BA1593" i="2"/>
  <c r="BA1595" i="2"/>
  <c r="BA1597" i="2"/>
  <c r="BA1599" i="2"/>
  <c r="BA1601" i="2"/>
  <c r="BA1603" i="2"/>
  <c r="BA1605" i="2"/>
  <c r="BA1607" i="2"/>
  <c r="BA1609" i="2"/>
  <c r="BA1645" i="2"/>
  <c r="BA1676" i="2"/>
  <c r="BA1682" i="2"/>
  <c r="BA1684" i="2"/>
  <c r="BA1686" i="2"/>
  <c r="BA1497" i="2"/>
  <c r="BA1499" i="2"/>
  <c r="BA1557" i="2"/>
  <c r="BA1559" i="2"/>
  <c r="BA1561" i="2"/>
  <c r="BA1563" i="2"/>
  <c r="BA1566" i="2"/>
  <c r="BA1568" i="2"/>
  <c r="BA1613" i="2"/>
  <c r="BA1618" i="2"/>
  <c r="BA1621" i="2"/>
  <c r="BA1623" i="2"/>
  <c r="BA1625" i="2"/>
  <c r="BA1627" i="2"/>
  <c r="BA1629" i="2"/>
  <c r="BA1631" i="2"/>
  <c r="BA1634" i="2"/>
  <c r="BA1636" i="2"/>
  <c r="BA1638" i="2"/>
  <c r="BA1649" i="2"/>
  <c r="BA1651" i="2"/>
  <c r="BA1653" i="2"/>
  <c r="BA1655" i="2"/>
  <c r="BA1661" i="2"/>
  <c r="BA1667" i="2"/>
  <c r="BA1669" i="2"/>
  <c r="BA1671" i="2"/>
  <c r="BA1673" i="2"/>
  <c r="BA1678" i="2"/>
  <c r="BA1503" i="2"/>
  <c r="BA1505" i="2"/>
  <c r="BA1507" i="2"/>
  <c r="BA1509" i="2"/>
  <c r="BA1511" i="2"/>
  <c r="BA1513" i="2"/>
  <c r="BA1515" i="2"/>
  <c r="BA1517" i="2"/>
  <c r="BA1519" i="2"/>
  <c r="BA1521" i="2"/>
  <c r="BA1523" i="2"/>
  <c r="BA1525" i="2"/>
  <c r="BA1527" i="2"/>
  <c r="BA1529" i="2"/>
  <c r="BA1531" i="2"/>
  <c r="BA1533" i="2"/>
  <c r="BA1535" i="2"/>
  <c r="BA1537" i="2"/>
  <c r="BA1539" i="2"/>
  <c r="BA1541" i="2"/>
  <c r="BA1546" i="2"/>
  <c r="BA1548" i="2"/>
  <c r="BA1550" i="2"/>
  <c r="BA1552" i="2"/>
  <c r="BA1554" i="2"/>
  <c r="BA1570" i="2"/>
  <c r="BA1572" i="2"/>
  <c r="BA1574" i="2"/>
  <c r="BA1576" i="2"/>
  <c r="BA1578" i="2"/>
  <c r="BA1580" i="2"/>
  <c r="BA1582" i="2"/>
  <c r="BA1584" i="2"/>
  <c r="BA1586" i="2"/>
  <c r="BA1588" i="2"/>
  <c r="BA1590" i="2"/>
  <c r="BA1592" i="2"/>
  <c r="BA1594" i="2"/>
  <c r="BA1596" i="2"/>
  <c r="BA1598" i="2"/>
  <c r="BA1600" i="2"/>
  <c r="BA1602" i="2"/>
  <c r="BA1604" i="2"/>
  <c r="BA1606" i="2"/>
  <c r="BA1608" i="2"/>
  <c r="BA1610" i="2"/>
  <c r="BA1615" i="2"/>
  <c r="BA1644" i="2"/>
  <c r="BA1646" i="2"/>
  <c r="BA1689" i="2"/>
  <c r="BA1690" i="2"/>
  <c r="BA1691" i="2"/>
  <c r="BA1692" i="2"/>
  <c r="BA1693" i="2"/>
  <c r="BA1694" i="2"/>
  <c r="BA1695" i="2"/>
  <c r="BA1688" i="2"/>
  <c r="BA1696" i="2"/>
  <c r="BA1698" i="2"/>
  <c r="BA1700" i="2"/>
  <c r="BA1725" i="2"/>
  <c r="BA1727" i="2"/>
  <c r="BA1738" i="2"/>
  <c r="BA1778" i="2"/>
  <c r="BA1783" i="2"/>
  <c r="BA1801" i="2"/>
  <c r="BA1814" i="2"/>
  <c r="BA1932" i="2"/>
  <c r="BA1939" i="2"/>
  <c r="BA1970" i="2"/>
  <c r="BA1683" i="2"/>
  <c r="BA1707" i="2"/>
  <c r="BA1718" i="2"/>
  <c r="BA1720" i="2"/>
  <c r="BA1722" i="2"/>
  <c r="BA1731" i="2"/>
  <c r="BA1733" i="2"/>
  <c r="BA1735" i="2"/>
  <c r="BA1740" i="2"/>
  <c r="BA1751" i="2"/>
  <c r="BA1754" i="2"/>
  <c r="BA1770" i="2"/>
  <c r="BA1772" i="2"/>
  <c r="BA1775" i="2"/>
  <c r="BA1780" i="2"/>
  <c r="BA1811" i="2"/>
  <c r="BA1816" i="2"/>
  <c r="BA1818" i="2"/>
  <c r="BA1831" i="2"/>
  <c r="BA1865" i="2"/>
  <c r="BA1928" i="2"/>
  <c r="BA1984" i="2"/>
  <c r="BA1685" i="2"/>
  <c r="BA1687" i="2"/>
  <c r="BA1697" i="2"/>
  <c r="BA1699" i="2"/>
  <c r="BA1701" i="2"/>
  <c r="BA1726" i="2"/>
  <c r="BA1728" i="2"/>
  <c r="BA1737" i="2"/>
  <c r="BA1745" i="2"/>
  <c r="BA1760" i="2"/>
  <c r="BA1763" i="2"/>
  <c r="BA1782" i="2"/>
  <c r="BA1796" i="2"/>
  <c r="BA1813" i="2"/>
  <c r="BA1833" i="2"/>
  <c r="BA1859" i="2"/>
  <c r="BA1862" i="2"/>
  <c r="BA1675" i="2"/>
  <c r="BA1703" i="2"/>
  <c r="BA1706" i="2"/>
  <c r="BA1719" i="2"/>
  <c r="BA1721" i="2"/>
  <c r="BA1723" i="2"/>
  <c r="BA1730" i="2"/>
  <c r="BA1732" i="2"/>
  <c r="BA1734" i="2"/>
  <c r="BA1741" i="2"/>
  <c r="BA1747" i="2"/>
  <c r="BA1750" i="2"/>
  <c r="BA1769" i="2"/>
  <c r="BA1771" i="2"/>
  <c r="BA1776" i="2"/>
  <c r="BA1817" i="2"/>
  <c r="BA1823" i="2"/>
  <c r="BA1830" i="2"/>
  <c r="BA1843" i="2"/>
  <c r="BA1864" i="2"/>
  <c r="AI43" i="2"/>
  <c r="K43" i="2"/>
  <c r="AL43" i="2"/>
  <c r="BK17" i="1"/>
  <c r="BJ17" i="1"/>
  <c r="BI17" i="1"/>
  <c r="BH17" i="1"/>
  <c r="BG17" i="1"/>
  <c r="BF17" i="1"/>
  <c r="BE17" i="1"/>
  <c r="BD17" i="1"/>
  <c r="BC17" i="1"/>
  <c r="AJ556" i="1"/>
  <c r="AK556" i="1"/>
  <c r="AI556" i="1"/>
  <c r="BJ16" i="1"/>
  <c r="BI16" i="1"/>
  <c r="BH16" i="1"/>
  <c r="BG16" i="1"/>
  <c r="BF16" i="1"/>
  <c r="BE16" i="1"/>
  <c r="BD16" i="1"/>
  <c r="BC16" i="1"/>
  <c r="BK16" i="1"/>
  <c r="AF26" i="1"/>
  <c r="K26" i="1"/>
  <c r="AC26" i="1"/>
  <c r="AC37" i="1"/>
  <c r="AF37" i="1"/>
  <c r="K37" i="1"/>
  <c r="AJ657" i="1"/>
  <c r="AI657" i="1"/>
  <c r="AK657" i="1"/>
  <c r="AJ652" i="1"/>
  <c r="AI652" i="1"/>
  <c r="AK652" i="1"/>
  <c r="AI819" i="1"/>
  <c r="AJ819" i="1"/>
  <c r="AK819" i="1"/>
  <c r="AJ897" i="1"/>
  <c r="AK897" i="1"/>
  <c r="AI897" i="1"/>
  <c r="AJ755" i="1"/>
  <c r="AK755" i="1"/>
  <c r="AI755" i="1"/>
  <c r="AI768" i="1"/>
  <c r="AJ768" i="1"/>
  <c r="AK768" i="1"/>
  <c r="AI787" i="1"/>
  <c r="AJ787" i="1"/>
  <c r="AK787" i="1"/>
  <c r="AI833" i="1"/>
  <c r="AJ833" i="1"/>
  <c r="AK833" i="1"/>
  <c r="AI860" i="1"/>
  <c r="AJ860" i="1"/>
  <c r="AK860" i="1"/>
  <c r="AI892" i="1"/>
  <c r="AJ892" i="1"/>
  <c r="AK892" i="1"/>
  <c r="AI813" i="1"/>
  <c r="AJ813" i="1"/>
  <c r="AK813" i="1"/>
  <c r="AI824" i="1"/>
  <c r="AJ824" i="1"/>
  <c r="AK824" i="1"/>
  <c r="AI856" i="1"/>
  <c r="AJ856" i="1"/>
  <c r="AK856" i="1"/>
  <c r="AJ877" i="1"/>
  <c r="AK877" i="1"/>
  <c r="AI877" i="1"/>
  <c r="AI914" i="1"/>
  <c r="AJ914" i="1"/>
  <c r="AK914" i="1"/>
  <c r="AI835" i="1"/>
  <c r="AJ835" i="1"/>
  <c r="AK835" i="1"/>
  <c r="AI850" i="1"/>
  <c r="AJ850" i="1"/>
  <c r="AK850" i="1"/>
  <c r="AJ859" i="1"/>
  <c r="AK859" i="1"/>
  <c r="AI859" i="1"/>
  <c r="AI743" i="1"/>
  <c r="AJ743" i="1"/>
  <c r="AK743" i="1"/>
  <c r="AI752" i="1"/>
  <c r="AJ752" i="1"/>
  <c r="AK752" i="1"/>
  <c r="AI826" i="1"/>
  <c r="AJ826" i="1"/>
  <c r="AK826" i="1"/>
  <c r="AJ948" i="1"/>
  <c r="AK948" i="1"/>
  <c r="AI948" i="1"/>
  <c r="AJ958" i="1"/>
  <c r="AI958" i="1"/>
  <c r="AK958" i="1"/>
  <c r="AJ941" i="1"/>
  <c r="AI941" i="1"/>
  <c r="AK941" i="1"/>
  <c r="AI997" i="1"/>
  <c r="AJ997" i="1"/>
  <c r="AK997" i="1"/>
  <c r="AJ1017" i="1"/>
  <c r="AK1017" i="1"/>
  <c r="AI1017" i="1"/>
  <c r="AI1044" i="1"/>
  <c r="AJ1044" i="1"/>
  <c r="AK1044" i="1"/>
  <c r="AJ1056" i="1"/>
  <c r="AK1056" i="1"/>
  <c r="AI1056" i="1"/>
  <c r="AJ1064" i="1"/>
  <c r="AK1064" i="1"/>
  <c r="AI1064" i="1"/>
  <c r="AJ1072" i="1"/>
  <c r="AK1072" i="1"/>
  <c r="AI1072" i="1"/>
  <c r="AI1098" i="1"/>
  <c r="AJ1098" i="1"/>
  <c r="AK1098" i="1"/>
  <c r="AJ1107" i="1"/>
  <c r="AK1107" i="1"/>
  <c r="AI1107" i="1"/>
  <c r="AJ1117" i="1"/>
  <c r="AK1117" i="1"/>
  <c r="AI1117" i="1"/>
  <c r="AI1126" i="1"/>
  <c r="AJ1126" i="1"/>
  <c r="AK1126" i="1"/>
  <c r="AI1140" i="1"/>
  <c r="AJ1140" i="1"/>
  <c r="AK1140" i="1"/>
  <c r="AI1154" i="1"/>
  <c r="AJ1154" i="1"/>
  <c r="AK1154" i="1"/>
  <c r="AI1168" i="1"/>
  <c r="AJ1168" i="1"/>
  <c r="AK1168" i="1"/>
  <c r="AI1182" i="1"/>
  <c r="AJ1182" i="1"/>
  <c r="AK1182" i="1"/>
  <c r="AJ1228" i="1"/>
  <c r="AI1228" i="1"/>
  <c r="AK1228" i="1"/>
  <c r="AI1008" i="1"/>
  <c r="AJ1008" i="1"/>
  <c r="AK1008" i="1"/>
  <c r="AI1092" i="1"/>
  <c r="AJ1092" i="1"/>
  <c r="AK1092" i="1"/>
  <c r="AI920" i="1"/>
  <c r="AJ920" i="1"/>
  <c r="AK920" i="1"/>
  <c r="AJ945" i="1"/>
  <c r="AI945" i="1"/>
  <c r="AK945" i="1"/>
  <c r="AI1022" i="1"/>
  <c r="AJ1022" i="1"/>
  <c r="AK1022" i="1"/>
  <c r="AI1077" i="1"/>
  <c r="AJ1077" i="1"/>
  <c r="AK1077" i="1"/>
  <c r="AI1229" i="1"/>
  <c r="AJ1229" i="1"/>
  <c r="AK1229" i="1"/>
  <c r="AI963" i="1"/>
  <c r="AJ963" i="1"/>
  <c r="AK963" i="1"/>
  <c r="AI1135" i="1"/>
  <c r="AJ1135" i="1"/>
  <c r="AK1135" i="1"/>
  <c r="AI1167" i="1"/>
  <c r="AJ1167" i="1"/>
  <c r="AK1167" i="1"/>
  <c r="AJ922" i="1"/>
  <c r="AK922" i="1"/>
  <c r="AI922" i="1"/>
  <c r="AI980" i="1"/>
  <c r="AJ980" i="1"/>
  <c r="AK980" i="1"/>
  <c r="AI1000" i="1"/>
  <c r="AJ1000" i="1"/>
  <c r="AK1000" i="1"/>
  <c r="AI1108" i="1"/>
  <c r="AJ1108" i="1"/>
  <c r="AK1108" i="1"/>
  <c r="AI1124" i="1"/>
  <c r="AJ1124" i="1"/>
  <c r="AK1124" i="1"/>
  <c r="AI1147" i="1"/>
  <c r="AJ1147" i="1"/>
  <c r="AK1147" i="1"/>
  <c r="AK1307" i="1"/>
  <c r="AI1307" i="1"/>
  <c r="AJ1307" i="1"/>
  <c r="AI1345" i="1"/>
  <c r="AJ1345" i="1"/>
  <c r="AK1345" i="1"/>
  <c r="AI1419" i="1"/>
  <c r="AJ1419" i="1"/>
  <c r="AK1419" i="1"/>
  <c r="AI1498" i="1"/>
  <c r="AJ1498" i="1"/>
  <c r="AK1498" i="1"/>
  <c r="AJ1272" i="1"/>
  <c r="AI1272" i="1"/>
  <c r="AK1272" i="1"/>
  <c r="AJ1289" i="1"/>
  <c r="AI1289" i="1"/>
  <c r="AK1289" i="1"/>
  <c r="AI1329" i="1"/>
  <c r="AJ1329" i="1"/>
  <c r="AK1329" i="1"/>
  <c r="AI1385" i="1"/>
  <c r="AJ1385" i="1"/>
  <c r="AK1385" i="1"/>
  <c r="AI1397" i="1"/>
  <c r="AJ1397" i="1"/>
  <c r="AK1397" i="1"/>
  <c r="AI1410" i="1"/>
  <c r="AJ1410" i="1"/>
  <c r="AK1410" i="1"/>
  <c r="AI1482" i="1"/>
  <c r="AJ1482" i="1"/>
  <c r="AK1482" i="1"/>
  <c r="AI1493" i="1"/>
  <c r="AJ1493" i="1"/>
  <c r="AK1493" i="1"/>
  <c r="AI1508" i="1"/>
  <c r="AJ1508" i="1"/>
  <c r="AK1508" i="1"/>
  <c r="AI1520" i="1"/>
  <c r="AJ1520" i="1"/>
  <c r="AK1520" i="1"/>
  <c r="AI1531" i="1"/>
  <c r="AJ1531" i="1"/>
  <c r="AK1531" i="1"/>
  <c r="AI1542" i="1"/>
  <c r="AJ1542" i="1"/>
  <c r="AK1542" i="1"/>
  <c r="AJ1571" i="1"/>
  <c r="AK1571" i="1"/>
  <c r="AI1571" i="1"/>
  <c r="AI1359" i="1"/>
  <c r="AJ1359" i="1"/>
  <c r="AK1359" i="1"/>
  <c r="AI1537" i="1"/>
  <c r="AJ1537" i="1"/>
  <c r="AK1537" i="1"/>
  <c r="AI1376" i="1"/>
  <c r="AJ1376" i="1"/>
  <c r="AK1376" i="1"/>
  <c r="AI1398" i="1"/>
  <c r="AJ1398" i="1"/>
  <c r="AK1398" i="1"/>
  <c r="AI1454" i="1"/>
  <c r="AJ1454" i="1"/>
  <c r="AK1454" i="1"/>
  <c r="AI1462" i="1"/>
  <c r="AJ1462" i="1"/>
  <c r="AK1462" i="1"/>
  <c r="AJ1242" i="1"/>
  <c r="AK1242" i="1"/>
  <c r="AI1242" i="1"/>
  <c r="AJ1266" i="1"/>
  <c r="AK1266" i="1"/>
  <c r="AI1266" i="1"/>
  <c r="AJ1279" i="1"/>
  <c r="AI1279" i="1"/>
  <c r="AK1279" i="1"/>
  <c r="AI1325" i="1"/>
  <c r="AJ1325" i="1"/>
  <c r="AK1325" i="1"/>
  <c r="AI1388" i="1"/>
  <c r="AJ1388" i="1"/>
  <c r="AK1388" i="1"/>
  <c r="AI1416" i="1"/>
  <c r="AJ1416" i="1"/>
  <c r="AK1416" i="1"/>
  <c r="AI1501" i="1"/>
  <c r="AH1501" i="1"/>
  <c r="AA1501" i="1" s="1"/>
  <c r="AE1501" i="1" s="1"/>
  <c r="AJ1501" i="1"/>
  <c r="AK1501" i="1"/>
  <c r="AI1517" i="1"/>
  <c r="AJ1517" i="1"/>
  <c r="AK1517" i="1"/>
  <c r="AJ1263" i="1"/>
  <c r="AI1263" i="1"/>
  <c r="AK1263" i="1"/>
  <c r="AJ1213" i="1"/>
  <c r="AK1213" i="1"/>
  <c r="AI1213" i="1"/>
  <c r="AJ1601" i="1"/>
  <c r="AK1601" i="1"/>
  <c r="AI1601" i="1"/>
  <c r="AI1554" i="1"/>
  <c r="AJ1554" i="1"/>
  <c r="AK1554" i="1"/>
  <c r="AJ1600" i="1"/>
  <c r="AI1600" i="1"/>
  <c r="AK1600" i="1"/>
  <c r="AI1659" i="1"/>
  <c r="AJ1659" i="1"/>
  <c r="AK1659" i="1"/>
  <c r="AI1712" i="1"/>
  <c r="AJ1712" i="1"/>
  <c r="AK1712" i="1"/>
  <c r="AI1762" i="1"/>
  <c r="AH1762" i="1"/>
  <c r="AA1762" i="1" s="1"/>
  <c r="AE1762" i="1" s="1"/>
  <c r="AJ1762" i="1"/>
  <c r="AK1762" i="1"/>
  <c r="AI1806" i="1"/>
  <c r="AJ1806" i="1"/>
  <c r="AK1806" i="1"/>
  <c r="AI1836" i="1"/>
  <c r="AJ1836" i="1"/>
  <c r="AH1836" i="1"/>
  <c r="AA1836" i="1" s="1"/>
  <c r="AE1836" i="1" s="1"/>
  <c r="AK1836" i="1"/>
  <c r="AJ1590" i="1"/>
  <c r="AI1590" i="1"/>
  <c r="AK1590" i="1"/>
  <c r="AI1648" i="1"/>
  <c r="AJ1648" i="1"/>
  <c r="AK1648" i="1"/>
  <c r="AI1670" i="1"/>
  <c r="AJ1670" i="1"/>
  <c r="AK1670" i="1"/>
  <c r="AI1685" i="1"/>
  <c r="AJ1685" i="1"/>
  <c r="AK1685" i="1"/>
  <c r="AI1695" i="1"/>
  <c r="AJ1695" i="1"/>
  <c r="AK1695" i="1"/>
  <c r="AI1709" i="1"/>
  <c r="AH1709" i="1"/>
  <c r="AA1709" i="1" s="1"/>
  <c r="AE1709" i="1" s="1"/>
  <c r="AJ1709" i="1"/>
  <c r="AK1709" i="1"/>
  <c r="AI1723" i="1"/>
  <c r="AJ1723" i="1"/>
  <c r="AK1723" i="1"/>
  <c r="AI1739" i="1"/>
  <c r="AJ1739" i="1"/>
  <c r="AK1739" i="1"/>
  <c r="AI1767" i="1"/>
  <c r="AJ1767" i="1"/>
  <c r="AK1767" i="1"/>
  <c r="AI1796" i="1"/>
  <c r="AJ1796" i="1"/>
  <c r="AK1796" i="1"/>
  <c r="AI1823" i="1"/>
  <c r="AJ1823" i="1"/>
  <c r="AK1823" i="1"/>
  <c r="AI1840" i="1"/>
  <c r="AJ1840" i="1"/>
  <c r="AK1840" i="1"/>
  <c r="AJ1581" i="1"/>
  <c r="AK1581" i="1"/>
  <c r="AI1581" i="1"/>
  <c r="AI1684" i="1"/>
  <c r="AJ1684" i="1"/>
  <c r="AK1684" i="1"/>
  <c r="AI1802" i="1"/>
  <c r="AJ1802" i="1"/>
  <c r="AK1802" i="1"/>
  <c r="AI1813" i="1"/>
  <c r="AJ1813" i="1"/>
  <c r="AK1813" i="1"/>
  <c r="AJ1841" i="1"/>
  <c r="AK1841" i="1"/>
  <c r="AI1841" i="1"/>
  <c r="AI1565" i="1"/>
  <c r="AH1565" i="1"/>
  <c r="AA1565" i="1"/>
  <c r="AE1565" i="1" s="1"/>
  <c r="AK1565" i="1"/>
  <c r="AJ1565" i="1"/>
  <c r="AJ1595" i="1"/>
  <c r="AK1595" i="1"/>
  <c r="AI1595" i="1"/>
  <c r="AI1611" i="1"/>
  <c r="AJ1611" i="1"/>
  <c r="AH1611" i="1"/>
  <c r="AA1611" i="1" s="1"/>
  <c r="AE1611" i="1" s="1"/>
  <c r="AK1611" i="1"/>
  <c r="AI1625" i="1"/>
  <c r="AJ1625" i="1"/>
  <c r="AK1625" i="1"/>
  <c r="AI1867" i="1"/>
  <c r="AJ1867" i="1"/>
  <c r="AK1867" i="1"/>
  <c r="AI1895" i="1"/>
  <c r="AJ1895" i="1"/>
  <c r="AK1895" i="1"/>
  <c r="AJ1928" i="1"/>
  <c r="AK1928" i="1"/>
  <c r="AI1928" i="1"/>
  <c r="AJ1881" i="1"/>
  <c r="AH1881" i="1"/>
  <c r="AA1881" i="1" s="1"/>
  <c r="AE1881" i="1" s="1"/>
  <c r="AI1881" i="1"/>
  <c r="AK1881" i="1"/>
  <c r="AI1909" i="1"/>
  <c r="AJ1909" i="1"/>
  <c r="AK1909" i="1"/>
  <c r="AI1944" i="1"/>
  <c r="AJ1944" i="1"/>
  <c r="AK1944" i="1"/>
  <c r="AK1959" i="1"/>
  <c r="AI1959" i="1"/>
  <c r="AH1959" i="1"/>
  <c r="AA1959" i="1"/>
  <c r="AE1959" i="1" s="1"/>
  <c r="AJ1959" i="1"/>
  <c r="AK1989" i="1"/>
  <c r="AJ1989" i="1"/>
  <c r="AI1989" i="1"/>
  <c r="AH1989" i="1"/>
  <c r="AA1989" i="1" s="1"/>
  <c r="AE1989" i="1" s="1"/>
  <c r="AI1932" i="1"/>
  <c r="AJ1932" i="1"/>
  <c r="AK1932" i="1"/>
  <c r="AK1883" i="1"/>
  <c r="AI1883" i="1"/>
  <c r="AJ1883" i="1"/>
  <c r="AI1935" i="1"/>
  <c r="AJ1935" i="1"/>
  <c r="AH1935" i="1"/>
  <c r="AA1935" i="1" s="1"/>
  <c r="AE1935" i="1" s="1"/>
  <c r="AK1935" i="1"/>
  <c r="AI1946" i="1"/>
  <c r="AJ1946" i="1"/>
  <c r="AK1946" i="1"/>
  <c r="AI1958" i="1"/>
  <c r="AJ1958" i="1"/>
  <c r="AK1958" i="1"/>
  <c r="AI1983" i="1"/>
  <c r="AJ1983" i="1"/>
  <c r="AK1983" i="1"/>
  <c r="AJ1920" i="1"/>
  <c r="AI1920" i="1"/>
  <c r="AK1920" i="1"/>
  <c r="AJ1872" i="1"/>
  <c r="AI1872" i="1"/>
  <c r="AK1872" i="1"/>
  <c r="AJ1861" i="1"/>
  <c r="AK1861" i="1"/>
  <c r="AI1861" i="1"/>
  <c r="AJ1892" i="1"/>
  <c r="AI1892" i="1"/>
  <c r="AH1892" i="1"/>
  <c r="AA1892" i="1" s="1"/>
  <c r="AE1892" i="1" s="1"/>
  <c r="AK1892" i="1"/>
  <c r="AL33" i="2"/>
  <c r="K33" i="2"/>
  <c r="AI33" i="2"/>
  <c r="AJ629" i="1"/>
  <c r="AI629" i="1"/>
  <c r="AK629" i="1"/>
  <c r="BK9" i="1"/>
  <c r="BJ9" i="1"/>
  <c r="BI9" i="1"/>
  <c r="BH9" i="1"/>
  <c r="BG9" i="1"/>
  <c r="BF9" i="1"/>
  <c r="BE9" i="1"/>
  <c r="BD9" i="1"/>
  <c r="BC9" i="1"/>
  <c r="BK6" i="1"/>
  <c r="BJ6" i="1"/>
  <c r="BI6" i="1"/>
  <c r="BH6" i="1"/>
  <c r="BG6" i="1"/>
  <c r="BF6" i="1"/>
  <c r="BE6" i="1"/>
  <c r="BD6" i="1"/>
  <c r="BC6" i="1"/>
  <c r="AH977" i="1"/>
  <c r="AA977" i="1" s="1"/>
  <c r="AE977" i="1" s="1"/>
  <c r="AH1132" i="1"/>
  <c r="AA1132" i="1"/>
  <c r="AE1132" i="1" s="1"/>
  <c r="AH1198" i="1"/>
  <c r="AA1198" i="1" s="1"/>
  <c r="AE1198" i="1" s="1"/>
  <c r="AH1420" i="1"/>
  <c r="AA1420" i="1" s="1"/>
  <c r="AE1420" i="1" s="1"/>
  <c r="AH1569" i="1"/>
  <c r="AA1569" i="1" s="1"/>
  <c r="AE1569" i="1" s="1"/>
  <c r="AH1639" i="1"/>
  <c r="AA1639" i="1" s="1"/>
  <c r="AE1639" i="1" s="1"/>
  <c r="AH1659" i="1"/>
  <c r="AA1659" i="1" s="1"/>
  <c r="AE1659" i="1" s="1"/>
  <c r="AH1759" i="1"/>
  <c r="AA1759" i="1" s="1"/>
  <c r="AE1759" i="1" s="1"/>
  <c r="AH1795" i="1"/>
  <c r="AA1795" i="1" s="1"/>
  <c r="AE1795" i="1" s="1"/>
  <c r="AH1856" i="1"/>
  <c r="AA1856" i="1" s="1"/>
  <c r="AE1856" i="1" s="1"/>
  <c r="AH1564" i="1"/>
  <c r="AA1564" i="1" s="1"/>
  <c r="AE1564" i="1" s="1"/>
  <c r="AH1708" i="1"/>
  <c r="AA1708" i="1" s="1"/>
  <c r="AE1708" i="1" s="1"/>
  <c r="AH1767" i="1"/>
  <c r="AA1767" i="1" s="1"/>
  <c r="AE1767" i="1" s="1"/>
  <c r="AH1793" i="1"/>
  <c r="AA1793" i="1" s="1"/>
  <c r="AE1793" i="1" s="1"/>
  <c r="AH1837" i="1"/>
  <c r="AA1837" i="1"/>
  <c r="AE1837" i="1" s="1"/>
  <c r="AH1404" i="1"/>
  <c r="AA1404" i="1" s="1"/>
  <c r="AE1404" i="1" s="1"/>
  <c r="AH1640" i="1"/>
  <c r="AA1640" i="1"/>
  <c r="AE1640" i="1" s="1"/>
  <c r="AH1680" i="1"/>
  <c r="AA1680" i="1"/>
  <c r="AE1680" i="1" s="1"/>
  <c r="AH1806" i="1"/>
  <c r="AA1806" i="1"/>
  <c r="AE1806" i="1" s="1"/>
  <c r="AH1840" i="1"/>
  <c r="AA1840" i="1" s="1"/>
  <c r="AE1840" i="1" s="1"/>
  <c r="AH1076" i="1"/>
  <c r="AA1076" i="1" s="1"/>
  <c r="AE1076" i="1" s="1"/>
  <c r="AH1238" i="1"/>
  <c r="AA1238" i="1" s="1"/>
  <c r="AE1238" i="1" s="1"/>
  <c r="AH1755" i="1"/>
  <c r="AA1755" i="1"/>
  <c r="AE1755" i="1"/>
  <c r="AH1765" i="1"/>
  <c r="AA1765" i="1" s="1"/>
  <c r="AE1765" i="1" s="1"/>
  <c r="AH1861" i="1"/>
  <c r="AA1861" i="1" s="1"/>
  <c r="AE1861" i="1" s="1"/>
  <c r="AH712" i="1"/>
  <c r="AA712" i="1" s="1"/>
  <c r="AE712" i="1" s="1"/>
  <c r="AH963" i="1"/>
  <c r="AA963" i="1"/>
  <c r="AE963" i="1" s="1"/>
  <c r="AH1197" i="1"/>
  <c r="AA1197" i="1" s="1"/>
  <c r="AE1197" i="1" s="1"/>
  <c r="AH1401" i="1"/>
  <c r="AA1401" i="1" s="1"/>
  <c r="AE1401" i="1" s="1"/>
  <c r="AH1419" i="1"/>
  <c r="AA1419" i="1" s="1"/>
  <c r="AE1419" i="1" s="1"/>
  <c r="AH1717" i="1"/>
  <c r="AA1717" i="1" s="1"/>
  <c r="AE1717" i="1" s="1"/>
  <c r="AH1827" i="1"/>
  <c r="AA1827" i="1" s="1"/>
  <c r="AE1827" i="1" s="1"/>
  <c r="AH1855" i="1"/>
  <c r="AA1855" i="1"/>
  <c r="AE1855" i="1" s="1"/>
  <c r="AH1867" i="1"/>
  <c r="AA1867" i="1"/>
  <c r="AE1867" i="1" s="1"/>
  <c r="AH1006" i="1"/>
  <c r="AA1006" i="1"/>
  <c r="AE1006" i="1" s="1"/>
  <c r="AH1406" i="1"/>
  <c r="AA1406" i="1" s="1"/>
  <c r="AE1406" i="1" s="1"/>
  <c r="AH1663" i="1"/>
  <c r="AA1663" i="1" s="1"/>
  <c r="AE1663" i="1" s="1"/>
  <c r="AH1681" i="1"/>
  <c r="AA1681" i="1"/>
  <c r="AE1681" i="1" s="1"/>
  <c r="AH1712" i="1"/>
  <c r="AA1712" i="1" s="1"/>
  <c r="AE1712" i="1" s="1"/>
  <c r="AH1752" i="1"/>
  <c r="AA1752" i="1" s="1"/>
  <c r="AE1752" i="1" s="1"/>
  <c r="AH1789" i="1"/>
  <c r="AA1789" i="1" s="1"/>
  <c r="AE1789" i="1" s="1"/>
  <c r="AH1807" i="1"/>
  <c r="AA1807" i="1" s="1"/>
  <c r="AE1807" i="1" s="1"/>
  <c r="AH1821" i="1"/>
  <c r="AA1821" i="1" s="1"/>
  <c r="AE1821" i="1" s="1"/>
  <c r="AH1832" i="1"/>
  <c r="AA1832" i="1" s="1"/>
  <c r="AE1832" i="1" s="1"/>
  <c r="AH1841" i="1"/>
  <c r="AA1841" i="1" s="1"/>
  <c r="AE1841" i="1" s="1"/>
  <c r="AH556" i="1"/>
  <c r="AA556" i="1" s="1"/>
  <c r="AE556" i="1" s="1"/>
  <c r="AH1096" i="1"/>
  <c r="AA1096" i="1" s="1"/>
  <c r="AE1096" i="1" s="1"/>
  <c r="AH1416" i="1"/>
  <c r="AA1416" i="1" s="1"/>
  <c r="AE1416" i="1" s="1"/>
  <c r="AH1666" i="1"/>
  <c r="AA1666" i="1" s="1"/>
  <c r="AE1666" i="1" s="1"/>
  <c r="AH1766" i="1"/>
  <c r="AA1766" i="1" s="1"/>
  <c r="AE1766" i="1" s="1"/>
  <c r="AH1802" i="1"/>
  <c r="AA1802" i="1"/>
  <c r="AE1802" i="1" s="1"/>
  <c r="AH1810" i="1"/>
  <c r="AA1810" i="1" s="1"/>
  <c r="AE1810" i="1" s="1"/>
  <c r="AH1753" i="1"/>
  <c r="AA1753" i="1" s="1"/>
  <c r="AE1753" i="1" s="1"/>
  <c r="AH1894" i="1"/>
  <c r="AA1894" i="1" s="1"/>
  <c r="AE1894" i="1" s="1"/>
  <c r="AH1926" i="1"/>
  <c r="AA1926" i="1" s="1"/>
  <c r="AE1926" i="1" s="1"/>
  <c r="AH1953" i="1"/>
  <c r="AA1953" i="1"/>
  <c r="AE1953" i="1" s="1"/>
  <c r="AZ45" i="1"/>
  <c r="AX45" i="1" s="1"/>
  <c r="AZ53" i="1"/>
  <c r="AX53" i="1" s="1"/>
  <c r="AZ61" i="1"/>
  <c r="AX61" i="1" s="1"/>
  <c r="AH1921" i="1"/>
  <c r="AA1921" i="1"/>
  <c r="AE1921" i="1" s="1"/>
  <c r="AH1930" i="1"/>
  <c r="AA1930" i="1"/>
  <c r="AE1930" i="1" s="1"/>
  <c r="AH1940" i="1"/>
  <c r="AA1940" i="1" s="1"/>
  <c r="AE1940" i="1" s="1"/>
  <c r="AH1956" i="1"/>
  <c r="AA1956" i="1" s="1"/>
  <c r="AE1956" i="1" s="1"/>
  <c r="AH1981" i="1"/>
  <c r="AA1981" i="1" s="1"/>
  <c r="AE1981" i="1" s="1"/>
  <c r="AZ21" i="1"/>
  <c r="AX21" i="1" s="1"/>
  <c r="AZ25" i="1"/>
  <c r="AX25" i="1" s="1"/>
  <c r="AZ29" i="1"/>
  <c r="AX29" i="1"/>
  <c r="AZ37" i="1"/>
  <c r="AX37" i="1"/>
  <c r="AZ44" i="1"/>
  <c r="AX44" i="1"/>
  <c r="AZ52" i="1"/>
  <c r="AX52" i="1" s="1"/>
  <c r="AZ60" i="1"/>
  <c r="AX60" i="1" s="1"/>
  <c r="AH1900" i="1"/>
  <c r="AA1900" i="1"/>
  <c r="AE1900" i="1" s="1"/>
  <c r="AH1924" i="1"/>
  <c r="AA1924" i="1" s="1"/>
  <c r="AE1924" i="1" s="1"/>
  <c r="AH1943" i="1"/>
  <c r="AA1943" i="1"/>
  <c r="AE1943" i="1" s="1"/>
  <c r="AZ43" i="1"/>
  <c r="AX43" i="1" s="1"/>
  <c r="AZ51" i="1"/>
  <c r="AX51" i="1"/>
  <c r="AZ59" i="1"/>
  <c r="AX59" i="1" s="1"/>
  <c r="AH557" i="1"/>
  <c r="AA557" i="1" s="1"/>
  <c r="AH559" i="1"/>
  <c r="AA559" i="1" s="1"/>
  <c r="AH561" i="1"/>
  <c r="AA561" i="1"/>
  <c r="AH563" i="1"/>
  <c r="AA563" i="1" s="1"/>
  <c r="AH565" i="1"/>
  <c r="AA565" i="1" s="1"/>
  <c r="AH567" i="1"/>
  <c r="AA567" i="1" s="1"/>
  <c r="AH569" i="1"/>
  <c r="AA569" i="1"/>
  <c r="AH571" i="1"/>
  <c r="AA571" i="1" s="1"/>
  <c r="AH573" i="1"/>
  <c r="AA573" i="1" s="1"/>
  <c r="AH575" i="1"/>
  <c r="AA575" i="1" s="1"/>
  <c r="AH577" i="1"/>
  <c r="AA577" i="1" s="1"/>
  <c r="AH579" i="1"/>
  <c r="AA579" i="1" s="1"/>
  <c r="AH581" i="1"/>
  <c r="AA581" i="1" s="1"/>
  <c r="AH583" i="1"/>
  <c r="AA583" i="1" s="1"/>
  <c r="AH585" i="1"/>
  <c r="AA585" i="1" s="1"/>
  <c r="AH587" i="1"/>
  <c r="AA587" i="1" s="1"/>
  <c r="AH591" i="1"/>
  <c r="AA591" i="1" s="1"/>
  <c r="AH593" i="1"/>
  <c r="AA593" i="1" s="1"/>
  <c r="AH595" i="1"/>
  <c r="AA595" i="1" s="1"/>
  <c r="AH597" i="1"/>
  <c r="AA597" i="1" s="1"/>
  <c r="AH599" i="1"/>
  <c r="AA599" i="1" s="1"/>
  <c r="AH601" i="1"/>
  <c r="AA601" i="1" s="1"/>
  <c r="AH603" i="1"/>
  <c r="AA603" i="1"/>
  <c r="AH605" i="1"/>
  <c r="AA605" i="1" s="1"/>
  <c r="AH607" i="1"/>
  <c r="AA607" i="1" s="1"/>
  <c r="AH835" i="1"/>
  <c r="AA835" i="1" s="1"/>
  <c r="AE835" i="1" s="1"/>
  <c r="AH1895" i="1"/>
  <c r="AA1895" i="1" s="1"/>
  <c r="AE1895" i="1" s="1"/>
  <c r="AH1919" i="1"/>
  <c r="AA1919" i="1" s="1"/>
  <c r="AE1919" i="1" s="1"/>
  <c r="AH1946" i="1"/>
  <c r="AA1946" i="1" s="1"/>
  <c r="AE1946" i="1" s="1"/>
  <c r="AH1954" i="1"/>
  <c r="AA1954" i="1" s="1"/>
  <c r="AE1954" i="1" s="1"/>
  <c r="AH1979" i="1"/>
  <c r="AA1979" i="1" s="1"/>
  <c r="AE1979" i="1" s="1"/>
  <c r="AZ20" i="1"/>
  <c r="AX20" i="1" s="1"/>
  <c r="AZ24" i="1"/>
  <c r="AX24" i="1" s="1"/>
  <c r="AZ28" i="1"/>
  <c r="AX28" i="1" s="1"/>
  <c r="AZ32" i="1"/>
  <c r="AX32" i="1" s="1"/>
  <c r="AZ58" i="1"/>
  <c r="AX58" i="1"/>
  <c r="AH1799" i="1"/>
  <c r="AA1799" i="1" s="1"/>
  <c r="AE1799" i="1" s="1"/>
  <c r="AH1850" i="1"/>
  <c r="AA1850" i="1" s="1"/>
  <c r="AE1850" i="1" s="1"/>
  <c r="AH1871" i="1"/>
  <c r="AA1871" i="1" s="1"/>
  <c r="AE1871" i="1" s="1"/>
  <c r="AH1874" i="1"/>
  <c r="AA1874" i="1" s="1"/>
  <c r="AE1874" i="1" s="1"/>
  <c r="AH1906" i="1"/>
  <c r="AA1906" i="1" s="1"/>
  <c r="AE1906" i="1" s="1"/>
  <c r="AH1922" i="1"/>
  <c r="AA1922" i="1" s="1"/>
  <c r="AE1922" i="1" s="1"/>
  <c r="AH1957" i="1"/>
  <c r="AA1957" i="1" s="1"/>
  <c r="AE1957" i="1" s="1"/>
  <c r="AH1982" i="1"/>
  <c r="AA1982" i="1" s="1"/>
  <c r="AE1982" i="1" s="1"/>
  <c r="AH1991" i="1"/>
  <c r="AA1991" i="1" s="1"/>
  <c r="AE1991" i="1" s="1"/>
  <c r="AH1739" i="1"/>
  <c r="AA1739" i="1" s="1"/>
  <c r="AE1739" i="1" s="1"/>
  <c r="AH1858" i="1"/>
  <c r="AA1858" i="1" s="1"/>
  <c r="AE1858" i="1" s="1"/>
  <c r="AH1885" i="1"/>
  <c r="AA1885" i="1" s="1"/>
  <c r="AE1885" i="1" s="1"/>
  <c r="AH1909" i="1"/>
  <c r="AA1909" i="1" s="1"/>
  <c r="AE1909" i="1" s="1"/>
  <c r="AH1944" i="1"/>
  <c r="AA1944" i="1" s="1"/>
  <c r="AE1944" i="1" s="1"/>
  <c r="AH1986" i="1"/>
  <c r="AA1986" i="1" s="1"/>
  <c r="AE1986" i="1" s="1"/>
  <c r="AZ23" i="1"/>
  <c r="AX23" i="1" s="1"/>
  <c r="AZ27" i="1"/>
  <c r="AX27" i="1" s="1"/>
  <c r="AZ31" i="1"/>
  <c r="AX31" i="1" s="1"/>
  <c r="AZ35" i="1"/>
  <c r="AX35" i="1"/>
  <c r="AZ40" i="1"/>
  <c r="AX40" i="1" s="1"/>
  <c r="AZ48" i="1"/>
  <c r="AX48" i="1" s="1"/>
  <c r="AZ56" i="1"/>
  <c r="AX56" i="1" s="1"/>
  <c r="AH1868" i="1"/>
  <c r="AA1868" i="1" s="1"/>
  <c r="AE1868" i="1" s="1"/>
  <c r="AH1872" i="1"/>
  <c r="AA1872" i="1" s="1"/>
  <c r="AE1872" i="1" s="1"/>
  <c r="AH1904" i="1"/>
  <c r="AA1904" i="1"/>
  <c r="AE1904" i="1" s="1"/>
  <c r="AH1912" i="1"/>
  <c r="AA1912" i="1" s="1"/>
  <c r="AE1912" i="1" s="1"/>
  <c r="AH1920" i="1"/>
  <c r="AA1920" i="1" s="1"/>
  <c r="AE1920" i="1" s="1"/>
  <c r="AH1955" i="1"/>
  <c r="AA1955" i="1" s="1"/>
  <c r="AE1955" i="1" s="1"/>
  <c r="AH1980" i="1"/>
  <c r="AA1980" i="1" s="1"/>
  <c r="AE1980" i="1" s="1"/>
  <c r="AZ39" i="1"/>
  <c r="AX39" i="1" s="1"/>
  <c r="AZ47" i="1"/>
  <c r="AX47" i="1" s="1"/>
  <c r="AZ55" i="1"/>
  <c r="AX55" i="1" s="1"/>
  <c r="AH558" i="1"/>
  <c r="AA558" i="1" s="1"/>
  <c r="AH560" i="1"/>
  <c r="AA560" i="1" s="1"/>
  <c r="AH562" i="1"/>
  <c r="AA562" i="1" s="1"/>
  <c r="AH564" i="1"/>
  <c r="AA564" i="1" s="1"/>
  <c r="AH566" i="1"/>
  <c r="AA566" i="1"/>
  <c r="AH568" i="1"/>
  <c r="AA568" i="1" s="1"/>
  <c r="AH570" i="1"/>
  <c r="AA570" i="1" s="1"/>
  <c r="AH572" i="1"/>
  <c r="AA572" i="1" s="1"/>
  <c r="AH574" i="1"/>
  <c r="AA574" i="1" s="1"/>
  <c r="AH576" i="1"/>
  <c r="AA576" i="1" s="1"/>
  <c r="AH578" i="1"/>
  <c r="AA578" i="1" s="1"/>
  <c r="AH580" i="1"/>
  <c r="AA580" i="1" s="1"/>
  <c r="AH582" i="1"/>
  <c r="AA582" i="1" s="1"/>
  <c r="AH584" i="1"/>
  <c r="AA584" i="1" s="1"/>
  <c r="AH586" i="1"/>
  <c r="AA586" i="1" s="1"/>
  <c r="AH588" i="1"/>
  <c r="AA588" i="1" s="1"/>
  <c r="AH590" i="1"/>
  <c r="AA590" i="1"/>
  <c r="AH592" i="1"/>
  <c r="AA592" i="1" s="1"/>
  <c r="AH594" i="1"/>
  <c r="AA594" i="1" s="1"/>
  <c r="AH596" i="1"/>
  <c r="AA596" i="1" s="1"/>
  <c r="AH598" i="1"/>
  <c r="AA598" i="1" s="1"/>
  <c r="AH600" i="1"/>
  <c r="AA600" i="1" s="1"/>
  <c r="AH602" i="1"/>
  <c r="AA602" i="1" s="1"/>
  <c r="AH606" i="1"/>
  <c r="AA606" i="1" s="1"/>
  <c r="AH608" i="1"/>
  <c r="AA608" i="1"/>
  <c r="AH1226" i="1"/>
  <c r="AA1226" i="1" s="1"/>
  <c r="AE1226" i="1" s="1"/>
  <c r="AH1875" i="1"/>
  <c r="AA1875" i="1" s="1"/>
  <c r="AE1875" i="1" s="1"/>
  <c r="AH1883" i="1"/>
  <c r="AA1883" i="1" s="1"/>
  <c r="AE1883" i="1" s="1"/>
  <c r="AH1899" i="1"/>
  <c r="AA1899" i="1"/>
  <c r="AE1899" i="1" s="1"/>
  <c r="AH1915" i="1"/>
  <c r="AA1915" i="1" s="1"/>
  <c r="AE1915" i="1" s="1"/>
  <c r="AH1958" i="1"/>
  <c r="AA1958" i="1" s="1"/>
  <c r="AE1958" i="1" s="1"/>
  <c r="AH1975" i="1"/>
  <c r="AA1975" i="1" s="1"/>
  <c r="AE1975" i="1"/>
  <c r="AH1983" i="1"/>
  <c r="AA1983" i="1" s="1"/>
  <c r="AE1983" i="1" s="1"/>
  <c r="AH1992" i="1"/>
  <c r="AA1992" i="1" s="1"/>
  <c r="AE1992" i="1" s="1"/>
  <c r="AZ22" i="1"/>
  <c r="AX22" i="1" s="1"/>
  <c r="AZ26" i="1"/>
  <c r="AX26" i="1" s="1"/>
  <c r="AZ30" i="1"/>
  <c r="AX30" i="1" s="1"/>
  <c r="AZ34" i="1"/>
  <c r="AX34" i="1"/>
  <c r="AZ38" i="1"/>
  <c r="AX38" i="1"/>
  <c r="AZ46" i="1"/>
  <c r="AX46" i="1" s="1"/>
  <c r="AZ54" i="1"/>
  <c r="AX54" i="1" s="1"/>
  <c r="AH625" i="1"/>
  <c r="AA625" i="1" s="1"/>
  <c r="AH632" i="1"/>
  <c r="AA632" i="1"/>
  <c r="AH633" i="1"/>
  <c r="AA633" i="1" s="1"/>
  <c r="AH645" i="1"/>
  <c r="AA645" i="1" s="1"/>
  <c r="AH653" i="1"/>
  <c r="AA653" i="1" s="1"/>
  <c r="AH661" i="1"/>
  <c r="AA661" i="1" s="1"/>
  <c r="AZ57" i="1"/>
  <c r="AX57" i="1"/>
  <c r="AH646" i="1"/>
  <c r="AA646" i="1" s="1"/>
  <c r="AH654" i="1"/>
  <c r="AA654" i="1"/>
  <c r="AH662" i="1"/>
  <c r="AA662" i="1" s="1"/>
  <c r="AH669" i="1"/>
  <c r="AA669" i="1" s="1"/>
  <c r="AH675" i="1"/>
  <c r="AA675" i="1" s="1"/>
  <c r="AH677" i="1"/>
  <c r="AA677" i="1" s="1"/>
  <c r="AH685" i="1"/>
  <c r="AA685" i="1" s="1"/>
  <c r="AH691" i="1"/>
  <c r="AA691" i="1" s="1"/>
  <c r="AH693" i="1"/>
  <c r="AA693" i="1" s="1"/>
  <c r="AH701" i="1"/>
  <c r="AA701" i="1" s="1"/>
  <c r="AH707" i="1"/>
  <c r="AA707" i="1"/>
  <c r="AH709" i="1"/>
  <c r="AA709" i="1" s="1"/>
  <c r="AH711" i="1"/>
  <c r="AA711" i="1" s="1"/>
  <c r="AH716" i="1"/>
  <c r="AA716" i="1" s="1"/>
  <c r="AH718" i="1"/>
  <c r="AA718" i="1" s="1"/>
  <c r="AH720" i="1"/>
  <c r="AA720" i="1"/>
  <c r="AH722" i="1"/>
  <c r="AA722" i="1" s="1"/>
  <c r="AH732" i="1"/>
  <c r="AA732" i="1" s="1"/>
  <c r="AH734" i="1"/>
  <c r="AA734" i="1" s="1"/>
  <c r="AH736" i="1"/>
  <c r="AA736" i="1"/>
  <c r="AH740" i="1"/>
  <c r="AA740" i="1" s="1"/>
  <c r="AH744" i="1"/>
  <c r="AA744" i="1"/>
  <c r="AH748" i="1"/>
  <c r="AA748" i="1" s="1"/>
  <c r="AZ49" i="1"/>
  <c r="AX49" i="1" s="1"/>
  <c r="AH622" i="1"/>
  <c r="AA622" i="1" s="1"/>
  <c r="AH630" i="1"/>
  <c r="AA630" i="1" s="1"/>
  <c r="AH639" i="1"/>
  <c r="AA639" i="1"/>
  <c r="AH655" i="1"/>
  <c r="AA655" i="1" s="1"/>
  <c r="AH663" i="1"/>
  <c r="AA663" i="1" s="1"/>
  <c r="AH640" i="1"/>
  <c r="AA640" i="1"/>
  <c r="AH648" i="1"/>
  <c r="AA648" i="1"/>
  <c r="AH656" i="1"/>
  <c r="AA656" i="1"/>
  <c r="AH611" i="1"/>
  <c r="AA611" i="1" s="1"/>
  <c r="AH613" i="1"/>
  <c r="AA613" i="1" s="1"/>
  <c r="AH617" i="1"/>
  <c r="AA617" i="1" s="1"/>
  <c r="AH619" i="1"/>
  <c r="AA619" i="1"/>
  <c r="AH628" i="1"/>
  <c r="AA628" i="1" s="1"/>
  <c r="AH629" i="1"/>
  <c r="AA629" i="1" s="1"/>
  <c r="AH649" i="1"/>
  <c r="AA649" i="1"/>
  <c r="AH657" i="1"/>
  <c r="AA657" i="1"/>
  <c r="AH642" i="1"/>
  <c r="AA642" i="1" s="1"/>
  <c r="AH650" i="1"/>
  <c r="AA650" i="1" s="1"/>
  <c r="AH658" i="1"/>
  <c r="AA658" i="1"/>
  <c r="AH664" i="1"/>
  <c r="AA664" i="1" s="1"/>
  <c r="AH666" i="1"/>
  <c r="AA666" i="1" s="1"/>
  <c r="AH668" i="1"/>
  <c r="AA668" i="1"/>
  <c r="AH670" i="1"/>
  <c r="AA670" i="1" s="1"/>
  <c r="AH674" i="1"/>
  <c r="AA674" i="1" s="1"/>
  <c r="AH682" i="1"/>
  <c r="AA682" i="1" s="1"/>
  <c r="AH686" i="1"/>
  <c r="AA686" i="1"/>
  <c r="AH690" i="1"/>
  <c r="AA690" i="1" s="1"/>
  <c r="AH692" i="1"/>
  <c r="AA692" i="1" s="1"/>
  <c r="AH694" i="1"/>
  <c r="AA694" i="1" s="1"/>
  <c r="AH698" i="1"/>
  <c r="AA698" i="1"/>
  <c r="AH700" i="1"/>
  <c r="AA700" i="1"/>
  <c r="AH702" i="1"/>
  <c r="AA702" i="1" s="1"/>
  <c r="AH704" i="1"/>
  <c r="AA704" i="1" s="1"/>
  <c r="AH706" i="1"/>
  <c r="AA706" i="1" s="1"/>
  <c r="AH708" i="1"/>
  <c r="AA708" i="1" s="1"/>
  <c r="AH710" i="1"/>
  <c r="AA710" i="1" s="1"/>
  <c r="AH715" i="1"/>
  <c r="AA715" i="1" s="1"/>
  <c r="AH717" i="1"/>
  <c r="AA717" i="1" s="1"/>
  <c r="AH719" i="1"/>
  <c r="AA719" i="1" s="1"/>
  <c r="AH723" i="1"/>
  <c r="AA723" i="1" s="1"/>
  <c r="AH725" i="1"/>
  <c r="AA725" i="1" s="1"/>
  <c r="AH729" i="1"/>
  <c r="AA729" i="1"/>
  <c r="AH731" i="1"/>
  <c r="AA731" i="1" s="1"/>
  <c r="AH733" i="1"/>
  <c r="AA733" i="1" s="1"/>
  <c r="AH735" i="1"/>
  <c r="AA735" i="1" s="1"/>
  <c r="AH737" i="1"/>
  <c r="AA737" i="1" s="1"/>
  <c r="AH739" i="1"/>
  <c r="AA739" i="1"/>
  <c r="AH741" i="1"/>
  <c r="AA741" i="1" s="1"/>
  <c r="AH743" i="1"/>
  <c r="AA743" i="1" s="1"/>
  <c r="AH745" i="1"/>
  <c r="AA745" i="1" s="1"/>
  <c r="AH747" i="1"/>
  <c r="AA747" i="1" s="1"/>
  <c r="AH755" i="1"/>
  <c r="AA755" i="1" s="1"/>
  <c r="AH761" i="1"/>
  <c r="AA761" i="1" s="1"/>
  <c r="AH763" i="1"/>
  <c r="AA763" i="1" s="1"/>
  <c r="AH765" i="1"/>
  <c r="AA765" i="1" s="1"/>
  <c r="AH767" i="1"/>
  <c r="AA767" i="1"/>
  <c r="AH775" i="1"/>
  <c r="AA775" i="1" s="1"/>
  <c r="AH777" i="1"/>
  <c r="AA777" i="1"/>
  <c r="AH779" i="1"/>
  <c r="AA779" i="1" s="1"/>
  <c r="AH781" i="1"/>
  <c r="AA781" i="1"/>
  <c r="AH621" i="1"/>
  <c r="AA621" i="1" s="1"/>
  <c r="AH626" i="1"/>
  <c r="AA626" i="1" s="1"/>
  <c r="AH634" i="1"/>
  <c r="AA634" i="1"/>
  <c r="AH635" i="1"/>
  <c r="AA635" i="1" s="1"/>
  <c r="AH651" i="1"/>
  <c r="AA651" i="1" s="1"/>
  <c r="AZ41" i="1"/>
  <c r="AX41" i="1" s="1"/>
  <c r="AH612" i="1"/>
  <c r="AA612" i="1"/>
  <c r="AH614" i="1"/>
  <c r="AA614" i="1" s="1"/>
  <c r="AH616" i="1"/>
  <c r="AA616" i="1" s="1"/>
  <c r="AH620" i="1"/>
  <c r="AA620" i="1"/>
  <c r="AH636" i="1"/>
  <c r="AA636" i="1"/>
  <c r="AH652" i="1"/>
  <c r="AA652" i="1"/>
  <c r="AH784" i="1"/>
  <c r="AA784" i="1" s="1"/>
  <c r="AH786" i="1"/>
  <c r="AA786" i="1"/>
  <c r="AH788" i="1"/>
  <c r="AA788" i="1" s="1"/>
  <c r="AH792" i="1"/>
  <c r="AA792" i="1"/>
  <c r="AH796" i="1"/>
  <c r="AA796" i="1" s="1"/>
  <c r="AH800" i="1"/>
  <c r="AA800" i="1" s="1"/>
  <c r="AH853" i="1"/>
  <c r="AA853" i="1" s="1"/>
  <c r="AH859" i="1"/>
  <c r="AA859" i="1"/>
  <c r="AH863" i="1"/>
  <c r="AA863" i="1" s="1"/>
  <c r="AH867" i="1"/>
  <c r="AA867" i="1" s="1"/>
  <c r="AH869" i="1"/>
  <c r="AA869" i="1" s="1"/>
  <c r="AH875" i="1"/>
  <c r="AA875" i="1" s="1"/>
  <c r="AH877" i="1"/>
  <c r="AA877" i="1" s="1"/>
  <c r="AH883" i="1"/>
  <c r="AA883" i="1"/>
  <c r="AH885" i="1"/>
  <c r="AA885" i="1" s="1"/>
  <c r="AH891" i="1"/>
  <c r="AA891" i="1"/>
  <c r="AH895" i="1"/>
  <c r="AA895" i="1" s="1"/>
  <c r="AH897" i="1"/>
  <c r="AA897" i="1" s="1"/>
  <c r="AH899" i="1"/>
  <c r="AA899" i="1" s="1"/>
  <c r="AH901" i="1"/>
  <c r="AA901" i="1"/>
  <c r="AH905" i="1"/>
  <c r="AA905" i="1" s="1"/>
  <c r="AH907" i="1"/>
  <c r="AA907" i="1" s="1"/>
  <c r="AH909" i="1"/>
  <c r="AA909" i="1" s="1"/>
  <c r="AH917" i="1"/>
  <c r="AA917" i="1" s="1"/>
  <c r="AH919" i="1"/>
  <c r="AA919" i="1" s="1"/>
  <c r="AH750" i="1"/>
  <c r="AA750" i="1" s="1"/>
  <c r="AH770" i="1"/>
  <c r="AA770" i="1"/>
  <c r="AH752" i="1"/>
  <c r="AA752" i="1" s="1"/>
  <c r="AH782" i="1"/>
  <c r="AA782" i="1" s="1"/>
  <c r="AH831" i="1"/>
  <c r="AA831" i="1"/>
  <c r="AH833" i="1"/>
  <c r="AA833" i="1"/>
  <c r="AH836" i="1"/>
  <c r="AA836" i="1"/>
  <c r="AH756" i="1"/>
  <c r="AA756" i="1" s="1"/>
  <c r="AH783" i="1"/>
  <c r="AA783" i="1" s="1"/>
  <c r="AH785" i="1"/>
  <c r="AA785" i="1" s="1"/>
  <c r="AH787" i="1"/>
  <c r="AA787" i="1"/>
  <c r="AH803" i="1"/>
  <c r="AA803" i="1" s="1"/>
  <c r="AH807" i="1"/>
  <c r="AA807" i="1" s="1"/>
  <c r="AH809" i="1"/>
  <c r="AA809" i="1"/>
  <c r="AH813" i="1"/>
  <c r="AA813" i="1"/>
  <c r="AH815" i="1"/>
  <c r="AA815" i="1" s="1"/>
  <c r="AH817" i="1"/>
  <c r="AA817" i="1" s="1"/>
  <c r="AH819" i="1"/>
  <c r="AA819" i="1"/>
  <c r="AH845" i="1"/>
  <c r="AA845" i="1" s="1"/>
  <c r="AH850" i="1"/>
  <c r="AA850" i="1" s="1"/>
  <c r="AH852" i="1"/>
  <c r="AA852" i="1"/>
  <c r="AH854" i="1"/>
  <c r="AA854" i="1" s="1"/>
  <c r="AH856" i="1"/>
  <c r="AA856" i="1" s="1"/>
  <c r="AH860" i="1"/>
  <c r="AA860" i="1" s="1"/>
  <c r="AH864" i="1"/>
  <c r="AA864" i="1"/>
  <c r="AH874" i="1"/>
  <c r="AA874" i="1" s="1"/>
  <c r="AH882" i="1"/>
  <c r="AA882" i="1"/>
  <c r="AH884" i="1"/>
  <c r="AA884" i="1" s="1"/>
  <c r="AH886" i="1"/>
  <c r="AA886" i="1" s="1"/>
  <c r="AH892" i="1"/>
  <c r="AA892" i="1" s="1"/>
  <c r="AH896" i="1"/>
  <c r="AA896" i="1" s="1"/>
  <c r="AH898" i="1"/>
  <c r="AA898" i="1" s="1"/>
  <c r="AH904" i="1"/>
  <c r="AA904" i="1" s="1"/>
  <c r="AH914" i="1"/>
  <c r="AA914" i="1"/>
  <c r="AH918" i="1"/>
  <c r="AA918" i="1" s="1"/>
  <c r="AH920" i="1"/>
  <c r="AA920" i="1" s="1"/>
  <c r="AH922" i="1"/>
  <c r="AA922" i="1"/>
  <c r="AH924" i="1"/>
  <c r="AA924" i="1" s="1"/>
  <c r="AH932" i="1"/>
  <c r="AA932" i="1"/>
  <c r="AH934" i="1"/>
  <c r="AA934" i="1" s="1"/>
  <c r="AH938" i="1"/>
  <c r="AA938" i="1"/>
  <c r="AH940" i="1"/>
  <c r="AA940" i="1" s="1"/>
  <c r="AH948" i="1"/>
  <c r="AA948" i="1" s="1"/>
  <c r="AH758" i="1"/>
  <c r="AA758" i="1" s="1"/>
  <c r="AH768" i="1"/>
  <c r="AA768" i="1" s="1"/>
  <c r="AH824" i="1"/>
  <c r="AA824" i="1" s="1"/>
  <c r="AH826" i="1"/>
  <c r="AA826" i="1" s="1"/>
  <c r="AH830" i="1"/>
  <c r="AA830" i="1" s="1"/>
  <c r="AH832" i="1"/>
  <c r="AA832" i="1" s="1"/>
  <c r="AH945" i="1"/>
  <c r="AA945" i="1"/>
  <c r="AH954" i="1"/>
  <c r="AA954" i="1" s="1"/>
  <c r="AH976" i="1"/>
  <c r="AA976" i="1" s="1"/>
  <c r="AH1015" i="1"/>
  <c r="AA1015" i="1"/>
  <c r="AH1017" i="1"/>
  <c r="AA1017" i="1" s="1"/>
  <c r="AH1054" i="1"/>
  <c r="AA1054" i="1" s="1"/>
  <c r="AH1056" i="1"/>
  <c r="AA1056" i="1" s="1"/>
  <c r="AH1062" i="1"/>
  <c r="AA1062" i="1"/>
  <c r="AH1064" i="1"/>
  <c r="AA1064" i="1" s="1"/>
  <c r="AH1070" i="1"/>
  <c r="AA1070" i="1" s="1"/>
  <c r="AH1072" i="1"/>
  <c r="AA1072" i="1" s="1"/>
  <c r="AH1097" i="1"/>
  <c r="AA1097" i="1" s="1"/>
  <c r="AH1105" i="1"/>
  <c r="AA1105" i="1" s="1"/>
  <c r="AH1107" i="1"/>
  <c r="AA1107" i="1" s="1"/>
  <c r="AH1115" i="1"/>
  <c r="AA1115" i="1" s="1"/>
  <c r="AH1117" i="1"/>
  <c r="AA1117" i="1" s="1"/>
  <c r="AH1123" i="1"/>
  <c r="AA1123" i="1" s="1"/>
  <c r="AH1125" i="1"/>
  <c r="AA1125" i="1"/>
  <c r="AH1191" i="1"/>
  <c r="AA1191" i="1" s="1"/>
  <c r="AH943" i="1"/>
  <c r="AA943" i="1" s="1"/>
  <c r="AH956" i="1"/>
  <c r="AA956" i="1" s="1"/>
  <c r="AH957" i="1"/>
  <c r="AA957" i="1" s="1"/>
  <c r="AH962" i="1"/>
  <c r="AA962" i="1" s="1"/>
  <c r="AH979" i="1"/>
  <c r="AA979" i="1" s="1"/>
  <c r="AH983" i="1"/>
  <c r="AA983" i="1" s="1"/>
  <c r="AH991" i="1"/>
  <c r="AA991" i="1" s="1"/>
  <c r="AH993" i="1"/>
  <c r="AA993" i="1" s="1"/>
  <c r="AH997" i="1"/>
  <c r="AA997" i="1" s="1"/>
  <c r="AH999" i="1"/>
  <c r="AA999" i="1" s="1"/>
  <c r="AH1003" i="1"/>
  <c r="AA1003" i="1" s="1"/>
  <c r="AH1008" i="1"/>
  <c r="AA1008" i="1" s="1"/>
  <c r="AH1026" i="1"/>
  <c r="AA1026" i="1" s="1"/>
  <c r="AH1028" i="1"/>
  <c r="AA1028" i="1" s="1"/>
  <c r="AH1038" i="1"/>
  <c r="AA1038" i="1" s="1"/>
  <c r="AH1042" i="1"/>
  <c r="AA1042" i="1" s="1"/>
  <c r="AH1044" i="1"/>
  <c r="AA1044" i="1" s="1"/>
  <c r="AH1077" i="1"/>
  <c r="AA1077" i="1" s="1"/>
  <c r="AH1081" i="1"/>
  <c r="AA1081" i="1" s="1"/>
  <c r="AH1083" i="1"/>
  <c r="AA1083" i="1" s="1"/>
  <c r="AH1085" i="1"/>
  <c r="AA1085" i="1" s="1"/>
  <c r="AH1136" i="1"/>
  <c r="AA1136" i="1" s="1"/>
  <c r="AH1138" i="1"/>
  <c r="AA1138" i="1" s="1"/>
  <c r="AH1140" i="1"/>
  <c r="AA1140" i="1" s="1"/>
  <c r="AH1150" i="1"/>
  <c r="AA1150" i="1"/>
  <c r="AH1152" i="1"/>
  <c r="AA1152" i="1" s="1"/>
  <c r="AH1154" i="1"/>
  <c r="AA1154" i="1" s="1"/>
  <c r="AH1166" i="1"/>
  <c r="AA1166" i="1" s="1"/>
  <c r="AH1168" i="1"/>
  <c r="AA1168" i="1" s="1"/>
  <c r="AH1180" i="1"/>
  <c r="AA1180" i="1" s="1"/>
  <c r="AH1182" i="1"/>
  <c r="AA1182" i="1" s="1"/>
  <c r="AH1212" i="1"/>
  <c r="AA1212" i="1" s="1"/>
  <c r="AH1218" i="1"/>
  <c r="AA1218" i="1" s="1"/>
  <c r="AH1222" i="1"/>
  <c r="AA1222" i="1" s="1"/>
  <c r="AH933" i="1"/>
  <c r="AA933" i="1" s="1"/>
  <c r="AH941" i="1"/>
  <c r="AA941" i="1" s="1"/>
  <c r="AH950" i="1"/>
  <c r="AA950" i="1"/>
  <c r="AH958" i="1"/>
  <c r="AA958" i="1" s="1"/>
  <c r="AH959" i="1"/>
  <c r="AA959" i="1" s="1"/>
  <c r="AH1016" i="1"/>
  <c r="AA1016" i="1" s="1"/>
  <c r="AH1018" i="1"/>
  <c r="AA1018" i="1" s="1"/>
  <c r="AH1022" i="1"/>
  <c r="AA1022" i="1" s="1"/>
  <c r="AH1055" i="1"/>
  <c r="AA1055" i="1" s="1"/>
  <c r="AH1063" i="1"/>
  <c r="AA1063" i="1" s="1"/>
  <c r="AH1071" i="1"/>
  <c r="AA1071" i="1"/>
  <c r="AH1098" i="1"/>
  <c r="AA1098" i="1" s="1"/>
  <c r="AH1106" i="1"/>
  <c r="AA1106" i="1" s="1"/>
  <c r="AH1108" i="1"/>
  <c r="AA1108" i="1" s="1"/>
  <c r="AH1114" i="1"/>
  <c r="AA1114" i="1" s="1"/>
  <c r="AH1124" i="1"/>
  <c r="AA1124" i="1" s="1"/>
  <c r="AH1126" i="1"/>
  <c r="AA1126" i="1" s="1"/>
  <c r="AH1192" i="1"/>
  <c r="AA1192" i="1" s="1"/>
  <c r="AH947" i="1"/>
  <c r="AA947" i="1" s="1"/>
  <c r="AH960" i="1"/>
  <c r="AA960" i="1" s="1"/>
  <c r="AH953" i="1"/>
  <c r="AA953" i="1" s="1"/>
  <c r="AH961" i="1"/>
  <c r="AA961" i="1" s="1"/>
  <c r="AH980" i="1"/>
  <c r="AA980" i="1" s="1"/>
  <c r="AH990" i="1"/>
  <c r="AA990" i="1" s="1"/>
  <c r="AH996" i="1"/>
  <c r="AA996" i="1" s="1"/>
  <c r="AH1000" i="1"/>
  <c r="AA1000" i="1" s="1"/>
  <c r="AH1007" i="1"/>
  <c r="AA1007" i="1" s="1"/>
  <c r="AH1035" i="1"/>
  <c r="AA1035" i="1" s="1"/>
  <c r="AH1037" i="1"/>
  <c r="AA1037" i="1" s="1"/>
  <c r="AH1090" i="1"/>
  <c r="AA1090" i="1" s="1"/>
  <c r="AH1092" i="1"/>
  <c r="AA1092" i="1" s="1"/>
  <c r="AH1135" i="1"/>
  <c r="AA1135" i="1" s="1"/>
  <c r="AH1147" i="1"/>
  <c r="AA1147" i="1" s="1"/>
  <c r="AH1159" i="1"/>
  <c r="AA1159" i="1" s="1"/>
  <c r="AH1163" i="1"/>
  <c r="AA1163" i="1" s="1"/>
  <c r="AH1167" i="1"/>
  <c r="AA1167" i="1" s="1"/>
  <c r="AH1203" i="1"/>
  <c r="AA1203" i="1" s="1"/>
  <c r="AH1209" i="1"/>
  <c r="AA1209" i="1" s="1"/>
  <c r="AH1213" i="1"/>
  <c r="AA1213" i="1" s="1"/>
  <c r="AH1217" i="1"/>
  <c r="AA1217" i="1" s="1"/>
  <c r="AH1228" i="1"/>
  <c r="AA1228" i="1" s="1"/>
  <c r="AH1236" i="1"/>
  <c r="AA1236" i="1" s="1"/>
  <c r="AH1248" i="1"/>
  <c r="AA1248" i="1" s="1"/>
  <c r="AH1272" i="1"/>
  <c r="AA1272" i="1" s="1"/>
  <c r="AH1305" i="1"/>
  <c r="AA1305" i="1" s="1"/>
  <c r="AH1307" i="1"/>
  <c r="AA1307" i="1" s="1"/>
  <c r="AH1360" i="1"/>
  <c r="AA1360" i="1" s="1"/>
  <c r="AH1245" i="1"/>
  <c r="AA1245" i="1" s="1"/>
  <c r="AH1269" i="1"/>
  <c r="AA1269" i="1"/>
  <c r="AH1229" i="1"/>
  <c r="AA1229" i="1" s="1"/>
  <c r="AH1242" i="1"/>
  <c r="AA1242" i="1" s="1"/>
  <c r="AH1266" i="1"/>
  <c r="AA1266" i="1" s="1"/>
  <c r="AH1314" i="1"/>
  <c r="AA1314" i="1" s="1"/>
  <c r="AH1322" i="1"/>
  <c r="AA1322" i="1" s="1"/>
  <c r="AH1328" i="1"/>
  <c r="AA1328" i="1" s="1"/>
  <c r="AH1385" i="1"/>
  <c r="AA1385" i="1" s="1"/>
  <c r="AH1393" i="1"/>
  <c r="AA1393" i="1" s="1"/>
  <c r="AH1395" i="1"/>
  <c r="AA1395" i="1" s="1"/>
  <c r="AH1397" i="1"/>
  <c r="AA1397" i="1"/>
  <c r="AH1409" i="1"/>
  <c r="AA1409" i="1" s="1"/>
  <c r="AH1479" i="1"/>
  <c r="AA1479" i="1" s="1"/>
  <c r="AH1481" i="1"/>
  <c r="AA1481" i="1" s="1"/>
  <c r="AH1491" i="1"/>
  <c r="AA1491" i="1" s="1"/>
  <c r="AH1493" i="1"/>
  <c r="AA1493" i="1" s="1"/>
  <c r="AH1506" i="1"/>
  <c r="AA1506" i="1" s="1"/>
  <c r="AH1508" i="1"/>
  <c r="AA1508" i="1" s="1"/>
  <c r="AH1516" i="1"/>
  <c r="AA1516" i="1" s="1"/>
  <c r="AH1518" i="1"/>
  <c r="AA1518" i="1" s="1"/>
  <c r="AH1520" i="1"/>
  <c r="AA1520" i="1"/>
  <c r="AH1530" i="1"/>
  <c r="AA1530" i="1" s="1"/>
  <c r="AH1540" i="1"/>
  <c r="AA1540" i="1" s="1"/>
  <c r="AH1542" i="1"/>
  <c r="AA1542" i="1" s="1"/>
  <c r="AH1571" i="1"/>
  <c r="AA1571" i="1" s="1"/>
  <c r="AH1581" i="1"/>
  <c r="AA1581" i="1" s="1"/>
  <c r="AH1583" i="1"/>
  <c r="AA1583" i="1" s="1"/>
  <c r="AH1587" i="1"/>
  <c r="AA1587" i="1" s="1"/>
  <c r="AH1595" i="1"/>
  <c r="AA1595" i="1" s="1"/>
  <c r="AH1599" i="1"/>
  <c r="AA1599" i="1" s="1"/>
  <c r="AH1601" i="1"/>
  <c r="AA1601" i="1" s="1"/>
  <c r="AH1605" i="1"/>
  <c r="AA1605" i="1" s="1"/>
  <c r="AH1263" i="1"/>
  <c r="AA1263" i="1"/>
  <c r="AH1279" i="1"/>
  <c r="AA1279" i="1" s="1"/>
  <c r="AH1260" i="1"/>
  <c r="AA1260" i="1" s="1"/>
  <c r="AH1276" i="1"/>
  <c r="AA1276" i="1" s="1"/>
  <c r="AH1287" i="1"/>
  <c r="AA1287" i="1" s="1"/>
  <c r="AH1304" i="1"/>
  <c r="AA1304" i="1" s="1"/>
  <c r="AH1306" i="1"/>
  <c r="AA1306" i="1" s="1"/>
  <c r="AH1339" i="1"/>
  <c r="AA1339" i="1" s="1"/>
  <c r="AH1345" i="1"/>
  <c r="AA1345" i="1" s="1"/>
  <c r="AH1353" i="1"/>
  <c r="AA1353" i="1" s="1"/>
  <c r="AH1359" i="1"/>
  <c r="AA1359" i="1" s="1"/>
  <c r="AH1454" i="1"/>
  <c r="AA1454" i="1" s="1"/>
  <c r="AH1456" i="1"/>
  <c r="AA1456" i="1" s="1"/>
  <c r="AH1460" i="1"/>
  <c r="AA1460" i="1" s="1"/>
  <c r="AH1462" i="1"/>
  <c r="AA1462" i="1" s="1"/>
  <c r="AH1467" i="1"/>
  <c r="AA1467" i="1" s="1"/>
  <c r="AH1498" i="1"/>
  <c r="AA1498" i="1" s="1"/>
  <c r="AH1558" i="1"/>
  <c r="AA1558" i="1" s="1"/>
  <c r="AH1560" i="1"/>
  <c r="AA1560" i="1" s="1"/>
  <c r="AH1257" i="1"/>
  <c r="AA1257" i="1" s="1"/>
  <c r="AH1281" i="1"/>
  <c r="AA1281" i="1" s="1"/>
  <c r="AH1286" i="1"/>
  <c r="AA1286" i="1" s="1"/>
  <c r="AH1289" i="1"/>
  <c r="AA1289" i="1" s="1"/>
  <c r="AH1227" i="1"/>
  <c r="AA1227" i="1" s="1"/>
  <c r="AH1231" i="1"/>
  <c r="AA1231" i="1" s="1"/>
  <c r="AH1262" i="1"/>
  <c r="AA1262" i="1" s="1"/>
  <c r="AH1290" i="1"/>
  <c r="AA1290" i="1" s="1"/>
  <c r="AH1321" i="1"/>
  <c r="AA1321" i="1" s="1"/>
  <c r="AH1325" i="1"/>
  <c r="AA1325" i="1" s="1"/>
  <c r="AH1327" i="1"/>
  <c r="AA1327" i="1" s="1"/>
  <c r="AH1329" i="1"/>
  <c r="AA1329" i="1" s="1"/>
  <c r="AH1331" i="1"/>
  <c r="AA1331" i="1" s="1"/>
  <c r="AH1376" i="1"/>
  <c r="AA1376" i="1" s="1"/>
  <c r="AH1378" i="1"/>
  <c r="AA1378" i="1" s="1"/>
  <c r="AH1384" i="1"/>
  <c r="AA1384" i="1" s="1"/>
  <c r="AH1388" i="1"/>
  <c r="AA1388" i="1" s="1"/>
  <c r="AH1392" i="1"/>
  <c r="AA1392" i="1"/>
  <c r="AH1398" i="1"/>
  <c r="AA1398" i="1" s="1"/>
  <c r="AH1410" i="1"/>
  <c r="AA1410" i="1" s="1"/>
  <c r="AH1412" i="1"/>
  <c r="AA1412" i="1" s="1"/>
  <c r="AH1414" i="1"/>
  <c r="AA1414" i="1" s="1"/>
  <c r="AH1472" i="1"/>
  <c r="AA1472" i="1" s="1"/>
  <c r="AH1480" i="1"/>
  <c r="AA1480" i="1" s="1"/>
  <c r="AH1482" i="1"/>
  <c r="AA1482" i="1" s="1"/>
  <c r="AH1486" i="1"/>
  <c r="AA1486" i="1" s="1"/>
  <c r="AH1488" i="1"/>
  <c r="AA1488" i="1" s="1"/>
  <c r="AH1492" i="1"/>
  <c r="AA1492" i="1" s="1"/>
  <c r="AH1507" i="1"/>
  <c r="AA1507" i="1" s="1"/>
  <c r="AH1509" i="1"/>
  <c r="AA1509" i="1"/>
  <c r="AH1511" i="1"/>
  <c r="AA1511" i="1" s="1"/>
  <c r="AH1517" i="1"/>
  <c r="AA1517" i="1" s="1"/>
  <c r="AH1525" i="1"/>
  <c r="AA1525" i="1" s="1"/>
  <c r="AH1529" i="1"/>
  <c r="AA1529" i="1" s="1"/>
  <c r="AH1531" i="1"/>
  <c r="AA1531" i="1" s="1"/>
  <c r="AH1537" i="1"/>
  <c r="AA1537" i="1" s="1"/>
  <c r="AH1539" i="1"/>
  <c r="AA1539" i="1" s="1"/>
  <c r="AH1541" i="1"/>
  <c r="AA1541" i="1" s="1"/>
  <c r="AH1267" i="1"/>
  <c r="AA1267" i="1" s="1"/>
  <c r="AH1588" i="1"/>
  <c r="AA1588" i="1"/>
  <c r="AH1610" i="1"/>
  <c r="AA1610" i="1" s="1"/>
  <c r="AH1586" i="1"/>
  <c r="AA1586" i="1" s="1"/>
  <c r="AH1594" i="1"/>
  <c r="AA1594" i="1" s="1"/>
  <c r="AH1645" i="1"/>
  <c r="AA1645" i="1" s="1"/>
  <c r="AH1684" i="1"/>
  <c r="AA1684" i="1" s="1"/>
  <c r="AH1692" i="1"/>
  <c r="AA1692" i="1" s="1"/>
  <c r="AH1698" i="1"/>
  <c r="AA1698" i="1" s="1"/>
  <c r="AH1700" i="1"/>
  <c r="AA1700" i="1" s="1"/>
  <c r="AH1592" i="1"/>
  <c r="AA1592" i="1" s="1"/>
  <c r="AH1600" i="1"/>
  <c r="AA1600" i="1" s="1"/>
  <c r="AH1637" i="1"/>
  <c r="AA1637" i="1" s="1"/>
  <c r="AH1648" i="1"/>
  <c r="AA1648" i="1" s="1"/>
  <c r="AH1668" i="1"/>
  <c r="AA1668" i="1" s="1"/>
  <c r="AH1670" i="1"/>
  <c r="AA1670" i="1" s="1"/>
  <c r="AH1706" i="1"/>
  <c r="AA1706" i="1" s="1"/>
  <c r="AH1721" i="1"/>
  <c r="AA1721" i="1" s="1"/>
  <c r="AH1723" i="1"/>
  <c r="AA1723" i="1" s="1"/>
  <c r="AH1750" i="1"/>
  <c r="AA1750" i="1" s="1"/>
  <c r="AH1771" i="1"/>
  <c r="AA1771" i="1" s="1"/>
  <c r="AH1823" i="1"/>
  <c r="AA1823" i="1" s="1"/>
  <c r="AH1622" i="1"/>
  <c r="AA1622" i="1" s="1"/>
  <c r="AH1623" i="1"/>
  <c r="AA1623" i="1" s="1"/>
  <c r="AH1582" i="1"/>
  <c r="AA1582" i="1" s="1"/>
  <c r="AH1590" i="1"/>
  <c r="AA1590" i="1" s="1"/>
  <c r="AH1625" i="1"/>
  <c r="AA1625" i="1" s="1"/>
  <c r="AH1644" i="1"/>
  <c r="AA1644" i="1"/>
  <c r="AH1646" i="1"/>
  <c r="AA1646" i="1" s="1"/>
  <c r="AH1685" i="1"/>
  <c r="AA1685" i="1" s="1"/>
  <c r="AH1693" i="1"/>
  <c r="AA1693" i="1" s="1"/>
  <c r="AH1695" i="1"/>
  <c r="AA1695" i="1" s="1"/>
  <c r="AH1697" i="1"/>
  <c r="AA1697" i="1" s="1"/>
  <c r="AH1726" i="1"/>
  <c r="AA1726" i="1" s="1"/>
  <c r="AH1728" i="1"/>
  <c r="AA1728" i="1" s="1"/>
  <c r="AH1782" i="1"/>
  <c r="AA1782" i="1"/>
  <c r="AH1796" i="1"/>
  <c r="AA1796" i="1" s="1"/>
  <c r="AH1813" i="1"/>
  <c r="AA1813" i="1" s="1"/>
  <c r="AH1552" i="1"/>
  <c r="AA1552" i="1" s="1"/>
  <c r="AH1554" i="1"/>
  <c r="AA1554" i="1" s="1"/>
  <c r="AH1609" i="1"/>
  <c r="AA1609" i="1" s="1"/>
  <c r="AH1617" i="1"/>
  <c r="AA1617" i="1"/>
  <c r="AH1618" i="1"/>
  <c r="AA1618" i="1" s="1"/>
  <c r="AH1928" i="1"/>
  <c r="AA1928" i="1" s="1"/>
  <c r="AH1830" i="1"/>
  <c r="AA1830" i="1" s="1"/>
  <c r="AH1932" i="1"/>
  <c r="AA1932" i="1" s="1"/>
  <c r="AH1864" i="1"/>
  <c r="AA1864" i="1" s="1"/>
  <c r="AK604" i="1"/>
  <c r="AI604" i="1"/>
  <c r="AH604" i="1"/>
  <c r="AA604" i="1" s="1"/>
  <c r="AJ604" i="1"/>
  <c r="AI615" i="1"/>
  <c r="AH615" i="1"/>
  <c r="AA615" i="1" s="1"/>
  <c r="AJ615" i="1"/>
  <c r="AK615" i="1"/>
  <c r="BK12" i="1"/>
  <c r="BJ12" i="1"/>
  <c r="BI12" i="1"/>
  <c r="BH12" i="1"/>
  <c r="BG12" i="1"/>
  <c r="BF12" i="1"/>
  <c r="BE12" i="1"/>
  <c r="BD12" i="1"/>
  <c r="BC12" i="1"/>
  <c r="BA36" i="1"/>
  <c r="AZ36" i="1"/>
  <c r="AX36" i="1" s="1"/>
  <c r="BB36" i="1"/>
  <c r="BA50" i="1"/>
  <c r="AZ50" i="1"/>
  <c r="AX50" i="1" s="1"/>
  <c r="BB50" i="1"/>
  <c r="AI676" i="1"/>
  <c r="AH676" i="1"/>
  <c r="AA676" i="1" s="1"/>
  <c r="AJ676" i="1"/>
  <c r="AK676" i="1"/>
  <c r="AI721" i="1"/>
  <c r="AH721" i="1"/>
  <c r="AA721" i="1" s="1"/>
  <c r="AJ721" i="1"/>
  <c r="AK721" i="1"/>
  <c r="AJ742" i="1"/>
  <c r="AK742" i="1"/>
  <c r="AI742" i="1"/>
  <c r="AH742" i="1"/>
  <c r="AA742" i="1"/>
  <c r="AJ738" i="1"/>
  <c r="AK738" i="1"/>
  <c r="AI738" i="1"/>
  <c r="AH738" i="1"/>
  <c r="AA738" i="1" s="1"/>
  <c r="AJ714" i="1"/>
  <c r="AK714" i="1"/>
  <c r="AI714" i="1"/>
  <c r="AH714" i="1"/>
  <c r="AA714" i="1" s="1"/>
  <c r="AE714" i="1" s="1"/>
  <c r="AJ724" i="1"/>
  <c r="AK724" i="1"/>
  <c r="AI724" i="1"/>
  <c r="AH724" i="1"/>
  <c r="AA724" i="1" s="1"/>
  <c r="AJ659" i="1"/>
  <c r="AI659" i="1"/>
  <c r="AH659" i="1"/>
  <c r="AA659" i="1" s="1"/>
  <c r="AK659" i="1"/>
  <c r="AJ671" i="1"/>
  <c r="AK671" i="1"/>
  <c r="AI671" i="1"/>
  <c r="AH671" i="1"/>
  <c r="AA671" i="1" s="1"/>
  <c r="AJ679" i="1"/>
  <c r="AK679" i="1"/>
  <c r="AI679" i="1"/>
  <c r="AH679" i="1"/>
  <c r="AA679" i="1" s="1"/>
  <c r="AJ911" i="1"/>
  <c r="AK911" i="1"/>
  <c r="AI911" i="1"/>
  <c r="AH911" i="1"/>
  <c r="AA911" i="1" s="1"/>
  <c r="AJ757" i="1"/>
  <c r="AK757" i="1"/>
  <c r="AI757" i="1"/>
  <c r="AH757" i="1"/>
  <c r="AA757" i="1" s="1"/>
  <c r="AI772" i="1"/>
  <c r="AH772" i="1"/>
  <c r="AA772" i="1" s="1"/>
  <c r="AJ772" i="1"/>
  <c r="AK772" i="1"/>
  <c r="AI791" i="1"/>
  <c r="AH791" i="1"/>
  <c r="AA791" i="1" s="1"/>
  <c r="AJ791" i="1"/>
  <c r="AK791" i="1"/>
  <c r="AI834" i="1"/>
  <c r="AH834" i="1"/>
  <c r="AA834" i="1" s="1"/>
  <c r="AE834" i="1" s="1"/>
  <c r="AJ834" i="1"/>
  <c r="AK834" i="1"/>
  <c r="AI894" i="1"/>
  <c r="AH894" i="1"/>
  <c r="AA894" i="1" s="1"/>
  <c r="AJ894" i="1"/>
  <c r="AK894" i="1"/>
  <c r="AI890" i="1"/>
  <c r="AJ890" i="1"/>
  <c r="AH890" i="1"/>
  <c r="AA890" i="1" s="1"/>
  <c r="AK890" i="1"/>
  <c r="AK773" i="1"/>
  <c r="AI773" i="1"/>
  <c r="AH773" i="1"/>
  <c r="AA773" i="1" s="1"/>
  <c r="AJ773" i="1"/>
  <c r="AJ935" i="1"/>
  <c r="AI935" i="1"/>
  <c r="AH935" i="1"/>
  <c r="AA935" i="1" s="1"/>
  <c r="AK935" i="1"/>
  <c r="AJ964" i="1"/>
  <c r="AK964" i="1"/>
  <c r="AI964" i="1"/>
  <c r="AH964" i="1"/>
  <c r="AA964" i="1" s="1"/>
  <c r="AJ806" i="1"/>
  <c r="AK806" i="1"/>
  <c r="AI806" i="1"/>
  <c r="AH806" i="1"/>
  <c r="AA806" i="1" s="1"/>
  <c r="AI981" i="1"/>
  <c r="AH981" i="1"/>
  <c r="AA981" i="1" s="1"/>
  <c r="AJ981" i="1"/>
  <c r="AK981" i="1"/>
  <c r="AI1001" i="1"/>
  <c r="AH1001" i="1"/>
  <c r="AA1001" i="1" s="1"/>
  <c r="AJ1001" i="1"/>
  <c r="AK1001" i="1"/>
  <c r="AJ1019" i="1"/>
  <c r="AK1019" i="1"/>
  <c r="AI1019" i="1"/>
  <c r="AH1019" i="1"/>
  <c r="AA1019" i="1" s="1"/>
  <c r="AI1032" i="1"/>
  <c r="AH1032" i="1"/>
  <c r="AA1032" i="1" s="1"/>
  <c r="AJ1032" i="1"/>
  <c r="AK1032" i="1"/>
  <c r="AJ1046" i="1"/>
  <c r="AK1046" i="1"/>
  <c r="AI1046" i="1"/>
  <c r="AH1046" i="1"/>
  <c r="AA1046" i="1" s="1"/>
  <c r="AE1046" i="1" s="1"/>
  <c r="AI1057" i="1"/>
  <c r="AH1057" i="1"/>
  <c r="AA1057" i="1" s="1"/>
  <c r="AJ1057" i="1"/>
  <c r="AK1057" i="1"/>
  <c r="AI1065" i="1"/>
  <c r="AH1065" i="1"/>
  <c r="AA1065" i="1" s="1"/>
  <c r="AJ1065" i="1"/>
  <c r="AK1065" i="1"/>
  <c r="AI1073" i="1"/>
  <c r="AH1073" i="1"/>
  <c r="AA1073" i="1" s="1"/>
  <c r="AJ1073" i="1"/>
  <c r="AK1073" i="1"/>
  <c r="AI1087" i="1"/>
  <c r="AH1087" i="1"/>
  <c r="AA1087" i="1"/>
  <c r="AJ1087" i="1"/>
  <c r="AK1087" i="1"/>
  <c r="AJ1099" i="1"/>
  <c r="AK1099" i="1"/>
  <c r="AI1099" i="1"/>
  <c r="AH1099" i="1"/>
  <c r="AA1099" i="1" s="1"/>
  <c r="AJ1109" i="1"/>
  <c r="AK1109" i="1"/>
  <c r="AI1109" i="1"/>
  <c r="AH1109" i="1"/>
  <c r="AA1109" i="1" s="1"/>
  <c r="AI1118" i="1"/>
  <c r="AH1118" i="1"/>
  <c r="AA1118" i="1" s="1"/>
  <c r="AJ1118" i="1"/>
  <c r="AK1118" i="1"/>
  <c r="AJ1127" i="1"/>
  <c r="AK1127" i="1"/>
  <c r="AI1127" i="1"/>
  <c r="AH1127" i="1"/>
  <c r="AA1127" i="1" s="1"/>
  <c r="AI1142" i="1"/>
  <c r="AH1142" i="1"/>
  <c r="AA1142" i="1" s="1"/>
  <c r="AJ1142" i="1"/>
  <c r="AK1142" i="1"/>
  <c r="AI1156" i="1"/>
  <c r="AH1156" i="1"/>
  <c r="AA1156" i="1" s="1"/>
  <c r="AJ1156" i="1"/>
  <c r="AK1156" i="1"/>
  <c r="AI1170" i="1"/>
  <c r="AH1170" i="1"/>
  <c r="AA1170" i="1" s="1"/>
  <c r="AJ1170" i="1"/>
  <c r="AK1170" i="1"/>
  <c r="AI1184" i="1"/>
  <c r="AH1184" i="1"/>
  <c r="AA1184" i="1" s="1"/>
  <c r="AJ1184" i="1"/>
  <c r="AK1184" i="1"/>
  <c r="AJ1195" i="1"/>
  <c r="AK1195" i="1"/>
  <c r="AI1195" i="1"/>
  <c r="AH1195" i="1"/>
  <c r="AA1195" i="1"/>
  <c r="AJ1230" i="1"/>
  <c r="AI1230" i="1"/>
  <c r="AH1230" i="1"/>
  <c r="AA1230" i="1" s="1"/>
  <c r="AK1230" i="1"/>
  <c r="AI1030" i="1"/>
  <c r="AH1030" i="1"/>
  <c r="AA1030" i="1" s="1"/>
  <c r="AJ1030" i="1"/>
  <c r="AK1030" i="1"/>
  <c r="AJ1204" i="1"/>
  <c r="AK1204" i="1"/>
  <c r="AI1204" i="1"/>
  <c r="AH1204" i="1"/>
  <c r="AA1204" i="1" s="1"/>
  <c r="AJ844" i="1"/>
  <c r="AK844" i="1"/>
  <c r="AI844" i="1"/>
  <c r="AH844" i="1"/>
  <c r="AA844" i="1" s="1"/>
  <c r="AJ923" i="1"/>
  <c r="AK923" i="1"/>
  <c r="AI923" i="1"/>
  <c r="AH923" i="1"/>
  <c r="AA923" i="1" s="1"/>
  <c r="AI982" i="1"/>
  <c r="AH982" i="1"/>
  <c r="AA982" i="1" s="1"/>
  <c r="AJ982" i="1"/>
  <c r="AK982" i="1"/>
  <c r="AI995" i="1"/>
  <c r="AH995" i="1"/>
  <c r="AA995" i="1" s="1"/>
  <c r="AJ995" i="1"/>
  <c r="AK995" i="1"/>
  <c r="AI1010" i="1"/>
  <c r="AH1010" i="1"/>
  <c r="AA1010" i="1" s="1"/>
  <c r="AE1010" i="1" s="1"/>
  <c r="AJ1010" i="1"/>
  <c r="AK1010" i="1"/>
  <c r="AI1080" i="1"/>
  <c r="AH1080" i="1"/>
  <c r="AA1080" i="1" s="1"/>
  <c r="AJ1080" i="1"/>
  <c r="AK1080" i="1"/>
  <c r="AI1141" i="1"/>
  <c r="AJ1141" i="1"/>
  <c r="AH1141" i="1"/>
  <c r="AA1141" i="1" s="1"/>
  <c r="AK1141" i="1"/>
  <c r="AI1173" i="1"/>
  <c r="AH1173" i="1"/>
  <c r="AA1173" i="1" s="1"/>
  <c r="AJ1173" i="1"/>
  <c r="AK1173" i="1"/>
  <c r="AJ925" i="1"/>
  <c r="AK925" i="1"/>
  <c r="AI925" i="1"/>
  <c r="AH925" i="1"/>
  <c r="AA925" i="1" s="1"/>
  <c r="AI965" i="1"/>
  <c r="AH965" i="1"/>
  <c r="AA965" i="1" s="1"/>
  <c r="AJ965" i="1"/>
  <c r="AK965" i="1"/>
  <c r="AI1004" i="1"/>
  <c r="AH1004" i="1"/>
  <c r="AA1004" i="1" s="1"/>
  <c r="AJ1004" i="1"/>
  <c r="AK1004" i="1"/>
  <c r="AI1171" i="1"/>
  <c r="AH1171" i="1"/>
  <c r="AA1171" i="1" s="1"/>
  <c r="AJ1171" i="1"/>
  <c r="AK1171" i="1"/>
  <c r="AI994" i="1"/>
  <c r="AH994" i="1"/>
  <c r="AA994" i="1" s="1"/>
  <c r="AJ994" i="1"/>
  <c r="AK994" i="1"/>
  <c r="AI1137" i="1"/>
  <c r="AH1137" i="1"/>
  <c r="AA1137" i="1" s="1"/>
  <c r="AJ1137" i="1"/>
  <c r="AK1137" i="1"/>
  <c r="AI1153" i="1"/>
  <c r="AH1153" i="1"/>
  <c r="AA1153" i="1" s="1"/>
  <c r="AJ1153" i="1"/>
  <c r="AK1153" i="1"/>
  <c r="AI1169" i="1"/>
  <c r="AH1169" i="1"/>
  <c r="AA1169" i="1" s="1"/>
  <c r="AJ1169" i="1"/>
  <c r="AK1169" i="1"/>
  <c r="AI1185" i="1"/>
  <c r="AH1185" i="1"/>
  <c r="AA1185" i="1" s="1"/>
  <c r="AJ1185" i="1"/>
  <c r="AK1185" i="1"/>
  <c r="AJ1241" i="1"/>
  <c r="AI1241" i="1"/>
  <c r="AH1241" i="1"/>
  <c r="AA1241" i="1" s="1"/>
  <c r="AK1241" i="1"/>
  <c r="AJ1265" i="1"/>
  <c r="AI1265" i="1"/>
  <c r="AH1265" i="1"/>
  <c r="AA1265" i="1" s="1"/>
  <c r="AK1265" i="1"/>
  <c r="AI1292" i="1"/>
  <c r="AH1292" i="1"/>
  <c r="AA1292" i="1" s="1"/>
  <c r="AJ1292" i="1"/>
  <c r="AK1292" i="1"/>
  <c r="AJ1246" i="1"/>
  <c r="AI1246" i="1"/>
  <c r="AH1246" i="1"/>
  <c r="AA1246" i="1" s="1"/>
  <c r="AK1246" i="1"/>
  <c r="AJ1270" i="1"/>
  <c r="AI1270" i="1"/>
  <c r="AH1270" i="1"/>
  <c r="AA1270" i="1" s="1"/>
  <c r="AK1270" i="1"/>
  <c r="AK1309" i="1"/>
  <c r="AI1309" i="1"/>
  <c r="AH1309" i="1"/>
  <c r="AA1309" i="1" s="1"/>
  <c r="AJ1309" i="1"/>
  <c r="AI1351" i="1"/>
  <c r="AH1351" i="1"/>
  <c r="AA1351" i="1" s="1"/>
  <c r="AJ1351" i="1"/>
  <c r="AK1351" i="1"/>
  <c r="AI1422" i="1"/>
  <c r="AH1422" i="1"/>
  <c r="AA1422" i="1" s="1"/>
  <c r="AJ1422" i="1"/>
  <c r="AK1422" i="1"/>
  <c r="AI1500" i="1"/>
  <c r="AH1500" i="1"/>
  <c r="AA1500" i="1" s="1"/>
  <c r="AJ1500" i="1"/>
  <c r="AK1500" i="1"/>
  <c r="AJ1275" i="1"/>
  <c r="AI1275" i="1"/>
  <c r="AH1275" i="1"/>
  <c r="AA1275" i="1" s="1"/>
  <c r="AK1275" i="1"/>
  <c r="AI1320" i="1"/>
  <c r="AH1320" i="1"/>
  <c r="AA1320" i="1" s="1"/>
  <c r="AJ1320" i="1"/>
  <c r="AK1320" i="1"/>
  <c r="AI1330" i="1"/>
  <c r="AH1330" i="1"/>
  <c r="AA1330" i="1" s="1"/>
  <c r="AJ1330" i="1"/>
  <c r="AK1330" i="1"/>
  <c r="AI1386" i="1"/>
  <c r="AH1386" i="1"/>
  <c r="AA1386" i="1" s="1"/>
  <c r="AJ1386" i="1"/>
  <c r="AK1386" i="1"/>
  <c r="AI1400" i="1"/>
  <c r="AH1400" i="1"/>
  <c r="AA1400" i="1" s="1"/>
  <c r="AE1400" i="1" s="1"/>
  <c r="AJ1400" i="1"/>
  <c r="AK1400" i="1"/>
  <c r="AI1411" i="1"/>
  <c r="AH1411" i="1"/>
  <c r="AA1411" i="1" s="1"/>
  <c r="AJ1411" i="1"/>
  <c r="AK1411" i="1"/>
  <c r="AI1430" i="1"/>
  <c r="AH1430" i="1"/>
  <c r="AA1430" i="1" s="1"/>
  <c r="AE1430" i="1" s="1"/>
  <c r="AJ1430" i="1"/>
  <c r="AK1430" i="1"/>
  <c r="AI1458" i="1"/>
  <c r="AH1458" i="1"/>
  <c r="AA1458" i="1" s="1"/>
  <c r="AJ1458" i="1"/>
  <c r="AK1458" i="1"/>
  <c r="AI1483" i="1"/>
  <c r="AJ1483" i="1"/>
  <c r="AH1483" i="1"/>
  <c r="AA1483" i="1" s="1"/>
  <c r="AK1483" i="1"/>
  <c r="AI1495" i="1"/>
  <c r="AH1495" i="1"/>
  <c r="AA1495" i="1" s="1"/>
  <c r="AJ1495" i="1"/>
  <c r="AK1495" i="1"/>
  <c r="AI1510" i="1"/>
  <c r="AH1510" i="1"/>
  <c r="AA1510" i="1" s="1"/>
  <c r="AJ1510" i="1"/>
  <c r="AK1510" i="1"/>
  <c r="AI1522" i="1"/>
  <c r="AH1522" i="1"/>
  <c r="AA1522" i="1" s="1"/>
  <c r="AJ1522" i="1"/>
  <c r="AK1522" i="1"/>
  <c r="AI1532" i="1"/>
  <c r="AJ1532" i="1"/>
  <c r="AH1532" i="1"/>
  <c r="AA1532" i="1" s="1"/>
  <c r="AK1532" i="1"/>
  <c r="AI1545" i="1"/>
  <c r="AH1545" i="1"/>
  <c r="AA1545" i="1" s="1"/>
  <c r="AJ1545" i="1"/>
  <c r="AK1545" i="1"/>
  <c r="AJ1573" i="1"/>
  <c r="AH1573" i="1"/>
  <c r="AA1573" i="1" s="1"/>
  <c r="AK1573" i="1"/>
  <c r="AI1573" i="1"/>
  <c r="AJ1225" i="1"/>
  <c r="AK1225" i="1"/>
  <c r="AI1225" i="1"/>
  <c r="AH1225" i="1"/>
  <c r="AA1225" i="1" s="1"/>
  <c r="AI1337" i="1"/>
  <c r="AJ1337" i="1"/>
  <c r="AH1337" i="1"/>
  <c r="AA1337" i="1" s="1"/>
  <c r="AK1337" i="1"/>
  <c r="AI1407" i="1"/>
  <c r="AH1407" i="1"/>
  <c r="AA1407" i="1" s="1"/>
  <c r="AE1407" i="1" s="1"/>
  <c r="AJ1407" i="1"/>
  <c r="AK1407" i="1"/>
  <c r="AI1465" i="1"/>
  <c r="AH1465" i="1"/>
  <c r="AA1465" i="1" s="1"/>
  <c r="AJ1465" i="1"/>
  <c r="AK1465" i="1"/>
  <c r="AI1490" i="1"/>
  <c r="AH1490" i="1"/>
  <c r="AA1490" i="1" s="1"/>
  <c r="AJ1490" i="1"/>
  <c r="AK1490" i="1"/>
  <c r="AI1442" i="1"/>
  <c r="AH1442" i="1"/>
  <c r="AA1442" i="1" s="1"/>
  <c r="AJ1442" i="1"/>
  <c r="AK1442" i="1"/>
  <c r="AI1494" i="1"/>
  <c r="AH1494" i="1"/>
  <c r="AA1494" i="1" s="1"/>
  <c r="AJ1494" i="1"/>
  <c r="AK1494" i="1"/>
  <c r="AJ1211" i="1"/>
  <c r="AK1211" i="1"/>
  <c r="AI1211" i="1"/>
  <c r="AH1211" i="1"/>
  <c r="AA1211" i="1" s="1"/>
  <c r="AJ1282" i="1"/>
  <c r="AK1282" i="1"/>
  <c r="AI1282" i="1"/>
  <c r="AH1282" i="1"/>
  <c r="AA1282" i="1" s="1"/>
  <c r="AJ1295" i="1"/>
  <c r="AI1295" i="1"/>
  <c r="AH1295" i="1"/>
  <c r="AA1295" i="1" s="1"/>
  <c r="AK1295" i="1"/>
  <c r="AI1426" i="1"/>
  <c r="AH1426" i="1"/>
  <c r="AA1426" i="1" s="1"/>
  <c r="AJ1426" i="1"/>
  <c r="AK1426" i="1"/>
  <c r="AJ1220" i="1"/>
  <c r="AK1220" i="1"/>
  <c r="AI1220" i="1"/>
  <c r="AH1220" i="1"/>
  <c r="AA1220" i="1" s="1"/>
  <c r="AJ1221" i="1"/>
  <c r="AK1221" i="1"/>
  <c r="AI1221" i="1"/>
  <c r="AH1221" i="1"/>
  <c r="AA1221" i="1" s="1"/>
  <c r="AI1572" i="1"/>
  <c r="AJ1572" i="1"/>
  <c r="AH1572" i="1"/>
  <c r="AA1572" i="1"/>
  <c r="AK1572" i="1"/>
  <c r="AJ1602" i="1"/>
  <c r="AH1602" i="1"/>
  <c r="AA1602" i="1" s="1"/>
  <c r="AI1602" i="1"/>
  <c r="AK1602" i="1"/>
  <c r="AI1562" i="1"/>
  <c r="AH1562" i="1"/>
  <c r="AA1562" i="1" s="1"/>
  <c r="AJ1562" i="1"/>
  <c r="AK1562" i="1"/>
  <c r="AI1674" i="1"/>
  <c r="AH1674" i="1"/>
  <c r="AA1674" i="1" s="1"/>
  <c r="AE1674" i="1" s="1"/>
  <c r="AJ1674" i="1"/>
  <c r="AK1674" i="1"/>
  <c r="AI1716" i="1"/>
  <c r="AH1716" i="1"/>
  <c r="AA1716" i="1" s="1"/>
  <c r="AE1716" i="1" s="1"/>
  <c r="AJ1716" i="1"/>
  <c r="AK1716" i="1"/>
  <c r="AI1781" i="1"/>
  <c r="AH1781" i="1"/>
  <c r="AA1781" i="1" s="1"/>
  <c r="AE1781" i="1" s="1"/>
  <c r="AJ1781" i="1"/>
  <c r="AK1781" i="1"/>
  <c r="AI1809" i="1"/>
  <c r="AH1809" i="1"/>
  <c r="AA1809" i="1" s="1"/>
  <c r="AE1809" i="1" s="1"/>
  <c r="AJ1809" i="1"/>
  <c r="AK1809" i="1"/>
  <c r="AI1843" i="1"/>
  <c r="AH1843" i="1"/>
  <c r="AA1843" i="1" s="1"/>
  <c r="AJ1843" i="1"/>
  <c r="AK1843" i="1"/>
  <c r="AJ1598" i="1"/>
  <c r="AI1598" i="1"/>
  <c r="AH1598" i="1"/>
  <c r="AA1598" i="1" s="1"/>
  <c r="AK1598" i="1"/>
  <c r="AI1631" i="1"/>
  <c r="AH1631" i="1"/>
  <c r="AA1631" i="1"/>
  <c r="AJ1631" i="1"/>
  <c r="AK1631" i="1"/>
  <c r="AI1654" i="1"/>
  <c r="AH1654" i="1"/>
  <c r="AA1654" i="1" s="1"/>
  <c r="AJ1654" i="1"/>
  <c r="AK1654" i="1"/>
  <c r="AI1672" i="1"/>
  <c r="AH1672" i="1"/>
  <c r="AA1672" i="1" s="1"/>
  <c r="AJ1672" i="1"/>
  <c r="AK1672" i="1"/>
  <c r="AI1696" i="1"/>
  <c r="AJ1696" i="1"/>
  <c r="AH1696" i="1"/>
  <c r="AA1696" i="1" s="1"/>
  <c r="AK1696" i="1"/>
  <c r="AI1710" i="1"/>
  <c r="AH1710" i="1"/>
  <c r="AA1710" i="1" s="1"/>
  <c r="AE1710" i="1" s="1"/>
  <c r="AJ1710" i="1"/>
  <c r="AK1710" i="1"/>
  <c r="AI1724" i="1"/>
  <c r="AH1724" i="1"/>
  <c r="AA1724" i="1" s="1"/>
  <c r="AE1724" i="1" s="1"/>
  <c r="AJ1724" i="1"/>
  <c r="AK1724" i="1"/>
  <c r="AI1741" i="1"/>
  <c r="AH1741" i="1"/>
  <c r="AA1741" i="1" s="1"/>
  <c r="AJ1741" i="1"/>
  <c r="AK1741" i="1"/>
  <c r="AI1757" i="1"/>
  <c r="AH1757" i="1"/>
  <c r="AA1757" i="1" s="1"/>
  <c r="AE1757" i="1" s="1"/>
  <c r="AJ1757" i="1"/>
  <c r="AK1757" i="1"/>
  <c r="AI1769" i="1"/>
  <c r="AH1769" i="1"/>
  <c r="AA1769" i="1"/>
  <c r="AJ1769" i="1"/>
  <c r="AK1769" i="1"/>
  <c r="AI1785" i="1"/>
  <c r="AH1785" i="1"/>
  <c r="AA1785" i="1" s="1"/>
  <c r="AE1785" i="1" s="1"/>
  <c r="AJ1785" i="1"/>
  <c r="AK1785" i="1"/>
  <c r="AI1798" i="1"/>
  <c r="AH1798" i="1"/>
  <c r="AA1798" i="1" s="1"/>
  <c r="AE1798" i="1" s="1"/>
  <c r="AJ1798" i="1"/>
  <c r="AK1798" i="1"/>
  <c r="AI1812" i="1"/>
  <c r="AH1812" i="1"/>
  <c r="AA1812" i="1" s="1"/>
  <c r="AE1812" i="1" s="1"/>
  <c r="AJ1812" i="1"/>
  <c r="AK1812" i="1"/>
  <c r="AI1824" i="1"/>
  <c r="AH1824" i="1"/>
  <c r="AA1824" i="1" s="1"/>
  <c r="AE1824" i="1" s="1"/>
  <c r="AJ1824" i="1"/>
  <c r="AK1824" i="1"/>
  <c r="AI1612" i="1"/>
  <c r="AH1612" i="1"/>
  <c r="AA1612" i="1"/>
  <c r="AJ1612" i="1"/>
  <c r="AK1612" i="1"/>
  <c r="AI1628" i="1"/>
  <c r="AH1628" i="1"/>
  <c r="AA1628" i="1" s="1"/>
  <c r="AJ1628" i="1"/>
  <c r="AK1628" i="1"/>
  <c r="AI1730" i="1"/>
  <c r="AJ1730" i="1"/>
  <c r="AH1730" i="1"/>
  <c r="AA1730" i="1" s="1"/>
  <c r="AK1730" i="1"/>
  <c r="AI1773" i="1"/>
  <c r="AH1773" i="1"/>
  <c r="AA1773" i="1" s="1"/>
  <c r="AE1773" i="1" s="1"/>
  <c r="AJ1773" i="1"/>
  <c r="AK1773" i="1"/>
  <c r="AI1567" i="1"/>
  <c r="AH1567" i="1"/>
  <c r="AA1567" i="1" s="1"/>
  <c r="AK1567" i="1"/>
  <c r="AJ1567" i="1"/>
  <c r="AJ1596" i="1"/>
  <c r="AI1596" i="1"/>
  <c r="AH1596" i="1"/>
  <c r="AA1596" i="1" s="1"/>
  <c r="AK1596" i="1"/>
  <c r="AI1629" i="1"/>
  <c r="AJ1629" i="1"/>
  <c r="AH1629" i="1"/>
  <c r="AA1629" i="1"/>
  <c r="AK1629" i="1"/>
  <c r="AJ1870" i="1"/>
  <c r="AK1870" i="1"/>
  <c r="AI1870" i="1"/>
  <c r="AH1870" i="1"/>
  <c r="AA1870" i="1" s="1"/>
  <c r="AE1870" i="1" s="1"/>
  <c r="AJ1898" i="1"/>
  <c r="AI1898" i="1"/>
  <c r="AH1898" i="1"/>
  <c r="AA1898" i="1" s="1"/>
  <c r="AE1898" i="1" s="1"/>
  <c r="AK1898" i="1"/>
  <c r="AJ1888" i="1"/>
  <c r="AI1888" i="1"/>
  <c r="AH1888" i="1"/>
  <c r="AA1888" i="1" s="1"/>
  <c r="AE1888" i="1" s="1"/>
  <c r="AK1888" i="1"/>
  <c r="AJ1916" i="1"/>
  <c r="AI1916" i="1"/>
  <c r="AH1916" i="1"/>
  <c r="AA1916" i="1" s="1"/>
  <c r="AE1916" i="1" s="1"/>
  <c r="AK1916" i="1"/>
  <c r="AK1947" i="1"/>
  <c r="AI1947" i="1"/>
  <c r="AH1947" i="1"/>
  <c r="AA1947" i="1" s="1"/>
  <c r="AE1947" i="1" s="1"/>
  <c r="AJ1947" i="1"/>
  <c r="AI1960" i="1"/>
  <c r="AH1960" i="1"/>
  <c r="AA1960" i="1" s="1"/>
  <c r="AE1960" i="1" s="1"/>
  <c r="AJ1960" i="1"/>
  <c r="AK1960" i="1"/>
  <c r="AK1993" i="1"/>
  <c r="AI1993" i="1"/>
  <c r="AH1993" i="1"/>
  <c r="AA1993" i="1" s="1"/>
  <c r="AE1993" i="1" s="1"/>
  <c r="AJ1993" i="1"/>
  <c r="AI1887" i="1"/>
  <c r="AH1887" i="1"/>
  <c r="AA1887" i="1" s="1"/>
  <c r="AE1887" i="1" s="1"/>
  <c r="AJ1887" i="1"/>
  <c r="AK1887" i="1"/>
  <c r="AJ1884" i="1"/>
  <c r="AI1884" i="1"/>
  <c r="AH1884" i="1"/>
  <c r="AA1884" i="1" s="1"/>
  <c r="AE1884" i="1" s="1"/>
  <c r="AK1884" i="1"/>
  <c r="AI1971" i="1"/>
  <c r="AH1971" i="1"/>
  <c r="AA1971" i="1" s="1"/>
  <c r="AE1971" i="1" s="1"/>
  <c r="AJ1971" i="1"/>
  <c r="AK1971" i="1"/>
  <c r="AK1984" i="1"/>
  <c r="AI1984" i="1"/>
  <c r="AH1984" i="1"/>
  <c r="AA1984" i="1" s="1"/>
  <c r="AJ1984" i="1"/>
  <c r="AI1995" i="1"/>
  <c r="AH1995" i="1"/>
  <c r="AA1995" i="1" s="1"/>
  <c r="AE1995" i="1" s="1"/>
  <c r="AJ1995" i="1"/>
  <c r="AK1995" i="1"/>
  <c r="AJ1880" i="1"/>
  <c r="AI1880" i="1"/>
  <c r="AH1880" i="1"/>
  <c r="AA1880" i="1" s="1"/>
  <c r="AE1880" i="1" s="1"/>
  <c r="AK1880" i="1"/>
  <c r="AJ1905" i="1"/>
  <c r="AK1905" i="1"/>
  <c r="AI1905" i="1"/>
  <c r="AH1905" i="1"/>
  <c r="AA1905" i="1" s="1"/>
  <c r="AE1905" i="1" s="1"/>
  <c r="AI1936" i="1"/>
  <c r="AH1936" i="1"/>
  <c r="AA1936" i="1" s="1"/>
  <c r="AE1936" i="1" s="1"/>
  <c r="AJ1936" i="1"/>
  <c r="AK1936" i="1"/>
  <c r="AJ1866" i="1"/>
  <c r="AK1866" i="1"/>
  <c r="AI1866" i="1"/>
  <c r="AH1866" i="1"/>
  <c r="AA1866" i="1" s="1"/>
  <c r="AE1866" i="1" s="1"/>
  <c r="BB19" i="1"/>
  <c r="BA19" i="1"/>
  <c r="AZ19" i="1"/>
  <c r="AX19" i="1" s="1"/>
  <c r="AI610" i="1"/>
  <c r="AH610" i="1"/>
  <c r="AA610" i="1" s="1"/>
  <c r="AE610" i="1" s="1"/>
  <c r="AJ610" i="1"/>
  <c r="AK610" i="1"/>
  <c r="AJ638" i="1"/>
  <c r="AK638" i="1"/>
  <c r="AI638" i="1"/>
  <c r="AH638" i="1"/>
  <c r="AA638" i="1" s="1"/>
  <c r="AJ647" i="1"/>
  <c r="AI647" i="1"/>
  <c r="AH647" i="1"/>
  <c r="AA647" i="1" s="1"/>
  <c r="AK647" i="1"/>
  <c r="AJ641" i="1"/>
  <c r="AI641" i="1"/>
  <c r="AH641" i="1"/>
  <c r="AA641" i="1" s="1"/>
  <c r="AK641" i="1"/>
  <c r="BB33" i="1"/>
  <c r="BA33" i="1"/>
  <c r="AZ33" i="1"/>
  <c r="AX33" i="1" s="1"/>
  <c r="AJ726" i="1"/>
  <c r="AK726" i="1"/>
  <c r="AI726" i="1"/>
  <c r="AH726" i="1"/>
  <c r="AA726" i="1" s="1"/>
  <c r="AJ683" i="1"/>
  <c r="AK683" i="1"/>
  <c r="AI683" i="1"/>
  <c r="AH683" i="1"/>
  <c r="AA683" i="1" s="1"/>
  <c r="AI696" i="1"/>
  <c r="AH696" i="1"/>
  <c r="AA696" i="1" s="1"/>
  <c r="AJ696" i="1"/>
  <c r="AK696" i="1"/>
  <c r="AJ623" i="1"/>
  <c r="AK623" i="1"/>
  <c r="AI623" i="1"/>
  <c r="AH623" i="1"/>
  <c r="AA623" i="1" s="1"/>
  <c r="AJ749" i="1"/>
  <c r="AK749" i="1"/>
  <c r="AI749" i="1"/>
  <c r="AH749" i="1"/>
  <c r="AA749" i="1" s="1"/>
  <c r="AJ751" i="1"/>
  <c r="AK751" i="1"/>
  <c r="AI751" i="1"/>
  <c r="AH751" i="1"/>
  <c r="AA751" i="1" s="1"/>
  <c r="AI866" i="1"/>
  <c r="AH866" i="1"/>
  <c r="AA866" i="1" s="1"/>
  <c r="AJ866" i="1"/>
  <c r="AK866" i="1"/>
  <c r="AI888" i="1"/>
  <c r="AH888" i="1"/>
  <c r="AA888" i="1" s="1"/>
  <c r="AJ888" i="1"/>
  <c r="AK888" i="1"/>
  <c r="AI900" i="1"/>
  <c r="AH900" i="1"/>
  <c r="AA900" i="1" s="1"/>
  <c r="AJ900" i="1"/>
  <c r="AK900" i="1"/>
  <c r="AI912" i="1"/>
  <c r="AH912" i="1"/>
  <c r="AA912" i="1" s="1"/>
  <c r="AJ912" i="1"/>
  <c r="AK912" i="1"/>
  <c r="AI760" i="1"/>
  <c r="AH760" i="1"/>
  <c r="AA760" i="1" s="1"/>
  <c r="AJ760" i="1"/>
  <c r="AK760" i="1"/>
  <c r="AI776" i="1"/>
  <c r="AH776" i="1"/>
  <c r="AA776" i="1" s="1"/>
  <c r="AJ776" i="1"/>
  <c r="AK776" i="1"/>
  <c r="AI793" i="1"/>
  <c r="AH793" i="1"/>
  <c r="AA793" i="1" s="1"/>
  <c r="AJ793" i="1"/>
  <c r="AK793" i="1"/>
  <c r="AI822" i="1"/>
  <c r="AH822" i="1"/>
  <c r="AA822" i="1" s="1"/>
  <c r="AJ822" i="1"/>
  <c r="AK822" i="1"/>
  <c r="AI839" i="1"/>
  <c r="AH839" i="1"/>
  <c r="AA839" i="1" s="1"/>
  <c r="AJ839" i="1"/>
  <c r="AK839" i="1"/>
  <c r="AI680" i="1"/>
  <c r="AH680" i="1"/>
  <c r="AA680" i="1" s="1"/>
  <c r="AJ680" i="1"/>
  <c r="AK680" i="1"/>
  <c r="AJ816" i="1"/>
  <c r="AK816" i="1"/>
  <c r="AI816" i="1"/>
  <c r="AH816" i="1"/>
  <c r="AA816" i="1"/>
  <c r="AI837" i="1"/>
  <c r="AH837" i="1"/>
  <c r="AA837" i="1" s="1"/>
  <c r="AE837" i="1" s="1"/>
  <c r="AJ837" i="1"/>
  <c r="AK837" i="1"/>
  <c r="AI848" i="1"/>
  <c r="AH848" i="1"/>
  <c r="AA848" i="1" s="1"/>
  <c r="AJ848" i="1"/>
  <c r="AK848" i="1"/>
  <c r="AI858" i="1"/>
  <c r="AH858" i="1"/>
  <c r="AA858" i="1" s="1"/>
  <c r="AJ858" i="1"/>
  <c r="AK858" i="1"/>
  <c r="AI880" i="1"/>
  <c r="AH880" i="1"/>
  <c r="AA880" i="1"/>
  <c r="AJ880" i="1"/>
  <c r="AK880" i="1"/>
  <c r="AI820" i="1"/>
  <c r="AH820" i="1"/>
  <c r="AA820" i="1" s="1"/>
  <c r="AE820" i="1" s="1"/>
  <c r="AJ820" i="1"/>
  <c r="AK820" i="1"/>
  <c r="AJ871" i="1"/>
  <c r="AK871" i="1"/>
  <c r="AI871" i="1"/>
  <c r="AH871" i="1"/>
  <c r="AA871" i="1" s="1"/>
  <c r="AJ879" i="1"/>
  <c r="AK879" i="1"/>
  <c r="AI879" i="1"/>
  <c r="AH879" i="1"/>
  <c r="AA879" i="1" s="1"/>
  <c r="AJ915" i="1"/>
  <c r="AK915" i="1"/>
  <c r="AI915" i="1"/>
  <c r="AH915" i="1"/>
  <c r="AA915" i="1" s="1"/>
  <c r="AJ762" i="1"/>
  <c r="AK762" i="1"/>
  <c r="AI762" i="1"/>
  <c r="AH762" i="1"/>
  <c r="AA762" i="1" s="1"/>
  <c r="AJ774" i="1"/>
  <c r="AK774" i="1"/>
  <c r="AI774" i="1"/>
  <c r="AH774" i="1"/>
  <c r="AA774" i="1" s="1"/>
  <c r="AJ887" i="1"/>
  <c r="AK887" i="1"/>
  <c r="AI887" i="1"/>
  <c r="AH887" i="1"/>
  <c r="AA887" i="1" s="1"/>
  <c r="AJ951" i="1"/>
  <c r="AI951" i="1"/>
  <c r="AH951" i="1"/>
  <c r="AA951" i="1" s="1"/>
  <c r="AK951" i="1"/>
  <c r="AJ966" i="1"/>
  <c r="AK966" i="1"/>
  <c r="AI966" i="1"/>
  <c r="AH966" i="1"/>
  <c r="AA966" i="1" s="1"/>
  <c r="AJ921" i="1"/>
  <c r="AK921" i="1"/>
  <c r="AI921" i="1"/>
  <c r="AH921" i="1"/>
  <c r="AA921" i="1"/>
  <c r="AJ968" i="1"/>
  <c r="AK968" i="1"/>
  <c r="AI968" i="1"/>
  <c r="AH968" i="1"/>
  <c r="AA968" i="1" s="1"/>
  <c r="AJ1005" i="1"/>
  <c r="AK1005" i="1"/>
  <c r="AI1005" i="1"/>
  <c r="AH1005" i="1"/>
  <c r="AA1005" i="1" s="1"/>
  <c r="AE1005" i="1" s="1"/>
  <c r="AJ1021" i="1"/>
  <c r="AK1021" i="1"/>
  <c r="AI1021" i="1"/>
  <c r="AH1021" i="1"/>
  <c r="AA1021" i="1" s="1"/>
  <c r="AI1048" i="1"/>
  <c r="AH1048" i="1"/>
  <c r="AA1048" i="1" s="1"/>
  <c r="AE1048" i="1" s="1"/>
  <c r="AJ1048" i="1"/>
  <c r="AK1048" i="1"/>
  <c r="AJ1058" i="1"/>
  <c r="AK1058" i="1"/>
  <c r="AI1058" i="1"/>
  <c r="AH1058" i="1"/>
  <c r="AA1058" i="1" s="1"/>
  <c r="AJ1066" i="1"/>
  <c r="AK1066" i="1"/>
  <c r="AI1066" i="1"/>
  <c r="AH1066" i="1"/>
  <c r="AA1066" i="1" s="1"/>
  <c r="AJ1074" i="1"/>
  <c r="AK1074" i="1"/>
  <c r="AI1074" i="1"/>
  <c r="AH1074" i="1"/>
  <c r="AA1074" i="1" s="1"/>
  <c r="AI1089" i="1"/>
  <c r="AH1089" i="1"/>
  <c r="AA1089" i="1" s="1"/>
  <c r="AJ1089" i="1"/>
  <c r="AK1089" i="1"/>
  <c r="AJ1101" i="1"/>
  <c r="AK1101" i="1"/>
  <c r="AI1101" i="1"/>
  <c r="AH1101" i="1"/>
  <c r="AA1101" i="1" s="1"/>
  <c r="AI1110" i="1"/>
  <c r="AH1110" i="1"/>
  <c r="AA1110" i="1" s="1"/>
  <c r="AJ1110" i="1"/>
  <c r="AK1110" i="1"/>
  <c r="AJ1119" i="1"/>
  <c r="AK1119" i="1"/>
  <c r="AI1119" i="1"/>
  <c r="AH1119" i="1"/>
  <c r="AA1119" i="1" s="1"/>
  <c r="AI1128" i="1"/>
  <c r="AH1128" i="1"/>
  <c r="AA1128" i="1" s="1"/>
  <c r="AJ1128" i="1"/>
  <c r="AK1128" i="1"/>
  <c r="AI1144" i="1"/>
  <c r="AH1144" i="1"/>
  <c r="AA1144" i="1" s="1"/>
  <c r="AJ1144" i="1"/>
  <c r="AK1144" i="1"/>
  <c r="AI1158" i="1"/>
  <c r="AH1158" i="1"/>
  <c r="AA1158" i="1" s="1"/>
  <c r="AJ1158" i="1"/>
  <c r="AK1158" i="1"/>
  <c r="AI1172" i="1"/>
  <c r="AH1172" i="1"/>
  <c r="AA1172" i="1" s="1"/>
  <c r="AJ1172" i="1"/>
  <c r="AK1172" i="1"/>
  <c r="AI1186" i="1"/>
  <c r="AH1186" i="1"/>
  <c r="AA1186" i="1" s="1"/>
  <c r="AJ1186" i="1"/>
  <c r="AK1186" i="1"/>
  <c r="AI1196" i="1"/>
  <c r="AH1196" i="1"/>
  <c r="AA1196" i="1" s="1"/>
  <c r="AE1196" i="1" s="1"/>
  <c r="AJ1196" i="1"/>
  <c r="AK1196" i="1"/>
  <c r="AJ1232" i="1"/>
  <c r="AI1232" i="1"/>
  <c r="AH1232" i="1"/>
  <c r="AA1232" i="1" s="1"/>
  <c r="AK1232" i="1"/>
  <c r="AJ926" i="1"/>
  <c r="AK926" i="1"/>
  <c r="AI926" i="1"/>
  <c r="AH926" i="1"/>
  <c r="AA926" i="1" s="1"/>
  <c r="AJ928" i="1"/>
  <c r="AK928" i="1"/>
  <c r="AI928" i="1"/>
  <c r="AH928" i="1"/>
  <c r="AA928" i="1" s="1"/>
  <c r="AJ946" i="1"/>
  <c r="AK946" i="1"/>
  <c r="AI946" i="1"/>
  <c r="AH946" i="1"/>
  <c r="AA946" i="1" s="1"/>
  <c r="AI967" i="1"/>
  <c r="AH967" i="1"/>
  <c r="AA967" i="1" s="1"/>
  <c r="AJ967" i="1"/>
  <c r="AK967" i="1"/>
  <c r="AI1011" i="1"/>
  <c r="AH1011" i="1"/>
  <c r="AA1011" i="1" s="1"/>
  <c r="AJ1011" i="1"/>
  <c r="AK1011" i="1"/>
  <c r="AI1050" i="1"/>
  <c r="AH1050" i="1"/>
  <c r="AA1050" i="1" s="1"/>
  <c r="AE1050" i="1" s="1"/>
  <c r="AJ1050" i="1"/>
  <c r="AK1050" i="1"/>
  <c r="AJ1200" i="1"/>
  <c r="AK1200" i="1"/>
  <c r="AI1200" i="1"/>
  <c r="AH1200" i="1"/>
  <c r="AA1200" i="1" s="1"/>
  <c r="AE1200" i="1" s="1"/>
  <c r="AI1143" i="1"/>
  <c r="AH1143" i="1"/>
  <c r="AA1143" i="1"/>
  <c r="AJ1143" i="1"/>
  <c r="AK1143" i="1"/>
  <c r="AI1175" i="1"/>
  <c r="AH1175" i="1"/>
  <c r="AA1175" i="1" s="1"/>
  <c r="AJ1175" i="1"/>
  <c r="AK1175" i="1"/>
  <c r="AI984" i="1"/>
  <c r="AH984" i="1"/>
  <c r="AA984" i="1" s="1"/>
  <c r="AJ984" i="1"/>
  <c r="AK984" i="1"/>
  <c r="AI1043" i="1"/>
  <c r="AH1043" i="1"/>
  <c r="AA1043" i="1" s="1"/>
  <c r="AJ1043" i="1"/>
  <c r="AK1043" i="1"/>
  <c r="AK1298" i="1"/>
  <c r="AI1298" i="1"/>
  <c r="AH1298" i="1"/>
  <c r="AA1298" i="1" s="1"/>
  <c r="AJ1298" i="1"/>
  <c r="AJ1299" i="1"/>
  <c r="AK1299" i="1"/>
  <c r="AI1299" i="1"/>
  <c r="AH1299" i="1"/>
  <c r="AA1299" i="1" s="1"/>
  <c r="AK1311" i="1"/>
  <c r="AI1311" i="1"/>
  <c r="AH1311" i="1"/>
  <c r="AA1311" i="1" s="1"/>
  <c r="AJ1311" i="1"/>
  <c r="AI1355" i="1"/>
  <c r="AH1355" i="1"/>
  <c r="AA1355" i="1" s="1"/>
  <c r="AJ1355" i="1"/>
  <c r="AK1355" i="1"/>
  <c r="AI1428" i="1"/>
  <c r="AH1428" i="1"/>
  <c r="AA1428" i="1" s="1"/>
  <c r="AJ1428" i="1"/>
  <c r="AK1428" i="1"/>
  <c r="AJ1216" i="1"/>
  <c r="AK1216" i="1"/>
  <c r="AI1216" i="1"/>
  <c r="AH1216" i="1"/>
  <c r="AA1216" i="1" s="1"/>
  <c r="AJ1256" i="1"/>
  <c r="AI1256" i="1"/>
  <c r="AH1256" i="1"/>
  <c r="AA1256" i="1" s="1"/>
  <c r="AK1256" i="1"/>
  <c r="AJ1277" i="1"/>
  <c r="AI1277" i="1"/>
  <c r="AH1277" i="1"/>
  <c r="AA1277" i="1" s="1"/>
  <c r="AK1277" i="1"/>
  <c r="AI1332" i="1"/>
  <c r="AH1332" i="1"/>
  <c r="AA1332" i="1"/>
  <c r="AJ1332" i="1"/>
  <c r="AK1332" i="1"/>
  <c r="AI1369" i="1"/>
  <c r="AH1369" i="1"/>
  <c r="AA1369" i="1" s="1"/>
  <c r="AE1369" i="1" s="1"/>
  <c r="AJ1369" i="1"/>
  <c r="AK1369" i="1"/>
  <c r="AI1387" i="1"/>
  <c r="AH1387" i="1"/>
  <c r="AA1387" i="1" s="1"/>
  <c r="AJ1387" i="1"/>
  <c r="AK1387" i="1"/>
  <c r="AI1413" i="1"/>
  <c r="AH1413" i="1"/>
  <c r="AA1413" i="1" s="1"/>
  <c r="AJ1413" i="1"/>
  <c r="AK1413" i="1"/>
  <c r="AI1432" i="1"/>
  <c r="AJ1432" i="1"/>
  <c r="AH1432" i="1"/>
  <c r="AA1432" i="1" s="1"/>
  <c r="AK1432" i="1"/>
  <c r="AI1463" i="1"/>
  <c r="AH1463" i="1"/>
  <c r="AA1463" i="1" s="1"/>
  <c r="AE1463" i="1" s="1"/>
  <c r="AJ1463" i="1"/>
  <c r="AK1463" i="1"/>
  <c r="AI1484" i="1"/>
  <c r="AH1484" i="1"/>
  <c r="AA1484" i="1"/>
  <c r="AJ1484" i="1"/>
  <c r="AK1484" i="1"/>
  <c r="AI1512" i="1"/>
  <c r="AH1512" i="1"/>
  <c r="AA1512" i="1" s="1"/>
  <c r="AJ1512" i="1"/>
  <c r="AK1512" i="1"/>
  <c r="AI1523" i="1"/>
  <c r="AH1523" i="1"/>
  <c r="AA1523" i="1" s="1"/>
  <c r="AJ1523" i="1"/>
  <c r="AK1523" i="1"/>
  <c r="AI1533" i="1"/>
  <c r="AH1533" i="1"/>
  <c r="AA1533" i="1" s="1"/>
  <c r="AJ1533" i="1"/>
  <c r="AK1533" i="1"/>
  <c r="AJ1547" i="1"/>
  <c r="AK1547" i="1"/>
  <c r="AI1547" i="1"/>
  <c r="AH1547" i="1"/>
  <c r="AA1547" i="1" s="1"/>
  <c r="AJ1575" i="1"/>
  <c r="AK1575" i="1"/>
  <c r="AI1575" i="1"/>
  <c r="AH1575" i="1"/>
  <c r="AA1575" i="1" s="1"/>
  <c r="AJ1240" i="1"/>
  <c r="AI1240" i="1"/>
  <c r="AH1240" i="1"/>
  <c r="AA1240" i="1" s="1"/>
  <c r="AK1240" i="1"/>
  <c r="AI1288" i="1"/>
  <c r="AH1288" i="1"/>
  <c r="AA1288" i="1" s="1"/>
  <c r="AJ1288" i="1"/>
  <c r="AK1288" i="1"/>
  <c r="AI1368" i="1"/>
  <c r="AH1368" i="1"/>
  <c r="AA1368" i="1" s="1"/>
  <c r="AE1368" i="1" s="1"/>
  <c r="AJ1368" i="1"/>
  <c r="AK1368" i="1"/>
  <c r="AI1444" i="1"/>
  <c r="AH1444" i="1"/>
  <c r="AA1444" i="1" s="1"/>
  <c r="AJ1444" i="1"/>
  <c r="AK1444" i="1"/>
  <c r="AI1521" i="1"/>
  <c r="AH1521" i="1"/>
  <c r="AA1521" i="1" s="1"/>
  <c r="AJ1521" i="1"/>
  <c r="AK1521" i="1"/>
  <c r="AI1205" i="1"/>
  <c r="AH1205" i="1"/>
  <c r="AA1205" i="1" s="1"/>
  <c r="AJ1205" i="1"/>
  <c r="AK1205" i="1"/>
  <c r="AI1308" i="1"/>
  <c r="AH1308" i="1"/>
  <c r="AA1308" i="1"/>
  <c r="AJ1308" i="1"/>
  <c r="AK1308" i="1"/>
  <c r="AI1382" i="1"/>
  <c r="AH1382" i="1"/>
  <c r="AA1382" i="1" s="1"/>
  <c r="AJ1382" i="1"/>
  <c r="AK1382" i="1"/>
  <c r="AI1478" i="1"/>
  <c r="AJ1478" i="1"/>
  <c r="AH1478" i="1"/>
  <c r="AA1478" i="1" s="1"/>
  <c r="AK1478" i="1"/>
  <c r="AJ1219" i="1"/>
  <c r="AK1219" i="1"/>
  <c r="AI1219" i="1"/>
  <c r="AH1219" i="1"/>
  <c r="AA1219" i="1" s="1"/>
  <c r="AJ1247" i="1"/>
  <c r="AI1247" i="1"/>
  <c r="AH1247" i="1"/>
  <c r="AA1247" i="1" s="1"/>
  <c r="AK1247" i="1"/>
  <c r="AJ1268" i="1"/>
  <c r="AI1268" i="1"/>
  <c r="AH1268" i="1"/>
  <c r="AA1268" i="1" s="1"/>
  <c r="AK1268" i="1"/>
  <c r="AI1313" i="1"/>
  <c r="AH1313" i="1"/>
  <c r="AA1313" i="1" s="1"/>
  <c r="AJ1313" i="1"/>
  <c r="AK1313" i="1"/>
  <c r="AK1372" i="1"/>
  <c r="AI1372" i="1"/>
  <c r="AH1372" i="1"/>
  <c r="AA1372" i="1" s="1"/>
  <c r="AJ1372" i="1"/>
  <c r="AI1380" i="1"/>
  <c r="AH1380" i="1"/>
  <c r="AA1380" i="1" s="1"/>
  <c r="AJ1380" i="1"/>
  <c r="AK1380" i="1"/>
  <c r="AI1438" i="1"/>
  <c r="AH1438" i="1"/>
  <c r="AA1438" i="1" s="1"/>
  <c r="AJ1438" i="1"/>
  <c r="AK1438" i="1"/>
  <c r="AI1446" i="1"/>
  <c r="AH1446" i="1"/>
  <c r="AA1446" i="1" s="1"/>
  <c r="AJ1446" i="1"/>
  <c r="AK1446" i="1"/>
  <c r="AI1470" i="1"/>
  <c r="AH1470" i="1"/>
  <c r="AA1470" i="1" s="1"/>
  <c r="AJ1470" i="1"/>
  <c r="AK1470" i="1"/>
  <c r="AJ1239" i="1"/>
  <c r="AI1239" i="1"/>
  <c r="AH1239" i="1"/>
  <c r="AA1239" i="1" s="1"/>
  <c r="AK1239" i="1"/>
  <c r="AJ1244" i="1"/>
  <c r="AI1244" i="1"/>
  <c r="AH1244" i="1"/>
  <c r="AA1244" i="1" s="1"/>
  <c r="AK1244" i="1"/>
  <c r="AJ1606" i="1"/>
  <c r="AI1606" i="1"/>
  <c r="AH1606" i="1"/>
  <c r="AA1606" i="1" s="1"/>
  <c r="AK1606" i="1"/>
  <c r="AI1578" i="1"/>
  <c r="AH1578" i="1"/>
  <c r="AA1578" i="1" s="1"/>
  <c r="AJ1578" i="1"/>
  <c r="AK1578" i="1"/>
  <c r="AI1620" i="1"/>
  <c r="AH1620" i="1"/>
  <c r="AA1620" i="1" s="1"/>
  <c r="AE1620" i="1" s="1"/>
  <c r="AJ1620" i="1"/>
  <c r="AK1620" i="1"/>
  <c r="AI1682" i="1"/>
  <c r="AH1682" i="1"/>
  <c r="AA1682" i="1" s="1"/>
  <c r="AJ1682" i="1"/>
  <c r="AK1682" i="1"/>
  <c r="AI1725" i="1"/>
  <c r="AH1725" i="1"/>
  <c r="AA1725" i="1" s="1"/>
  <c r="AJ1725" i="1"/>
  <c r="AK1725" i="1"/>
  <c r="AI1783" i="1"/>
  <c r="AH1783" i="1"/>
  <c r="AA1783" i="1"/>
  <c r="AJ1783" i="1"/>
  <c r="AK1783" i="1"/>
  <c r="AI1814" i="1"/>
  <c r="AH1814" i="1"/>
  <c r="AA1814" i="1" s="1"/>
  <c r="AJ1814" i="1"/>
  <c r="AK1814" i="1"/>
  <c r="AI1847" i="1"/>
  <c r="AH1847" i="1"/>
  <c r="AA1847" i="1" s="1"/>
  <c r="AE1847" i="1" s="1"/>
  <c r="AJ1847" i="1"/>
  <c r="AK1847" i="1"/>
  <c r="AI1656" i="1"/>
  <c r="AH1656" i="1"/>
  <c r="AA1656" i="1" s="1"/>
  <c r="AJ1656" i="1"/>
  <c r="AK1656" i="1"/>
  <c r="AI1687" i="1"/>
  <c r="AH1687" i="1"/>
  <c r="AA1687" i="1" s="1"/>
  <c r="AJ1687" i="1"/>
  <c r="AK1687" i="1"/>
  <c r="AI1742" i="1"/>
  <c r="AH1742" i="1"/>
  <c r="AA1742" i="1" s="1"/>
  <c r="AE1742" i="1" s="1"/>
  <c r="AJ1742" i="1"/>
  <c r="AK1742" i="1"/>
  <c r="AI1774" i="1"/>
  <c r="AH1774" i="1"/>
  <c r="AA1774" i="1" s="1"/>
  <c r="AE1774" i="1" s="1"/>
  <c r="AJ1774" i="1"/>
  <c r="AK1774" i="1"/>
  <c r="AI1787" i="1"/>
  <c r="AH1787" i="1"/>
  <c r="AA1787" i="1" s="1"/>
  <c r="AE1787" i="1" s="1"/>
  <c r="AJ1787" i="1"/>
  <c r="AK1787" i="1"/>
  <c r="AJ1844" i="1"/>
  <c r="AK1844" i="1"/>
  <c r="AI1844" i="1"/>
  <c r="AH1844" i="1"/>
  <c r="AA1844" i="1" s="1"/>
  <c r="AE1844" i="1" s="1"/>
  <c r="AJ1589" i="1"/>
  <c r="AK1589" i="1"/>
  <c r="AI1589" i="1"/>
  <c r="AH1589" i="1"/>
  <c r="AA1589" i="1" s="1"/>
  <c r="AI1613" i="1"/>
  <c r="AH1613" i="1"/>
  <c r="AA1613" i="1" s="1"/>
  <c r="AJ1613" i="1"/>
  <c r="AK1613" i="1"/>
  <c r="AK1630" i="1"/>
  <c r="AI1630" i="1"/>
  <c r="AH1630" i="1"/>
  <c r="AA1630" i="1" s="1"/>
  <c r="AJ1630" i="1"/>
  <c r="AI1719" i="1"/>
  <c r="AH1719" i="1"/>
  <c r="AA1719" i="1" s="1"/>
  <c r="AJ1719" i="1"/>
  <c r="AK1719" i="1"/>
  <c r="AI1805" i="1"/>
  <c r="AH1805" i="1"/>
  <c r="AA1805" i="1" s="1"/>
  <c r="AE1805" i="1" s="1"/>
  <c r="AJ1805" i="1"/>
  <c r="AK1805" i="1"/>
  <c r="AJ1603" i="1"/>
  <c r="AK1603" i="1"/>
  <c r="AI1603" i="1"/>
  <c r="AH1603" i="1"/>
  <c r="AA1603" i="1" s="1"/>
  <c r="AI1652" i="1"/>
  <c r="AH1652" i="1"/>
  <c r="AA1652" i="1" s="1"/>
  <c r="AJ1652" i="1"/>
  <c r="AK1652" i="1"/>
  <c r="AI1683" i="1"/>
  <c r="AH1683" i="1"/>
  <c r="AA1683" i="1" s="1"/>
  <c r="AJ1683" i="1"/>
  <c r="AK1683" i="1"/>
  <c r="AI1689" i="1"/>
  <c r="AH1689" i="1"/>
  <c r="AA1689" i="1" s="1"/>
  <c r="AJ1689" i="1"/>
  <c r="AK1689" i="1"/>
  <c r="AI1704" i="1"/>
  <c r="AH1704" i="1"/>
  <c r="AA1704" i="1"/>
  <c r="AE1704" i="1" s="1"/>
  <c r="AJ1704" i="1"/>
  <c r="AK1704" i="1"/>
  <c r="AJ1876" i="1"/>
  <c r="AI1876" i="1"/>
  <c r="AH1876" i="1"/>
  <c r="AA1876" i="1" s="1"/>
  <c r="AE1876" i="1" s="1"/>
  <c r="AK1876" i="1"/>
  <c r="AJ1901" i="1"/>
  <c r="AI1901" i="1"/>
  <c r="AH1901" i="1"/>
  <c r="AA1901" i="1" s="1"/>
  <c r="AE1901" i="1" s="1"/>
  <c r="AK1901" i="1"/>
  <c r="AJ1938" i="1"/>
  <c r="AI1938" i="1"/>
  <c r="AH1938" i="1"/>
  <c r="AA1938" i="1"/>
  <c r="AE1938" i="1" s="1"/>
  <c r="AK1938" i="1"/>
  <c r="AI1917" i="1"/>
  <c r="AH1917" i="1"/>
  <c r="AA1917" i="1"/>
  <c r="AE1917" i="1" s="1"/>
  <c r="AJ1917" i="1"/>
  <c r="AK1917" i="1"/>
  <c r="AI1948" i="1"/>
  <c r="AH1948" i="1"/>
  <c r="AA1948" i="1" s="1"/>
  <c r="AE1948" i="1" s="1"/>
  <c r="AJ1948" i="1"/>
  <c r="AK1948" i="1"/>
  <c r="AK1963" i="1"/>
  <c r="AI1963" i="1"/>
  <c r="AH1963" i="1"/>
  <c r="AA1963" i="1" s="1"/>
  <c r="AE1963" i="1" s="1"/>
  <c r="AJ1963" i="1"/>
  <c r="AJ1994" i="1"/>
  <c r="AK1994" i="1"/>
  <c r="AI1994" i="1"/>
  <c r="AH1994" i="1"/>
  <c r="AA1994" i="1" s="1"/>
  <c r="AE1994" i="1" s="1"/>
  <c r="AJ1890" i="1"/>
  <c r="AI1890" i="1"/>
  <c r="AH1890" i="1"/>
  <c r="AA1890" i="1" s="1"/>
  <c r="AE1890" i="1" s="1"/>
  <c r="AK1890" i="1"/>
  <c r="AI1942" i="1"/>
  <c r="AH1942" i="1"/>
  <c r="AA1942" i="1" s="1"/>
  <c r="AE1942" i="1" s="1"/>
  <c r="AJ1942" i="1"/>
  <c r="AK1942" i="1"/>
  <c r="AI1839" i="1"/>
  <c r="AH1839" i="1"/>
  <c r="AA1839" i="1" s="1"/>
  <c r="AE1839" i="1" s="1"/>
  <c r="AJ1839" i="1"/>
  <c r="AK1839" i="1"/>
  <c r="AI1907" i="1"/>
  <c r="AH1907" i="1"/>
  <c r="AA1907" i="1" s="1"/>
  <c r="AE1907" i="1" s="1"/>
  <c r="AJ1907" i="1"/>
  <c r="AK1907" i="1"/>
  <c r="AI1962" i="1"/>
  <c r="AH1962" i="1"/>
  <c r="AA1962" i="1" s="1"/>
  <c r="AE1962" i="1" s="1"/>
  <c r="AJ1962" i="1"/>
  <c r="AK1962" i="1"/>
  <c r="AK1973" i="1"/>
  <c r="AI1973" i="1"/>
  <c r="AH1973" i="1"/>
  <c r="AA1973" i="1" s="1"/>
  <c r="AE1973" i="1" s="1"/>
  <c r="AJ1973" i="1"/>
  <c r="AJ1886" i="1"/>
  <c r="AI1886" i="1"/>
  <c r="AH1886" i="1"/>
  <c r="AA1886" i="1" s="1"/>
  <c r="AE1886" i="1" s="1"/>
  <c r="AK1886" i="1"/>
  <c r="AI1835" i="1"/>
  <c r="AH1835" i="1"/>
  <c r="AA1835" i="1" s="1"/>
  <c r="AE1835" i="1" s="1"/>
  <c r="AJ1835" i="1"/>
  <c r="AK1835" i="1"/>
  <c r="K49" i="2"/>
  <c r="AI49" i="2"/>
  <c r="AL49" i="2"/>
  <c r="AI47" i="2"/>
  <c r="K47" i="2"/>
  <c r="AL47" i="2"/>
  <c r="AI23" i="2"/>
  <c r="AL23" i="2"/>
  <c r="K23" i="2"/>
  <c r="AI618" i="1"/>
  <c r="AH618" i="1"/>
  <c r="AA618" i="1" s="1"/>
  <c r="AJ618" i="1"/>
  <c r="AK618" i="1"/>
  <c r="AI678" i="1"/>
  <c r="AH678" i="1"/>
  <c r="AA678" i="1" s="1"/>
  <c r="AJ678" i="1"/>
  <c r="AK678" i="1"/>
  <c r="AJ637" i="1"/>
  <c r="AI637" i="1"/>
  <c r="AH637" i="1"/>
  <c r="AA637" i="1" s="1"/>
  <c r="AK637" i="1"/>
  <c r="K21" i="2"/>
  <c r="AI21" i="2"/>
  <c r="AL21" i="2"/>
  <c r="AI46" i="2"/>
  <c r="AL46" i="2"/>
  <c r="K46" i="2"/>
  <c r="AI38" i="2"/>
  <c r="AL38" i="2"/>
  <c r="J38" i="2"/>
  <c r="BK3" i="1"/>
  <c r="BJ3" i="1"/>
  <c r="BI3" i="1"/>
  <c r="BH3" i="1"/>
  <c r="BG3" i="1"/>
  <c r="BF3" i="1"/>
  <c r="BE3" i="1"/>
  <c r="BD3" i="1"/>
  <c r="BC3" i="1"/>
  <c r="BK10" i="1"/>
  <c r="BJ10" i="1"/>
  <c r="BI10" i="1"/>
  <c r="BH10" i="1"/>
  <c r="BG10" i="1"/>
  <c r="BF10" i="1"/>
  <c r="BE10" i="1"/>
  <c r="BD10" i="1"/>
  <c r="BC10" i="1"/>
  <c r="BJ13" i="1"/>
  <c r="BI13" i="1"/>
  <c r="BH13" i="1"/>
  <c r="BG13" i="1"/>
  <c r="BF13" i="1"/>
  <c r="BE13" i="1"/>
  <c r="BD13" i="1"/>
  <c r="BC13" i="1"/>
  <c r="BK13" i="1"/>
  <c r="BA42" i="1"/>
  <c r="AZ42" i="1"/>
  <c r="AX42" i="1" s="1"/>
  <c r="BB42" i="1"/>
  <c r="AI727" i="1"/>
  <c r="AH727" i="1"/>
  <c r="AA727" i="1" s="1"/>
  <c r="AJ727" i="1"/>
  <c r="AK727" i="1"/>
  <c r="K40" i="1"/>
  <c r="AC40" i="1"/>
  <c r="AF40" i="1"/>
  <c r="AJ746" i="1"/>
  <c r="AK746" i="1"/>
  <c r="AI746" i="1"/>
  <c r="AH746" i="1"/>
  <c r="AA746" i="1" s="1"/>
  <c r="AJ643" i="1"/>
  <c r="AI643" i="1"/>
  <c r="AH643" i="1"/>
  <c r="AA643" i="1" s="1"/>
  <c r="AK643" i="1"/>
  <c r="AJ624" i="1"/>
  <c r="AI624" i="1"/>
  <c r="AH624" i="1"/>
  <c r="AA624" i="1" s="1"/>
  <c r="AK624" i="1"/>
  <c r="AJ665" i="1"/>
  <c r="AK665" i="1"/>
  <c r="AI665" i="1"/>
  <c r="AH665" i="1"/>
  <c r="AA665" i="1"/>
  <c r="AJ673" i="1"/>
  <c r="AK673" i="1"/>
  <c r="AI673" i="1"/>
  <c r="AH673" i="1"/>
  <c r="AA673" i="1" s="1"/>
  <c r="AJ609" i="1"/>
  <c r="AK609" i="1"/>
  <c r="AI609" i="1"/>
  <c r="AH609" i="1"/>
  <c r="AA609" i="1" s="1"/>
  <c r="AK769" i="1"/>
  <c r="AI769" i="1"/>
  <c r="AH769" i="1"/>
  <c r="AA769" i="1" s="1"/>
  <c r="AJ769" i="1"/>
  <c r="AI868" i="1"/>
  <c r="AH868" i="1"/>
  <c r="AA868" i="1" s="1"/>
  <c r="AJ868" i="1"/>
  <c r="AK868" i="1"/>
  <c r="AJ889" i="1"/>
  <c r="AK889" i="1"/>
  <c r="AI889" i="1"/>
  <c r="AH889" i="1"/>
  <c r="AA889" i="1" s="1"/>
  <c r="AJ913" i="1"/>
  <c r="AK913" i="1"/>
  <c r="AI913" i="1"/>
  <c r="AH913" i="1"/>
  <c r="AA913" i="1" s="1"/>
  <c r="AI795" i="1"/>
  <c r="AH795" i="1"/>
  <c r="AA795" i="1" s="1"/>
  <c r="AJ795" i="1"/>
  <c r="AK795" i="1"/>
  <c r="AI823" i="1"/>
  <c r="AH823" i="1"/>
  <c r="AA823" i="1" s="1"/>
  <c r="AJ823" i="1"/>
  <c r="AK823" i="1"/>
  <c r="AI841" i="1"/>
  <c r="AH841" i="1"/>
  <c r="AA841" i="1" s="1"/>
  <c r="AJ841" i="1"/>
  <c r="AK841" i="1"/>
  <c r="AI870" i="1"/>
  <c r="AH870" i="1"/>
  <c r="AA870" i="1" s="1"/>
  <c r="AJ870" i="1"/>
  <c r="AK870" i="1"/>
  <c r="AI902" i="1"/>
  <c r="AH902" i="1"/>
  <c r="AA902" i="1" s="1"/>
  <c r="AJ902" i="1"/>
  <c r="AK902" i="1"/>
  <c r="AI797" i="1"/>
  <c r="AH797" i="1"/>
  <c r="AA797" i="1" s="1"/>
  <c r="AJ797" i="1"/>
  <c r="AK797" i="1"/>
  <c r="AI805" i="1"/>
  <c r="AH805" i="1"/>
  <c r="AA805" i="1" s="1"/>
  <c r="AJ805" i="1"/>
  <c r="AK805" i="1"/>
  <c r="AI828" i="1"/>
  <c r="AH828" i="1"/>
  <c r="AA828" i="1" s="1"/>
  <c r="AJ828" i="1"/>
  <c r="AK828" i="1"/>
  <c r="AJ893" i="1"/>
  <c r="AK893" i="1"/>
  <c r="AI893" i="1"/>
  <c r="AH893" i="1"/>
  <c r="AA893" i="1" s="1"/>
  <c r="AI906" i="1"/>
  <c r="AH906" i="1"/>
  <c r="AA906" i="1" s="1"/>
  <c r="AJ906" i="1"/>
  <c r="AK906" i="1"/>
  <c r="AI811" i="1"/>
  <c r="AH811" i="1"/>
  <c r="AA811" i="1" s="1"/>
  <c r="AJ811" i="1"/>
  <c r="AK811" i="1"/>
  <c r="AJ939" i="1"/>
  <c r="AI939" i="1"/>
  <c r="AH939" i="1"/>
  <c r="AA939" i="1" s="1"/>
  <c r="AK939" i="1"/>
  <c r="AJ970" i="1"/>
  <c r="AK970" i="1"/>
  <c r="AI970" i="1"/>
  <c r="AH970" i="1"/>
  <c r="AA970" i="1" s="1"/>
  <c r="AJ949" i="1"/>
  <c r="AI949" i="1"/>
  <c r="AH949" i="1"/>
  <c r="AA949" i="1" s="1"/>
  <c r="AK949" i="1"/>
  <c r="AI985" i="1"/>
  <c r="AH985" i="1"/>
  <c r="AA985" i="1" s="1"/>
  <c r="AJ985" i="1"/>
  <c r="AK985" i="1"/>
  <c r="AI1009" i="1"/>
  <c r="AH1009" i="1"/>
  <c r="AA1009" i="1" s="1"/>
  <c r="AE1009" i="1" s="1"/>
  <c r="AJ1009" i="1"/>
  <c r="AK1009" i="1"/>
  <c r="AJ1023" i="1"/>
  <c r="AK1023" i="1"/>
  <c r="AI1023" i="1"/>
  <c r="AH1023" i="1"/>
  <c r="AA1023" i="1" s="1"/>
  <c r="AI1034" i="1"/>
  <c r="AH1034" i="1"/>
  <c r="AA1034" i="1" s="1"/>
  <c r="AJ1034" i="1"/>
  <c r="AK1034" i="1"/>
  <c r="AJ1049" i="1"/>
  <c r="AK1049" i="1"/>
  <c r="AI1049" i="1"/>
  <c r="AH1049" i="1"/>
  <c r="AA1049" i="1" s="1"/>
  <c r="AI1059" i="1"/>
  <c r="AH1059" i="1"/>
  <c r="AA1059" i="1" s="1"/>
  <c r="AJ1059" i="1"/>
  <c r="AK1059" i="1"/>
  <c r="AI1067" i="1"/>
  <c r="AH1067" i="1"/>
  <c r="AA1067" i="1" s="1"/>
  <c r="AJ1067" i="1"/>
  <c r="AK1067" i="1"/>
  <c r="AI1075" i="1"/>
  <c r="AH1075" i="1"/>
  <c r="AA1075" i="1" s="1"/>
  <c r="AJ1075" i="1"/>
  <c r="AK1075" i="1"/>
  <c r="AI1091" i="1"/>
  <c r="AH1091" i="1"/>
  <c r="AA1091" i="1" s="1"/>
  <c r="AJ1091" i="1"/>
  <c r="AK1091" i="1"/>
  <c r="AI1102" i="1"/>
  <c r="AH1102" i="1"/>
  <c r="AA1102" i="1" s="1"/>
  <c r="AJ1102" i="1"/>
  <c r="AK1102" i="1"/>
  <c r="AJ1111" i="1"/>
  <c r="AK1111" i="1"/>
  <c r="AI1111" i="1"/>
  <c r="AH1111" i="1"/>
  <c r="AA1111" i="1"/>
  <c r="AI1120" i="1"/>
  <c r="AH1120" i="1"/>
  <c r="AA1120" i="1" s="1"/>
  <c r="AJ1120" i="1"/>
  <c r="AK1120" i="1"/>
  <c r="AJ1129" i="1"/>
  <c r="AK1129" i="1"/>
  <c r="AI1129" i="1"/>
  <c r="AH1129" i="1"/>
  <c r="AA1129" i="1" s="1"/>
  <c r="AI1146" i="1"/>
  <c r="AH1146" i="1"/>
  <c r="AA1146" i="1" s="1"/>
  <c r="AJ1146" i="1"/>
  <c r="AK1146" i="1"/>
  <c r="AI1160" i="1"/>
  <c r="AH1160" i="1"/>
  <c r="AA1160" i="1" s="1"/>
  <c r="AJ1160" i="1"/>
  <c r="AK1160" i="1"/>
  <c r="AI1174" i="1"/>
  <c r="AH1174" i="1"/>
  <c r="AA1174" i="1" s="1"/>
  <c r="AJ1174" i="1"/>
  <c r="AK1174" i="1"/>
  <c r="AI1187" i="1"/>
  <c r="AH1187" i="1"/>
  <c r="AA1187" i="1"/>
  <c r="AE1187" i="1" s="1"/>
  <c r="AJ1187" i="1"/>
  <c r="AK1187" i="1"/>
  <c r="AJ1199" i="1"/>
  <c r="AI1199" i="1"/>
  <c r="AH1199" i="1"/>
  <c r="AA1199" i="1" s="1"/>
  <c r="AE1199" i="1" s="1"/>
  <c r="AK1199" i="1"/>
  <c r="AI1233" i="1"/>
  <c r="AH1233" i="1"/>
  <c r="AA1233" i="1" s="1"/>
  <c r="AJ1233" i="1"/>
  <c r="AK1233" i="1"/>
  <c r="AI969" i="1"/>
  <c r="AH969" i="1"/>
  <c r="AA969" i="1" s="1"/>
  <c r="AJ969" i="1"/>
  <c r="AK969" i="1"/>
  <c r="AI1084" i="1"/>
  <c r="AH1084" i="1"/>
  <c r="AA1084" i="1" s="1"/>
  <c r="AJ1084" i="1"/>
  <c r="AK1084" i="1"/>
  <c r="AI1130" i="1"/>
  <c r="AH1130" i="1"/>
  <c r="AA1130" i="1" s="1"/>
  <c r="AE1130" i="1" s="1"/>
  <c r="AJ1130" i="1"/>
  <c r="AK1130" i="1"/>
  <c r="AJ931" i="1"/>
  <c r="AK931" i="1"/>
  <c r="AI931" i="1"/>
  <c r="AH931" i="1"/>
  <c r="AA931" i="1" s="1"/>
  <c r="AI998" i="1"/>
  <c r="AH998" i="1"/>
  <c r="AA998" i="1" s="1"/>
  <c r="AJ998" i="1"/>
  <c r="AK998" i="1"/>
  <c r="AI971" i="1"/>
  <c r="AH971" i="1"/>
  <c r="AA971" i="1" s="1"/>
  <c r="AJ971" i="1"/>
  <c r="AK971" i="1"/>
  <c r="AJ936" i="1"/>
  <c r="AK936" i="1"/>
  <c r="AI936" i="1"/>
  <c r="AH936" i="1"/>
  <c r="AA936" i="1" s="1"/>
  <c r="AI1131" i="1"/>
  <c r="AH1131" i="1"/>
  <c r="AA1131" i="1" s="1"/>
  <c r="AE1131" i="1" s="1"/>
  <c r="AJ1131" i="1"/>
  <c r="AK1131" i="1"/>
  <c r="AI1155" i="1"/>
  <c r="AH1155" i="1"/>
  <c r="AA1155" i="1" s="1"/>
  <c r="AJ1155" i="1"/>
  <c r="AK1155" i="1"/>
  <c r="AI1194" i="1"/>
  <c r="AH1194" i="1"/>
  <c r="AA1194" i="1" s="1"/>
  <c r="AJ1194" i="1"/>
  <c r="AK1194" i="1"/>
  <c r="AI1029" i="1"/>
  <c r="AH1029" i="1"/>
  <c r="AA1029" i="1" s="1"/>
  <c r="AJ1029" i="1"/>
  <c r="AK1029" i="1"/>
  <c r="AI1045" i="1"/>
  <c r="AH1045" i="1"/>
  <c r="AA1045" i="1" s="1"/>
  <c r="AJ1045" i="1"/>
  <c r="AK1045" i="1"/>
  <c r="AJ1193" i="1"/>
  <c r="AK1193" i="1"/>
  <c r="AI1193" i="1"/>
  <c r="AH1193" i="1"/>
  <c r="AA1193" i="1" s="1"/>
  <c r="AJ1273" i="1"/>
  <c r="AI1273" i="1"/>
  <c r="AH1273" i="1"/>
  <c r="AA1273" i="1"/>
  <c r="AK1273" i="1"/>
  <c r="AJ1215" i="1"/>
  <c r="AK1215" i="1"/>
  <c r="AI1215" i="1"/>
  <c r="AH1215" i="1"/>
  <c r="AA1215" i="1" s="1"/>
  <c r="AJ1278" i="1"/>
  <c r="AI1278" i="1"/>
  <c r="AH1278" i="1"/>
  <c r="AA1278" i="1" s="1"/>
  <c r="AK1278" i="1"/>
  <c r="AI1300" i="1"/>
  <c r="AH1300" i="1"/>
  <c r="AA1300" i="1" s="1"/>
  <c r="AJ1300" i="1"/>
  <c r="AK1300" i="1"/>
  <c r="AI1312" i="1"/>
  <c r="AH1312" i="1"/>
  <c r="AA1312" i="1"/>
  <c r="AE1312" i="1" s="1"/>
  <c r="AJ1312" i="1"/>
  <c r="AK1312" i="1"/>
  <c r="AI1363" i="1"/>
  <c r="AH1363" i="1"/>
  <c r="AA1363" i="1" s="1"/>
  <c r="AJ1363" i="1"/>
  <c r="AK1363" i="1"/>
  <c r="AI1436" i="1"/>
  <c r="AH1436" i="1"/>
  <c r="AA1436" i="1" s="1"/>
  <c r="AE1436" i="1" s="1"/>
  <c r="AJ1436" i="1"/>
  <c r="AK1436" i="1"/>
  <c r="AJ1259" i="1"/>
  <c r="AI1259" i="1"/>
  <c r="AH1259" i="1"/>
  <c r="AA1259" i="1" s="1"/>
  <c r="AK1259" i="1"/>
  <c r="AJ1280" i="1"/>
  <c r="AI1280" i="1"/>
  <c r="AH1280" i="1"/>
  <c r="AA1280" i="1" s="1"/>
  <c r="AK1280" i="1"/>
  <c r="AI1302" i="1"/>
  <c r="AH1302" i="1"/>
  <c r="AA1302" i="1" s="1"/>
  <c r="AJ1302" i="1"/>
  <c r="AK1302" i="1"/>
  <c r="AI1323" i="1"/>
  <c r="AH1323" i="1"/>
  <c r="AA1323" i="1" s="1"/>
  <c r="AJ1323" i="1"/>
  <c r="AK1323" i="1"/>
  <c r="AI1334" i="1"/>
  <c r="AH1334" i="1"/>
  <c r="AA1334" i="1"/>
  <c r="AJ1334" i="1"/>
  <c r="AK1334" i="1"/>
  <c r="AI1389" i="1"/>
  <c r="AH1389" i="1"/>
  <c r="AA1389" i="1" s="1"/>
  <c r="AJ1389" i="1"/>
  <c r="AK1389" i="1"/>
  <c r="AI1402" i="1"/>
  <c r="AH1402" i="1"/>
  <c r="AA1402" i="1" s="1"/>
  <c r="AE1402" i="1" s="1"/>
  <c r="AJ1402" i="1"/>
  <c r="AK1402" i="1"/>
  <c r="AI1415" i="1"/>
  <c r="AH1415" i="1"/>
  <c r="AA1415" i="1" s="1"/>
  <c r="AJ1415" i="1"/>
  <c r="AK1415" i="1"/>
  <c r="AI1433" i="1"/>
  <c r="AH1433" i="1"/>
  <c r="AA1433" i="1" s="1"/>
  <c r="AJ1433" i="1"/>
  <c r="AK1433" i="1"/>
  <c r="AI1485" i="1"/>
  <c r="AH1485" i="1"/>
  <c r="AA1485" i="1" s="1"/>
  <c r="AJ1485" i="1"/>
  <c r="AK1485" i="1"/>
  <c r="AI1513" i="1"/>
  <c r="AH1513" i="1"/>
  <c r="AA1513" i="1" s="1"/>
  <c r="AJ1513" i="1"/>
  <c r="AK1513" i="1"/>
  <c r="AI1524" i="1"/>
  <c r="AH1524" i="1"/>
  <c r="AA1524" i="1" s="1"/>
  <c r="AJ1524" i="1"/>
  <c r="AK1524" i="1"/>
  <c r="AI1534" i="1"/>
  <c r="AH1534" i="1"/>
  <c r="AA1534" i="1" s="1"/>
  <c r="AJ1534" i="1"/>
  <c r="AK1534" i="1"/>
  <c r="AJ1549" i="1"/>
  <c r="AK1549" i="1"/>
  <c r="AI1549" i="1"/>
  <c r="AH1549" i="1"/>
  <c r="AA1549" i="1" s="1"/>
  <c r="AJ1577" i="1"/>
  <c r="AK1577" i="1"/>
  <c r="AI1577" i="1"/>
  <c r="AH1577" i="1"/>
  <c r="AA1577" i="1" s="1"/>
  <c r="AI1296" i="1"/>
  <c r="AH1296" i="1"/>
  <c r="AA1296" i="1" s="1"/>
  <c r="AE1296" i="1" s="1"/>
  <c r="AJ1296" i="1"/>
  <c r="AK1296" i="1"/>
  <c r="AI1343" i="1"/>
  <c r="AH1343" i="1"/>
  <c r="AA1343" i="1" s="1"/>
  <c r="AJ1343" i="1"/>
  <c r="AK1343" i="1"/>
  <c r="AI1450" i="1"/>
  <c r="AH1450" i="1"/>
  <c r="AA1450" i="1" s="1"/>
  <c r="AJ1450" i="1"/>
  <c r="AK1450" i="1"/>
  <c r="AJ1253" i="1"/>
  <c r="AI1253" i="1"/>
  <c r="AH1253" i="1"/>
  <c r="AA1253" i="1" s="1"/>
  <c r="AK1253" i="1"/>
  <c r="AJ1293" i="1"/>
  <c r="AI1293" i="1"/>
  <c r="AH1293" i="1"/>
  <c r="AA1293" i="1" s="1"/>
  <c r="AK1293" i="1"/>
  <c r="AI1424" i="1"/>
  <c r="AH1424" i="1"/>
  <c r="AA1424" i="1" s="1"/>
  <c r="AJ1424" i="1"/>
  <c r="AK1424" i="1"/>
  <c r="AI1448" i="1"/>
  <c r="AH1448" i="1"/>
  <c r="AA1448" i="1" s="1"/>
  <c r="AJ1448" i="1"/>
  <c r="AK1448" i="1"/>
  <c r="AI1519" i="1"/>
  <c r="AH1519" i="1"/>
  <c r="AA1519" i="1"/>
  <c r="AJ1519" i="1"/>
  <c r="AK1519" i="1"/>
  <c r="AI1535" i="1"/>
  <c r="AH1535" i="1"/>
  <c r="AA1535" i="1" s="1"/>
  <c r="AJ1535" i="1"/>
  <c r="AK1535" i="1"/>
  <c r="AJ1250" i="1"/>
  <c r="AK1250" i="1"/>
  <c r="AI1250" i="1"/>
  <c r="AH1250" i="1"/>
  <c r="AA1250" i="1" s="1"/>
  <c r="AJ1283" i="1"/>
  <c r="AI1283" i="1"/>
  <c r="AH1283" i="1"/>
  <c r="AA1283" i="1" s="1"/>
  <c r="AK1283" i="1"/>
  <c r="AI1315" i="1"/>
  <c r="AH1315" i="1"/>
  <c r="AA1315" i="1" s="1"/>
  <c r="AJ1315" i="1"/>
  <c r="AK1315" i="1"/>
  <c r="AI1341" i="1"/>
  <c r="AH1341" i="1"/>
  <c r="AA1341" i="1" s="1"/>
  <c r="AJ1341" i="1"/>
  <c r="AK1341" i="1"/>
  <c r="AI1349" i="1"/>
  <c r="AH1349" i="1"/>
  <c r="AA1349" i="1" s="1"/>
  <c r="AJ1349" i="1"/>
  <c r="AK1349" i="1"/>
  <c r="AI1357" i="1"/>
  <c r="AH1357" i="1"/>
  <c r="AA1357" i="1" s="1"/>
  <c r="AJ1357" i="1"/>
  <c r="AK1357" i="1"/>
  <c r="AI1365" i="1"/>
  <c r="AH1365" i="1"/>
  <c r="AA1365" i="1" s="1"/>
  <c r="AJ1365" i="1"/>
  <c r="AK1365" i="1"/>
  <c r="AI1496" i="1"/>
  <c r="AH1496" i="1"/>
  <c r="AA1496" i="1" s="1"/>
  <c r="AE1496" i="1" s="1"/>
  <c r="AJ1496" i="1"/>
  <c r="AK1496" i="1"/>
  <c r="AJ1271" i="1"/>
  <c r="AI1271" i="1"/>
  <c r="AH1271" i="1"/>
  <c r="AA1271" i="1" s="1"/>
  <c r="AK1271" i="1"/>
  <c r="AJ1585" i="1"/>
  <c r="AK1585" i="1"/>
  <c r="AI1585" i="1"/>
  <c r="AH1585" i="1"/>
  <c r="AA1585" i="1" s="1"/>
  <c r="AI1632" i="1"/>
  <c r="AH1632" i="1"/>
  <c r="AA1632" i="1" s="1"/>
  <c r="AE1632" i="1" s="1"/>
  <c r="AJ1632" i="1"/>
  <c r="AK1632" i="1"/>
  <c r="AI1621" i="1"/>
  <c r="AH1621" i="1"/>
  <c r="AA1621" i="1"/>
  <c r="AJ1621" i="1"/>
  <c r="AK1621" i="1"/>
  <c r="AI1686" i="1"/>
  <c r="AH1686" i="1"/>
  <c r="AA1686" i="1" s="1"/>
  <c r="AJ1686" i="1"/>
  <c r="AK1686" i="1"/>
  <c r="AI1736" i="1"/>
  <c r="AH1736" i="1"/>
  <c r="AA1736" i="1" s="1"/>
  <c r="AE1736" i="1" s="1"/>
  <c r="AJ1736" i="1"/>
  <c r="AK1736" i="1"/>
  <c r="AI1784" i="1"/>
  <c r="AH1784" i="1"/>
  <c r="AA1784" i="1" s="1"/>
  <c r="AE1784" i="1" s="1"/>
  <c r="AJ1784" i="1"/>
  <c r="AK1784" i="1"/>
  <c r="AI1815" i="1"/>
  <c r="AH1815" i="1"/>
  <c r="AA1815" i="1" s="1"/>
  <c r="AE1815" i="1" s="1"/>
  <c r="AJ1815" i="1"/>
  <c r="AK1815" i="1"/>
  <c r="AI1548" i="1"/>
  <c r="AH1548" i="1"/>
  <c r="AA1548" i="1"/>
  <c r="AJ1548" i="1"/>
  <c r="AK1548" i="1"/>
  <c r="AJ1607" i="1"/>
  <c r="AI1607" i="1"/>
  <c r="AH1607" i="1"/>
  <c r="AA1607" i="1" s="1"/>
  <c r="AK1607" i="1"/>
  <c r="AI1635" i="1"/>
  <c r="AH1635" i="1"/>
  <c r="AA1635" i="1" s="1"/>
  <c r="AJ1635" i="1"/>
  <c r="AK1635" i="1"/>
  <c r="AI1657" i="1"/>
  <c r="AH1657" i="1"/>
  <c r="AA1657" i="1" s="1"/>
  <c r="AE1657" i="1" s="1"/>
  <c r="AJ1657" i="1"/>
  <c r="AK1657" i="1"/>
  <c r="AI1675" i="1"/>
  <c r="AH1675" i="1"/>
  <c r="AA1675" i="1" s="1"/>
  <c r="AJ1675" i="1"/>
  <c r="AK1675" i="1"/>
  <c r="AI1688" i="1"/>
  <c r="AH1688" i="1"/>
  <c r="AA1688" i="1" s="1"/>
  <c r="AJ1688" i="1"/>
  <c r="AK1688" i="1"/>
  <c r="AI1699" i="1"/>
  <c r="AH1699" i="1"/>
  <c r="AA1699" i="1" s="1"/>
  <c r="AJ1699" i="1"/>
  <c r="AK1699" i="1"/>
  <c r="AI1713" i="1"/>
  <c r="AH1713" i="1"/>
  <c r="AA1713" i="1" s="1"/>
  <c r="AE1713" i="1" s="1"/>
  <c r="AJ1713" i="1"/>
  <c r="AK1713" i="1"/>
  <c r="AI1727" i="1"/>
  <c r="AH1727" i="1"/>
  <c r="AA1727" i="1" s="1"/>
  <c r="AJ1727" i="1"/>
  <c r="AK1727" i="1"/>
  <c r="AI1760" i="1"/>
  <c r="AH1760" i="1"/>
  <c r="AA1760" i="1" s="1"/>
  <c r="AJ1760" i="1"/>
  <c r="AK1760" i="1"/>
  <c r="AI1776" i="1"/>
  <c r="AH1776" i="1"/>
  <c r="AA1776" i="1" s="1"/>
  <c r="AJ1776" i="1"/>
  <c r="AK1776" i="1"/>
  <c r="AI1800" i="1"/>
  <c r="AH1800" i="1"/>
  <c r="AA1800" i="1" s="1"/>
  <c r="AE1800" i="1" s="1"/>
  <c r="AJ1800" i="1"/>
  <c r="AK1800" i="1"/>
  <c r="AJ1828" i="1"/>
  <c r="AK1828" i="1"/>
  <c r="AI1828" i="1"/>
  <c r="AH1828" i="1"/>
  <c r="AA1828" i="1" s="1"/>
  <c r="AE1828" i="1" s="1"/>
  <c r="AJ1619" i="1"/>
  <c r="AI1619" i="1"/>
  <c r="AH1619" i="1"/>
  <c r="AA1619" i="1" s="1"/>
  <c r="AE1619" i="1" s="1"/>
  <c r="AK1619" i="1"/>
  <c r="AI1662" i="1"/>
  <c r="AH1662" i="1"/>
  <c r="AA1662" i="1" s="1"/>
  <c r="AJ1662" i="1"/>
  <c r="AK1662" i="1"/>
  <c r="AI1676" i="1"/>
  <c r="AH1676" i="1"/>
  <c r="AA1676" i="1" s="1"/>
  <c r="AJ1676" i="1"/>
  <c r="AK1676" i="1"/>
  <c r="AI1570" i="1"/>
  <c r="AH1570" i="1"/>
  <c r="AA1570" i="1" s="1"/>
  <c r="AJ1570" i="1"/>
  <c r="AK1570" i="1"/>
  <c r="AJ1604" i="1"/>
  <c r="AI1604" i="1"/>
  <c r="AH1604" i="1"/>
  <c r="AA1604" i="1" s="1"/>
  <c r="AK1604" i="1"/>
  <c r="AJ1614" i="1"/>
  <c r="AI1614" i="1"/>
  <c r="AH1614" i="1"/>
  <c r="AA1614" i="1" s="1"/>
  <c r="AE1614" i="1" s="1"/>
  <c r="AK1614" i="1"/>
  <c r="AJ1878" i="1"/>
  <c r="AI1878" i="1"/>
  <c r="AH1878" i="1"/>
  <c r="AA1878" i="1" s="1"/>
  <c r="AE1878" i="1" s="1"/>
  <c r="AK1878" i="1"/>
  <c r="AJ1908" i="1"/>
  <c r="AI1908" i="1"/>
  <c r="AH1908" i="1"/>
  <c r="AA1908" i="1" s="1"/>
  <c r="AE1908" i="1" s="1"/>
  <c r="AK1908" i="1"/>
  <c r="AI1826" i="1"/>
  <c r="AH1826" i="1"/>
  <c r="AA1826" i="1" s="1"/>
  <c r="AE1826" i="1" s="1"/>
  <c r="AJ1826" i="1"/>
  <c r="AK1826" i="1"/>
  <c r="AJ1896" i="1"/>
  <c r="AI1896" i="1"/>
  <c r="AH1896" i="1"/>
  <c r="AA1896" i="1" s="1"/>
  <c r="AE1896" i="1" s="1"/>
  <c r="AK1896" i="1"/>
  <c r="AI1949" i="1"/>
  <c r="AH1949" i="1"/>
  <c r="AA1949" i="1" s="1"/>
  <c r="AE1949" i="1" s="1"/>
  <c r="AJ1949" i="1"/>
  <c r="AK1949" i="1"/>
  <c r="AI1964" i="1"/>
  <c r="AH1964" i="1"/>
  <c r="AA1964" i="1" s="1"/>
  <c r="AE1964" i="1" s="1"/>
  <c r="AJ1964" i="1"/>
  <c r="AK1964" i="1"/>
  <c r="AI1990" i="1"/>
  <c r="AH1990" i="1"/>
  <c r="AA1990" i="1"/>
  <c r="AE1990" i="1" s="1"/>
  <c r="AJ1990" i="1"/>
  <c r="AK1990" i="1"/>
  <c r="AI1891" i="1"/>
  <c r="AH1891" i="1"/>
  <c r="AA1891" i="1" s="1"/>
  <c r="AE1891" i="1" s="1"/>
  <c r="AJ1891" i="1"/>
  <c r="AK1891" i="1"/>
  <c r="AJ1945" i="1"/>
  <c r="AI1945" i="1"/>
  <c r="AH1945" i="1"/>
  <c r="AA1945" i="1" s="1"/>
  <c r="AE1945" i="1" s="1"/>
  <c r="AK1945" i="1"/>
  <c r="AI1968" i="1"/>
  <c r="AH1968" i="1"/>
  <c r="AA1968" i="1" s="1"/>
  <c r="AE1968" i="1" s="1"/>
  <c r="AJ1968" i="1"/>
  <c r="AK1968" i="1"/>
  <c r="AJ1854" i="1"/>
  <c r="AK1854" i="1"/>
  <c r="AI1854" i="1"/>
  <c r="AH1854" i="1"/>
  <c r="AA1854" i="1" s="1"/>
  <c r="AE1854" i="1" s="1"/>
  <c r="AI1950" i="1"/>
  <c r="AH1950" i="1"/>
  <c r="AA1950" i="1" s="1"/>
  <c r="AE1950" i="1" s="1"/>
  <c r="AJ1950" i="1"/>
  <c r="AK1950" i="1"/>
  <c r="AI1972" i="1"/>
  <c r="AH1972" i="1"/>
  <c r="AA1972" i="1" s="1"/>
  <c r="AE1972" i="1" s="1"/>
  <c r="AJ1972" i="1"/>
  <c r="AK1972" i="1"/>
  <c r="AJ1934" i="1"/>
  <c r="AI1934" i="1"/>
  <c r="AH1934" i="1"/>
  <c r="AA1934" i="1" s="1"/>
  <c r="AE1934" i="1" s="1"/>
  <c r="AK1934" i="1"/>
  <c r="AI1961" i="1"/>
  <c r="AH1961" i="1"/>
  <c r="AA1961" i="1" s="1"/>
  <c r="AE1961" i="1" s="1"/>
  <c r="AJ1961" i="1"/>
  <c r="AK1961" i="1"/>
  <c r="AL40" i="2"/>
  <c r="AI40" i="2"/>
  <c r="K40" i="2"/>
  <c r="AI32" i="2"/>
  <c r="K32" i="2"/>
  <c r="AL32" i="2"/>
  <c r="AL37" i="2"/>
  <c r="K37" i="2"/>
  <c r="AI37" i="2"/>
  <c r="BJ14" i="1"/>
  <c r="BI14" i="1"/>
  <c r="BH14" i="1"/>
  <c r="BG14" i="1"/>
  <c r="BF14" i="1"/>
  <c r="BE14" i="1"/>
  <c r="BD14" i="1"/>
  <c r="BC14" i="1"/>
  <c r="BK14" i="1"/>
  <c r="AI684" i="1"/>
  <c r="AH684" i="1"/>
  <c r="AA684" i="1" s="1"/>
  <c r="AJ684" i="1"/>
  <c r="AK684" i="1"/>
  <c r="AJ627" i="1"/>
  <c r="AI627" i="1"/>
  <c r="AH627" i="1"/>
  <c r="AA627" i="1" s="1"/>
  <c r="AK627" i="1"/>
  <c r="AJ728" i="1"/>
  <c r="AK728" i="1"/>
  <c r="AI728" i="1"/>
  <c r="AH728" i="1"/>
  <c r="AA728" i="1" s="1"/>
  <c r="AJ699" i="1"/>
  <c r="AK699" i="1"/>
  <c r="AI699" i="1"/>
  <c r="AH699" i="1"/>
  <c r="AA699" i="1" s="1"/>
  <c r="AI713" i="1"/>
  <c r="AH713" i="1"/>
  <c r="AA713" i="1" s="1"/>
  <c r="AJ713" i="1"/>
  <c r="AK713" i="1"/>
  <c r="AI589" i="1"/>
  <c r="AH589" i="1"/>
  <c r="AA589" i="1"/>
  <c r="AJ589" i="1"/>
  <c r="AK589" i="1"/>
  <c r="AI754" i="1"/>
  <c r="AH754" i="1"/>
  <c r="AA754" i="1" s="1"/>
  <c r="AJ754" i="1"/>
  <c r="AK754" i="1"/>
  <c r="AI876" i="1"/>
  <c r="AH876" i="1"/>
  <c r="AA876" i="1" s="1"/>
  <c r="AJ876" i="1"/>
  <c r="AK876" i="1"/>
  <c r="AJ903" i="1"/>
  <c r="AK903" i="1"/>
  <c r="AI903" i="1"/>
  <c r="AH903" i="1"/>
  <c r="AA903" i="1" s="1"/>
  <c r="AI780" i="1"/>
  <c r="AH780" i="1"/>
  <c r="AA780" i="1" s="1"/>
  <c r="AJ780" i="1"/>
  <c r="AK780" i="1"/>
  <c r="AI799" i="1"/>
  <c r="AH799" i="1"/>
  <c r="AA799" i="1" s="1"/>
  <c r="AJ799" i="1"/>
  <c r="AK799" i="1"/>
  <c r="AI825" i="1"/>
  <c r="AH825" i="1"/>
  <c r="AA825" i="1" s="1"/>
  <c r="AJ825" i="1"/>
  <c r="AK825" i="1"/>
  <c r="AI908" i="1"/>
  <c r="AH908" i="1"/>
  <c r="AA908" i="1" s="1"/>
  <c r="AJ908" i="1"/>
  <c r="AK908" i="1"/>
  <c r="AK771" i="1"/>
  <c r="AI771" i="1"/>
  <c r="AH771" i="1"/>
  <c r="AA771" i="1" s="1"/>
  <c r="AJ771" i="1"/>
  <c r="AI789" i="1"/>
  <c r="AH789" i="1"/>
  <c r="AA789" i="1" s="1"/>
  <c r="AJ789" i="1"/>
  <c r="AK789" i="1"/>
  <c r="AJ808" i="1"/>
  <c r="AK808" i="1"/>
  <c r="AI808" i="1"/>
  <c r="AH808" i="1"/>
  <c r="AA808" i="1" s="1"/>
  <c r="AI829" i="1"/>
  <c r="AH829" i="1"/>
  <c r="AA829" i="1" s="1"/>
  <c r="AJ829" i="1"/>
  <c r="AK829" i="1"/>
  <c r="AJ840" i="1"/>
  <c r="AK840" i="1"/>
  <c r="AI840" i="1"/>
  <c r="AH840" i="1"/>
  <c r="AA840" i="1" s="1"/>
  <c r="AJ861" i="1"/>
  <c r="AK861" i="1"/>
  <c r="AI861" i="1"/>
  <c r="AH861" i="1"/>
  <c r="AA861" i="1" s="1"/>
  <c r="AI872" i="1"/>
  <c r="AH872" i="1"/>
  <c r="AA872" i="1" s="1"/>
  <c r="AJ872" i="1"/>
  <c r="AK872" i="1"/>
  <c r="AI843" i="1"/>
  <c r="AH843" i="1"/>
  <c r="AA843" i="1" s="1"/>
  <c r="AJ843" i="1"/>
  <c r="AK843" i="1"/>
  <c r="AJ855" i="1"/>
  <c r="AK855" i="1"/>
  <c r="AI855" i="1"/>
  <c r="AH855" i="1"/>
  <c r="AA855" i="1" s="1"/>
  <c r="AJ778" i="1"/>
  <c r="AK778" i="1"/>
  <c r="AI778" i="1"/>
  <c r="AH778" i="1"/>
  <c r="AA778" i="1" s="1"/>
  <c r="AJ927" i="1"/>
  <c r="AK927" i="1"/>
  <c r="AI927" i="1"/>
  <c r="AH927" i="1"/>
  <c r="AA927" i="1" s="1"/>
  <c r="AI862" i="1"/>
  <c r="AH862" i="1"/>
  <c r="AA862" i="1" s="1"/>
  <c r="AJ862" i="1"/>
  <c r="AK862" i="1"/>
  <c r="AJ972" i="1"/>
  <c r="AK972" i="1"/>
  <c r="AI972" i="1"/>
  <c r="AH972" i="1"/>
  <c r="AA972" i="1" s="1"/>
  <c r="AJ929" i="1"/>
  <c r="AK929" i="1"/>
  <c r="AI929" i="1"/>
  <c r="AH929" i="1"/>
  <c r="AA929" i="1" s="1"/>
  <c r="AI1012" i="1"/>
  <c r="AH1012" i="1"/>
  <c r="AA1012" i="1" s="1"/>
  <c r="AE1012" i="1" s="1"/>
  <c r="AJ1012" i="1"/>
  <c r="AK1012" i="1"/>
  <c r="AI1024" i="1"/>
  <c r="AH1024" i="1"/>
  <c r="AA1024" i="1" s="1"/>
  <c r="AJ1024" i="1"/>
  <c r="AK1024" i="1"/>
  <c r="AI1036" i="1"/>
  <c r="AH1036" i="1"/>
  <c r="AA1036" i="1" s="1"/>
  <c r="AJ1036" i="1"/>
  <c r="AK1036" i="1"/>
  <c r="AJ1052" i="1"/>
  <c r="AK1052" i="1"/>
  <c r="AI1052" i="1"/>
  <c r="AH1052" i="1"/>
  <c r="AA1052" i="1" s="1"/>
  <c r="AE1052" i="1" s="1"/>
  <c r="AJ1060" i="1"/>
  <c r="AK1060" i="1"/>
  <c r="AI1060" i="1"/>
  <c r="AH1060" i="1"/>
  <c r="AA1060" i="1" s="1"/>
  <c r="AJ1068" i="1"/>
  <c r="AK1068" i="1"/>
  <c r="AI1068" i="1"/>
  <c r="AH1068" i="1"/>
  <c r="AA1068" i="1" s="1"/>
  <c r="AJ1103" i="1"/>
  <c r="AK1103" i="1"/>
  <c r="AI1103" i="1"/>
  <c r="AH1103" i="1"/>
  <c r="AA1103" i="1" s="1"/>
  <c r="AI1112" i="1"/>
  <c r="AH1112" i="1"/>
  <c r="AA1112" i="1" s="1"/>
  <c r="AJ1112" i="1"/>
  <c r="AK1112" i="1"/>
  <c r="AJ1121" i="1"/>
  <c r="AK1121" i="1"/>
  <c r="AI1121" i="1"/>
  <c r="AH1121" i="1"/>
  <c r="AA1121" i="1" s="1"/>
  <c r="AJ1133" i="1"/>
  <c r="AK1133" i="1"/>
  <c r="AI1133" i="1"/>
  <c r="AH1133" i="1"/>
  <c r="AA1133" i="1" s="1"/>
  <c r="AE1133" i="1" s="1"/>
  <c r="AI1148" i="1"/>
  <c r="AH1148" i="1"/>
  <c r="AA1148" i="1"/>
  <c r="AJ1148" i="1"/>
  <c r="AK1148" i="1"/>
  <c r="AI1162" i="1"/>
  <c r="AH1162" i="1"/>
  <c r="AA1162" i="1" s="1"/>
  <c r="AJ1162" i="1"/>
  <c r="AK1162" i="1"/>
  <c r="AI1176" i="1"/>
  <c r="AH1176" i="1"/>
  <c r="AA1176" i="1" s="1"/>
  <c r="AJ1176" i="1"/>
  <c r="AK1176" i="1"/>
  <c r="AJ1202" i="1"/>
  <c r="AK1202" i="1"/>
  <c r="AI1202" i="1"/>
  <c r="AH1202" i="1"/>
  <c r="AA1202" i="1"/>
  <c r="AJ1234" i="1"/>
  <c r="AI1234" i="1"/>
  <c r="AH1234" i="1"/>
  <c r="AA1234" i="1" s="1"/>
  <c r="AK1234" i="1"/>
  <c r="AI975" i="1"/>
  <c r="AH975" i="1"/>
  <c r="AA975" i="1" s="1"/>
  <c r="AJ975" i="1"/>
  <c r="AK975" i="1"/>
  <c r="AI1020" i="1"/>
  <c r="AH1020" i="1"/>
  <c r="AA1020" i="1"/>
  <c r="AJ1020" i="1"/>
  <c r="AK1020" i="1"/>
  <c r="AI1047" i="1"/>
  <c r="AH1047" i="1"/>
  <c r="AA1047" i="1" s="1"/>
  <c r="AE1047" i="1" s="1"/>
  <c r="AJ1047" i="1"/>
  <c r="AK1047" i="1"/>
  <c r="AI1190" i="1"/>
  <c r="AH1190" i="1"/>
  <c r="AA1190" i="1" s="1"/>
  <c r="AJ1190" i="1"/>
  <c r="AK1190" i="1"/>
  <c r="AI1014" i="1"/>
  <c r="AH1014" i="1"/>
  <c r="AA1014" i="1"/>
  <c r="AJ1014" i="1"/>
  <c r="AK1014" i="1"/>
  <c r="AI1082" i="1"/>
  <c r="AH1082" i="1"/>
  <c r="AA1082" i="1" s="1"/>
  <c r="AJ1082" i="1"/>
  <c r="AK1082" i="1"/>
  <c r="AI1151" i="1"/>
  <c r="AH1151" i="1"/>
  <c r="AA1151" i="1" s="1"/>
  <c r="AJ1151" i="1"/>
  <c r="AK1151" i="1"/>
  <c r="AI1183" i="1"/>
  <c r="AH1183" i="1"/>
  <c r="AA1183" i="1" s="1"/>
  <c r="AJ1183" i="1"/>
  <c r="AK1183" i="1"/>
  <c r="AJ937" i="1"/>
  <c r="AI937" i="1"/>
  <c r="AH937" i="1"/>
  <c r="AA937" i="1" s="1"/>
  <c r="AK937" i="1"/>
  <c r="AI988" i="1"/>
  <c r="AH988" i="1"/>
  <c r="AA988" i="1" s="1"/>
  <c r="AJ988" i="1"/>
  <c r="AK988" i="1"/>
  <c r="AI1027" i="1"/>
  <c r="AH1027" i="1"/>
  <c r="AA1027" i="1" s="1"/>
  <c r="AJ1027" i="1"/>
  <c r="AK1027" i="1"/>
  <c r="AI1100" i="1"/>
  <c r="AH1100" i="1"/>
  <c r="AA1100" i="1"/>
  <c r="AJ1100" i="1"/>
  <c r="AK1100" i="1"/>
  <c r="AI1116" i="1"/>
  <c r="AH1116" i="1"/>
  <c r="AA1116" i="1"/>
  <c r="AJ1116" i="1"/>
  <c r="AK1116" i="1"/>
  <c r="AI1179" i="1"/>
  <c r="AH1179" i="1"/>
  <c r="AA1179" i="1" s="1"/>
  <c r="AJ1179" i="1"/>
  <c r="AK1179" i="1"/>
  <c r="AI1051" i="1"/>
  <c r="AH1051" i="1"/>
  <c r="AA1051" i="1" s="1"/>
  <c r="AJ1051" i="1"/>
  <c r="AK1051" i="1"/>
  <c r="AJ1214" i="1"/>
  <c r="AK1214" i="1"/>
  <c r="AI1214" i="1"/>
  <c r="AH1214" i="1"/>
  <c r="AA1214" i="1" s="1"/>
  <c r="AJ1249" i="1"/>
  <c r="AI1249" i="1"/>
  <c r="AH1249" i="1"/>
  <c r="AA1249" i="1" s="1"/>
  <c r="AK1249" i="1"/>
  <c r="AJ1254" i="1"/>
  <c r="AI1254" i="1"/>
  <c r="AH1254" i="1"/>
  <c r="AA1254" i="1" s="1"/>
  <c r="AK1254" i="1"/>
  <c r="AK1301" i="1"/>
  <c r="AI1301" i="1"/>
  <c r="AH1301" i="1"/>
  <c r="AA1301" i="1" s="1"/>
  <c r="AJ1301" i="1"/>
  <c r="AI1316" i="1"/>
  <c r="AH1316" i="1"/>
  <c r="AA1316" i="1"/>
  <c r="AJ1316" i="1"/>
  <c r="AK1316" i="1"/>
  <c r="AI1371" i="1"/>
  <c r="AH1371" i="1"/>
  <c r="AA1371" i="1" s="1"/>
  <c r="AJ1371" i="1"/>
  <c r="AK1371" i="1"/>
  <c r="AI1440" i="1"/>
  <c r="AH1440" i="1"/>
  <c r="AA1440" i="1" s="1"/>
  <c r="AJ1440" i="1"/>
  <c r="AK1440" i="1"/>
  <c r="AJ1224" i="1"/>
  <c r="AK1224" i="1"/>
  <c r="AI1224" i="1"/>
  <c r="AH1224" i="1"/>
  <c r="AA1224" i="1" s="1"/>
  <c r="AJ1264" i="1"/>
  <c r="AI1264" i="1"/>
  <c r="AH1264" i="1"/>
  <c r="AA1264" i="1" s="1"/>
  <c r="AK1264" i="1"/>
  <c r="AJ1284" i="1"/>
  <c r="AI1284" i="1"/>
  <c r="AH1284" i="1"/>
  <c r="AA1284" i="1" s="1"/>
  <c r="AK1284" i="1"/>
  <c r="AI1324" i="1"/>
  <c r="AH1324" i="1"/>
  <c r="AA1324" i="1" s="1"/>
  <c r="AJ1324" i="1"/>
  <c r="AK1324" i="1"/>
  <c r="AI1335" i="1"/>
  <c r="AH1335" i="1"/>
  <c r="AA1335" i="1"/>
  <c r="AJ1335" i="1"/>
  <c r="AK1335" i="1"/>
  <c r="AI1390" i="1"/>
  <c r="AH1390" i="1"/>
  <c r="AA1390" i="1" s="1"/>
  <c r="AJ1390" i="1"/>
  <c r="AK1390" i="1"/>
  <c r="AI1403" i="1"/>
  <c r="AH1403" i="1"/>
  <c r="AA1403" i="1" s="1"/>
  <c r="AJ1403" i="1"/>
  <c r="AK1403" i="1"/>
  <c r="AI1418" i="1"/>
  <c r="AH1418" i="1"/>
  <c r="AA1418" i="1" s="1"/>
  <c r="AE1418" i="1" s="1"/>
  <c r="AJ1418" i="1"/>
  <c r="AK1418" i="1"/>
  <c r="AI1435" i="1"/>
  <c r="AH1435" i="1"/>
  <c r="AA1435" i="1" s="1"/>
  <c r="AE1435" i="1" s="1"/>
  <c r="AJ1435" i="1"/>
  <c r="AK1435" i="1"/>
  <c r="AI1468" i="1"/>
  <c r="AH1468" i="1"/>
  <c r="AA1468" i="1" s="1"/>
  <c r="AE1468" i="1" s="1"/>
  <c r="AJ1468" i="1"/>
  <c r="AK1468" i="1"/>
  <c r="AI1487" i="1"/>
  <c r="AH1487" i="1"/>
  <c r="AA1487" i="1" s="1"/>
  <c r="AJ1487" i="1"/>
  <c r="AK1487" i="1"/>
  <c r="AI1502" i="1"/>
  <c r="AH1502" i="1"/>
  <c r="AA1502" i="1" s="1"/>
  <c r="AJ1502" i="1"/>
  <c r="AK1502" i="1"/>
  <c r="AI1514" i="1"/>
  <c r="AH1514" i="1"/>
  <c r="AA1514" i="1" s="1"/>
  <c r="AJ1514" i="1"/>
  <c r="AK1514" i="1"/>
  <c r="AI1526" i="1"/>
  <c r="AH1526" i="1"/>
  <c r="AA1526" i="1" s="1"/>
  <c r="AJ1526" i="1"/>
  <c r="AK1526" i="1"/>
  <c r="AI1536" i="1"/>
  <c r="AH1536" i="1"/>
  <c r="AA1536" i="1" s="1"/>
  <c r="AJ1536" i="1"/>
  <c r="AK1536" i="1"/>
  <c r="AJ1551" i="1"/>
  <c r="AK1551" i="1"/>
  <c r="AI1551" i="1"/>
  <c r="AH1551" i="1"/>
  <c r="AA1551" i="1" s="1"/>
  <c r="AJ1579" i="1"/>
  <c r="AK1579" i="1"/>
  <c r="AI1579" i="1"/>
  <c r="AH1579" i="1"/>
  <c r="AA1579" i="1" s="1"/>
  <c r="AJ1297" i="1"/>
  <c r="AI1297" i="1"/>
  <c r="AH1297" i="1"/>
  <c r="AA1297" i="1" s="1"/>
  <c r="AK1297" i="1"/>
  <c r="AI1474" i="1"/>
  <c r="AH1474" i="1"/>
  <c r="AA1474" i="1" s="1"/>
  <c r="AJ1474" i="1"/>
  <c r="AK1474" i="1"/>
  <c r="AI1527" i="1"/>
  <c r="AH1527" i="1"/>
  <c r="AA1527" i="1" s="1"/>
  <c r="AJ1527" i="1"/>
  <c r="AK1527" i="1"/>
  <c r="AJ1210" i="1"/>
  <c r="AK1210" i="1"/>
  <c r="AI1210" i="1"/>
  <c r="AH1210" i="1"/>
  <c r="AA1210" i="1" s="1"/>
  <c r="AJ1261" i="1"/>
  <c r="AI1261" i="1"/>
  <c r="AH1261" i="1"/>
  <c r="AA1261" i="1"/>
  <c r="AK1261" i="1"/>
  <c r="AI1294" i="1"/>
  <c r="AH1294" i="1"/>
  <c r="AA1294" i="1" s="1"/>
  <c r="AJ1294" i="1"/>
  <c r="AK1294" i="1"/>
  <c r="AI1503" i="1"/>
  <c r="AH1503" i="1"/>
  <c r="AA1503" i="1" s="1"/>
  <c r="AJ1503" i="1"/>
  <c r="AK1503" i="1"/>
  <c r="AJ1255" i="1"/>
  <c r="AI1255" i="1"/>
  <c r="AH1255" i="1"/>
  <c r="AA1255" i="1" s="1"/>
  <c r="AK1255" i="1"/>
  <c r="AI1317" i="1"/>
  <c r="AH1317" i="1"/>
  <c r="AA1317" i="1" s="1"/>
  <c r="AJ1317" i="1"/>
  <c r="AK1317" i="1"/>
  <c r="AI1333" i="1"/>
  <c r="AH1333" i="1"/>
  <c r="AA1333" i="1" s="1"/>
  <c r="AJ1333" i="1"/>
  <c r="AK1333" i="1"/>
  <c r="AI1396" i="1"/>
  <c r="AH1396" i="1"/>
  <c r="AA1396" i="1" s="1"/>
  <c r="AJ1396" i="1"/>
  <c r="AK1396" i="1"/>
  <c r="AJ1252" i="1"/>
  <c r="AI1252" i="1"/>
  <c r="AH1252" i="1"/>
  <c r="AA1252" i="1" s="1"/>
  <c r="AK1252" i="1"/>
  <c r="AI1544" i="1"/>
  <c r="AH1544" i="1"/>
  <c r="AA1544" i="1" s="1"/>
  <c r="AE1544" i="1" s="1"/>
  <c r="AJ1544" i="1"/>
  <c r="AK1544" i="1"/>
  <c r="AJ1584" i="1"/>
  <c r="AI1584" i="1"/>
  <c r="AH1584" i="1"/>
  <c r="AA1584" i="1" s="1"/>
  <c r="AK1584" i="1"/>
  <c r="AI1624" i="1"/>
  <c r="AH1624" i="1"/>
  <c r="AA1624" i="1" s="1"/>
  <c r="AJ1624" i="1"/>
  <c r="AK1624" i="1"/>
  <c r="AI1690" i="1"/>
  <c r="AH1690" i="1"/>
  <c r="AA1690" i="1" s="1"/>
  <c r="AJ1690" i="1"/>
  <c r="AK1690" i="1"/>
  <c r="AI1738" i="1"/>
  <c r="AH1738" i="1"/>
  <c r="AA1738" i="1"/>
  <c r="AJ1738" i="1"/>
  <c r="AK1738" i="1"/>
  <c r="AI1788" i="1"/>
  <c r="AH1788" i="1"/>
  <c r="AA1788" i="1" s="1"/>
  <c r="AE1788" i="1" s="1"/>
  <c r="AJ1788" i="1"/>
  <c r="AK1788" i="1"/>
  <c r="AI1817" i="1"/>
  <c r="AH1817" i="1"/>
  <c r="AA1817" i="1"/>
  <c r="AJ1817" i="1"/>
  <c r="AK1817" i="1"/>
  <c r="AI1550" i="1"/>
  <c r="AH1550" i="1"/>
  <c r="AA1550" i="1" s="1"/>
  <c r="AJ1550" i="1"/>
  <c r="AK1550" i="1"/>
  <c r="AI1641" i="1"/>
  <c r="AH1641" i="1"/>
  <c r="AA1641" i="1" s="1"/>
  <c r="AE1641" i="1" s="1"/>
  <c r="AJ1641" i="1"/>
  <c r="AK1641" i="1"/>
  <c r="AI1677" i="1"/>
  <c r="AH1677" i="1"/>
  <c r="AA1677" i="1" s="1"/>
  <c r="AE1677" i="1" s="1"/>
  <c r="AJ1677" i="1"/>
  <c r="AK1677" i="1"/>
  <c r="AI1701" i="1"/>
  <c r="AH1701" i="1"/>
  <c r="AA1701" i="1" s="1"/>
  <c r="AJ1701" i="1"/>
  <c r="AK1701" i="1"/>
  <c r="AI1714" i="1"/>
  <c r="AH1714" i="1"/>
  <c r="AA1714" i="1" s="1"/>
  <c r="AE1714" i="1" s="1"/>
  <c r="AJ1714" i="1"/>
  <c r="AK1714" i="1"/>
  <c r="AI1732" i="1"/>
  <c r="AH1732" i="1"/>
  <c r="AA1732" i="1" s="1"/>
  <c r="AJ1732" i="1"/>
  <c r="AK1732" i="1"/>
  <c r="AI1745" i="1"/>
  <c r="AH1745" i="1"/>
  <c r="AA1745" i="1" s="1"/>
  <c r="AJ1745" i="1"/>
  <c r="AK1745" i="1"/>
  <c r="AI1779" i="1"/>
  <c r="AH1779" i="1"/>
  <c r="AA1779" i="1" s="1"/>
  <c r="AE1779" i="1" s="1"/>
  <c r="AJ1779" i="1"/>
  <c r="AK1779" i="1"/>
  <c r="AI1791" i="1"/>
  <c r="AH1791" i="1"/>
  <c r="AA1791" i="1"/>
  <c r="AE1791" i="1" s="1"/>
  <c r="AJ1791" i="1"/>
  <c r="AK1791" i="1"/>
  <c r="AI1801" i="1"/>
  <c r="AH1801" i="1"/>
  <c r="AA1801" i="1" s="1"/>
  <c r="AJ1801" i="1"/>
  <c r="AK1801" i="1"/>
  <c r="AJ1848" i="1"/>
  <c r="AK1848" i="1"/>
  <c r="AI1848" i="1"/>
  <c r="AH1848" i="1"/>
  <c r="AA1848" i="1"/>
  <c r="AE1848" i="1" s="1"/>
  <c r="AJ1597" i="1"/>
  <c r="AK1597" i="1"/>
  <c r="AI1597" i="1"/>
  <c r="AH1597" i="1"/>
  <c r="AA1597" i="1" s="1"/>
  <c r="AI1633" i="1"/>
  <c r="AH1633" i="1"/>
  <c r="AA1633" i="1" s="1"/>
  <c r="AE1633" i="1" s="1"/>
  <c r="AJ1633" i="1"/>
  <c r="AK1633" i="1"/>
  <c r="AI1747" i="1"/>
  <c r="AH1747" i="1"/>
  <c r="AA1747" i="1" s="1"/>
  <c r="AJ1747" i="1"/>
  <c r="AK1747" i="1"/>
  <c r="AI1576" i="1"/>
  <c r="AH1576" i="1"/>
  <c r="AA1576" i="1" s="1"/>
  <c r="AJ1576" i="1"/>
  <c r="AK1576" i="1"/>
  <c r="AJ1615" i="1"/>
  <c r="AI1615" i="1"/>
  <c r="AH1615" i="1"/>
  <c r="AA1615" i="1"/>
  <c r="AK1615" i="1"/>
  <c r="AI1556" i="1"/>
  <c r="AH1556" i="1"/>
  <c r="AA1556" i="1"/>
  <c r="AJ1556" i="1"/>
  <c r="AK1556" i="1"/>
  <c r="AK1626" i="1"/>
  <c r="AI1626" i="1"/>
  <c r="AH1626" i="1"/>
  <c r="AA1626" i="1" s="1"/>
  <c r="AJ1626" i="1"/>
  <c r="AI1879" i="1"/>
  <c r="AH1879" i="1"/>
  <c r="AA1879" i="1" s="1"/>
  <c r="AE1879" i="1" s="1"/>
  <c r="AJ1879" i="1"/>
  <c r="AK1879" i="1"/>
  <c r="AJ1910" i="1"/>
  <c r="AK1910" i="1"/>
  <c r="AI1910" i="1"/>
  <c r="AH1910" i="1"/>
  <c r="AA1910" i="1" s="1"/>
  <c r="AE1910" i="1" s="1"/>
  <c r="AI1846" i="1"/>
  <c r="AH1846" i="1"/>
  <c r="AA1846" i="1"/>
  <c r="AE1846" i="1" s="1"/>
  <c r="AJ1846" i="1"/>
  <c r="AK1846" i="1"/>
  <c r="AI1903" i="1"/>
  <c r="AH1903" i="1"/>
  <c r="AA1903" i="1" s="1"/>
  <c r="AE1903" i="1" s="1"/>
  <c r="AJ1903" i="1"/>
  <c r="AK1903" i="1"/>
  <c r="AI1925" i="1"/>
  <c r="AH1925" i="1"/>
  <c r="AA1925" i="1" s="1"/>
  <c r="AE1925" i="1" s="1"/>
  <c r="AJ1925" i="1"/>
  <c r="AK1925" i="1"/>
  <c r="AK1951" i="1"/>
  <c r="AI1951" i="1"/>
  <c r="AH1951" i="1"/>
  <c r="AA1951" i="1" s="1"/>
  <c r="AE1951" i="1" s="1"/>
  <c r="AJ1951" i="1"/>
  <c r="AI1965" i="1"/>
  <c r="AH1965" i="1"/>
  <c r="AA1965" i="1" s="1"/>
  <c r="AE1965" i="1" s="1"/>
  <c r="AJ1965" i="1"/>
  <c r="AK1965" i="1"/>
  <c r="AJ1862" i="1"/>
  <c r="AI1862" i="1"/>
  <c r="AH1862" i="1"/>
  <c r="AA1862" i="1" s="1"/>
  <c r="AK1862" i="1"/>
  <c r="AJ1897" i="1"/>
  <c r="AI1897" i="1"/>
  <c r="AH1897" i="1"/>
  <c r="AA1897" i="1" s="1"/>
  <c r="AE1897" i="1" s="1"/>
  <c r="AK1897" i="1"/>
  <c r="AI1969" i="1"/>
  <c r="AH1969" i="1"/>
  <c r="AA1969" i="1" s="1"/>
  <c r="AE1969" i="1" s="1"/>
  <c r="AJ1969" i="1"/>
  <c r="AK1969" i="1"/>
  <c r="AJ1893" i="1"/>
  <c r="AI1893" i="1"/>
  <c r="AH1893" i="1"/>
  <c r="AA1893" i="1" s="1"/>
  <c r="AE1893" i="1" s="1"/>
  <c r="AK1893" i="1"/>
  <c r="AI1913" i="1"/>
  <c r="AH1913" i="1"/>
  <c r="AA1913" i="1"/>
  <c r="AE1913" i="1" s="1"/>
  <c r="AJ1913" i="1"/>
  <c r="AK1913" i="1"/>
  <c r="AI1977" i="1"/>
  <c r="AH1977" i="1"/>
  <c r="AA1977" i="1" s="1"/>
  <c r="AE1977" i="1" s="1"/>
  <c r="AJ1977" i="1"/>
  <c r="AK1977" i="1"/>
  <c r="AI1988" i="1"/>
  <c r="AH1988" i="1"/>
  <c r="AA1988" i="1" s="1"/>
  <c r="AE1988" i="1" s="1"/>
  <c r="AJ1988" i="1"/>
  <c r="AK1988" i="1"/>
  <c r="AI1976" i="1"/>
  <c r="AH1976" i="1"/>
  <c r="AA1976" i="1" s="1"/>
  <c r="AE1976" i="1" s="1"/>
  <c r="AJ1976" i="1"/>
  <c r="AK1976" i="1"/>
  <c r="AI1851" i="1"/>
  <c r="AH1851" i="1"/>
  <c r="AA1851" i="1"/>
  <c r="AE1851" i="1" s="1"/>
  <c r="AJ1851" i="1"/>
  <c r="AK1851" i="1"/>
  <c r="AJ1889" i="1"/>
  <c r="AK1889" i="1"/>
  <c r="AI1889" i="1"/>
  <c r="AH1889" i="1"/>
  <c r="AA1889" i="1" s="1"/>
  <c r="AE1889" i="1" s="1"/>
  <c r="AI1967" i="1"/>
  <c r="AH1967" i="1"/>
  <c r="AA1967" i="1"/>
  <c r="AE1967" i="1" s="1"/>
  <c r="AJ1967" i="1"/>
  <c r="AK1967" i="1"/>
  <c r="AI34" i="2"/>
  <c r="AL34" i="2"/>
  <c r="K34" i="2"/>
  <c r="AI36" i="2"/>
  <c r="AL36" i="2"/>
  <c r="J36" i="2"/>
  <c r="AL44" i="2"/>
  <c r="K44" i="2"/>
  <c r="AI44" i="2"/>
  <c r="BJ2" i="1"/>
  <c r="BI2" i="1"/>
  <c r="BH2" i="1"/>
  <c r="BG2" i="1"/>
  <c r="BF2" i="1"/>
  <c r="BE2" i="1"/>
  <c r="BD2" i="1"/>
  <c r="BC2" i="1"/>
  <c r="BK2" i="1"/>
  <c r="BJ4" i="1"/>
  <c r="BI4" i="1"/>
  <c r="BH4" i="1"/>
  <c r="BG4" i="1"/>
  <c r="BF4" i="1"/>
  <c r="BE4" i="1"/>
  <c r="BD4" i="1"/>
  <c r="BC4" i="1"/>
  <c r="BK4" i="1"/>
  <c r="BJ7" i="1"/>
  <c r="BI7" i="1"/>
  <c r="BH7" i="1"/>
  <c r="BG7" i="1"/>
  <c r="BF7" i="1"/>
  <c r="BE7" i="1"/>
  <c r="BD7" i="1"/>
  <c r="BC7" i="1"/>
  <c r="BK7" i="1"/>
  <c r="AJ730" i="1"/>
  <c r="AK730" i="1"/>
  <c r="AI730" i="1"/>
  <c r="AH730" i="1"/>
  <c r="AA730" i="1"/>
  <c r="AI672" i="1"/>
  <c r="AH672" i="1"/>
  <c r="AA672" i="1"/>
  <c r="AJ672" i="1"/>
  <c r="AK672" i="1"/>
  <c r="AI688" i="1"/>
  <c r="AH688" i="1"/>
  <c r="AA688" i="1" s="1"/>
  <c r="AJ688" i="1"/>
  <c r="AK688" i="1"/>
  <c r="AJ631" i="1"/>
  <c r="AK631" i="1"/>
  <c r="AI631" i="1"/>
  <c r="AH631" i="1"/>
  <c r="AA631" i="1" s="1"/>
  <c r="AJ667" i="1"/>
  <c r="AK667" i="1"/>
  <c r="AI667" i="1"/>
  <c r="AH667" i="1"/>
  <c r="AA667" i="1" s="1"/>
  <c r="AI878" i="1"/>
  <c r="AH878" i="1"/>
  <c r="AA878" i="1" s="1"/>
  <c r="AJ878" i="1"/>
  <c r="AK878" i="1"/>
  <c r="AI916" i="1"/>
  <c r="AH916" i="1"/>
  <c r="AA916" i="1" s="1"/>
  <c r="AJ916" i="1"/>
  <c r="AK916" i="1"/>
  <c r="AJ753" i="1"/>
  <c r="AK753" i="1"/>
  <c r="AI753" i="1"/>
  <c r="AH753" i="1"/>
  <c r="AA753" i="1" s="1"/>
  <c r="AI764" i="1"/>
  <c r="AH764" i="1"/>
  <c r="AA764" i="1" s="1"/>
  <c r="AJ764" i="1"/>
  <c r="AK764" i="1"/>
  <c r="AI801" i="1"/>
  <c r="AH801" i="1"/>
  <c r="AA801" i="1" s="1"/>
  <c r="AJ801" i="1"/>
  <c r="AK801" i="1"/>
  <c r="AI827" i="1"/>
  <c r="AH827" i="1"/>
  <c r="AA827" i="1" s="1"/>
  <c r="AJ827" i="1"/>
  <c r="AK827" i="1"/>
  <c r="AI910" i="1"/>
  <c r="AH910" i="1"/>
  <c r="AA910" i="1" s="1"/>
  <c r="AJ910" i="1"/>
  <c r="AK910" i="1"/>
  <c r="AJ759" i="1"/>
  <c r="AK759" i="1"/>
  <c r="AI759" i="1"/>
  <c r="AH759" i="1"/>
  <c r="AA759" i="1" s="1"/>
  <c r="AI821" i="1"/>
  <c r="AH821" i="1"/>
  <c r="AA821" i="1" s="1"/>
  <c r="AJ821" i="1"/>
  <c r="AK821" i="1"/>
  <c r="AJ766" i="1"/>
  <c r="AK766" i="1"/>
  <c r="AI766" i="1"/>
  <c r="AH766" i="1"/>
  <c r="AA766" i="1" s="1"/>
  <c r="AJ942" i="1"/>
  <c r="AK942" i="1"/>
  <c r="AI942" i="1"/>
  <c r="AH942" i="1"/>
  <c r="AA942" i="1"/>
  <c r="AJ974" i="1"/>
  <c r="AK974" i="1"/>
  <c r="AI974" i="1"/>
  <c r="AH974" i="1"/>
  <c r="AA974" i="1" s="1"/>
  <c r="AI989" i="1"/>
  <c r="AH989" i="1"/>
  <c r="AA989" i="1" s="1"/>
  <c r="AJ989" i="1"/>
  <c r="AK989" i="1"/>
  <c r="AJ1013" i="1"/>
  <c r="AK1013" i="1"/>
  <c r="AI1013" i="1"/>
  <c r="AH1013" i="1"/>
  <c r="AA1013" i="1"/>
  <c r="AI1040" i="1"/>
  <c r="AH1040" i="1"/>
  <c r="AA1040" i="1" s="1"/>
  <c r="AJ1040" i="1"/>
  <c r="AK1040" i="1"/>
  <c r="AI1053" i="1"/>
  <c r="AH1053" i="1"/>
  <c r="AA1053" i="1" s="1"/>
  <c r="AJ1053" i="1"/>
  <c r="AK1053" i="1"/>
  <c r="AI1061" i="1"/>
  <c r="AH1061" i="1"/>
  <c r="AA1061" i="1" s="1"/>
  <c r="AJ1061" i="1"/>
  <c r="AK1061" i="1"/>
  <c r="AI1069" i="1"/>
  <c r="AH1069" i="1"/>
  <c r="AA1069" i="1" s="1"/>
  <c r="AJ1069" i="1"/>
  <c r="AK1069" i="1"/>
  <c r="AI1079" i="1"/>
  <c r="AH1079" i="1"/>
  <c r="AA1079" i="1"/>
  <c r="AJ1079" i="1"/>
  <c r="AK1079" i="1"/>
  <c r="AI1095" i="1"/>
  <c r="AH1095" i="1"/>
  <c r="AA1095" i="1" s="1"/>
  <c r="AJ1095" i="1"/>
  <c r="AK1095" i="1"/>
  <c r="AI1104" i="1"/>
  <c r="AH1104" i="1"/>
  <c r="AA1104" i="1" s="1"/>
  <c r="AJ1104" i="1"/>
  <c r="AK1104" i="1"/>
  <c r="AJ1113" i="1"/>
  <c r="AK1113" i="1"/>
  <c r="AI1113" i="1"/>
  <c r="AH1113" i="1"/>
  <c r="AA1113" i="1" s="1"/>
  <c r="AI1122" i="1"/>
  <c r="AH1122" i="1"/>
  <c r="AA1122" i="1" s="1"/>
  <c r="AJ1122" i="1"/>
  <c r="AK1122" i="1"/>
  <c r="AI1134" i="1"/>
  <c r="AH1134" i="1"/>
  <c r="AA1134" i="1" s="1"/>
  <c r="AE1134" i="1" s="1"/>
  <c r="AJ1134" i="1"/>
  <c r="AK1134" i="1"/>
  <c r="AI1164" i="1"/>
  <c r="AH1164" i="1"/>
  <c r="AA1164" i="1" s="1"/>
  <c r="AJ1164" i="1"/>
  <c r="AK1164" i="1"/>
  <c r="AI1178" i="1"/>
  <c r="AH1178" i="1"/>
  <c r="AA1178" i="1" s="1"/>
  <c r="AJ1178" i="1"/>
  <c r="AK1178" i="1"/>
  <c r="AJ1189" i="1"/>
  <c r="AK1189" i="1"/>
  <c r="AI1189" i="1"/>
  <c r="AH1189" i="1"/>
  <c r="AA1189" i="1" s="1"/>
  <c r="AE1189" i="1" s="1"/>
  <c r="AJ1208" i="1"/>
  <c r="AK1208" i="1"/>
  <c r="AI1208" i="1"/>
  <c r="AH1208" i="1"/>
  <c r="AA1208" i="1" s="1"/>
  <c r="AI1235" i="1"/>
  <c r="AH1235" i="1"/>
  <c r="AA1235" i="1"/>
  <c r="AJ1235" i="1"/>
  <c r="AK1235" i="1"/>
  <c r="AJ952" i="1"/>
  <c r="AI952" i="1"/>
  <c r="AH952" i="1"/>
  <c r="AA952" i="1" s="1"/>
  <c r="AK952" i="1"/>
  <c r="AI987" i="1"/>
  <c r="AH987" i="1"/>
  <c r="AA987" i="1" s="1"/>
  <c r="AJ987" i="1"/>
  <c r="AK987" i="1"/>
  <c r="AI1093" i="1"/>
  <c r="AH1093" i="1"/>
  <c r="AA1093" i="1" s="1"/>
  <c r="AJ1093" i="1"/>
  <c r="AK1093" i="1"/>
  <c r="AJ1206" i="1"/>
  <c r="AK1206" i="1"/>
  <c r="AI1206" i="1"/>
  <c r="AH1206" i="1"/>
  <c r="AA1206" i="1" s="1"/>
  <c r="AI1039" i="1"/>
  <c r="AH1039" i="1"/>
  <c r="AA1039" i="1" s="1"/>
  <c r="AJ1039" i="1"/>
  <c r="AK1039" i="1"/>
  <c r="AI1088" i="1"/>
  <c r="AH1088" i="1"/>
  <c r="AA1088" i="1" s="1"/>
  <c r="AJ1088" i="1"/>
  <c r="AK1088" i="1"/>
  <c r="AI1157" i="1"/>
  <c r="AH1157" i="1"/>
  <c r="AA1157" i="1" s="1"/>
  <c r="AJ1157" i="1"/>
  <c r="AK1157" i="1"/>
  <c r="AJ944" i="1"/>
  <c r="AK944" i="1"/>
  <c r="AI944" i="1"/>
  <c r="AH944" i="1"/>
  <c r="AA944" i="1" s="1"/>
  <c r="AI973" i="1"/>
  <c r="AH973" i="1"/>
  <c r="AA973" i="1" s="1"/>
  <c r="AJ973" i="1"/>
  <c r="AK973" i="1"/>
  <c r="AI992" i="1"/>
  <c r="AH992" i="1"/>
  <c r="AA992" i="1" s="1"/>
  <c r="AJ992" i="1"/>
  <c r="AK992" i="1"/>
  <c r="AI1139" i="1"/>
  <c r="AH1139" i="1"/>
  <c r="AA1139" i="1" s="1"/>
  <c r="AJ1139" i="1"/>
  <c r="AK1139" i="1"/>
  <c r="AJ930" i="1"/>
  <c r="AK930" i="1"/>
  <c r="AI930" i="1"/>
  <c r="AH930" i="1"/>
  <c r="AA930" i="1"/>
  <c r="AI1002" i="1"/>
  <c r="AH1002" i="1"/>
  <c r="AA1002" i="1" s="1"/>
  <c r="AJ1002" i="1"/>
  <c r="AK1002" i="1"/>
  <c r="AI1145" i="1"/>
  <c r="AH1145" i="1"/>
  <c r="AA1145" i="1"/>
  <c r="AJ1145" i="1"/>
  <c r="AK1145" i="1"/>
  <c r="AI1161" i="1"/>
  <c r="AH1161" i="1"/>
  <c r="AA1161" i="1" s="1"/>
  <c r="AJ1161" i="1"/>
  <c r="AK1161" i="1"/>
  <c r="AI1177" i="1"/>
  <c r="AH1177" i="1"/>
  <c r="AA1177" i="1" s="1"/>
  <c r="AJ1177" i="1"/>
  <c r="AK1177" i="1"/>
  <c r="AJ1251" i="1"/>
  <c r="AI1251" i="1"/>
  <c r="AH1251" i="1"/>
  <c r="AA1251" i="1"/>
  <c r="AK1251" i="1"/>
  <c r="AJ1223" i="1"/>
  <c r="AK1223" i="1"/>
  <c r="AI1223" i="1"/>
  <c r="AH1223" i="1"/>
  <c r="AA1223" i="1" s="1"/>
  <c r="AJ1285" i="1"/>
  <c r="AI1285" i="1"/>
  <c r="AH1285" i="1"/>
  <c r="AA1285" i="1" s="1"/>
  <c r="AK1285" i="1"/>
  <c r="AK1303" i="1"/>
  <c r="AI1303" i="1"/>
  <c r="AH1303" i="1"/>
  <c r="AA1303" i="1" s="1"/>
  <c r="AJ1303" i="1"/>
  <c r="AI1318" i="1"/>
  <c r="AH1318" i="1"/>
  <c r="AA1318" i="1"/>
  <c r="AJ1318" i="1"/>
  <c r="AK1318" i="1"/>
  <c r="AI1373" i="1"/>
  <c r="AH1373" i="1"/>
  <c r="AA1373" i="1" s="1"/>
  <c r="AJ1373" i="1"/>
  <c r="AK1373" i="1"/>
  <c r="AI1452" i="1"/>
  <c r="AH1452" i="1"/>
  <c r="AA1452" i="1" s="1"/>
  <c r="AJ1452" i="1"/>
  <c r="AK1452" i="1"/>
  <c r="AJ1243" i="1"/>
  <c r="AI1243" i="1"/>
  <c r="AH1243" i="1"/>
  <c r="AA1243" i="1" s="1"/>
  <c r="AK1243" i="1"/>
  <c r="AI1310" i="1"/>
  <c r="AH1310" i="1"/>
  <c r="AA1310" i="1" s="1"/>
  <c r="AJ1310" i="1"/>
  <c r="AK1310" i="1"/>
  <c r="AI1326" i="1"/>
  <c r="AH1326" i="1"/>
  <c r="AA1326" i="1" s="1"/>
  <c r="AJ1326" i="1"/>
  <c r="AK1326" i="1"/>
  <c r="AI1374" i="1"/>
  <c r="AH1374" i="1"/>
  <c r="AA1374" i="1" s="1"/>
  <c r="AE1374" i="1" s="1"/>
  <c r="AJ1374" i="1"/>
  <c r="AK1374" i="1"/>
  <c r="AI1391" i="1"/>
  <c r="AH1391" i="1"/>
  <c r="AA1391" i="1"/>
  <c r="AJ1391" i="1"/>
  <c r="AK1391" i="1"/>
  <c r="AI1476" i="1"/>
  <c r="AH1476" i="1"/>
  <c r="AA1476" i="1" s="1"/>
  <c r="AJ1476" i="1"/>
  <c r="AK1476" i="1"/>
  <c r="AI1489" i="1"/>
  <c r="AH1489" i="1"/>
  <c r="AA1489" i="1" s="1"/>
  <c r="AJ1489" i="1"/>
  <c r="AK1489" i="1"/>
  <c r="AI1504" i="1"/>
  <c r="AH1504" i="1"/>
  <c r="AA1504" i="1" s="1"/>
  <c r="AJ1504" i="1"/>
  <c r="AK1504" i="1"/>
  <c r="AI1515" i="1"/>
  <c r="AH1515" i="1"/>
  <c r="AA1515" i="1" s="1"/>
  <c r="AJ1515" i="1"/>
  <c r="AK1515" i="1"/>
  <c r="AI1528" i="1"/>
  <c r="AH1528" i="1"/>
  <c r="AA1528" i="1" s="1"/>
  <c r="AJ1528" i="1"/>
  <c r="AK1528" i="1"/>
  <c r="AI1538" i="1"/>
  <c r="AH1538" i="1"/>
  <c r="AA1538" i="1" s="1"/>
  <c r="AJ1538" i="1"/>
  <c r="AK1538" i="1"/>
  <c r="AJ1553" i="1"/>
  <c r="AK1553" i="1"/>
  <c r="AI1553" i="1"/>
  <c r="AH1553" i="1"/>
  <c r="AA1553" i="1" s="1"/>
  <c r="AI1207" i="1"/>
  <c r="AH1207" i="1"/>
  <c r="AA1207" i="1" s="1"/>
  <c r="AJ1207" i="1"/>
  <c r="AK1207" i="1"/>
  <c r="AI1394" i="1"/>
  <c r="AH1394" i="1"/>
  <c r="AA1394" i="1" s="1"/>
  <c r="AJ1394" i="1"/>
  <c r="AK1394" i="1"/>
  <c r="AI1505" i="1"/>
  <c r="AH1505" i="1"/>
  <c r="AA1505" i="1" s="1"/>
  <c r="AJ1505" i="1"/>
  <c r="AK1505" i="1"/>
  <c r="AI1347" i="1"/>
  <c r="AH1347" i="1"/>
  <c r="AA1347" i="1" s="1"/>
  <c r="AJ1347" i="1"/>
  <c r="AK1347" i="1"/>
  <c r="AI1361" i="1"/>
  <c r="AH1361" i="1"/>
  <c r="AA1361" i="1" s="1"/>
  <c r="AJ1361" i="1"/>
  <c r="AK1361" i="1"/>
  <c r="AI1408" i="1"/>
  <c r="AH1408" i="1"/>
  <c r="AA1408" i="1" s="1"/>
  <c r="AE1408" i="1" s="1"/>
  <c r="AJ1408" i="1"/>
  <c r="AK1408" i="1"/>
  <c r="AI1431" i="1"/>
  <c r="AH1431" i="1"/>
  <c r="AA1431" i="1"/>
  <c r="AJ1431" i="1"/>
  <c r="AK1431" i="1"/>
  <c r="AJ1258" i="1"/>
  <c r="AK1258" i="1"/>
  <c r="AI1258" i="1"/>
  <c r="AH1258" i="1"/>
  <c r="AA1258" i="1" s="1"/>
  <c r="AI1319" i="1"/>
  <c r="AH1319" i="1"/>
  <c r="AA1319" i="1" s="1"/>
  <c r="AJ1319" i="1"/>
  <c r="AK1319" i="1"/>
  <c r="AI1543" i="1"/>
  <c r="AH1543" i="1"/>
  <c r="AA1543" i="1" s="1"/>
  <c r="AE1543" i="1" s="1"/>
  <c r="AJ1543" i="1"/>
  <c r="AK1543" i="1"/>
  <c r="AI1201" i="1"/>
  <c r="AH1201" i="1"/>
  <c r="AA1201" i="1" s="1"/>
  <c r="AJ1201" i="1"/>
  <c r="AK1201" i="1"/>
  <c r="AJ1593" i="1"/>
  <c r="AK1593" i="1"/>
  <c r="AI1593" i="1"/>
  <c r="AH1593" i="1"/>
  <c r="AA1593" i="1" s="1"/>
  <c r="AJ1591" i="1"/>
  <c r="AK1591" i="1"/>
  <c r="AI1591" i="1"/>
  <c r="AH1591" i="1"/>
  <c r="AA1591" i="1" s="1"/>
  <c r="AI1627" i="1"/>
  <c r="AH1627" i="1"/>
  <c r="AA1627" i="1" s="1"/>
  <c r="AJ1627" i="1"/>
  <c r="AK1627" i="1"/>
  <c r="AI1694" i="1"/>
  <c r="AH1694" i="1"/>
  <c r="AA1694" i="1"/>
  <c r="AJ1694" i="1"/>
  <c r="AK1694" i="1"/>
  <c r="AI1744" i="1"/>
  <c r="AH1744" i="1"/>
  <c r="AA1744" i="1" s="1"/>
  <c r="AE1744" i="1" s="1"/>
  <c r="AJ1744" i="1"/>
  <c r="AK1744" i="1"/>
  <c r="AI1792" i="1"/>
  <c r="AH1792" i="1"/>
  <c r="AA1792" i="1" s="1"/>
  <c r="AE1792" i="1" s="1"/>
  <c r="AJ1792" i="1"/>
  <c r="AK1792" i="1"/>
  <c r="AI1820" i="1"/>
  <c r="AH1820" i="1"/>
  <c r="AA1820" i="1" s="1"/>
  <c r="AE1820" i="1" s="1"/>
  <c r="AJ1820" i="1"/>
  <c r="AK1820" i="1"/>
  <c r="AI1574" i="1"/>
  <c r="AH1574" i="1"/>
  <c r="AA1574" i="1"/>
  <c r="AJ1574" i="1"/>
  <c r="AK1574" i="1"/>
  <c r="AI1643" i="1"/>
  <c r="AH1643" i="1"/>
  <c r="AA1643" i="1" s="1"/>
  <c r="AE1643" i="1" s="1"/>
  <c r="AJ1643" i="1"/>
  <c r="AK1643" i="1"/>
  <c r="AI1660" i="1"/>
  <c r="AH1660" i="1"/>
  <c r="AA1660" i="1" s="1"/>
  <c r="AE1660" i="1" s="1"/>
  <c r="AJ1660" i="1"/>
  <c r="AK1660" i="1"/>
  <c r="AI1679" i="1"/>
  <c r="AH1679" i="1"/>
  <c r="AA1679" i="1" s="1"/>
  <c r="AE1679" i="1" s="1"/>
  <c r="AJ1679" i="1"/>
  <c r="AK1679" i="1"/>
  <c r="AI1691" i="1"/>
  <c r="AH1691" i="1"/>
  <c r="AA1691" i="1" s="1"/>
  <c r="AJ1691" i="1"/>
  <c r="AK1691" i="1"/>
  <c r="AI1703" i="1"/>
  <c r="AH1703" i="1"/>
  <c r="AA1703" i="1" s="1"/>
  <c r="AJ1703" i="1"/>
  <c r="AK1703" i="1"/>
  <c r="AI1734" i="1"/>
  <c r="AH1734" i="1"/>
  <c r="AA1734" i="1" s="1"/>
  <c r="AJ1734" i="1"/>
  <c r="AK1734" i="1"/>
  <c r="AI1748" i="1"/>
  <c r="AH1748" i="1"/>
  <c r="AA1748" i="1" s="1"/>
  <c r="AE1748" i="1" s="1"/>
  <c r="AJ1748" i="1"/>
  <c r="AK1748" i="1"/>
  <c r="AI1763" i="1"/>
  <c r="AH1763" i="1"/>
  <c r="AA1763" i="1" s="1"/>
  <c r="AJ1763" i="1"/>
  <c r="AK1763" i="1"/>
  <c r="AI1803" i="1"/>
  <c r="AH1803" i="1"/>
  <c r="AA1803" i="1" s="1"/>
  <c r="AE1803" i="1" s="1"/>
  <c r="AJ1803" i="1"/>
  <c r="AK1803" i="1"/>
  <c r="AI1819" i="1"/>
  <c r="AH1819" i="1"/>
  <c r="AA1819" i="1" s="1"/>
  <c r="AE1819" i="1" s="1"/>
  <c r="AJ1819" i="1"/>
  <c r="AK1819" i="1"/>
  <c r="AJ1833" i="1"/>
  <c r="AK1833" i="1"/>
  <c r="AI1833" i="1"/>
  <c r="AH1833" i="1"/>
  <c r="AA1833" i="1" s="1"/>
  <c r="AJ1852" i="1"/>
  <c r="AI1852" i="1"/>
  <c r="AH1852" i="1"/>
  <c r="AA1852" i="1" s="1"/>
  <c r="AE1852" i="1" s="1"/>
  <c r="AK1852" i="1"/>
  <c r="AI1650" i="1"/>
  <c r="AH1650" i="1"/>
  <c r="AA1650" i="1" s="1"/>
  <c r="AJ1650" i="1"/>
  <c r="AK1650" i="1"/>
  <c r="AI1665" i="1"/>
  <c r="AH1665" i="1"/>
  <c r="AA1665" i="1" s="1"/>
  <c r="AE1665" i="1" s="1"/>
  <c r="AJ1665" i="1"/>
  <c r="AK1665" i="1"/>
  <c r="AI1737" i="1"/>
  <c r="AH1737" i="1"/>
  <c r="AA1737" i="1" s="1"/>
  <c r="AJ1737" i="1"/>
  <c r="AK1737" i="1"/>
  <c r="AI1756" i="1"/>
  <c r="AH1756" i="1"/>
  <c r="AA1756" i="1"/>
  <c r="AE1756" i="1" s="1"/>
  <c r="AJ1756" i="1"/>
  <c r="AK1756" i="1"/>
  <c r="AI1778" i="1"/>
  <c r="AH1778" i="1"/>
  <c r="AA1778" i="1" s="1"/>
  <c r="AJ1778" i="1"/>
  <c r="AK1778" i="1"/>
  <c r="AI1546" i="1"/>
  <c r="AH1546" i="1"/>
  <c r="AA1546" i="1" s="1"/>
  <c r="AJ1546" i="1"/>
  <c r="AK1546" i="1"/>
  <c r="AJ1580" i="1"/>
  <c r="AI1580" i="1"/>
  <c r="AH1580" i="1"/>
  <c r="AA1580" i="1" s="1"/>
  <c r="AK1580" i="1"/>
  <c r="AI1616" i="1"/>
  <c r="AH1616" i="1"/>
  <c r="AA1616" i="1" s="1"/>
  <c r="AE1616" i="1" s="1"/>
  <c r="AJ1616" i="1"/>
  <c r="AK1616" i="1"/>
  <c r="AI1777" i="1"/>
  <c r="AH1777" i="1"/>
  <c r="AA1777" i="1" s="1"/>
  <c r="AE1777" i="1" s="1"/>
  <c r="AJ1777" i="1"/>
  <c r="AK1777" i="1"/>
  <c r="AJ1882" i="1"/>
  <c r="AI1882" i="1"/>
  <c r="AH1882" i="1"/>
  <c r="AA1882" i="1" s="1"/>
  <c r="AE1882" i="1" s="1"/>
  <c r="AK1882" i="1"/>
  <c r="AJ1918" i="1"/>
  <c r="AK1918" i="1"/>
  <c r="AI1918" i="1"/>
  <c r="AH1918" i="1"/>
  <c r="AA1918" i="1" s="1"/>
  <c r="AE1918" i="1" s="1"/>
  <c r="AJ1859" i="1"/>
  <c r="AI1859" i="1"/>
  <c r="AH1859" i="1"/>
  <c r="AA1859" i="1" s="1"/>
  <c r="AK1859" i="1"/>
  <c r="AI1952" i="1"/>
  <c r="AH1952" i="1"/>
  <c r="AA1952" i="1" s="1"/>
  <c r="AE1952" i="1" s="1"/>
  <c r="AJ1952" i="1"/>
  <c r="AK1952" i="1"/>
  <c r="AK1974" i="1"/>
  <c r="AI1974" i="1"/>
  <c r="AH1974" i="1"/>
  <c r="AA1974" i="1"/>
  <c r="AE1974" i="1" s="1"/>
  <c r="AJ1974" i="1"/>
  <c r="AJ1914" i="1"/>
  <c r="AI1914" i="1"/>
  <c r="AH1914" i="1"/>
  <c r="AA1914" i="1" s="1"/>
  <c r="AE1914" i="1" s="1"/>
  <c r="AK1914" i="1"/>
  <c r="AK1966" i="1"/>
  <c r="AI1966" i="1"/>
  <c r="AH1966" i="1"/>
  <c r="AA1966" i="1" s="1"/>
  <c r="AE1966" i="1" s="1"/>
  <c r="AJ1966" i="1"/>
  <c r="AI1987" i="1"/>
  <c r="AH1987" i="1"/>
  <c r="AA1987" i="1"/>
  <c r="AE1987" i="1" s="1"/>
  <c r="AJ1987" i="1"/>
  <c r="AK1987" i="1"/>
  <c r="AJ1902" i="1"/>
  <c r="AI1902" i="1"/>
  <c r="AH1902" i="1"/>
  <c r="AA1902" i="1" s="1"/>
  <c r="AE1902" i="1" s="1"/>
  <c r="AK1902" i="1"/>
  <c r="AF22" i="1"/>
  <c r="K22" i="1"/>
  <c r="AC22" i="1"/>
  <c r="AJ847" i="1"/>
  <c r="AK847" i="1"/>
  <c r="AI847" i="1"/>
  <c r="AH847" i="1"/>
  <c r="AA847" i="1" s="1"/>
  <c r="AE847" i="1" s="1"/>
  <c r="AK1464" i="1"/>
  <c r="AI1464" i="1"/>
  <c r="AH1464" i="1"/>
  <c r="AA1464" i="1" s="1"/>
  <c r="AE1464" i="1" s="1"/>
  <c r="AJ1464" i="1"/>
  <c r="AI1367" i="1"/>
  <c r="AH1367" i="1"/>
  <c r="AA1367" i="1" s="1"/>
  <c r="AE1367" i="1" s="1"/>
  <c r="AJ1367" i="1"/>
  <c r="AK1367" i="1"/>
  <c r="AK1425" i="1"/>
  <c r="AI1425" i="1"/>
  <c r="AH1425" i="1"/>
  <c r="AA1425" i="1" s="1"/>
  <c r="AJ1425" i="1"/>
  <c r="AI1555" i="1"/>
  <c r="AH1555" i="1"/>
  <c r="AA1555" i="1" s="1"/>
  <c r="AE1555" i="1" s="1"/>
  <c r="AJ1555" i="1"/>
  <c r="AK1555" i="1"/>
  <c r="AI1568" i="1"/>
  <c r="AH1568" i="1"/>
  <c r="AA1568" i="1" s="1"/>
  <c r="AJ1568" i="1"/>
  <c r="AK1568" i="1"/>
  <c r="AK1749" i="1"/>
  <c r="AI1749" i="1"/>
  <c r="AH1749" i="1"/>
  <c r="AA1749" i="1" s="1"/>
  <c r="AE1749" i="1" s="1"/>
  <c r="AJ1749" i="1"/>
  <c r="AK1661" i="1"/>
  <c r="AI1661" i="1"/>
  <c r="AH1661" i="1"/>
  <c r="AA1661" i="1" s="1"/>
  <c r="AJ1661" i="1"/>
  <c r="AK1735" i="1"/>
  <c r="AI1735" i="1"/>
  <c r="AH1735" i="1"/>
  <c r="AA1735" i="1" s="1"/>
  <c r="AJ1735" i="1"/>
  <c r="AK1764" i="1"/>
  <c r="AI1764" i="1"/>
  <c r="AH1764" i="1"/>
  <c r="AA1764" i="1" s="1"/>
  <c r="AE1764" i="1" s="1"/>
  <c r="AJ1764" i="1"/>
  <c r="AK1804" i="1"/>
  <c r="AI1804" i="1"/>
  <c r="AH1804" i="1"/>
  <c r="AA1804" i="1" s="1"/>
  <c r="AE1804" i="1" s="1"/>
  <c r="AJ1804" i="1"/>
  <c r="AK1849" i="1"/>
  <c r="AJ1849" i="1"/>
  <c r="AI1849" i="1"/>
  <c r="AH1849" i="1"/>
  <c r="AA1849" i="1" s="1"/>
  <c r="AE1849" i="1" s="1"/>
  <c r="AJ1865" i="1"/>
  <c r="AK1865" i="1"/>
  <c r="AI1865" i="1"/>
  <c r="AH1865" i="1"/>
  <c r="AA1865" i="1"/>
  <c r="AI1031" i="1"/>
  <c r="AH1031" i="1"/>
  <c r="AA1031" i="1" s="1"/>
  <c r="AJ1031" i="1"/>
  <c r="AK1031" i="1"/>
  <c r="AI1188" i="1"/>
  <c r="AH1188" i="1"/>
  <c r="AA1188" i="1" s="1"/>
  <c r="AE1188" i="1" s="1"/>
  <c r="AJ1188" i="1"/>
  <c r="AK1188" i="1"/>
  <c r="AK1370" i="1"/>
  <c r="AI1370" i="1"/>
  <c r="AH1370" i="1"/>
  <c r="AA1370" i="1" s="1"/>
  <c r="AE1370" i="1" s="1"/>
  <c r="AJ1370" i="1"/>
  <c r="AK1457" i="1"/>
  <c r="AI1457" i="1"/>
  <c r="AH1457" i="1"/>
  <c r="AA1457" i="1" s="1"/>
  <c r="AJ1457" i="1"/>
  <c r="AK1336" i="1"/>
  <c r="AI1336" i="1"/>
  <c r="AH1336" i="1"/>
  <c r="AA1336" i="1"/>
  <c r="AE1336" i="1" s="1"/>
  <c r="AJ1336" i="1"/>
  <c r="AK1344" i="1"/>
  <c r="AI1344" i="1"/>
  <c r="AH1344" i="1"/>
  <c r="AA1344" i="1" s="1"/>
  <c r="AJ1344" i="1"/>
  <c r="AK1352" i="1"/>
  <c r="AI1352" i="1"/>
  <c r="AH1352" i="1"/>
  <c r="AA1352" i="1" s="1"/>
  <c r="AJ1352" i="1"/>
  <c r="AI1375" i="1"/>
  <c r="AH1375" i="1"/>
  <c r="AA1375" i="1" s="1"/>
  <c r="AJ1375" i="1"/>
  <c r="AK1375" i="1"/>
  <c r="AI1383" i="1"/>
  <c r="AH1383" i="1"/>
  <c r="AA1383" i="1" s="1"/>
  <c r="AJ1383" i="1"/>
  <c r="AK1383" i="1"/>
  <c r="AK1399" i="1"/>
  <c r="AI1399" i="1"/>
  <c r="AH1399" i="1"/>
  <c r="AA1399" i="1" s="1"/>
  <c r="AE1399" i="1" s="1"/>
  <c r="AJ1399" i="1"/>
  <c r="AK1405" i="1"/>
  <c r="AI1405" i="1"/>
  <c r="AH1405" i="1"/>
  <c r="AA1405" i="1" s="1"/>
  <c r="AJ1405" i="1"/>
  <c r="AK1434" i="1"/>
  <c r="AI1434" i="1"/>
  <c r="AH1434" i="1"/>
  <c r="AA1434" i="1" s="1"/>
  <c r="AE1434" i="1" s="1"/>
  <c r="AJ1434" i="1"/>
  <c r="AK1441" i="1"/>
  <c r="AI1441" i="1"/>
  <c r="AH1441" i="1"/>
  <c r="AA1441" i="1" s="1"/>
  <c r="AJ1441" i="1"/>
  <c r="AK1449" i="1"/>
  <c r="AI1449" i="1"/>
  <c r="AH1449" i="1"/>
  <c r="AA1449" i="1" s="1"/>
  <c r="AJ1449" i="1"/>
  <c r="AI1473" i="1"/>
  <c r="AH1473" i="1"/>
  <c r="AA1473" i="1" s="1"/>
  <c r="AJ1473" i="1"/>
  <c r="AK1473" i="1"/>
  <c r="AK1557" i="1"/>
  <c r="AI1557" i="1"/>
  <c r="AH1557" i="1"/>
  <c r="AA1557" i="1" s="1"/>
  <c r="AJ1557" i="1"/>
  <c r="AK1647" i="1"/>
  <c r="AI1647" i="1"/>
  <c r="AH1647" i="1"/>
  <c r="AA1647" i="1" s="1"/>
  <c r="AE1647" i="1" s="1"/>
  <c r="AJ1647" i="1"/>
  <c r="AK1655" i="1"/>
  <c r="AI1655" i="1"/>
  <c r="AH1655" i="1"/>
  <c r="AA1655" i="1" s="1"/>
  <c r="AJ1655" i="1"/>
  <c r="AK1669" i="1"/>
  <c r="AI1669" i="1"/>
  <c r="AH1669" i="1"/>
  <c r="AA1669" i="1" s="1"/>
  <c r="AJ1669" i="1"/>
  <c r="AK1707" i="1"/>
  <c r="AI1707" i="1"/>
  <c r="AH1707" i="1"/>
  <c r="AA1707" i="1" s="1"/>
  <c r="AJ1707" i="1"/>
  <c r="AK1720" i="1"/>
  <c r="AI1720" i="1"/>
  <c r="AH1720" i="1"/>
  <c r="AA1720" i="1" s="1"/>
  <c r="AJ1720" i="1"/>
  <c r="AK1743" i="1"/>
  <c r="AI1743" i="1"/>
  <c r="AH1743" i="1"/>
  <c r="AA1743" i="1" s="1"/>
  <c r="AE1743" i="1" s="1"/>
  <c r="AJ1743" i="1"/>
  <c r="AK1811" i="1"/>
  <c r="AI1811" i="1"/>
  <c r="AH1811" i="1"/>
  <c r="AA1811" i="1" s="1"/>
  <c r="AJ1811" i="1"/>
  <c r="AK1818" i="1"/>
  <c r="AI1818" i="1"/>
  <c r="AH1818" i="1"/>
  <c r="AA1818" i="1"/>
  <c r="AJ1818" i="1"/>
  <c r="AK1825" i="1"/>
  <c r="AI1825" i="1"/>
  <c r="AH1825" i="1"/>
  <c r="AA1825" i="1" s="1"/>
  <c r="AE1825" i="1" s="1"/>
  <c r="AJ1825" i="1"/>
  <c r="AK1834" i="1"/>
  <c r="AI1834" i="1"/>
  <c r="AH1834" i="1"/>
  <c r="AA1834" i="1" s="1"/>
  <c r="AE1834" i="1" s="1"/>
  <c r="AJ1834" i="1"/>
  <c r="AK1842" i="1"/>
  <c r="AI1842" i="1"/>
  <c r="AH1842" i="1"/>
  <c r="AA1842" i="1" s="1"/>
  <c r="AE1842" i="1" s="1"/>
  <c r="AJ1842" i="1"/>
  <c r="AI1923" i="1"/>
  <c r="AH1923" i="1"/>
  <c r="AA1923" i="1" s="1"/>
  <c r="AE1923" i="1" s="1"/>
  <c r="AJ1923" i="1"/>
  <c r="AK1923" i="1"/>
  <c r="AI1978" i="1"/>
  <c r="AH1978" i="1"/>
  <c r="AA1978" i="1" s="1"/>
  <c r="AE1978" i="1" s="1"/>
  <c r="AJ1978" i="1"/>
  <c r="AK1978" i="1"/>
  <c r="AI846" i="1"/>
  <c r="AH846" i="1"/>
  <c r="AA846" i="1" s="1"/>
  <c r="AE846" i="1" s="1"/>
  <c r="AJ846" i="1"/>
  <c r="AK846" i="1"/>
  <c r="AJ849" i="1"/>
  <c r="AK849" i="1"/>
  <c r="AI849" i="1"/>
  <c r="AH849" i="1"/>
  <c r="AA849" i="1" s="1"/>
  <c r="AJ857" i="1"/>
  <c r="AK857" i="1"/>
  <c r="AI857" i="1"/>
  <c r="AH857" i="1"/>
  <c r="AA857" i="1" s="1"/>
  <c r="AJ865" i="1"/>
  <c r="AK865" i="1"/>
  <c r="AI865" i="1"/>
  <c r="AH865" i="1"/>
  <c r="AA865" i="1"/>
  <c r="AJ873" i="1"/>
  <c r="AK873" i="1"/>
  <c r="AI873" i="1"/>
  <c r="AH873" i="1"/>
  <c r="AA873" i="1" s="1"/>
  <c r="AJ881" i="1"/>
  <c r="AK881" i="1"/>
  <c r="AI881" i="1"/>
  <c r="AH881" i="1"/>
  <c r="AA881" i="1" s="1"/>
  <c r="AI1078" i="1"/>
  <c r="AH1078" i="1"/>
  <c r="AA1078" i="1" s="1"/>
  <c r="AJ1078" i="1"/>
  <c r="AK1078" i="1"/>
  <c r="AI1086" i="1"/>
  <c r="AH1086" i="1"/>
  <c r="AA1086" i="1" s="1"/>
  <c r="AJ1086" i="1"/>
  <c r="AK1086" i="1"/>
  <c r="AI1094" i="1"/>
  <c r="AH1094" i="1"/>
  <c r="AA1094" i="1" s="1"/>
  <c r="AJ1094" i="1"/>
  <c r="AK1094" i="1"/>
  <c r="AI1149" i="1"/>
  <c r="AH1149" i="1"/>
  <c r="AA1149" i="1" s="1"/>
  <c r="AJ1149" i="1"/>
  <c r="AK1149" i="1"/>
  <c r="AI1165" i="1"/>
  <c r="AH1165" i="1"/>
  <c r="AA1165" i="1" s="1"/>
  <c r="AJ1165" i="1"/>
  <c r="AK1165" i="1"/>
  <c r="AI1181" i="1"/>
  <c r="AH1181" i="1"/>
  <c r="AA1181" i="1" s="1"/>
  <c r="AJ1181" i="1"/>
  <c r="AK1181" i="1"/>
  <c r="AK1354" i="1"/>
  <c r="AI1354" i="1"/>
  <c r="AH1354" i="1"/>
  <c r="AA1354" i="1" s="1"/>
  <c r="AJ1354" i="1"/>
  <c r="AK1362" i="1"/>
  <c r="AI1362" i="1"/>
  <c r="AH1362" i="1"/>
  <c r="AA1362" i="1" s="1"/>
  <c r="AJ1362" i="1"/>
  <c r="AK1466" i="1"/>
  <c r="AI1466" i="1"/>
  <c r="AH1466" i="1"/>
  <c r="AA1466" i="1" s="1"/>
  <c r="AJ1466" i="1"/>
  <c r="AK1427" i="1"/>
  <c r="AI1427" i="1"/>
  <c r="AH1427" i="1"/>
  <c r="AA1427" i="1" s="1"/>
  <c r="AJ1427" i="1"/>
  <c r="AK1497" i="1"/>
  <c r="AI1497" i="1"/>
  <c r="AH1497" i="1"/>
  <c r="AA1497" i="1"/>
  <c r="AJ1497" i="1"/>
  <c r="AI1559" i="1"/>
  <c r="AH1559" i="1"/>
  <c r="AA1559" i="1" s="1"/>
  <c r="AJ1559" i="1"/>
  <c r="AK1559" i="1"/>
  <c r="AK1751" i="1"/>
  <c r="AI1751" i="1"/>
  <c r="AH1751" i="1"/>
  <c r="AA1751" i="1" s="1"/>
  <c r="AJ1751" i="1"/>
  <c r="AK1729" i="1"/>
  <c r="AI1729" i="1"/>
  <c r="AH1729" i="1"/>
  <c r="AA1729" i="1" s="1"/>
  <c r="AE1729" i="1" s="1"/>
  <c r="AJ1729" i="1"/>
  <c r="AK1758" i="1"/>
  <c r="AI1758" i="1"/>
  <c r="AH1758" i="1"/>
  <c r="AA1758" i="1" s="1"/>
  <c r="AE1758" i="1" s="1"/>
  <c r="AJ1758" i="1"/>
  <c r="AK1786" i="1"/>
  <c r="AI1786" i="1"/>
  <c r="AH1786" i="1"/>
  <c r="AA1786" i="1" s="1"/>
  <c r="AE1786" i="1" s="1"/>
  <c r="AJ1786" i="1"/>
  <c r="AJ1869" i="1"/>
  <c r="AI1869" i="1"/>
  <c r="AH1869" i="1"/>
  <c r="AA1869" i="1"/>
  <c r="AE1869" i="1" s="1"/>
  <c r="AK1869" i="1"/>
  <c r="AI1933" i="1"/>
  <c r="AH1933" i="1"/>
  <c r="AA1933" i="1" s="1"/>
  <c r="AE1933" i="1" s="1"/>
  <c r="AJ1933" i="1"/>
  <c r="AK1933" i="1"/>
  <c r="AK1927" i="1"/>
  <c r="AI1927" i="1"/>
  <c r="AH1927" i="1"/>
  <c r="AA1927" i="1" s="1"/>
  <c r="AE1927" i="1" s="1"/>
  <c r="AJ1927" i="1"/>
  <c r="AK1937" i="1"/>
  <c r="AI1937" i="1"/>
  <c r="AH1937" i="1"/>
  <c r="AA1937" i="1" s="1"/>
  <c r="AE1937" i="1" s="1"/>
  <c r="AJ1937" i="1"/>
  <c r="AI1985" i="1"/>
  <c r="AH1985" i="1"/>
  <c r="AA1985" i="1" s="1"/>
  <c r="AE1985" i="1" s="1"/>
  <c r="AJ1985" i="1"/>
  <c r="AK1985" i="1"/>
  <c r="AT47" i="1"/>
  <c r="AS47" i="1" s="1"/>
  <c r="AR47" i="1" s="1"/>
  <c r="AQ47" i="1" s="1"/>
  <c r="AP47" i="1" s="1"/>
  <c r="AO47" i="1" s="1"/>
  <c r="AN47" i="1" s="1"/>
  <c r="AM47" i="1" s="1"/>
  <c r="AL47" i="1" s="1"/>
  <c r="AF51" i="1"/>
  <c r="K51" i="1"/>
  <c r="AC51" i="1"/>
  <c r="AJ644" i="1"/>
  <c r="AI644" i="1"/>
  <c r="AH644" i="1"/>
  <c r="AA644" i="1" s="1"/>
  <c r="AK644" i="1"/>
  <c r="AT37" i="1"/>
  <c r="AS37" i="1" s="1"/>
  <c r="AR37" i="1" s="1"/>
  <c r="AQ37" i="1" s="1"/>
  <c r="AP37" i="1" s="1"/>
  <c r="AO37" i="1" s="1"/>
  <c r="AN37" i="1" s="1"/>
  <c r="AM37" i="1" s="1"/>
  <c r="AL37" i="1" s="1"/>
  <c r="AJ794" i="1"/>
  <c r="AK794" i="1"/>
  <c r="AI794" i="1"/>
  <c r="AH794" i="1"/>
  <c r="AA794" i="1" s="1"/>
  <c r="AJ802" i="1"/>
  <c r="AK802" i="1"/>
  <c r="AI802" i="1"/>
  <c r="AH802" i="1"/>
  <c r="AA802" i="1" s="1"/>
  <c r="AJ810" i="1"/>
  <c r="AK810" i="1"/>
  <c r="AI810" i="1"/>
  <c r="AH810" i="1"/>
  <c r="AA810" i="1" s="1"/>
  <c r="AJ818" i="1"/>
  <c r="AK818" i="1"/>
  <c r="AI818" i="1"/>
  <c r="AH818" i="1"/>
  <c r="AA818" i="1" s="1"/>
  <c r="AJ842" i="1"/>
  <c r="AK842" i="1"/>
  <c r="AI842" i="1"/>
  <c r="AH842" i="1"/>
  <c r="AA842" i="1" s="1"/>
  <c r="AI978" i="1"/>
  <c r="AH978" i="1"/>
  <c r="AA978" i="1"/>
  <c r="AJ978" i="1"/>
  <c r="AK978" i="1"/>
  <c r="AI986" i="1"/>
  <c r="AH986" i="1"/>
  <c r="AA986" i="1" s="1"/>
  <c r="AJ986" i="1"/>
  <c r="AK986" i="1"/>
  <c r="AI1025" i="1"/>
  <c r="AH1025" i="1"/>
  <c r="AA1025" i="1" s="1"/>
  <c r="AE1025" i="1" s="1"/>
  <c r="AJ1025" i="1"/>
  <c r="AK1025" i="1"/>
  <c r="AI1033" i="1"/>
  <c r="AH1033" i="1"/>
  <c r="AA1033" i="1" s="1"/>
  <c r="AJ1033" i="1"/>
  <c r="AK1033" i="1"/>
  <c r="AI1041" i="1"/>
  <c r="AH1041" i="1"/>
  <c r="AA1041" i="1" s="1"/>
  <c r="AJ1041" i="1"/>
  <c r="AK1041" i="1"/>
  <c r="AK1451" i="1"/>
  <c r="AI1451" i="1"/>
  <c r="AH1451" i="1"/>
  <c r="AA1451" i="1" s="1"/>
  <c r="AJ1451" i="1"/>
  <c r="AK1459" i="1"/>
  <c r="AI1459" i="1"/>
  <c r="AH1459" i="1"/>
  <c r="AA1459" i="1" s="1"/>
  <c r="AJ1459" i="1"/>
  <c r="AK1338" i="1"/>
  <c r="AI1338" i="1"/>
  <c r="AH1338" i="1"/>
  <c r="AA1338" i="1" s="1"/>
  <c r="AJ1338" i="1"/>
  <c r="AK1346" i="1"/>
  <c r="AI1346" i="1"/>
  <c r="AH1346" i="1"/>
  <c r="AA1346" i="1" s="1"/>
  <c r="AJ1346" i="1"/>
  <c r="AI1377" i="1"/>
  <c r="AH1377" i="1"/>
  <c r="AA1377" i="1" s="1"/>
  <c r="AJ1377" i="1"/>
  <c r="AK1377" i="1"/>
  <c r="AK1443" i="1"/>
  <c r="AI1443" i="1"/>
  <c r="AH1443" i="1"/>
  <c r="AA1443" i="1" s="1"/>
  <c r="AJ1443" i="1"/>
  <c r="AI1475" i="1"/>
  <c r="AH1475" i="1"/>
  <c r="AA1475" i="1" s="1"/>
  <c r="AJ1475" i="1"/>
  <c r="AK1475" i="1"/>
  <c r="AI1561" i="1"/>
  <c r="AH1561" i="1"/>
  <c r="AA1561" i="1" s="1"/>
  <c r="AJ1561" i="1"/>
  <c r="AK1561" i="1"/>
  <c r="AK1775" i="1"/>
  <c r="AI1775" i="1"/>
  <c r="AH1775" i="1"/>
  <c r="AA1775" i="1" s="1"/>
  <c r="AJ1775" i="1"/>
  <c r="AK1634" i="1"/>
  <c r="AI1634" i="1"/>
  <c r="AH1634" i="1"/>
  <c r="AA1634" i="1" s="1"/>
  <c r="AJ1634" i="1"/>
  <c r="AK1649" i="1"/>
  <c r="AI1649" i="1"/>
  <c r="AH1649" i="1"/>
  <c r="AA1649" i="1" s="1"/>
  <c r="AJ1649" i="1"/>
  <c r="AK1664" i="1"/>
  <c r="AI1664" i="1"/>
  <c r="AH1664" i="1"/>
  <c r="AA1664" i="1" s="1"/>
  <c r="AE1664" i="1" s="1"/>
  <c r="AJ1664" i="1"/>
  <c r="AK1671" i="1"/>
  <c r="AI1671" i="1"/>
  <c r="AH1671" i="1"/>
  <c r="AA1671" i="1"/>
  <c r="AJ1671" i="1"/>
  <c r="AK1678" i="1"/>
  <c r="AI1678" i="1"/>
  <c r="AH1678" i="1"/>
  <c r="AA1678" i="1" s="1"/>
  <c r="AJ1678" i="1"/>
  <c r="AK1715" i="1"/>
  <c r="AI1715" i="1"/>
  <c r="AH1715" i="1"/>
  <c r="AA1715" i="1" s="1"/>
  <c r="AE1715" i="1" s="1"/>
  <c r="AJ1715" i="1"/>
  <c r="AK1722" i="1"/>
  <c r="AI1722" i="1"/>
  <c r="AH1722" i="1"/>
  <c r="AA1722" i="1" s="1"/>
  <c r="AJ1722" i="1"/>
  <c r="AK1780" i="1"/>
  <c r="AI1780" i="1"/>
  <c r="AH1780" i="1"/>
  <c r="AA1780" i="1" s="1"/>
  <c r="AJ1780" i="1"/>
  <c r="AK1853" i="1"/>
  <c r="AJ1853" i="1"/>
  <c r="AI1853" i="1"/>
  <c r="AH1853" i="1"/>
  <c r="AA1853" i="1" s="1"/>
  <c r="AE1853" i="1" s="1"/>
  <c r="AI1939" i="1"/>
  <c r="AH1939" i="1"/>
  <c r="AA1939" i="1"/>
  <c r="AJ1939" i="1"/>
  <c r="AK1939" i="1"/>
  <c r="BJ11" i="1"/>
  <c r="BI11" i="1"/>
  <c r="BH11" i="1"/>
  <c r="BG11" i="1"/>
  <c r="BF11" i="1"/>
  <c r="BE11" i="1"/>
  <c r="BD11" i="1"/>
  <c r="BC11" i="1"/>
  <c r="BK11" i="1"/>
  <c r="AF47" i="1"/>
  <c r="K47" i="1"/>
  <c r="AC47" i="1"/>
  <c r="AT51" i="1"/>
  <c r="AS51" i="1" s="1"/>
  <c r="AR51" i="1" s="1"/>
  <c r="AQ51" i="1" s="1"/>
  <c r="AP51" i="1" s="1"/>
  <c r="AO51" i="1" s="1"/>
  <c r="AN51" i="1" s="1"/>
  <c r="AM51" i="1" s="1"/>
  <c r="AL51" i="1" s="1"/>
  <c r="AJ851" i="1"/>
  <c r="AK851" i="1"/>
  <c r="AI851" i="1"/>
  <c r="AH851" i="1"/>
  <c r="AA851" i="1" s="1"/>
  <c r="AK1356" i="1"/>
  <c r="AI1356" i="1"/>
  <c r="AH1356" i="1"/>
  <c r="AA1356" i="1" s="1"/>
  <c r="AJ1356" i="1"/>
  <c r="AK1364" i="1"/>
  <c r="AI1364" i="1"/>
  <c r="AH1364" i="1"/>
  <c r="AA1364" i="1" s="1"/>
  <c r="AJ1364" i="1"/>
  <c r="AK1421" i="1"/>
  <c r="AI1421" i="1"/>
  <c r="AH1421" i="1"/>
  <c r="AA1421" i="1" s="1"/>
  <c r="AE1421" i="1" s="1"/>
  <c r="AJ1421" i="1"/>
  <c r="AK1429" i="1"/>
  <c r="AI1429" i="1"/>
  <c r="AH1429" i="1"/>
  <c r="AA1429" i="1" s="1"/>
  <c r="AJ1429" i="1"/>
  <c r="AK1499" i="1"/>
  <c r="AI1499" i="1"/>
  <c r="AH1499" i="1"/>
  <c r="AA1499" i="1" s="1"/>
  <c r="AJ1499" i="1"/>
  <c r="AI1563" i="1"/>
  <c r="AH1563" i="1"/>
  <c r="AA1563" i="1" s="1"/>
  <c r="AJ1563" i="1"/>
  <c r="AK1563" i="1"/>
  <c r="AK1642" i="1"/>
  <c r="AI1642" i="1"/>
  <c r="AH1642" i="1"/>
  <c r="AA1642" i="1" s="1"/>
  <c r="AE1642" i="1" s="1"/>
  <c r="AJ1642" i="1"/>
  <c r="AK1658" i="1"/>
  <c r="AI1658" i="1"/>
  <c r="AH1658" i="1"/>
  <c r="AA1658" i="1" s="1"/>
  <c r="AE1658" i="1" s="1"/>
  <c r="AJ1658" i="1"/>
  <c r="AK1702" i="1"/>
  <c r="AI1702" i="1"/>
  <c r="AH1702" i="1"/>
  <c r="AA1702" i="1" s="1"/>
  <c r="AE1702" i="1" s="1"/>
  <c r="AJ1702" i="1"/>
  <c r="AK1731" i="1"/>
  <c r="AI1731" i="1"/>
  <c r="AH1731" i="1"/>
  <c r="AA1731" i="1" s="1"/>
  <c r="AJ1731" i="1"/>
  <c r="AK1746" i="1"/>
  <c r="AI1746" i="1"/>
  <c r="AH1746" i="1"/>
  <c r="AA1746" i="1" s="1"/>
  <c r="AE1746" i="1" s="1"/>
  <c r="AJ1746" i="1"/>
  <c r="AK1794" i="1"/>
  <c r="AI1794" i="1"/>
  <c r="AH1794" i="1"/>
  <c r="AA1794" i="1" s="1"/>
  <c r="AE1794" i="1" s="1"/>
  <c r="AJ1794" i="1"/>
  <c r="AK1845" i="1"/>
  <c r="AI1845" i="1"/>
  <c r="AH1845" i="1"/>
  <c r="AA1845" i="1"/>
  <c r="AE1845" i="1" s="1"/>
  <c r="AJ1845" i="1"/>
  <c r="AJ1873" i="1"/>
  <c r="AI1873" i="1"/>
  <c r="AH1873" i="1"/>
  <c r="AA1873" i="1" s="1"/>
  <c r="AE1873" i="1" s="1"/>
  <c r="AK1873" i="1"/>
  <c r="AI1929" i="1"/>
  <c r="AH1929" i="1"/>
  <c r="AA1929" i="1" s="1"/>
  <c r="AE1929" i="1" s="1"/>
  <c r="AJ1929" i="1"/>
  <c r="AK1929" i="1"/>
  <c r="AJ1941" i="1"/>
  <c r="AI1941" i="1"/>
  <c r="AH1941" i="1"/>
  <c r="AA1941" i="1" s="1"/>
  <c r="AE1941" i="1" s="1"/>
  <c r="AK1941" i="1"/>
  <c r="AJ687" i="1"/>
  <c r="AK687" i="1"/>
  <c r="AI687" i="1"/>
  <c r="AH687" i="1"/>
  <c r="AA687" i="1" s="1"/>
  <c r="AJ695" i="1"/>
  <c r="AK695" i="1"/>
  <c r="AI695" i="1"/>
  <c r="AH695" i="1"/>
  <c r="AA695" i="1" s="1"/>
  <c r="AJ703" i="1"/>
  <c r="AK703" i="1"/>
  <c r="AI703" i="1"/>
  <c r="AH703" i="1"/>
  <c r="AA703" i="1"/>
  <c r="AJ804" i="1"/>
  <c r="AK804" i="1"/>
  <c r="AI804" i="1"/>
  <c r="AH804" i="1"/>
  <c r="AA804" i="1" s="1"/>
  <c r="AJ812" i="1"/>
  <c r="AK812" i="1"/>
  <c r="AI812" i="1"/>
  <c r="AH812" i="1"/>
  <c r="AA812" i="1" s="1"/>
  <c r="AJ1291" i="1"/>
  <c r="AI1291" i="1"/>
  <c r="AH1291" i="1"/>
  <c r="AA1291" i="1" s="1"/>
  <c r="AK1291" i="1"/>
  <c r="AK1453" i="1"/>
  <c r="AI1453" i="1"/>
  <c r="AH1453" i="1"/>
  <c r="AA1453" i="1" s="1"/>
  <c r="AJ1453" i="1"/>
  <c r="AK1461" i="1"/>
  <c r="AI1461" i="1"/>
  <c r="AH1461" i="1"/>
  <c r="AA1461" i="1" s="1"/>
  <c r="AJ1461" i="1"/>
  <c r="AK1340" i="1"/>
  <c r="AI1340" i="1"/>
  <c r="AH1340" i="1"/>
  <c r="AA1340" i="1"/>
  <c r="AJ1340" i="1"/>
  <c r="AK1348" i="1"/>
  <c r="AI1348" i="1"/>
  <c r="AH1348" i="1"/>
  <c r="AA1348" i="1"/>
  <c r="AJ1348" i="1"/>
  <c r="AI1379" i="1"/>
  <c r="AH1379" i="1"/>
  <c r="AA1379" i="1" s="1"/>
  <c r="AJ1379" i="1"/>
  <c r="AK1379" i="1"/>
  <c r="AK1437" i="1"/>
  <c r="AI1437" i="1"/>
  <c r="AH1437" i="1"/>
  <c r="AA1437" i="1" s="1"/>
  <c r="AJ1437" i="1"/>
  <c r="AK1445" i="1"/>
  <c r="AI1445" i="1"/>
  <c r="AH1445" i="1"/>
  <c r="AA1445" i="1" s="1"/>
  <c r="AJ1445" i="1"/>
  <c r="AI1469" i="1"/>
  <c r="AH1469" i="1"/>
  <c r="AA1469" i="1" s="1"/>
  <c r="AJ1469" i="1"/>
  <c r="AK1469" i="1"/>
  <c r="AI1477" i="1"/>
  <c r="AH1477" i="1"/>
  <c r="AA1477" i="1" s="1"/>
  <c r="AJ1477" i="1"/>
  <c r="AK1477" i="1"/>
  <c r="AK1636" i="1"/>
  <c r="AI1636" i="1"/>
  <c r="AH1636" i="1"/>
  <c r="AA1636" i="1" s="1"/>
  <c r="AJ1636" i="1"/>
  <c r="AK1651" i="1"/>
  <c r="AI1651" i="1"/>
  <c r="AH1651" i="1"/>
  <c r="AA1651" i="1" s="1"/>
  <c r="AJ1651" i="1"/>
  <c r="AK1673" i="1"/>
  <c r="AI1673" i="1"/>
  <c r="AH1673" i="1"/>
  <c r="AA1673" i="1" s="1"/>
  <c r="AJ1673" i="1"/>
  <c r="AK1761" i="1"/>
  <c r="AI1761" i="1"/>
  <c r="AH1761" i="1"/>
  <c r="AA1761" i="1" s="1"/>
  <c r="AE1761" i="1" s="1"/>
  <c r="AJ1761" i="1"/>
  <c r="AK1768" i="1"/>
  <c r="AI1768" i="1"/>
  <c r="AH1768" i="1"/>
  <c r="AA1768" i="1" s="1"/>
  <c r="AE1768" i="1" s="1"/>
  <c r="AJ1768" i="1"/>
  <c r="AK1808" i="1"/>
  <c r="AI1808" i="1"/>
  <c r="AH1808" i="1"/>
  <c r="AA1808" i="1" s="1"/>
  <c r="AE1808" i="1" s="1"/>
  <c r="AJ1808" i="1"/>
  <c r="AK1829" i="1"/>
  <c r="AI1829" i="1"/>
  <c r="AH1829" i="1"/>
  <c r="AA1829" i="1" s="1"/>
  <c r="AE1829" i="1" s="1"/>
  <c r="AJ1829" i="1"/>
  <c r="AK1838" i="1"/>
  <c r="AI1838" i="1"/>
  <c r="AH1838" i="1"/>
  <c r="AA1838" i="1" s="1"/>
  <c r="AE1838" i="1" s="1"/>
  <c r="AJ1838" i="1"/>
  <c r="AJ1857" i="1"/>
  <c r="AI1857" i="1"/>
  <c r="AH1857" i="1"/>
  <c r="AA1857" i="1"/>
  <c r="AE1857" i="1" s="1"/>
  <c r="AK1857" i="1"/>
  <c r="AJ1931" i="1"/>
  <c r="AI1931" i="1"/>
  <c r="AH1931" i="1"/>
  <c r="AA1931" i="1" s="1"/>
  <c r="AE1931" i="1" s="1"/>
  <c r="AK1931" i="1"/>
  <c r="AJ955" i="1"/>
  <c r="AK955" i="1"/>
  <c r="AI955" i="1"/>
  <c r="AH955" i="1"/>
  <c r="AA955" i="1"/>
  <c r="AK1358" i="1"/>
  <c r="AI1358" i="1"/>
  <c r="AH1358" i="1"/>
  <c r="AA1358" i="1" s="1"/>
  <c r="AJ1358" i="1"/>
  <c r="AK1366" i="1"/>
  <c r="AI1366" i="1"/>
  <c r="AH1366" i="1"/>
  <c r="AA1366" i="1" s="1"/>
  <c r="AJ1366" i="1"/>
  <c r="AJ1237" i="1"/>
  <c r="AK1237" i="1"/>
  <c r="AI1237" i="1"/>
  <c r="AH1237" i="1"/>
  <c r="AA1237" i="1" s="1"/>
  <c r="AJ1274" i="1"/>
  <c r="AK1274" i="1"/>
  <c r="AI1274" i="1"/>
  <c r="AH1274" i="1"/>
  <c r="AA1274" i="1" s="1"/>
  <c r="AK1423" i="1"/>
  <c r="AI1423" i="1"/>
  <c r="AH1423" i="1"/>
  <c r="AA1423" i="1" s="1"/>
  <c r="AJ1423" i="1"/>
  <c r="AK1754" i="1"/>
  <c r="AI1754" i="1"/>
  <c r="AH1754" i="1"/>
  <c r="AA1754" i="1" s="1"/>
  <c r="AJ1754" i="1"/>
  <c r="AJ1608" i="1"/>
  <c r="AI1608" i="1"/>
  <c r="AH1608" i="1"/>
  <c r="AA1608" i="1" s="1"/>
  <c r="AK1608" i="1"/>
  <c r="AK1711" i="1"/>
  <c r="AI1711" i="1"/>
  <c r="AH1711" i="1"/>
  <c r="AA1711" i="1" s="1"/>
  <c r="AE1711" i="1" s="1"/>
  <c r="AJ1711" i="1"/>
  <c r="AK1733" i="1"/>
  <c r="AI1733" i="1"/>
  <c r="AH1733" i="1"/>
  <c r="AA1733" i="1" s="1"/>
  <c r="AJ1733" i="1"/>
  <c r="AK1740" i="1"/>
  <c r="AI1740" i="1"/>
  <c r="AH1740" i="1"/>
  <c r="AA1740" i="1" s="1"/>
  <c r="AJ1740" i="1"/>
  <c r="AK1822" i="1"/>
  <c r="AI1822" i="1"/>
  <c r="AH1822" i="1"/>
  <c r="AA1822" i="1" s="1"/>
  <c r="AE1822" i="1" s="1"/>
  <c r="AJ1822" i="1"/>
  <c r="AJ1860" i="1"/>
  <c r="AK1860" i="1"/>
  <c r="AI1860" i="1"/>
  <c r="AH1860" i="1"/>
  <c r="AA1860" i="1" s="1"/>
  <c r="AE1860" i="1" s="1"/>
  <c r="AJ1877" i="1"/>
  <c r="AI1877" i="1"/>
  <c r="AH1877" i="1"/>
  <c r="AA1877" i="1"/>
  <c r="AE1877" i="1" s="1"/>
  <c r="AK1877" i="1"/>
  <c r="AK1911" i="1"/>
  <c r="AI1911" i="1"/>
  <c r="AH1911" i="1"/>
  <c r="AA1911" i="1" s="1"/>
  <c r="AE1911" i="1" s="1"/>
  <c r="AJ1911" i="1"/>
  <c r="K35" i="1"/>
  <c r="AC35" i="1"/>
  <c r="AF35" i="1"/>
  <c r="AJ681" i="1"/>
  <c r="AK681" i="1"/>
  <c r="AI681" i="1"/>
  <c r="AH681" i="1"/>
  <c r="AA681" i="1"/>
  <c r="AJ689" i="1"/>
  <c r="AK689" i="1"/>
  <c r="AI689" i="1"/>
  <c r="AH689" i="1"/>
  <c r="AA689" i="1"/>
  <c r="AJ697" i="1"/>
  <c r="AK697" i="1"/>
  <c r="AI697" i="1"/>
  <c r="AH697" i="1"/>
  <c r="AA697" i="1" s="1"/>
  <c r="AJ705" i="1"/>
  <c r="AK705" i="1"/>
  <c r="AI705" i="1"/>
  <c r="AH705" i="1"/>
  <c r="AA705" i="1" s="1"/>
  <c r="AJ660" i="1"/>
  <c r="AI660" i="1"/>
  <c r="AH660" i="1"/>
  <c r="AA660" i="1" s="1"/>
  <c r="AK660" i="1"/>
  <c r="AJ790" i="1"/>
  <c r="AK790" i="1"/>
  <c r="AI790" i="1"/>
  <c r="AH790" i="1"/>
  <c r="AA790" i="1" s="1"/>
  <c r="AJ798" i="1"/>
  <c r="AK798" i="1"/>
  <c r="AI798" i="1"/>
  <c r="AH798" i="1"/>
  <c r="AA798" i="1" s="1"/>
  <c r="AJ814" i="1"/>
  <c r="AK814" i="1"/>
  <c r="AI814" i="1"/>
  <c r="AH814" i="1"/>
  <c r="AA814" i="1" s="1"/>
  <c r="AJ838" i="1"/>
  <c r="AK838" i="1"/>
  <c r="AI838" i="1"/>
  <c r="AH838" i="1"/>
  <c r="AA838" i="1" s="1"/>
  <c r="AK1455" i="1"/>
  <c r="AI1455" i="1"/>
  <c r="AH1455" i="1"/>
  <c r="AA1455" i="1" s="1"/>
  <c r="AJ1455" i="1"/>
  <c r="AK1342" i="1"/>
  <c r="AI1342" i="1"/>
  <c r="AH1342" i="1"/>
  <c r="AA1342" i="1" s="1"/>
  <c r="AJ1342" i="1"/>
  <c r="AK1350" i="1"/>
  <c r="AI1350" i="1"/>
  <c r="AH1350" i="1"/>
  <c r="AA1350" i="1" s="1"/>
  <c r="AJ1350" i="1"/>
  <c r="AI1381" i="1"/>
  <c r="AH1381" i="1"/>
  <c r="AA1381" i="1" s="1"/>
  <c r="AJ1381" i="1"/>
  <c r="AK1381" i="1"/>
  <c r="AK1417" i="1"/>
  <c r="AI1417" i="1"/>
  <c r="AH1417" i="1"/>
  <c r="AA1417" i="1" s="1"/>
  <c r="AJ1417" i="1"/>
  <c r="AK1439" i="1"/>
  <c r="AI1439" i="1"/>
  <c r="AH1439" i="1"/>
  <c r="AA1439" i="1" s="1"/>
  <c r="AJ1439" i="1"/>
  <c r="AK1447" i="1"/>
  <c r="AI1447" i="1"/>
  <c r="AH1447" i="1"/>
  <c r="AA1447" i="1"/>
  <c r="AJ1447" i="1"/>
  <c r="AI1471" i="1"/>
  <c r="AH1471" i="1"/>
  <c r="AA1471" i="1" s="1"/>
  <c r="AJ1471" i="1"/>
  <c r="AK1471" i="1"/>
  <c r="AI1566" i="1"/>
  <c r="AH1566" i="1"/>
  <c r="AA1566" i="1" s="1"/>
  <c r="AJ1566" i="1"/>
  <c r="AK1566" i="1"/>
  <c r="AK1772" i="1"/>
  <c r="AI1772" i="1"/>
  <c r="AH1772" i="1"/>
  <c r="AA1772" i="1" s="1"/>
  <c r="AJ1772" i="1"/>
  <c r="AK1638" i="1"/>
  <c r="AI1638" i="1"/>
  <c r="AH1638" i="1"/>
  <c r="AA1638" i="1" s="1"/>
  <c r="AJ1638" i="1"/>
  <c r="AK1653" i="1"/>
  <c r="AI1653" i="1"/>
  <c r="AH1653" i="1"/>
  <c r="AA1653" i="1" s="1"/>
  <c r="AJ1653" i="1"/>
  <c r="AK1667" i="1"/>
  <c r="AI1667" i="1"/>
  <c r="AH1667" i="1"/>
  <c r="AA1667" i="1" s="1"/>
  <c r="AJ1667" i="1"/>
  <c r="AK1705" i="1"/>
  <c r="AI1705" i="1"/>
  <c r="AH1705" i="1"/>
  <c r="AA1705" i="1" s="1"/>
  <c r="AE1705" i="1" s="1"/>
  <c r="AJ1705" i="1"/>
  <c r="AK1718" i="1"/>
  <c r="AI1718" i="1"/>
  <c r="AH1718" i="1"/>
  <c r="AA1718" i="1" s="1"/>
  <c r="AJ1718" i="1"/>
  <c r="AK1770" i="1"/>
  <c r="AI1770" i="1"/>
  <c r="AH1770" i="1"/>
  <c r="AA1770" i="1" s="1"/>
  <c r="AJ1770" i="1"/>
  <c r="AK1790" i="1"/>
  <c r="AI1790" i="1"/>
  <c r="AH1790" i="1"/>
  <c r="AA1790" i="1" s="1"/>
  <c r="AE1790" i="1" s="1"/>
  <c r="AJ1790" i="1"/>
  <c r="AK1797" i="1"/>
  <c r="AI1797" i="1"/>
  <c r="AH1797" i="1"/>
  <c r="AA1797" i="1" s="1"/>
  <c r="AE1797" i="1" s="1"/>
  <c r="AJ1797" i="1"/>
  <c r="AK1816" i="1"/>
  <c r="AI1816" i="1"/>
  <c r="AH1816" i="1"/>
  <c r="AA1816" i="1"/>
  <c r="AJ1816" i="1"/>
  <c r="AK1831" i="1"/>
  <c r="AI1831" i="1"/>
  <c r="AH1831" i="1"/>
  <c r="AA1831" i="1" s="1"/>
  <c r="AJ1831" i="1"/>
  <c r="AJ1863" i="1"/>
  <c r="AI1863" i="1"/>
  <c r="AH1863" i="1"/>
  <c r="AA1863" i="1" s="1"/>
  <c r="AE1863" i="1" s="1"/>
  <c r="AK1863" i="1"/>
  <c r="AK1970" i="1"/>
  <c r="AJ1970" i="1"/>
  <c r="AI1970" i="1"/>
  <c r="AH1970" i="1"/>
  <c r="AA1970" i="1" s="1"/>
  <c r="BA7" i="1"/>
  <c r="BB7" i="1"/>
  <c r="BA5" i="1"/>
  <c r="AZ5" i="1"/>
  <c r="AX5" i="1" s="1"/>
  <c r="BB5" i="1"/>
  <c r="BA8" i="1"/>
  <c r="BB8" i="1"/>
  <c r="BB17" i="1"/>
  <c r="BA17" i="1"/>
  <c r="BA13" i="1"/>
  <c r="AZ13" i="1"/>
  <c r="AX13" i="1" s="1"/>
  <c r="BB13" i="1"/>
  <c r="BA12" i="1"/>
  <c r="BB12" i="1"/>
  <c r="BB4" i="1"/>
  <c r="BA4" i="1"/>
  <c r="AZ4" i="1"/>
  <c r="AX4" i="1" s="1"/>
  <c r="BA10" i="1"/>
  <c r="BB10" i="1"/>
  <c r="BA3" i="1"/>
  <c r="BB3" i="1"/>
  <c r="BA14" i="1"/>
  <c r="AZ14" i="1"/>
  <c r="AX14" i="1" s="1"/>
  <c r="BB14" i="1"/>
  <c r="BA11" i="1"/>
  <c r="BB11" i="1"/>
  <c r="BB2" i="1"/>
  <c r="BA2" i="1"/>
  <c r="AZ2" i="1"/>
  <c r="AX2" i="1" s="1"/>
  <c r="BA6" i="1"/>
  <c r="AZ6" i="1"/>
  <c r="AX6" i="1" s="1"/>
  <c r="BB6" i="1"/>
  <c r="BA16" i="1"/>
  <c r="BB16" i="1"/>
  <c r="BA9" i="1"/>
  <c r="BB9" i="1"/>
  <c r="BA18" i="1"/>
  <c r="BB18" i="1"/>
  <c r="BA15" i="1"/>
  <c r="AZ15" i="1"/>
  <c r="AX15" i="1" s="1"/>
  <c r="BB15" i="1"/>
  <c r="AZ1864" i="2"/>
  <c r="AY1864" i="2"/>
  <c r="AX1864" i="2"/>
  <c r="AW1864" i="2"/>
  <c r="AV1864" i="2"/>
  <c r="AU1864" i="2"/>
  <c r="AT1864" i="2"/>
  <c r="AS1864" i="2"/>
  <c r="AR1864" i="2"/>
  <c r="AZ1750" i="2"/>
  <c r="AY1750" i="2"/>
  <c r="AX1750" i="2"/>
  <c r="AW1750" i="2"/>
  <c r="AV1750" i="2"/>
  <c r="AU1750" i="2"/>
  <c r="AT1750" i="2"/>
  <c r="AS1750" i="2"/>
  <c r="AR1750" i="2"/>
  <c r="AZ1719" i="2"/>
  <c r="AY1719" i="2"/>
  <c r="AX1719" i="2"/>
  <c r="AW1719" i="2"/>
  <c r="AV1719" i="2"/>
  <c r="AU1719" i="2"/>
  <c r="AT1719" i="2"/>
  <c r="AS1719" i="2"/>
  <c r="AR1719" i="2"/>
  <c r="AZ1796" i="2"/>
  <c r="AY1796" i="2"/>
  <c r="AX1796" i="2"/>
  <c r="AW1796" i="2"/>
  <c r="AV1796" i="2"/>
  <c r="AU1796" i="2"/>
  <c r="AT1796" i="2"/>
  <c r="AS1796" i="2"/>
  <c r="AR1796" i="2"/>
  <c r="AX1701" i="2"/>
  <c r="AW1701" i="2"/>
  <c r="AV1701" i="2"/>
  <c r="AU1701" i="2"/>
  <c r="AT1701" i="2"/>
  <c r="AS1701" i="2"/>
  <c r="AR1701" i="2"/>
  <c r="AZ1701" i="2"/>
  <c r="AY1701" i="2"/>
  <c r="AZ1831" i="2"/>
  <c r="AY1831" i="2"/>
  <c r="AX1831" i="2"/>
  <c r="AW1831" i="2"/>
  <c r="AV1831" i="2"/>
  <c r="AU1831" i="2"/>
  <c r="AT1831" i="2"/>
  <c r="AS1831" i="2"/>
  <c r="AR1831" i="2"/>
  <c r="AZ1754" i="2"/>
  <c r="AY1754" i="2"/>
  <c r="AX1754" i="2"/>
  <c r="AW1754" i="2"/>
  <c r="AV1754" i="2"/>
  <c r="AU1754" i="2"/>
  <c r="AT1754" i="2"/>
  <c r="AS1754" i="2"/>
  <c r="AR1754" i="2"/>
  <c r="AZ1718" i="2"/>
  <c r="AY1718" i="2"/>
  <c r="AX1718" i="2"/>
  <c r="AW1718" i="2"/>
  <c r="AV1718" i="2"/>
  <c r="AU1718" i="2"/>
  <c r="AT1718" i="2"/>
  <c r="AS1718" i="2"/>
  <c r="AR1718" i="2"/>
  <c r="AZ1783" i="2"/>
  <c r="AY1783" i="2"/>
  <c r="AX1783" i="2"/>
  <c r="AW1783" i="2"/>
  <c r="AV1783" i="2"/>
  <c r="AU1783" i="2"/>
  <c r="AT1783" i="2"/>
  <c r="AS1783" i="2"/>
  <c r="AR1783" i="2"/>
  <c r="AZ1688" i="2"/>
  <c r="AY1688" i="2"/>
  <c r="AX1688" i="2"/>
  <c r="AW1688" i="2"/>
  <c r="AV1688" i="2"/>
  <c r="AU1688" i="2"/>
  <c r="AT1688" i="2"/>
  <c r="AS1688" i="2"/>
  <c r="AR1688" i="2"/>
  <c r="AZ1646" i="2"/>
  <c r="AY1646" i="2"/>
  <c r="AX1646" i="2"/>
  <c r="AW1646" i="2"/>
  <c r="AV1646" i="2"/>
  <c r="AU1646" i="2"/>
  <c r="AT1646" i="2"/>
  <c r="AS1646" i="2"/>
  <c r="AR1646" i="2"/>
  <c r="AZ1600" i="2"/>
  <c r="AY1600" i="2"/>
  <c r="AX1600" i="2"/>
  <c r="AW1600" i="2"/>
  <c r="AV1600" i="2"/>
  <c r="AU1600" i="2"/>
  <c r="AT1600" i="2"/>
  <c r="AS1600" i="2"/>
  <c r="AR1600" i="2"/>
  <c r="AZ1584" i="2"/>
  <c r="AY1584" i="2"/>
  <c r="AX1584" i="2"/>
  <c r="AW1584" i="2"/>
  <c r="AV1584" i="2"/>
  <c r="AU1584" i="2"/>
  <c r="AT1584" i="2"/>
  <c r="AS1584" i="2"/>
  <c r="AR1584" i="2"/>
  <c r="AZ1554" i="2"/>
  <c r="AY1554" i="2"/>
  <c r="AX1554" i="2"/>
  <c r="AW1554" i="2"/>
  <c r="AV1554" i="2"/>
  <c r="AU1554" i="2"/>
  <c r="AT1554" i="2"/>
  <c r="AS1554" i="2"/>
  <c r="AR1554" i="2"/>
  <c r="AZ1535" i="2"/>
  <c r="AY1535" i="2"/>
  <c r="AX1535" i="2"/>
  <c r="AW1535" i="2"/>
  <c r="AV1535" i="2"/>
  <c r="AU1535" i="2"/>
  <c r="AT1535" i="2"/>
  <c r="AS1535" i="2"/>
  <c r="AR1535" i="2"/>
  <c r="AZ1519" i="2"/>
  <c r="AY1519" i="2"/>
  <c r="AX1519" i="2"/>
  <c r="AW1519" i="2"/>
  <c r="AV1519" i="2"/>
  <c r="AU1519" i="2"/>
  <c r="AT1519" i="2"/>
  <c r="AS1519" i="2"/>
  <c r="AR1519" i="2"/>
  <c r="AZ1503" i="2"/>
  <c r="AY1503" i="2"/>
  <c r="AX1503" i="2"/>
  <c r="AW1503" i="2"/>
  <c r="AV1503" i="2"/>
  <c r="AU1503" i="2"/>
  <c r="AT1503" i="2"/>
  <c r="AS1503" i="2"/>
  <c r="AR1503" i="2"/>
  <c r="AZ1653" i="2"/>
  <c r="AY1653" i="2"/>
  <c r="AX1653" i="2"/>
  <c r="AW1653" i="2"/>
  <c r="AV1653" i="2"/>
  <c r="AU1653" i="2"/>
  <c r="AT1653" i="2"/>
  <c r="AS1653" i="2"/>
  <c r="AR1653" i="2"/>
  <c r="AZ1627" i="2"/>
  <c r="AY1627" i="2"/>
  <c r="AX1627" i="2"/>
  <c r="AW1627" i="2"/>
  <c r="AV1627" i="2"/>
  <c r="AU1627" i="2"/>
  <c r="AT1627" i="2"/>
  <c r="AS1627" i="2"/>
  <c r="AR1627" i="2"/>
  <c r="AZ1563" i="2"/>
  <c r="AY1563" i="2"/>
  <c r="AX1563" i="2"/>
  <c r="AW1563" i="2"/>
  <c r="AV1563" i="2"/>
  <c r="AU1563" i="2"/>
  <c r="AT1563" i="2"/>
  <c r="AS1563" i="2"/>
  <c r="AR1563" i="2"/>
  <c r="AZ1682" i="2"/>
  <c r="AY1682" i="2"/>
  <c r="AX1682" i="2"/>
  <c r="AW1682" i="2"/>
  <c r="AV1682" i="2"/>
  <c r="AU1682" i="2"/>
  <c r="AT1682" i="2"/>
  <c r="AS1682" i="2"/>
  <c r="AR1682" i="2"/>
  <c r="AZ1599" i="2"/>
  <c r="AY1599" i="2"/>
  <c r="AX1599" i="2"/>
  <c r="AW1599" i="2"/>
  <c r="AV1599" i="2"/>
  <c r="AU1599" i="2"/>
  <c r="AT1599" i="2"/>
  <c r="AS1599" i="2"/>
  <c r="AR1599" i="2"/>
  <c r="AZ1583" i="2"/>
  <c r="AY1583" i="2"/>
  <c r="AX1583" i="2"/>
  <c r="AW1583" i="2"/>
  <c r="AV1583" i="2"/>
  <c r="AU1583" i="2"/>
  <c r="AT1583" i="2"/>
  <c r="AS1583" i="2"/>
  <c r="AR1583" i="2"/>
  <c r="AZ1551" i="2"/>
  <c r="AY1551" i="2"/>
  <c r="AX1551" i="2"/>
  <c r="AW1551" i="2"/>
  <c r="AV1551" i="2"/>
  <c r="AU1551" i="2"/>
  <c r="AT1551" i="2"/>
  <c r="AS1551" i="2"/>
  <c r="AR1551" i="2"/>
  <c r="AZ1534" i="2"/>
  <c r="AY1534" i="2"/>
  <c r="AX1534" i="2"/>
  <c r="AW1534" i="2"/>
  <c r="AV1534" i="2"/>
  <c r="AU1534" i="2"/>
  <c r="AT1534" i="2"/>
  <c r="AS1534" i="2"/>
  <c r="AR1534" i="2"/>
  <c r="AZ1518" i="2"/>
  <c r="AY1518" i="2"/>
  <c r="AX1518" i="2"/>
  <c r="AW1518" i="2"/>
  <c r="AV1518" i="2"/>
  <c r="AU1518" i="2"/>
  <c r="AT1518" i="2"/>
  <c r="AS1518" i="2"/>
  <c r="AR1518" i="2"/>
  <c r="AZ1502" i="2"/>
  <c r="AY1502" i="2"/>
  <c r="AX1502" i="2"/>
  <c r="AW1502" i="2"/>
  <c r="AV1502" i="2"/>
  <c r="AU1502" i="2"/>
  <c r="AT1502" i="2"/>
  <c r="AS1502" i="2"/>
  <c r="AR1502" i="2"/>
  <c r="AZ1650" i="2"/>
  <c r="AY1650" i="2"/>
  <c r="AX1650" i="2"/>
  <c r="AW1650" i="2"/>
  <c r="AV1650" i="2"/>
  <c r="AU1650" i="2"/>
  <c r="AT1650" i="2"/>
  <c r="AS1650" i="2"/>
  <c r="AR1650" i="2"/>
  <c r="AZ1622" i="2"/>
  <c r="AY1622" i="2"/>
  <c r="AX1622" i="2"/>
  <c r="AW1622" i="2"/>
  <c r="AV1622" i="2"/>
  <c r="AU1622" i="2"/>
  <c r="AT1622" i="2"/>
  <c r="AS1622" i="2"/>
  <c r="AR1622" i="2"/>
  <c r="AZ1500" i="2"/>
  <c r="AY1500" i="2"/>
  <c r="AX1500" i="2"/>
  <c r="AW1500" i="2"/>
  <c r="AV1500" i="2"/>
  <c r="AU1500" i="2"/>
  <c r="AT1500" i="2"/>
  <c r="AS1500" i="2"/>
  <c r="AR1500" i="2"/>
  <c r="AZ1483" i="2"/>
  <c r="AY1483" i="2"/>
  <c r="AX1483" i="2"/>
  <c r="AW1483" i="2"/>
  <c r="AV1483" i="2"/>
  <c r="AU1483" i="2"/>
  <c r="AT1483" i="2"/>
  <c r="AS1483" i="2"/>
  <c r="AR1483" i="2"/>
  <c r="AZ1432" i="2"/>
  <c r="AY1432" i="2"/>
  <c r="AX1432" i="2"/>
  <c r="AW1432" i="2"/>
  <c r="AV1432" i="2"/>
  <c r="AU1432" i="2"/>
  <c r="AT1432" i="2"/>
  <c r="AS1432" i="2"/>
  <c r="AR1432" i="2"/>
  <c r="AZ1393" i="2"/>
  <c r="AY1393" i="2"/>
  <c r="AX1393" i="2"/>
  <c r="AW1393" i="2"/>
  <c r="AV1393" i="2"/>
  <c r="AU1393" i="2"/>
  <c r="AT1393" i="2"/>
  <c r="AS1393" i="2"/>
  <c r="AR1393" i="2"/>
  <c r="AZ1377" i="2"/>
  <c r="AY1377" i="2"/>
  <c r="AX1377" i="2"/>
  <c r="AW1377" i="2"/>
  <c r="AV1377" i="2"/>
  <c r="AU1377" i="2"/>
  <c r="AT1377" i="2"/>
  <c r="AS1377" i="2"/>
  <c r="AR1377" i="2"/>
  <c r="AZ1323" i="2"/>
  <c r="AY1323" i="2"/>
  <c r="AX1323" i="2"/>
  <c r="AW1323" i="2"/>
  <c r="AV1323" i="2"/>
  <c r="AU1323" i="2"/>
  <c r="AT1323" i="2"/>
  <c r="AS1323" i="2"/>
  <c r="AR1323" i="2"/>
  <c r="AZ1326" i="2"/>
  <c r="AY1326" i="2"/>
  <c r="AX1326" i="2"/>
  <c r="AW1326" i="2"/>
  <c r="AV1326" i="2"/>
  <c r="AU1326" i="2"/>
  <c r="AT1326" i="2"/>
  <c r="AS1326" i="2"/>
  <c r="AR1326" i="2"/>
  <c r="AX1465" i="2"/>
  <c r="AW1465" i="2"/>
  <c r="AV1465" i="2"/>
  <c r="AU1465" i="2"/>
  <c r="AT1465" i="2"/>
  <c r="AS1465" i="2"/>
  <c r="AR1465" i="2"/>
  <c r="AZ1465" i="2"/>
  <c r="AY1465" i="2"/>
  <c r="AZ1448" i="2"/>
  <c r="AY1448" i="2"/>
  <c r="AX1448" i="2"/>
  <c r="AW1448" i="2"/>
  <c r="AV1448" i="2"/>
  <c r="AU1448" i="2"/>
  <c r="AT1448" i="2"/>
  <c r="AS1448" i="2"/>
  <c r="AR1448" i="2"/>
  <c r="AZ1424" i="2"/>
  <c r="AY1424" i="2"/>
  <c r="AX1424" i="2"/>
  <c r="AW1424" i="2"/>
  <c r="AV1424" i="2"/>
  <c r="AU1424" i="2"/>
  <c r="AT1424" i="2"/>
  <c r="AS1424" i="2"/>
  <c r="AR1424" i="2"/>
  <c r="AZ1357" i="2"/>
  <c r="AY1357" i="2"/>
  <c r="AX1357" i="2"/>
  <c r="AW1357" i="2"/>
  <c r="AV1357" i="2"/>
  <c r="AU1357" i="2"/>
  <c r="AT1357" i="2"/>
  <c r="AS1357" i="2"/>
  <c r="AR1357" i="2"/>
  <c r="AX1341" i="2"/>
  <c r="AW1341" i="2"/>
  <c r="AV1341" i="2"/>
  <c r="AU1341" i="2"/>
  <c r="AT1341" i="2"/>
  <c r="AS1341" i="2"/>
  <c r="AR1341" i="2"/>
  <c r="AZ1341" i="2"/>
  <c r="AY1341" i="2"/>
  <c r="AZ1486" i="2"/>
  <c r="AY1486" i="2"/>
  <c r="AX1486" i="2"/>
  <c r="AW1486" i="2"/>
  <c r="AV1486" i="2"/>
  <c r="AU1486" i="2"/>
  <c r="AT1486" i="2"/>
  <c r="AS1486" i="2"/>
  <c r="AR1486" i="2"/>
  <c r="AZ1470" i="2"/>
  <c r="AY1470" i="2"/>
  <c r="AX1470" i="2"/>
  <c r="AW1470" i="2"/>
  <c r="AV1470" i="2"/>
  <c r="AU1470" i="2"/>
  <c r="AT1470" i="2"/>
  <c r="AS1470" i="2"/>
  <c r="AR1470" i="2"/>
  <c r="AZ1394" i="2"/>
  <c r="AY1394" i="2"/>
  <c r="AX1394" i="2"/>
  <c r="AW1394" i="2"/>
  <c r="AV1394" i="2"/>
  <c r="AU1394" i="2"/>
  <c r="AT1394" i="2"/>
  <c r="AS1394" i="2"/>
  <c r="AR1394" i="2"/>
  <c r="AZ1378" i="2"/>
  <c r="AY1378" i="2"/>
  <c r="AX1378" i="2"/>
  <c r="AW1378" i="2"/>
  <c r="AV1378" i="2"/>
  <c r="AU1378" i="2"/>
  <c r="AT1378" i="2"/>
  <c r="AS1378" i="2"/>
  <c r="AR1378" i="2"/>
  <c r="AW1305" i="2"/>
  <c r="AV1305" i="2"/>
  <c r="AU1305" i="2"/>
  <c r="AT1305" i="2"/>
  <c r="AS1305" i="2"/>
  <c r="AR1305" i="2"/>
  <c r="AZ1305" i="2"/>
  <c r="AY1305" i="2"/>
  <c r="AX1305" i="2"/>
  <c r="AZ1449" i="2"/>
  <c r="AY1449" i="2"/>
  <c r="AX1449" i="2"/>
  <c r="AW1449" i="2"/>
  <c r="AV1449" i="2"/>
  <c r="AU1449" i="2"/>
  <c r="AT1449" i="2"/>
  <c r="AS1449" i="2"/>
  <c r="AR1449" i="2"/>
  <c r="AZ1427" i="2"/>
  <c r="AY1427" i="2"/>
  <c r="AX1427" i="2"/>
  <c r="AW1427" i="2"/>
  <c r="AV1427" i="2"/>
  <c r="AU1427" i="2"/>
  <c r="AT1427" i="2"/>
  <c r="AS1427" i="2"/>
  <c r="AR1427" i="2"/>
  <c r="AZ1362" i="2"/>
  <c r="AY1362" i="2"/>
  <c r="AX1362" i="2"/>
  <c r="AW1362" i="2"/>
  <c r="AV1362" i="2"/>
  <c r="AU1362" i="2"/>
  <c r="AT1362" i="2"/>
  <c r="AS1362" i="2"/>
  <c r="AR1362" i="2"/>
  <c r="AZ1346" i="2"/>
  <c r="AY1346" i="2"/>
  <c r="AX1346" i="2"/>
  <c r="AW1346" i="2"/>
  <c r="AV1346" i="2"/>
  <c r="AU1346" i="2"/>
  <c r="AT1346" i="2"/>
  <c r="AS1346" i="2"/>
  <c r="AR1346" i="2"/>
  <c r="AZ1291" i="2"/>
  <c r="AY1291" i="2"/>
  <c r="AX1291" i="2"/>
  <c r="AW1291" i="2"/>
  <c r="AV1291" i="2"/>
  <c r="AU1291" i="2"/>
  <c r="AT1291" i="2"/>
  <c r="AS1291" i="2"/>
  <c r="AR1291" i="2"/>
  <c r="AZ1275" i="2"/>
  <c r="AY1275" i="2"/>
  <c r="AX1275" i="2"/>
  <c r="AW1275" i="2"/>
  <c r="AV1275" i="2"/>
  <c r="AU1275" i="2"/>
  <c r="AT1275" i="2"/>
  <c r="AS1275" i="2"/>
  <c r="AR1275" i="2"/>
  <c r="AZ1259" i="2"/>
  <c r="AY1259" i="2"/>
  <c r="AX1259" i="2"/>
  <c r="AW1259" i="2"/>
  <c r="AV1259" i="2"/>
  <c r="AU1259" i="2"/>
  <c r="AT1259" i="2"/>
  <c r="AS1259" i="2"/>
  <c r="AR1259" i="2"/>
  <c r="AZ1243" i="2"/>
  <c r="AY1243" i="2"/>
  <c r="AX1243" i="2"/>
  <c r="AW1243" i="2"/>
  <c r="AV1243" i="2"/>
  <c r="AU1243" i="2"/>
  <c r="AT1243" i="2"/>
  <c r="AS1243" i="2"/>
  <c r="AR1243" i="2"/>
  <c r="AZ1214" i="2"/>
  <c r="AY1214" i="2"/>
  <c r="AX1214" i="2"/>
  <c r="AW1214" i="2"/>
  <c r="AV1214" i="2"/>
  <c r="AU1214" i="2"/>
  <c r="AT1214" i="2"/>
  <c r="AS1214" i="2"/>
  <c r="AR1214" i="2"/>
  <c r="AZ1183" i="2"/>
  <c r="AY1183" i="2"/>
  <c r="AX1183" i="2"/>
  <c r="AW1183" i="2"/>
  <c r="AV1183" i="2"/>
  <c r="AU1183" i="2"/>
  <c r="AT1183" i="2"/>
  <c r="AS1183" i="2"/>
  <c r="AR1183" i="2"/>
  <c r="AZ1082" i="2"/>
  <c r="AY1082" i="2"/>
  <c r="AX1082" i="2"/>
  <c r="AW1082" i="2"/>
  <c r="AV1082" i="2"/>
  <c r="AU1082" i="2"/>
  <c r="AT1082" i="2"/>
  <c r="AS1082" i="2"/>
  <c r="AR1082" i="2"/>
  <c r="AZ1310" i="2"/>
  <c r="AY1310" i="2"/>
  <c r="AX1310" i="2"/>
  <c r="AW1310" i="2"/>
  <c r="AV1310" i="2"/>
  <c r="AU1310" i="2"/>
  <c r="AT1310" i="2"/>
  <c r="AS1310" i="2"/>
  <c r="AR1310" i="2"/>
  <c r="AZ1235" i="2"/>
  <c r="AY1235" i="2"/>
  <c r="AX1235" i="2"/>
  <c r="AW1235" i="2"/>
  <c r="AV1235" i="2"/>
  <c r="AU1235" i="2"/>
  <c r="AT1235" i="2"/>
  <c r="AS1235" i="2"/>
  <c r="AR1235" i="2"/>
  <c r="AZ1181" i="2"/>
  <c r="AY1181" i="2"/>
  <c r="AX1181" i="2"/>
  <c r="AW1181" i="2"/>
  <c r="AV1181" i="2"/>
  <c r="AU1181" i="2"/>
  <c r="AT1181" i="2"/>
  <c r="AS1181" i="2"/>
  <c r="AR1181" i="2"/>
  <c r="AZ1084" i="2"/>
  <c r="AY1084" i="2"/>
  <c r="AX1084" i="2"/>
  <c r="AW1084" i="2"/>
  <c r="AV1084" i="2"/>
  <c r="AU1084" i="2"/>
  <c r="AT1084" i="2"/>
  <c r="AS1084" i="2"/>
  <c r="AR1084" i="2"/>
  <c r="AZ1288" i="2"/>
  <c r="AY1288" i="2"/>
  <c r="AX1288" i="2"/>
  <c r="AW1288" i="2"/>
  <c r="AV1288" i="2"/>
  <c r="AU1288" i="2"/>
  <c r="AT1288" i="2"/>
  <c r="AS1288" i="2"/>
  <c r="AR1288" i="2"/>
  <c r="AZ1272" i="2"/>
  <c r="AY1272" i="2"/>
  <c r="AX1272" i="2"/>
  <c r="AW1272" i="2"/>
  <c r="AV1272" i="2"/>
  <c r="AU1272" i="2"/>
  <c r="AT1272" i="2"/>
  <c r="AS1272" i="2"/>
  <c r="AR1272" i="2"/>
  <c r="AZ1256" i="2"/>
  <c r="AY1256" i="2"/>
  <c r="AX1256" i="2"/>
  <c r="AW1256" i="2"/>
  <c r="AV1256" i="2"/>
  <c r="AU1256" i="2"/>
  <c r="AT1256" i="2"/>
  <c r="AS1256" i="2"/>
  <c r="AR1256" i="2"/>
  <c r="AZ1240" i="2"/>
  <c r="AY1240" i="2"/>
  <c r="AX1240" i="2"/>
  <c r="AW1240" i="2"/>
  <c r="AV1240" i="2"/>
  <c r="AU1240" i="2"/>
  <c r="AT1240" i="2"/>
  <c r="AS1240" i="2"/>
  <c r="AR1240" i="2"/>
  <c r="AZ1211" i="2"/>
  <c r="AY1211" i="2"/>
  <c r="AX1211" i="2"/>
  <c r="AW1211" i="2"/>
  <c r="AV1211" i="2"/>
  <c r="AU1211" i="2"/>
  <c r="AT1211" i="2"/>
  <c r="AS1211" i="2"/>
  <c r="AR1211" i="2"/>
  <c r="AX1171" i="2"/>
  <c r="AZ1171" i="2"/>
  <c r="AY1171" i="2"/>
  <c r="AW1171" i="2"/>
  <c r="AV1171" i="2"/>
  <c r="AU1171" i="2"/>
  <c r="AT1171" i="2"/>
  <c r="AS1171" i="2"/>
  <c r="AR1171" i="2"/>
  <c r="AZ1078" i="2"/>
  <c r="AY1078" i="2"/>
  <c r="AX1078" i="2"/>
  <c r="AW1078" i="2"/>
  <c r="AV1078" i="2"/>
  <c r="AU1078" i="2"/>
  <c r="AT1078" i="2"/>
  <c r="AS1078" i="2"/>
  <c r="AR1078" i="2"/>
  <c r="AZ1232" i="2"/>
  <c r="AY1232" i="2"/>
  <c r="AX1232" i="2"/>
  <c r="AW1232" i="2"/>
  <c r="AV1232" i="2"/>
  <c r="AU1232" i="2"/>
  <c r="AT1232" i="2"/>
  <c r="AS1232" i="2"/>
  <c r="AR1232" i="2"/>
  <c r="AZ1159" i="2"/>
  <c r="AY1159" i="2"/>
  <c r="AX1159" i="2"/>
  <c r="AW1159" i="2"/>
  <c r="AV1159" i="2"/>
  <c r="AU1159" i="2"/>
  <c r="AT1159" i="2"/>
  <c r="AS1159" i="2"/>
  <c r="AR1159" i="2"/>
  <c r="AZ1176" i="2"/>
  <c r="AY1176" i="2"/>
  <c r="AX1176" i="2"/>
  <c r="AW1176" i="2"/>
  <c r="AV1176" i="2"/>
  <c r="AU1176" i="2"/>
  <c r="AT1176" i="2"/>
  <c r="AS1176" i="2"/>
  <c r="AR1176" i="2"/>
  <c r="AZ1126" i="2"/>
  <c r="AY1126" i="2"/>
  <c r="AX1126" i="2"/>
  <c r="AW1126" i="2"/>
  <c r="AV1126" i="2"/>
  <c r="AU1126" i="2"/>
  <c r="AT1126" i="2"/>
  <c r="AS1126" i="2"/>
  <c r="AR1126" i="2"/>
  <c r="AY1110" i="2"/>
  <c r="AX1110" i="2"/>
  <c r="AW1110" i="2"/>
  <c r="AV1110" i="2"/>
  <c r="AU1110" i="2"/>
  <c r="AT1110" i="2"/>
  <c r="AS1110" i="2"/>
  <c r="AR1110" i="2"/>
  <c r="AZ1110" i="2"/>
  <c r="AZ1073" i="2"/>
  <c r="AY1073" i="2"/>
  <c r="AX1073" i="2"/>
  <c r="AW1073" i="2"/>
  <c r="AV1073" i="2"/>
  <c r="AU1073" i="2"/>
  <c r="AT1073" i="2"/>
  <c r="AS1073" i="2"/>
  <c r="AR1073" i="2"/>
  <c r="AZ1057" i="2"/>
  <c r="AY1057" i="2"/>
  <c r="AX1057" i="2"/>
  <c r="AW1057" i="2"/>
  <c r="AV1057" i="2"/>
  <c r="AU1057" i="2"/>
  <c r="AT1057" i="2"/>
  <c r="AS1057" i="2"/>
  <c r="AR1057" i="2"/>
  <c r="AZ1014" i="2"/>
  <c r="AY1014" i="2"/>
  <c r="AX1014" i="2"/>
  <c r="AW1014" i="2"/>
  <c r="AV1014" i="2"/>
  <c r="AU1014" i="2"/>
  <c r="AT1014" i="2"/>
  <c r="AS1014" i="2"/>
  <c r="AR1014" i="2"/>
  <c r="AZ1041" i="2"/>
  <c r="AY1041" i="2"/>
  <c r="AX1041" i="2"/>
  <c r="AW1041" i="2"/>
  <c r="AV1041" i="2"/>
  <c r="AU1041" i="2"/>
  <c r="AT1041" i="2"/>
  <c r="AS1041" i="2"/>
  <c r="AR1041" i="2"/>
  <c r="AZ1007" i="2"/>
  <c r="AY1007" i="2"/>
  <c r="AX1007" i="2"/>
  <c r="AW1007" i="2"/>
  <c r="AV1007" i="2"/>
  <c r="AU1007" i="2"/>
  <c r="AT1007" i="2"/>
  <c r="AS1007" i="2"/>
  <c r="AR1007" i="2"/>
  <c r="AY984" i="2"/>
  <c r="AX984" i="2"/>
  <c r="AW984" i="2"/>
  <c r="AV984" i="2"/>
  <c r="AU984" i="2"/>
  <c r="AT984" i="2"/>
  <c r="AS984" i="2"/>
  <c r="AR984" i="2"/>
  <c r="AZ984" i="2"/>
  <c r="AZ1117" i="2"/>
  <c r="AY1117" i="2"/>
  <c r="AX1117" i="2"/>
  <c r="AW1117" i="2"/>
  <c r="AV1117" i="2"/>
  <c r="AU1117" i="2"/>
  <c r="AT1117" i="2"/>
  <c r="AS1117" i="2"/>
  <c r="AR1117" i="2"/>
  <c r="AZ1101" i="2"/>
  <c r="AY1101" i="2"/>
  <c r="AX1101" i="2"/>
  <c r="AW1101" i="2"/>
  <c r="AV1101" i="2"/>
  <c r="AU1101" i="2"/>
  <c r="AT1101" i="2"/>
  <c r="AS1101" i="2"/>
  <c r="AR1101" i="2"/>
  <c r="AZ1064" i="2"/>
  <c r="AY1064" i="2"/>
  <c r="AX1064" i="2"/>
  <c r="AW1064" i="2"/>
  <c r="AV1064" i="2"/>
  <c r="AU1064" i="2"/>
  <c r="AT1064" i="2"/>
  <c r="AS1064" i="2"/>
  <c r="AR1064" i="2"/>
  <c r="AZ1021" i="2"/>
  <c r="AY1021" i="2"/>
  <c r="AX1021" i="2"/>
  <c r="AW1021" i="2"/>
  <c r="AV1021" i="2"/>
  <c r="AU1021" i="2"/>
  <c r="AT1021" i="2"/>
  <c r="AS1021" i="2"/>
  <c r="AR1021" i="2"/>
  <c r="AY985" i="2"/>
  <c r="AX985" i="2"/>
  <c r="AW985" i="2"/>
  <c r="AV985" i="2"/>
  <c r="AU985" i="2"/>
  <c r="AT985" i="2"/>
  <c r="AS985" i="2"/>
  <c r="AR985" i="2"/>
  <c r="AZ985" i="2"/>
  <c r="AZ1083" i="2"/>
  <c r="AY1083" i="2"/>
  <c r="AX1083" i="2"/>
  <c r="AW1083" i="2"/>
  <c r="AV1083" i="2"/>
  <c r="AU1083" i="2"/>
  <c r="AT1083" i="2"/>
  <c r="AS1083" i="2"/>
  <c r="AR1083" i="2"/>
  <c r="AZ1036" i="2"/>
  <c r="AY1036" i="2"/>
  <c r="AX1036" i="2"/>
  <c r="AW1036" i="2"/>
  <c r="AV1036" i="2"/>
  <c r="AU1036" i="2"/>
  <c r="AT1036" i="2"/>
  <c r="AS1036" i="2"/>
  <c r="AR1036" i="2"/>
  <c r="AZ1003" i="2"/>
  <c r="AY1003" i="2"/>
  <c r="AX1003" i="2"/>
  <c r="AW1003" i="2"/>
  <c r="AV1003" i="2"/>
  <c r="AU1003" i="2"/>
  <c r="AT1003" i="2"/>
  <c r="AS1003" i="2"/>
  <c r="AR1003" i="2"/>
  <c r="AZ976" i="2"/>
  <c r="AY976" i="2"/>
  <c r="AX976" i="2"/>
  <c r="AW976" i="2"/>
  <c r="AV976" i="2"/>
  <c r="AU976" i="2"/>
  <c r="AT976" i="2"/>
  <c r="AS976" i="2"/>
  <c r="AR976" i="2"/>
  <c r="AX960" i="2"/>
  <c r="AW960" i="2"/>
  <c r="AV960" i="2"/>
  <c r="AU960" i="2"/>
  <c r="AT960" i="2"/>
  <c r="AS960" i="2"/>
  <c r="AR960" i="2"/>
  <c r="AZ960" i="2"/>
  <c r="AY960" i="2"/>
  <c r="AZ944" i="2"/>
  <c r="AY944" i="2"/>
  <c r="AX944" i="2"/>
  <c r="AW944" i="2"/>
  <c r="AV944" i="2"/>
  <c r="AU944" i="2"/>
  <c r="AT944" i="2"/>
  <c r="AS944" i="2"/>
  <c r="AR944" i="2"/>
  <c r="AZ928" i="2"/>
  <c r="AY928" i="2"/>
  <c r="AX928" i="2"/>
  <c r="AW928" i="2"/>
  <c r="AV928" i="2"/>
  <c r="AU928" i="2"/>
  <c r="AT928" i="2"/>
  <c r="AS928" i="2"/>
  <c r="AR928" i="2"/>
  <c r="AZ912" i="2"/>
  <c r="AY912" i="2"/>
  <c r="AX912" i="2"/>
  <c r="AW912" i="2"/>
  <c r="AV912" i="2"/>
  <c r="AU912" i="2"/>
  <c r="AT912" i="2"/>
  <c r="AS912" i="2"/>
  <c r="AR912" i="2"/>
  <c r="AZ965" i="2"/>
  <c r="AY965" i="2"/>
  <c r="AX965" i="2"/>
  <c r="AW965" i="2"/>
  <c r="AV965" i="2"/>
  <c r="AU965" i="2"/>
  <c r="AT965" i="2"/>
  <c r="AS965" i="2"/>
  <c r="AR965" i="2"/>
  <c r="AZ947" i="2"/>
  <c r="AY947" i="2"/>
  <c r="AX947" i="2"/>
  <c r="AW947" i="2"/>
  <c r="AV947" i="2"/>
  <c r="AU947" i="2"/>
  <c r="AT947" i="2"/>
  <c r="AS947" i="2"/>
  <c r="AR947" i="2"/>
  <c r="AZ931" i="2"/>
  <c r="AY931" i="2"/>
  <c r="AX931" i="2"/>
  <c r="AW931" i="2"/>
  <c r="AV931" i="2"/>
  <c r="AU931" i="2"/>
  <c r="AT931" i="2"/>
  <c r="AS931" i="2"/>
  <c r="AR931" i="2"/>
  <c r="AZ915" i="2"/>
  <c r="AY915" i="2"/>
  <c r="AX915" i="2"/>
  <c r="AW915" i="2"/>
  <c r="AV915" i="2"/>
  <c r="AU915" i="2"/>
  <c r="AT915" i="2"/>
  <c r="AS915" i="2"/>
  <c r="AR915" i="2"/>
  <c r="AZ903" i="2"/>
  <c r="AY903" i="2"/>
  <c r="AX903" i="2"/>
  <c r="AW903" i="2"/>
  <c r="AV903" i="2"/>
  <c r="AU903" i="2"/>
  <c r="AT903" i="2"/>
  <c r="AS903" i="2"/>
  <c r="AR903" i="2"/>
  <c r="AZ893" i="2"/>
  <c r="AX893" i="2"/>
  <c r="AW893" i="2"/>
  <c r="AV893" i="2"/>
  <c r="AU893" i="2"/>
  <c r="AT893" i="2"/>
  <c r="AS893" i="2"/>
  <c r="AR893" i="2"/>
  <c r="AY893" i="2"/>
  <c r="AZ877" i="2"/>
  <c r="AY877" i="2"/>
  <c r="AX877" i="2"/>
  <c r="AW877" i="2"/>
  <c r="AV877" i="2"/>
  <c r="AU877" i="2"/>
  <c r="AT877" i="2"/>
  <c r="AS877" i="2"/>
  <c r="AR877" i="2"/>
  <c r="AZ861" i="2"/>
  <c r="AY861" i="2"/>
  <c r="AX861" i="2"/>
  <c r="AW861" i="2"/>
  <c r="AV861" i="2"/>
  <c r="AU861" i="2"/>
  <c r="AT861" i="2"/>
  <c r="AS861" i="2"/>
  <c r="AR861" i="2"/>
  <c r="AZ842" i="2"/>
  <c r="AY842" i="2"/>
  <c r="AX842" i="2"/>
  <c r="AW842" i="2"/>
  <c r="AV842" i="2"/>
  <c r="AU842" i="2"/>
  <c r="AT842" i="2"/>
  <c r="AS842" i="2"/>
  <c r="AR842" i="2"/>
  <c r="AZ808" i="2"/>
  <c r="AY808" i="2"/>
  <c r="AX808" i="2"/>
  <c r="AW808" i="2"/>
  <c r="AV808" i="2"/>
  <c r="AU808" i="2"/>
  <c r="AT808" i="2"/>
  <c r="AS808" i="2"/>
  <c r="AR808" i="2"/>
  <c r="AZ773" i="2"/>
  <c r="AY773" i="2"/>
  <c r="AX773" i="2"/>
  <c r="AW773" i="2"/>
  <c r="AV773" i="2"/>
  <c r="AU773" i="2"/>
  <c r="AT773" i="2"/>
  <c r="AS773" i="2"/>
  <c r="AR773" i="2"/>
  <c r="AZ829" i="2"/>
  <c r="AY829" i="2"/>
  <c r="AX829" i="2"/>
  <c r="AW829" i="2"/>
  <c r="AV829" i="2"/>
  <c r="AU829" i="2"/>
  <c r="AT829" i="2"/>
  <c r="AS829" i="2"/>
  <c r="AR829" i="2"/>
  <c r="AZ778" i="2"/>
  <c r="AY778" i="2"/>
  <c r="AX778" i="2"/>
  <c r="AW778" i="2"/>
  <c r="AV778" i="2"/>
  <c r="AU778" i="2"/>
  <c r="AT778" i="2"/>
  <c r="AS778" i="2"/>
  <c r="AR778" i="2"/>
  <c r="AZ882" i="2"/>
  <c r="AY882" i="2"/>
  <c r="AX882" i="2"/>
  <c r="AW882" i="2"/>
  <c r="AV882" i="2"/>
  <c r="AU882" i="2"/>
  <c r="AT882" i="2"/>
  <c r="AS882" i="2"/>
  <c r="AR882" i="2"/>
  <c r="AZ866" i="2"/>
  <c r="AY866" i="2"/>
  <c r="AX866" i="2"/>
  <c r="AW866" i="2"/>
  <c r="AV866" i="2"/>
  <c r="AU866" i="2"/>
  <c r="AT866" i="2"/>
  <c r="AS866" i="2"/>
  <c r="AR866" i="2"/>
  <c r="AZ850" i="2"/>
  <c r="AY850" i="2"/>
  <c r="AX850" i="2"/>
  <c r="AW850" i="2"/>
  <c r="AV850" i="2"/>
  <c r="AU850" i="2"/>
  <c r="AT850" i="2"/>
  <c r="AS850" i="2"/>
  <c r="AR850" i="2"/>
  <c r="AZ815" i="2"/>
  <c r="AY815" i="2"/>
  <c r="AX815" i="2"/>
  <c r="AW815" i="2"/>
  <c r="AV815" i="2"/>
  <c r="AU815" i="2"/>
  <c r="AT815" i="2"/>
  <c r="AS815" i="2"/>
  <c r="AR815" i="2"/>
  <c r="AZ799" i="2"/>
  <c r="AY799" i="2"/>
  <c r="AX799" i="2"/>
  <c r="AW799" i="2"/>
  <c r="AV799" i="2"/>
  <c r="AU799" i="2"/>
  <c r="AT799" i="2"/>
  <c r="AS799" i="2"/>
  <c r="AR799" i="2"/>
  <c r="AZ832" i="2"/>
  <c r="AY832" i="2"/>
  <c r="AX832" i="2"/>
  <c r="AW832" i="2"/>
  <c r="AV832" i="2"/>
  <c r="AU832" i="2"/>
  <c r="AT832" i="2"/>
  <c r="AS832" i="2"/>
  <c r="AR832" i="2"/>
  <c r="AZ775" i="2"/>
  <c r="AY775" i="2"/>
  <c r="AX775" i="2"/>
  <c r="AW775" i="2"/>
  <c r="AV775" i="2"/>
  <c r="AU775" i="2"/>
  <c r="AT775" i="2"/>
  <c r="AS775" i="2"/>
  <c r="AR775" i="2"/>
  <c r="AX765" i="2"/>
  <c r="AW765" i="2"/>
  <c r="AV765" i="2"/>
  <c r="AU765" i="2"/>
  <c r="AT765" i="2"/>
  <c r="AS765" i="2"/>
  <c r="AR765" i="2"/>
  <c r="AZ765" i="2"/>
  <c r="AY765" i="2"/>
  <c r="AZ749" i="2"/>
  <c r="AY749" i="2"/>
  <c r="AX749" i="2"/>
  <c r="AW749" i="2"/>
  <c r="AV749" i="2"/>
  <c r="AU749" i="2"/>
  <c r="AT749" i="2"/>
  <c r="AS749" i="2"/>
  <c r="AR749" i="2"/>
  <c r="AZ733" i="2"/>
  <c r="AY733" i="2"/>
  <c r="AX733" i="2"/>
  <c r="AW733" i="2"/>
  <c r="AV733" i="2"/>
  <c r="AU733" i="2"/>
  <c r="AT733" i="2"/>
  <c r="AS733" i="2"/>
  <c r="AR733" i="2"/>
  <c r="AZ711" i="2"/>
  <c r="AY711" i="2"/>
  <c r="AX711" i="2"/>
  <c r="AW711" i="2"/>
  <c r="AV711" i="2"/>
  <c r="AU711" i="2"/>
  <c r="AT711" i="2"/>
  <c r="AS711" i="2"/>
  <c r="AR711" i="2"/>
  <c r="AZ703" i="2"/>
  <c r="AY703" i="2"/>
  <c r="AX703" i="2"/>
  <c r="AW703" i="2"/>
  <c r="AV703" i="2"/>
  <c r="AU703" i="2"/>
  <c r="AT703" i="2"/>
  <c r="AS703" i="2"/>
  <c r="AR703" i="2"/>
  <c r="AZ758" i="2"/>
  <c r="AY758" i="2"/>
  <c r="AX758" i="2"/>
  <c r="AW758" i="2"/>
  <c r="AV758" i="2"/>
  <c r="AU758" i="2"/>
  <c r="AT758" i="2"/>
  <c r="AS758" i="2"/>
  <c r="AR758" i="2"/>
  <c r="AZ742" i="2"/>
  <c r="AY742" i="2"/>
  <c r="AX742" i="2"/>
  <c r="AW742" i="2"/>
  <c r="AV742" i="2"/>
  <c r="AU742" i="2"/>
  <c r="AT742" i="2"/>
  <c r="AS742" i="2"/>
  <c r="AR742" i="2"/>
  <c r="AZ726" i="2"/>
  <c r="AY726" i="2"/>
  <c r="AX726" i="2"/>
  <c r="AW726" i="2"/>
  <c r="AV726" i="2"/>
  <c r="AU726" i="2"/>
  <c r="AT726" i="2"/>
  <c r="AS726" i="2"/>
  <c r="AR726" i="2"/>
  <c r="AZ715" i="2"/>
  <c r="AY715" i="2"/>
  <c r="AX715" i="2"/>
  <c r="AW715" i="2"/>
  <c r="AV715" i="2"/>
  <c r="AU715" i="2"/>
  <c r="AT715" i="2"/>
  <c r="AS715" i="2"/>
  <c r="AR715" i="2"/>
  <c r="AZ687" i="2"/>
  <c r="AY687" i="2"/>
  <c r="AX687" i="2"/>
  <c r="AW687" i="2"/>
  <c r="AV687" i="2"/>
  <c r="AU687" i="2"/>
  <c r="AT687" i="2"/>
  <c r="AS687" i="2"/>
  <c r="AR687" i="2"/>
  <c r="AZ671" i="2"/>
  <c r="AY671" i="2"/>
  <c r="AX671" i="2"/>
  <c r="AW671" i="2"/>
  <c r="AV671" i="2"/>
  <c r="AU671" i="2"/>
  <c r="AT671" i="2"/>
  <c r="AS671" i="2"/>
  <c r="AR671" i="2"/>
  <c r="AZ655" i="2"/>
  <c r="AY655" i="2"/>
  <c r="AX655" i="2"/>
  <c r="AW655" i="2"/>
  <c r="AV655" i="2"/>
  <c r="AU655" i="2"/>
  <c r="AT655" i="2"/>
  <c r="AS655" i="2"/>
  <c r="AR655" i="2"/>
  <c r="AZ639" i="2"/>
  <c r="AY639" i="2"/>
  <c r="AX639" i="2"/>
  <c r="AW639" i="2"/>
  <c r="AV639" i="2"/>
  <c r="AU639" i="2"/>
  <c r="AT639" i="2"/>
  <c r="AS639" i="2"/>
  <c r="AR639" i="2"/>
  <c r="AZ623" i="2"/>
  <c r="AY623" i="2"/>
  <c r="AX623" i="2"/>
  <c r="AW623" i="2"/>
  <c r="AV623" i="2"/>
  <c r="AU623" i="2"/>
  <c r="AT623" i="2"/>
  <c r="AS623" i="2"/>
  <c r="AR623" i="2"/>
  <c r="AZ690" i="2"/>
  <c r="AY690" i="2"/>
  <c r="AX690" i="2"/>
  <c r="AW690" i="2"/>
  <c r="AV690" i="2"/>
  <c r="AU690" i="2"/>
  <c r="AT690" i="2"/>
  <c r="AS690" i="2"/>
  <c r="AR690" i="2"/>
  <c r="AZ674" i="2"/>
  <c r="AY674" i="2"/>
  <c r="AX674" i="2"/>
  <c r="AW674" i="2"/>
  <c r="AV674" i="2"/>
  <c r="AU674" i="2"/>
  <c r="AT674" i="2"/>
  <c r="AS674" i="2"/>
  <c r="AR674" i="2"/>
  <c r="AZ658" i="2"/>
  <c r="AY658" i="2"/>
  <c r="AX658" i="2"/>
  <c r="AW658" i="2"/>
  <c r="AV658" i="2"/>
  <c r="AU658" i="2"/>
  <c r="AT658" i="2"/>
  <c r="AS658" i="2"/>
  <c r="AR658" i="2"/>
  <c r="AZ642" i="2"/>
  <c r="AY642" i="2"/>
  <c r="AX642" i="2"/>
  <c r="AW642" i="2"/>
  <c r="AV642" i="2"/>
  <c r="AU642" i="2"/>
  <c r="AT642" i="2"/>
  <c r="AS642" i="2"/>
  <c r="AR642" i="2"/>
  <c r="AZ626" i="2"/>
  <c r="AY626" i="2"/>
  <c r="AX626" i="2"/>
  <c r="AW626" i="2"/>
  <c r="AV626" i="2"/>
  <c r="AU626" i="2"/>
  <c r="AT626" i="2"/>
  <c r="AS626" i="2"/>
  <c r="AR626" i="2"/>
  <c r="AZ612" i="2"/>
  <c r="AY612" i="2"/>
  <c r="AX612" i="2"/>
  <c r="AW612" i="2"/>
  <c r="AV612" i="2"/>
  <c r="AU612" i="2"/>
  <c r="AT612" i="2"/>
  <c r="AS612" i="2"/>
  <c r="AR612" i="2"/>
  <c r="AX600" i="2"/>
  <c r="AW600" i="2"/>
  <c r="AV600" i="2"/>
  <c r="AU600" i="2"/>
  <c r="AT600" i="2"/>
  <c r="AS600" i="2"/>
  <c r="AR600" i="2"/>
  <c r="AZ600" i="2"/>
  <c r="AY600" i="2"/>
  <c r="AZ584" i="2"/>
  <c r="AY584" i="2"/>
  <c r="AX584" i="2"/>
  <c r="AW584" i="2"/>
  <c r="AV584" i="2"/>
  <c r="AU584" i="2"/>
  <c r="AT584" i="2"/>
  <c r="AS584" i="2"/>
  <c r="AR584" i="2"/>
  <c r="AZ568" i="2"/>
  <c r="AY568" i="2"/>
  <c r="AX568" i="2"/>
  <c r="AW568" i="2"/>
  <c r="AV568" i="2"/>
  <c r="AU568" i="2"/>
  <c r="AT568" i="2"/>
  <c r="AS568" i="2"/>
  <c r="AR568" i="2"/>
  <c r="BQ60" i="2"/>
  <c r="BP60" i="2"/>
  <c r="BO60" i="2"/>
  <c r="BN60" i="2"/>
  <c r="BM60" i="2"/>
  <c r="BL60" i="2"/>
  <c r="BK60" i="2"/>
  <c r="BJ60" i="2"/>
  <c r="BI60" i="2"/>
  <c r="BQ53" i="2"/>
  <c r="BP53" i="2"/>
  <c r="BO53" i="2"/>
  <c r="BN53" i="2"/>
  <c r="BM53" i="2"/>
  <c r="BL53" i="2"/>
  <c r="BK53" i="2"/>
  <c r="BJ53" i="2"/>
  <c r="BI53" i="2"/>
  <c r="AZ597" i="2"/>
  <c r="AY597" i="2"/>
  <c r="AX597" i="2"/>
  <c r="AW597" i="2"/>
  <c r="AV597" i="2"/>
  <c r="AU597" i="2"/>
  <c r="AT597" i="2"/>
  <c r="AS597" i="2"/>
  <c r="AR597" i="2"/>
  <c r="AZ581" i="2"/>
  <c r="AY581" i="2"/>
  <c r="AX581" i="2"/>
  <c r="AW581" i="2"/>
  <c r="AV581" i="2"/>
  <c r="AU581" i="2"/>
  <c r="AT581" i="2"/>
  <c r="AS581" i="2"/>
  <c r="AR581" i="2"/>
  <c r="AZ565" i="2"/>
  <c r="AY565" i="2"/>
  <c r="AX565" i="2"/>
  <c r="AW565" i="2"/>
  <c r="AV565" i="2"/>
  <c r="AU565" i="2"/>
  <c r="AT565" i="2"/>
  <c r="AS565" i="2"/>
  <c r="AR565" i="2"/>
  <c r="BQ42" i="2"/>
  <c r="BP42" i="2"/>
  <c r="BO42" i="2"/>
  <c r="BN42" i="2"/>
  <c r="BM42" i="2"/>
  <c r="BL42" i="2"/>
  <c r="BK42" i="2"/>
  <c r="BJ42" i="2"/>
  <c r="BI42" i="2"/>
  <c r="AZ1958" i="2"/>
  <c r="AY1958" i="2"/>
  <c r="AX1958" i="2"/>
  <c r="AW1958" i="2"/>
  <c r="AV1958" i="2"/>
  <c r="AU1958" i="2"/>
  <c r="AT1958" i="2"/>
  <c r="AS1958" i="2"/>
  <c r="AR1958" i="2"/>
  <c r="AZ1979" i="2"/>
  <c r="AY1979" i="2"/>
  <c r="AX1979" i="2"/>
  <c r="AW1979" i="2"/>
  <c r="AV1979" i="2"/>
  <c r="AU1979" i="2"/>
  <c r="AT1979" i="2"/>
  <c r="AS1979" i="2"/>
  <c r="AR1979" i="2"/>
  <c r="AZ1980" i="2"/>
  <c r="AY1980" i="2"/>
  <c r="AX1980" i="2"/>
  <c r="AW1980" i="2"/>
  <c r="AV1980" i="2"/>
  <c r="AU1980" i="2"/>
  <c r="AT1980" i="2"/>
  <c r="AS1980" i="2"/>
  <c r="AR1980" i="2"/>
  <c r="AZ1981" i="2"/>
  <c r="AY1981" i="2"/>
  <c r="AX1981" i="2"/>
  <c r="AW1981" i="2"/>
  <c r="AV1981" i="2"/>
  <c r="AU1981" i="2"/>
  <c r="AT1981" i="2"/>
  <c r="AS1981" i="2"/>
  <c r="AR1981" i="2"/>
  <c r="AZ1991" i="2"/>
  <c r="AY1991" i="2"/>
  <c r="AX1991" i="2"/>
  <c r="AW1991" i="2"/>
  <c r="AV1991" i="2"/>
  <c r="AU1991" i="2"/>
  <c r="AT1991" i="2"/>
  <c r="AS1991" i="2"/>
  <c r="AR1991" i="2"/>
  <c r="BQ33" i="2"/>
  <c r="BP33" i="2"/>
  <c r="BO33" i="2"/>
  <c r="BN33" i="2"/>
  <c r="BM33" i="2"/>
  <c r="BL33" i="2"/>
  <c r="BK33" i="2"/>
  <c r="BJ33" i="2"/>
  <c r="BI33" i="2"/>
  <c r="AZ1993" i="2"/>
  <c r="AY1993" i="2"/>
  <c r="AX1993" i="2"/>
  <c r="AW1993" i="2"/>
  <c r="AV1993" i="2"/>
  <c r="AU1993" i="2"/>
  <c r="AT1993" i="2"/>
  <c r="AS1993" i="2"/>
  <c r="AR1993" i="2"/>
  <c r="BP44" i="2"/>
  <c r="BO44" i="2"/>
  <c r="BN44" i="2"/>
  <c r="BM44" i="2"/>
  <c r="BL44" i="2"/>
  <c r="BK44" i="2"/>
  <c r="BJ44" i="2"/>
  <c r="BI44" i="2"/>
  <c r="BQ44" i="2"/>
  <c r="AZ1951" i="2"/>
  <c r="AY1951" i="2"/>
  <c r="AX1951" i="2"/>
  <c r="AW1951" i="2"/>
  <c r="AV1951" i="2"/>
  <c r="AU1951" i="2"/>
  <c r="AT1951" i="2"/>
  <c r="AS1951" i="2"/>
  <c r="AR1951" i="2"/>
  <c r="AZ1936" i="2"/>
  <c r="AY1936" i="2"/>
  <c r="AX1936" i="2"/>
  <c r="AW1936" i="2"/>
  <c r="AV1936" i="2"/>
  <c r="AU1936" i="2"/>
  <c r="AT1936" i="2"/>
  <c r="AS1936" i="2"/>
  <c r="AR1936" i="2"/>
  <c r="AZ1955" i="2"/>
  <c r="AY1955" i="2"/>
  <c r="AX1955" i="2"/>
  <c r="AW1955" i="2"/>
  <c r="AV1955" i="2"/>
  <c r="AU1955" i="2"/>
  <c r="AT1955" i="2"/>
  <c r="AS1955" i="2"/>
  <c r="AR1955" i="2"/>
  <c r="AZ1940" i="2"/>
  <c r="AY1940" i="2"/>
  <c r="AX1940" i="2"/>
  <c r="AW1940" i="2"/>
  <c r="AV1940" i="2"/>
  <c r="AU1940" i="2"/>
  <c r="AT1940" i="2"/>
  <c r="AS1940" i="2"/>
  <c r="AR1940" i="2"/>
  <c r="AY1927" i="2"/>
  <c r="AX1927" i="2"/>
  <c r="AW1927" i="2"/>
  <c r="AV1927" i="2"/>
  <c r="AU1927" i="2"/>
  <c r="AT1927" i="2"/>
  <c r="AS1927" i="2"/>
  <c r="AR1927" i="2"/>
  <c r="AZ1927" i="2"/>
  <c r="AY1820" i="2"/>
  <c r="AZ1820" i="2"/>
  <c r="AX1820" i="2"/>
  <c r="AW1820" i="2"/>
  <c r="AV1820" i="2"/>
  <c r="AU1820" i="2"/>
  <c r="AT1820" i="2"/>
  <c r="AS1820" i="2"/>
  <c r="AR1820" i="2"/>
  <c r="AZ1904" i="2"/>
  <c r="AY1904" i="2"/>
  <c r="AX1904" i="2"/>
  <c r="AW1904" i="2"/>
  <c r="AV1904" i="2"/>
  <c r="AU1904" i="2"/>
  <c r="AT1904" i="2"/>
  <c r="AS1904" i="2"/>
  <c r="AR1904" i="2"/>
  <c r="AZ1914" i="2"/>
  <c r="AY1914" i="2"/>
  <c r="AX1914" i="2"/>
  <c r="AW1914" i="2"/>
  <c r="AV1914" i="2"/>
  <c r="AU1914" i="2"/>
  <c r="AT1914" i="2"/>
  <c r="AS1914" i="2"/>
  <c r="AR1914" i="2"/>
  <c r="AX1888" i="2"/>
  <c r="AW1888" i="2"/>
  <c r="AV1888" i="2"/>
  <c r="AU1888" i="2"/>
  <c r="AT1888" i="2"/>
  <c r="AS1888" i="2"/>
  <c r="AR1888" i="2"/>
  <c r="AY1888" i="2"/>
  <c r="AZ1888" i="2"/>
  <c r="AZ1875" i="2"/>
  <c r="AY1875" i="2"/>
  <c r="AX1875" i="2"/>
  <c r="AW1875" i="2"/>
  <c r="AV1875" i="2"/>
  <c r="AU1875" i="2"/>
  <c r="AT1875" i="2"/>
  <c r="AS1875" i="2"/>
  <c r="AR1875" i="2"/>
  <c r="AZ1850" i="2"/>
  <c r="AY1850" i="2"/>
  <c r="AX1850" i="2"/>
  <c r="AW1850" i="2"/>
  <c r="AV1850" i="2"/>
  <c r="AU1850" i="2"/>
  <c r="AT1850" i="2"/>
  <c r="AS1850" i="2"/>
  <c r="AR1850" i="2"/>
  <c r="AX1821" i="2"/>
  <c r="AW1821" i="2"/>
  <c r="AV1821" i="2"/>
  <c r="AU1821" i="2"/>
  <c r="AT1821" i="2"/>
  <c r="AS1821" i="2"/>
  <c r="AR1821" i="2"/>
  <c r="AY1821" i="2"/>
  <c r="AZ1821" i="2"/>
  <c r="AZ1863" i="2"/>
  <c r="AY1863" i="2"/>
  <c r="AX1863" i="2"/>
  <c r="AW1863" i="2"/>
  <c r="AV1863" i="2"/>
  <c r="AU1863" i="2"/>
  <c r="AT1863" i="2"/>
  <c r="AS1863" i="2"/>
  <c r="AR1863" i="2"/>
  <c r="AZ1882" i="2"/>
  <c r="AY1882" i="2"/>
  <c r="AX1882" i="2"/>
  <c r="AW1882" i="2"/>
  <c r="AV1882" i="2"/>
  <c r="AU1882" i="2"/>
  <c r="AT1882" i="2"/>
  <c r="AS1882" i="2"/>
  <c r="AR1882" i="2"/>
  <c r="AZ1806" i="2"/>
  <c r="AY1806" i="2"/>
  <c r="AX1806" i="2"/>
  <c r="AW1806" i="2"/>
  <c r="AV1806" i="2"/>
  <c r="AU1806" i="2"/>
  <c r="AT1806" i="2"/>
  <c r="AS1806" i="2"/>
  <c r="AR1806" i="2"/>
  <c r="AZ1901" i="2"/>
  <c r="AY1901" i="2"/>
  <c r="AX1901" i="2"/>
  <c r="AW1901" i="2"/>
  <c r="AV1901" i="2"/>
  <c r="AU1901" i="2"/>
  <c r="AT1901" i="2"/>
  <c r="AS1901" i="2"/>
  <c r="AR1901" i="2"/>
  <c r="AZ1810" i="2"/>
  <c r="AY1810" i="2"/>
  <c r="AX1810" i="2"/>
  <c r="AW1810" i="2"/>
  <c r="AV1810" i="2"/>
  <c r="AU1810" i="2"/>
  <c r="AT1810" i="2"/>
  <c r="AS1810" i="2"/>
  <c r="AR1810" i="2"/>
  <c r="AZ1787" i="2"/>
  <c r="AY1787" i="2"/>
  <c r="AX1787" i="2"/>
  <c r="AW1787" i="2"/>
  <c r="AV1787" i="2"/>
  <c r="AU1787" i="2"/>
  <c r="AT1787" i="2"/>
  <c r="AS1787" i="2"/>
  <c r="AR1787" i="2"/>
  <c r="AZ1748" i="2"/>
  <c r="AY1748" i="2"/>
  <c r="AX1748" i="2"/>
  <c r="AW1748" i="2"/>
  <c r="AV1748" i="2"/>
  <c r="AU1748" i="2"/>
  <c r="AT1748" i="2"/>
  <c r="AS1748" i="2"/>
  <c r="AR1748" i="2"/>
  <c r="AZ1779" i="2"/>
  <c r="AY1779" i="2"/>
  <c r="AX1779" i="2"/>
  <c r="AW1779" i="2"/>
  <c r="AV1779" i="2"/>
  <c r="AU1779" i="2"/>
  <c r="AT1779" i="2"/>
  <c r="AS1779" i="2"/>
  <c r="AR1779" i="2"/>
  <c r="AZ1824" i="2"/>
  <c r="AY1824" i="2"/>
  <c r="AX1824" i="2"/>
  <c r="AW1824" i="2"/>
  <c r="AV1824" i="2"/>
  <c r="AU1824" i="2"/>
  <c r="AT1824" i="2"/>
  <c r="AS1824" i="2"/>
  <c r="AR1824" i="2"/>
  <c r="AZ1715" i="2"/>
  <c r="AY1715" i="2"/>
  <c r="AX1715" i="2"/>
  <c r="AW1715" i="2"/>
  <c r="AV1715" i="2"/>
  <c r="AU1715" i="2"/>
  <c r="AT1715" i="2"/>
  <c r="AS1715" i="2"/>
  <c r="AR1715" i="2"/>
  <c r="AZ1666" i="2"/>
  <c r="AY1666" i="2"/>
  <c r="AX1666" i="2"/>
  <c r="AW1666" i="2"/>
  <c r="AV1666" i="2"/>
  <c r="AU1666" i="2"/>
  <c r="AT1666" i="2"/>
  <c r="AS1666" i="2"/>
  <c r="AR1666" i="2"/>
  <c r="AX1768" i="2"/>
  <c r="AW1768" i="2"/>
  <c r="AV1768" i="2"/>
  <c r="AU1768" i="2"/>
  <c r="AT1768" i="2"/>
  <c r="AS1768" i="2"/>
  <c r="AR1768" i="2"/>
  <c r="AY1768" i="2"/>
  <c r="AZ1768" i="2"/>
  <c r="AZ1614" i="2"/>
  <c r="AY1614" i="2"/>
  <c r="AX1614" i="2"/>
  <c r="AW1614" i="2"/>
  <c r="AV1614" i="2"/>
  <c r="AU1614" i="2"/>
  <c r="AT1614" i="2"/>
  <c r="AS1614" i="2"/>
  <c r="AR1614" i="2"/>
  <c r="AZ1717" i="2"/>
  <c r="AY1717" i="2"/>
  <c r="AX1717" i="2"/>
  <c r="AW1717" i="2"/>
  <c r="AV1717" i="2"/>
  <c r="AU1717" i="2"/>
  <c r="AT1717" i="2"/>
  <c r="AS1717" i="2"/>
  <c r="AR1717" i="2"/>
  <c r="AZ1681" i="2"/>
  <c r="AY1681" i="2"/>
  <c r="AX1681" i="2"/>
  <c r="AW1681" i="2"/>
  <c r="AV1681" i="2"/>
  <c r="AU1681" i="2"/>
  <c r="AT1681" i="2"/>
  <c r="AS1681" i="2"/>
  <c r="AR1681" i="2"/>
  <c r="AZ1565" i="2"/>
  <c r="AY1565" i="2"/>
  <c r="AX1565" i="2"/>
  <c r="AW1565" i="2"/>
  <c r="AV1565" i="2"/>
  <c r="AU1565" i="2"/>
  <c r="AT1565" i="2"/>
  <c r="AS1565" i="2"/>
  <c r="AR1565" i="2"/>
  <c r="AX1134" i="2"/>
  <c r="AW1134" i="2"/>
  <c r="AV1134" i="2"/>
  <c r="AU1134" i="2"/>
  <c r="AT1134" i="2"/>
  <c r="AS1134" i="2"/>
  <c r="AR1134" i="2"/>
  <c r="AZ1134" i="2"/>
  <c r="AY1134" i="2"/>
  <c r="AY1702" i="2"/>
  <c r="AX1702" i="2"/>
  <c r="AW1702" i="2"/>
  <c r="AV1702" i="2"/>
  <c r="AU1702" i="2"/>
  <c r="AT1702" i="2"/>
  <c r="AS1702" i="2"/>
  <c r="AR1702" i="2"/>
  <c r="AZ1702" i="2"/>
  <c r="AZ1312" i="2"/>
  <c r="AY1312" i="2"/>
  <c r="AX1312" i="2"/>
  <c r="AW1312" i="2"/>
  <c r="AV1312" i="2"/>
  <c r="AU1312" i="2"/>
  <c r="AT1312" i="2"/>
  <c r="AS1312" i="2"/>
  <c r="AR1312" i="2"/>
  <c r="AZ1198" i="2"/>
  <c r="AY1198" i="2"/>
  <c r="AX1198" i="2"/>
  <c r="AW1198" i="2"/>
  <c r="AV1198" i="2"/>
  <c r="AU1198" i="2"/>
  <c r="AT1198" i="2"/>
  <c r="AS1198" i="2"/>
  <c r="AR1198" i="2"/>
  <c r="AZ1463" i="2"/>
  <c r="AY1463" i="2"/>
  <c r="AX1463" i="2"/>
  <c r="AW1463" i="2"/>
  <c r="AV1463" i="2"/>
  <c r="AU1463" i="2"/>
  <c r="AT1463" i="2"/>
  <c r="AS1463" i="2"/>
  <c r="AR1463" i="2"/>
  <c r="AZ1133" i="2"/>
  <c r="AY1133" i="2"/>
  <c r="AX1133" i="2"/>
  <c r="AW1133" i="2"/>
  <c r="AV1133" i="2"/>
  <c r="AU1133" i="2"/>
  <c r="AT1133" i="2"/>
  <c r="AS1133" i="2"/>
  <c r="AR1133" i="2"/>
  <c r="AZ610" i="2"/>
  <c r="AY610" i="2"/>
  <c r="AX610" i="2"/>
  <c r="AW610" i="2"/>
  <c r="AV610" i="2"/>
  <c r="AU610" i="2"/>
  <c r="AT610" i="2"/>
  <c r="AS610" i="2"/>
  <c r="AR610" i="2"/>
  <c r="AZ1367" i="2"/>
  <c r="AY1367" i="2"/>
  <c r="AX1367" i="2"/>
  <c r="AW1367" i="2"/>
  <c r="AV1367" i="2"/>
  <c r="AU1367" i="2"/>
  <c r="AT1367" i="2"/>
  <c r="AS1367" i="2"/>
  <c r="AR1367" i="2"/>
  <c r="AZ1046" i="2"/>
  <c r="AY1046" i="2"/>
  <c r="AX1046" i="2"/>
  <c r="AW1046" i="2"/>
  <c r="AV1046" i="2"/>
  <c r="AU1046" i="2"/>
  <c r="AT1046" i="2"/>
  <c r="AS1046" i="2"/>
  <c r="AR1046" i="2"/>
  <c r="AZ1009" i="2"/>
  <c r="AY1009" i="2"/>
  <c r="AX1009" i="2"/>
  <c r="AW1009" i="2"/>
  <c r="AV1009" i="2"/>
  <c r="AU1009" i="2"/>
  <c r="AT1009" i="2"/>
  <c r="AS1009" i="2"/>
  <c r="AR1009" i="2"/>
  <c r="AZ32" i="2"/>
  <c r="AY32" i="2"/>
  <c r="AX32" i="2"/>
  <c r="AW32" i="2"/>
  <c r="AV32" i="2"/>
  <c r="AU32" i="2"/>
  <c r="AT32" i="2"/>
  <c r="AS32" i="2"/>
  <c r="AR32" i="2"/>
  <c r="AY24" i="2"/>
  <c r="AX24" i="2"/>
  <c r="AW24" i="2"/>
  <c r="AV24" i="2"/>
  <c r="AU24" i="2"/>
  <c r="AT24" i="2"/>
  <c r="AS24" i="2"/>
  <c r="AR24" i="2"/>
  <c r="AZ24" i="2"/>
  <c r="AZ41" i="2"/>
  <c r="AY41" i="2"/>
  <c r="AX41" i="2"/>
  <c r="AW41" i="2"/>
  <c r="AV41" i="2"/>
  <c r="AU41" i="2"/>
  <c r="AT41" i="2"/>
  <c r="AS41" i="2"/>
  <c r="AR41" i="2"/>
  <c r="AZ47" i="2"/>
  <c r="AY47" i="2"/>
  <c r="AW47" i="2"/>
  <c r="AV47" i="2"/>
  <c r="AU47" i="2"/>
  <c r="AT47" i="2"/>
  <c r="AS47" i="2"/>
  <c r="AR47" i="2"/>
  <c r="AX47" i="2"/>
  <c r="BQ2" i="2"/>
  <c r="BP2" i="2"/>
  <c r="BO2" i="2"/>
  <c r="BN2" i="2"/>
  <c r="BM2" i="2"/>
  <c r="BL2" i="2"/>
  <c r="BK2" i="2"/>
  <c r="BJ2" i="2"/>
  <c r="BI2" i="2"/>
  <c r="AZ1843" i="2"/>
  <c r="AY1843" i="2"/>
  <c r="AX1843" i="2"/>
  <c r="AW1843" i="2"/>
  <c r="AV1843" i="2"/>
  <c r="AU1843" i="2"/>
  <c r="AT1843" i="2"/>
  <c r="AS1843" i="2"/>
  <c r="AR1843" i="2"/>
  <c r="AZ1747" i="2"/>
  <c r="AY1747" i="2"/>
  <c r="AX1747" i="2"/>
  <c r="AW1747" i="2"/>
  <c r="AV1747" i="2"/>
  <c r="AU1747" i="2"/>
  <c r="AT1747" i="2"/>
  <c r="AS1747" i="2"/>
  <c r="AR1747" i="2"/>
  <c r="AZ1706" i="2"/>
  <c r="AY1706" i="2"/>
  <c r="AX1706" i="2"/>
  <c r="AW1706" i="2"/>
  <c r="AV1706" i="2"/>
  <c r="AU1706" i="2"/>
  <c r="AT1706" i="2"/>
  <c r="AS1706" i="2"/>
  <c r="AR1706" i="2"/>
  <c r="AZ1782" i="2"/>
  <c r="AY1782" i="2"/>
  <c r="AX1782" i="2"/>
  <c r="AW1782" i="2"/>
  <c r="AV1782" i="2"/>
  <c r="AU1782" i="2"/>
  <c r="AT1782" i="2"/>
  <c r="AS1782" i="2"/>
  <c r="AR1782" i="2"/>
  <c r="AX1699" i="2"/>
  <c r="AW1699" i="2"/>
  <c r="AV1699" i="2"/>
  <c r="AU1699" i="2"/>
  <c r="AT1699" i="2"/>
  <c r="AS1699" i="2"/>
  <c r="AR1699" i="2"/>
  <c r="AZ1699" i="2"/>
  <c r="AY1699" i="2"/>
  <c r="AZ1818" i="2"/>
  <c r="AY1818" i="2"/>
  <c r="AX1818" i="2"/>
  <c r="AW1818" i="2"/>
  <c r="AV1818" i="2"/>
  <c r="AU1818" i="2"/>
  <c r="AT1818" i="2"/>
  <c r="AS1818" i="2"/>
  <c r="AR1818" i="2"/>
  <c r="AZ1751" i="2"/>
  <c r="AY1751" i="2"/>
  <c r="AX1751" i="2"/>
  <c r="AW1751" i="2"/>
  <c r="AV1751" i="2"/>
  <c r="AU1751" i="2"/>
  <c r="AT1751" i="2"/>
  <c r="AS1751" i="2"/>
  <c r="AR1751" i="2"/>
  <c r="AZ1707" i="2"/>
  <c r="AY1707" i="2"/>
  <c r="AX1707" i="2"/>
  <c r="AW1707" i="2"/>
  <c r="AV1707" i="2"/>
  <c r="AU1707" i="2"/>
  <c r="AT1707" i="2"/>
  <c r="AS1707" i="2"/>
  <c r="AR1707" i="2"/>
  <c r="AZ1778" i="2"/>
  <c r="AY1778" i="2"/>
  <c r="AX1778" i="2"/>
  <c r="AW1778" i="2"/>
  <c r="AV1778" i="2"/>
  <c r="AU1778" i="2"/>
  <c r="AT1778" i="2"/>
  <c r="AS1778" i="2"/>
  <c r="AR1778" i="2"/>
  <c r="AZ1695" i="2"/>
  <c r="AY1695" i="2"/>
  <c r="AX1695" i="2"/>
  <c r="AW1695" i="2"/>
  <c r="AV1695" i="2"/>
  <c r="AU1695" i="2"/>
  <c r="AT1695" i="2"/>
  <c r="AS1695" i="2"/>
  <c r="AR1695" i="2"/>
  <c r="AZ1644" i="2"/>
  <c r="AY1644" i="2"/>
  <c r="AX1644" i="2"/>
  <c r="AW1644" i="2"/>
  <c r="AV1644" i="2"/>
  <c r="AU1644" i="2"/>
  <c r="AT1644" i="2"/>
  <c r="AS1644" i="2"/>
  <c r="AR1644" i="2"/>
  <c r="AZ1598" i="2"/>
  <c r="AY1598" i="2"/>
  <c r="AX1598" i="2"/>
  <c r="AW1598" i="2"/>
  <c r="AV1598" i="2"/>
  <c r="AU1598" i="2"/>
  <c r="AT1598" i="2"/>
  <c r="AS1598" i="2"/>
  <c r="AR1598" i="2"/>
  <c r="AZ1582" i="2"/>
  <c r="AY1582" i="2"/>
  <c r="AX1582" i="2"/>
  <c r="AW1582" i="2"/>
  <c r="AV1582" i="2"/>
  <c r="AU1582" i="2"/>
  <c r="AT1582" i="2"/>
  <c r="AS1582" i="2"/>
  <c r="AR1582" i="2"/>
  <c r="AZ1552" i="2"/>
  <c r="AY1552" i="2"/>
  <c r="AX1552" i="2"/>
  <c r="AW1552" i="2"/>
  <c r="AV1552" i="2"/>
  <c r="AU1552" i="2"/>
  <c r="AT1552" i="2"/>
  <c r="AS1552" i="2"/>
  <c r="AR1552" i="2"/>
  <c r="AZ1533" i="2"/>
  <c r="AY1533" i="2"/>
  <c r="AX1533" i="2"/>
  <c r="AW1533" i="2"/>
  <c r="AV1533" i="2"/>
  <c r="AU1533" i="2"/>
  <c r="AT1533" i="2"/>
  <c r="AS1533" i="2"/>
  <c r="AR1533" i="2"/>
  <c r="AZ1517" i="2"/>
  <c r="AY1517" i="2"/>
  <c r="AX1517" i="2"/>
  <c r="AW1517" i="2"/>
  <c r="AV1517" i="2"/>
  <c r="AU1517" i="2"/>
  <c r="AT1517" i="2"/>
  <c r="AS1517" i="2"/>
  <c r="AR1517" i="2"/>
  <c r="AX1678" i="2"/>
  <c r="AW1678" i="2"/>
  <c r="AV1678" i="2"/>
  <c r="AU1678" i="2"/>
  <c r="AT1678" i="2"/>
  <c r="AS1678" i="2"/>
  <c r="AR1678" i="2"/>
  <c r="AZ1678" i="2"/>
  <c r="AY1678" i="2"/>
  <c r="AZ1651" i="2"/>
  <c r="AY1651" i="2"/>
  <c r="AX1651" i="2"/>
  <c r="AW1651" i="2"/>
  <c r="AV1651" i="2"/>
  <c r="AU1651" i="2"/>
  <c r="AT1651" i="2"/>
  <c r="AS1651" i="2"/>
  <c r="AR1651" i="2"/>
  <c r="AZ1625" i="2"/>
  <c r="AY1625" i="2"/>
  <c r="AX1625" i="2"/>
  <c r="AW1625" i="2"/>
  <c r="AV1625" i="2"/>
  <c r="AU1625" i="2"/>
  <c r="AT1625" i="2"/>
  <c r="AS1625" i="2"/>
  <c r="AR1625" i="2"/>
  <c r="AZ1561" i="2"/>
  <c r="AY1561" i="2"/>
  <c r="AX1561" i="2"/>
  <c r="AW1561" i="2"/>
  <c r="AV1561" i="2"/>
  <c r="AU1561" i="2"/>
  <c r="AT1561" i="2"/>
  <c r="AS1561" i="2"/>
  <c r="AR1561" i="2"/>
  <c r="AZ1676" i="2"/>
  <c r="AY1676" i="2"/>
  <c r="AX1676" i="2"/>
  <c r="AW1676" i="2"/>
  <c r="AV1676" i="2"/>
  <c r="AU1676" i="2"/>
  <c r="AT1676" i="2"/>
  <c r="AS1676" i="2"/>
  <c r="AR1676" i="2"/>
  <c r="AZ1597" i="2"/>
  <c r="AY1597" i="2"/>
  <c r="AX1597" i="2"/>
  <c r="AW1597" i="2"/>
  <c r="AV1597" i="2"/>
  <c r="AU1597" i="2"/>
  <c r="AT1597" i="2"/>
  <c r="AS1597" i="2"/>
  <c r="AR1597" i="2"/>
  <c r="AZ1581" i="2"/>
  <c r="AY1581" i="2"/>
  <c r="AX1581" i="2"/>
  <c r="AW1581" i="2"/>
  <c r="AV1581" i="2"/>
  <c r="AU1581" i="2"/>
  <c r="AT1581" i="2"/>
  <c r="AS1581" i="2"/>
  <c r="AR1581" i="2"/>
  <c r="AZ1549" i="2"/>
  <c r="AY1549" i="2"/>
  <c r="AX1549" i="2"/>
  <c r="AW1549" i="2"/>
  <c r="AV1549" i="2"/>
  <c r="AU1549" i="2"/>
  <c r="AT1549" i="2"/>
  <c r="AS1549" i="2"/>
  <c r="AR1549" i="2"/>
  <c r="AZ1532" i="2"/>
  <c r="AY1532" i="2"/>
  <c r="AX1532" i="2"/>
  <c r="AW1532" i="2"/>
  <c r="AV1532" i="2"/>
  <c r="AU1532" i="2"/>
  <c r="AT1532" i="2"/>
  <c r="AS1532" i="2"/>
  <c r="AR1532" i="2"/>
  <c r="AZ1516" i="2"/>
  <c r="AY1516" i="2"/>
  <c r="AX1516" i="2"/>
  <c r="AW1516" i="2"/>
  <c r="AV1516" i="2"/>
  <c r="AU1516" i="2"/>
  <c r="AT1516" i="2"/>
  <c r="AS1516" i="2"/>
  <c r="AR1516" i="2"/>
  <c r="AZ1672" i="2"/>
  <c r="AY1672" i="2"/>
  <c r="AX1672" i="2"/>
  <c r="AW1672" i="2"/>
  <c r="AV1672" i="2"/>
  <c r="AU1672" i="2"/>
  <c r="AT1672" i="2"/>
  <c r="AS1672" i="2"/>
  <c r="AR1672" i="2"/>
  <c r="AZ1648" i="2"/>
  <c r="AY1648" i="2"/>
  <c r="AX1648" i="2"/>
  <c r="AW1648" i="2"/>
  <c r="AV1648" i="2"/>
  <c r="AU1648" i="2"/>
  <c r="AT1648" i="2"/>
  <c r="AS1648" i="2"/>
  <c r="AR1648" i="2"/>
  <c r="AZ1617" i="2"/>
  <c r="AY1617" i="2"/>
  <c r="AX1617" i="2"/>
  <c r="AW1617" i="2"/>
  <c r="AV1617" i="2"/>
  <c r="AU1617" i="2"/>
  <c r="AT1617" i="2"/>
  <c r="AS1617" i="2"/>
  <c r="AR1617" i="2"/>
  <c r="AZ1498" i="2"/>
  <c r="AY1498" i="2"/>
  <c r="AX1498" i="2"/>
  <c r="AW1498" i="2"/>
  <c r="AV1498" i="2"/>
  <c r="AU1498" i="2"/>
  <c r="AT1498" i="2"/>
  <c r="AS1498" i="2"/>
  <c r="AR1498" i="2"/>
  <c r="AZ1481" i="2"/>
  <c r="AY1481" i="2"/>
  <c r="AX1481" i="2"/>
  <c r="AW1481" i="2"/>
  <c r="AV1481" i="2"/>
  <c r="AU1481" i="2"/>
  <c r="AT1481" i="2"/>
  <c r="AS1481" i="2"/>
  <c r="AR1481" i="2"/>
  <c r="AZ1415" i="2"/>
  <c r="AY1415" i="2"/>
  <c r="AX1415" i="2"/>
  <c r="AW1415" i="2"/>
  <c r="AV1415" i="2"/>
  <c r="AU1415" i="2"/>
  <c r="AT1415" i="2"/>
  <c r="AS1415" i="2"/>
  <c r="AR1415" i="2"/>
  <c r="AZ1391" i="2"/>
  <c r="AY1391" i="2"/>
  <c r="AX1391" i="2"/>
  <c r="AW1391" i="2"/>
  <c r="AV1391" i="2"/>
  <c r="AU1391" i="2"/>
  <c r="AT1391" i="2"/>
  <c r="AS1391" i="2"/>
  <c r="AR1391" i="2"/>
  <c r="AZ1375" i="2"/>
  <c r="AY1375" i="2"/>
  <c r="AX1375" i="2"/>
  <c r="AW1375" i="2"/>
  <c r="AV1375" i="2"/>
  <c r="AU1375" i="2"/>
  <c r="AT1375" i="2"/>
  <c r="AS1375" i="2"/>
  <c r="AR1375" i="2"/>
  <c r="AZ1321" i="2"/>
  <c r="AY1321" i="2"/>
  <c r="AX1321" i="2"/>
  <c r="AW1321" i="2"/>
  <c r="AV1321" i="2"/>
  <c r="AU1321" i="2"/>
  <c r="AT1321" i="2"/>
  <c r="AS1321" i="2"/>
  <c r="AR1321" i="2"/>
  <c r="AZ1324" i="2"/>
  <c r="AY1324" i="2"/>
  <c r="AX1324" i="2"/>
  <c r="AW1324" i="2"/>
  <c r="AV1324" i="2"/>
  <c r="AU1324" i="2"/>
  <c r="AT1324" i="2"/>
  <c r="AS1324" i="2"/>
  <c r="AR1324" i="2"/>
  <c r="AX1462" i="2"/>
  <c r="AW1462" i="2"/>
  <c r="AV1462" i="2"/>
  <c r="AU1462" i="2"/>
  <c r="AT1462" i="2"/>
  <c r="AS1462" i="2"/>
  <c r="AR1462" i="2"/>
  <c r="AZ1462" i="2"/>
  <c r="AY1462" i="2"/>
  <c r="AZ1446" i="2"/>
  <c r="AY1446" i="2"/>
  <c r="AX1446" i="2"/>
  <c r="AW1446" i="2"/>
  <c r="AV1446" i="2"/>
  <c r="AU1446" i="2"/>
  <c r="AT1446" i="2"/>
  <c r="AS1446" i="2"/>
  <c r="AR1446" i="2"/>
  <c r="AZ1422" i="2"/>
  <c r="AY1422" i="2"/>
  <c r="AX1422" i="2"/>
  <c r="AW1422" i="2"/>
  <c r="AV1422" i="2"/>
  <c r="AU1422" i="2"/>
  <c r="AT1422" i="2"/>
  <c r="AS1422" i="2"/>
  <c r="AR1422" i="2"/>
  <c r="AZ1355" i="2"/>
  <c r="AY1355" i="2"/>
  <c r="AX1355" i="2"/>
  <c r="AW1355" i="2"/>
  <c r="AV1355" i="2"/>
  <c r="AU1355" i="2"/>
  <c r="AT1355" i="2"/>
  <c r="AS1355" i="2"/>
  <c r="AR1355" i="2"/>
  <c r="AX1339" i="2"/>
  <c r="AW1339" i="2"/>
  <c r="AV1339" i="2"/>
  <c r="AU1339" i="2"/>
  <c r="AT1339" i="2"/>
  <c r="AS1339" i="2"/>
  <c r="AR1339" i="2"/>
  <c r="AZ1339" i="2"/>
  <c r="AY1339" i="2"/>
  <c r="AZ1484" i="2"/>
  <c r="AY1484" i="2"/>
  <c r="AX1484" i="2"/>
  <c r="AW1484" i="2"/>
  <c r="AV1484" i="2"/>
  <c r="AU1484" i="2"/>
  <c r="AT1484" i="2"/>
  <c r="AS1484" i="2"/>
  <c r="AR1484" i="2"/>
  <c r="AZ1433" i="2"/>
  <c r="AY1433" i="2"/>
  <c r="AX1433" i="2"/>
  <c r="AW1433" i="2"/>
  <c r="AV1433" i="2"/>
  <c r="AU1433" i="2"/>
  <c r="AT1433" i="2"/>
  <c r="AS1433" i="2"/>
  <c r="AR1433" i="2"/>
  <c r="AZ1392" i="2"/>
  <c r="AY1392" i="2"/>
  <c r="AX1392" i="2"/>
  <c r="AW1392" i="2"/>
  <c r="AV1392" i="2"/>
  <c r="AU1392" i="2"/>
  <c r="AT1392" i="2"/>
  <c r="AS1392" i="2"/>
  <c r="AR1392" i="2"/>
  <c r="AZ1376" i="2"/>
  <c r="AY1376" i="2"/>
  <c r="AX1376" i="2"/>
  <c r="AW1376" i="2"/>
  <c r="AV1376" i="2"/>
  <c r="AU1376" i="2"/>
  <c r="AT1376" i="2"/>
  <c r="AS1376" i="2"/>
  <c r="AR1376" i="2"/>
  <c r="AZ1466" i="2"/>
  <c r="AY1466" i="2"/>
  <c r="AX1466" i="2"/>
  <c r="AW1466" i="2"/>
  <c r="AV1466" i="2"/>
  <c r="AU1466" i="2"/>
  <c r="AT1466" i="2"/>
  <c r="AS1466" i="2"/>
  <c r="AR1466" i="2"/>
  <c r="AZ1447" i="2"/>
  <c r="AY1447" i="2"/>
  <c r="AX1447" i="2"/>
  <c r="AW1447" i="2"/>
  <c r="AV1447" i="2"/>
  <c r="AU1447" i="2"/>
  <c r="AT1447" i="2"/>
  <c r="AS1447" i="2"/>
  <c r="AR1447" i="2"/>
  <c r="AZ1425" i="2"/>
  <c r="AY1425" i="2"/>
  <c r="AX1425" i="2"/>
  <c r="AW1425" i="2"/>
  <c r="AV1425" i="2"/>
  <c r="AU1425" i="2"/>
  <c r="AT1425" i="2"/>
  <c r="AS1425" i="2"/>
  <c r="AR1425" i="2"/>
  <c r="AZ1360" i="2"/>
  <c r="AY1360" i="2"/>
  <c r="AX1360" i="2"/>
  <c r="AW1360" i="2"/>
  <c r="AV1360" i="2"/>
  <c r="AU1360" i="2"/>
  <c r="AT1360" i="2"/>
  <c r="AS1360" i="2"/>
  <c r="AR1360" i="2"/>
  <c r="AZ1344" i="2"/>
  <c r="AY1344" i="2"/>
  <c r="AX1344" i="2"/>
  <c r="AW1344" i="2"/>
  <c r="AV1344" i="2"/>
  <c r="AU1344" i="2"/>
  <c r="AT1344" i="2"/>
  <c r="AS1344" i="2"/>
  <c r="AR1344" i="2"/>
  <c r="AZ1289" i="2"/>
  <c r="AY1289" i="2"/>
  <c r="AX1289" i="2"/>
  <c r="AW1289" i="2"/>
  <c r="AV1289" i="2"/>
  <c r="AU1289" i="2"/>
  <c r="AT1289" i="2"/>
  <c r="AS1289" i="2"/>
  <c r="AR1289" i="2"/>
  <c r="AZ1273" i="2"/>
  <c r="AY1273" i="2"/>
  <c r="AX1273" i="2"/>
  <c r="AW1273" i="2"/>
  <c r="AV1273" i="2"/>
  <c r="AU1273" i="2"/>
  <c r="AT1273" i="2"/>
  <c r="AS1273" i="2"/>
  <c r="AR1273" i="2"/>
  <c r="AZ1257" i="2"/>
  <c r="AY1257" i="2"/>
  <c r="AX1257" i="2"/>
  <c r="AW1257" i="2"/>
  <c r="AV1257" i="2"/>
  <c r="AU1257" i="2"/>
  <c r="AT1257" i="2"/>
  <c r="AS1257" i="2"/>
  <c r="AR1257" i="2"/>
  <c r="AZ1241" i="2"/>
  <c r="AY1241" i="2"/>
  <c r="AX1241" i="2"/>
  <c r="AW1241" i="2"/>
  <c r="AV1241" i="2"/>
  <c r="AU1241" i="2"/>
  <c r="AT1241" i="2"/>
  <c r="AS1241" i="2"/>
  <c r="AR1241" i="2"/>
  <c r="AZ1212" i="2"/>
  <c r="AY1212" i="2"/>
  <c r="AX1212" i="2"/>
  <c r="AW1212" i="2"/>
  <c r="AV1212" i="2"/>
  <c r="AU1212" i="2"/>
  <c r="AT1212" i="2"/>
  <c r="AS1212" i="2"/>
  <c r="AR1212" i="2"/>
  <c r="AZ1175" i="2"/>
  <c r="AY1175" i="2"/>
  <c r="AX1175" i="2"/>
  <c r="AW1175" i="2"/>
  <c r="AV1175" i="2"/>
  <c r="AU1175" i="2"/>
  <c r="AT1175" i="2"/>
  <c r="AS1175" i="2"/>
  <c r="AR1175" i="2"/>
  <c r="AZ1182" i="2"/>
  <c r="AY1182" i="2"/>
  <c r="AX1182" i="2"/>
  <c r="AW1182" i="2"/>
  <c r="AV1182" i="2"/>
  <c r="AU1182" i="2"/>
  <c r="AT1182" i="2"/>
  <c r="AS1182" i="2"/>
  <c r="AR1182" i="2"/>
  <c r="AY1308" i="2"/>
  <c r="AX1308" i="2"/>
  <c r="AW1308" i="2"/>
  <c r="AV1308" i="2"/>
  <c r="AU1308" i="2"/>
  <c r="AT1308" i="2"/>
  <c r="AS1308" i="2"/>
  <c r="AR1308" i="2"/>
  <c r="AZ1308" i="2"/>
  <c r="AZ1233" i="2"/>
  <c r="AY1233" i="2"/>
  <c r="AX1233" i="2"/>
  <c r="AW1233" i="2"/>
  <c r="AV1233" i="2"/>
  <c r="AU1233" i="2"/>
  <c r="AT1233" i="2"/>
  <c r="AS1233" i="2"/>
  <c r="AR1233" i="2"/>
  <c r="AZ1173" i="2"/>
  <c r="AY1173" i="2"/>
  <c r="AX1173" i="2"/>
  <c r="AW1173" i="2"/>
  <c r="AV1173" i="2"/>
  <c r="AU1173" i="2"/>
  <c r="AT1173" i="2"/>
  <c r="AS1173" i="2"/>
  <c r="AR1173" i="2"/>
  <c r="AZ1180" i="2"/>
  <c r="AY1180" i="2"/>
  <c r="AX1180" i="2"/>
  <c r="AW1180" i="2"/>
  <c r="AV1180" i="2"/>
  <c r="AU1180" i="2"/>
  <c r="AT1180" i="2"/>
  <c r="AS1180" i="2"/>
  <c r="AR1180" i="2"/>
  <c r="AZ1286" i="2"/>
  <c r="AY1286" i="2"/>
  <c r="AX1286" i="2"/>
  <c r="AW1286" i="2"/>
  <c r="AV1286" i="2"/>
  <c r="AU1286" i="2"/>
  <c r="AT1286" i="2"/>
  <c r="AS1286" i="2"/>
  <c r="AR1286" i="2"/>
  <c r="AZ1270" i="2"/>
  <c r="AY1270" i="2"/>
  <c r="AX1270" i="2"/>
  <c r="AW1270" i="2"/>
  <c r="AV1270" i="2"/>
  <c r="AU1270" i="2"/>
  <c r="AT1270" i="2"/>
  <c r="AS1270" i="2"/>
  <c r="AR1270" i="2"/>
  <c r="AZ1254" i="2"/>
  <c r="AY1254" i="2"/>
  <c r="AX1254" i="2"/>
  <c r="AW1254" i="2"/>
  <c r="AV1254" i="2"/>
  <c r="AU1254" i="2"/>
  <c r="AT1254" i="2"/>
  <c r="AS1254" i="2"/>
  <c r="AR1254" i="2"/>
  <c r="AZ1225" i="2"/>
  <c r="AY1225" i="2"/>
  <c r="AX1225" i="2"/>
  <c r="AW1225" i="2"/>
  <c r="AV1225" i="2"/>
  <c r="AU1225" i="2"/>
  <c r="AT1225" i="2"/>
  <c r="AS1225" i="2"/>
  <c r="AR1225" i="2"/>
  <c r="AZ1209" i="2"/>
  <c r="AY1209" i="2"/>
  <c r="AX1209" i="2"/>
  <c r="AW1209" i="2"/>
  <c r="AV1209" i="2"/>
  <c r="AU1209" i="2"/>
  <c r="AT1209" i="2"/>
  <c r="AS1209" i="2"/>
  <c r="AR1209" i="2"/>
  <c r="AY1161" i="2"/>
  <c r="AX1161" i="2"/>
  <c r="AW1161" i="2"/>
  <c r="AV1161" i="2"/>
  <c r="AU1161" i="2"/>
  <c r="AT1161" i="2"/>
  <c r="AS1161" i="2"/>
  <c r="AR1161" i="2"/>
  <c r="AZ1161" i="2"/>
  <c r="AZ1178" i="2"/>
  <c r="AY1178" i="2"/>
  <c r="AX1178" i="2"/>
  <c r="AW1178" i="2"/>
  <c r="AV1178" i="2"/>
  <c r="AU1178" i="2"/>
  <c r="AT1178" i="2"/>
  <c r="AS1178" i="2"/>
  <c r="AR1178" i="2"/>
  <c r="AZ1230" i="2"/>
  <c r="AY1230" i="2"/>
  <c r="AX1230" i="2"/>
  <c r="AW1230" i="2"/>
  <c r="AV1230" i="2"/>
  <c r="AU1230" i="2"/>
  <c r="AT1230" i="2"/>
  <c r="AS1230" i="2"/>
  <c r="AR1230" i="2"/>
  <c r="AZ1156" i="2"/>
  <c r="AY1156" i="2"/>
  <c r="AX1156" i="2"/>
  <c r="AW1156" i="2"/>
  <c r="AV1156" i="2"/>
  <c r="AU1156" i="2"/>
  <c r="AT1156" i="2"/>
  <c r="AS1156" i="2"/>
  <c r="AR1156" i="2"/>
  <c r="AZ1168" i="2"/>
  <c r="AY1168" i="2"/>
  <c r="AX1168" i="2"/>
  <c r="AW1168" i="2"/>
  <c r="AV1168" i="2"/>
  <c r="AU1168" i="2"/>
  <c r="AT1168" i="2"/>
  <c r="AS1168" i="2"/>
  <c r="AR1168" i="2"/>
  <c r="AZ1124" i="2"/>
  <c r="AY1124" i="2"/>
  <c r="AX1124" i="2"/>
  <c r="AW1124" i="2"/>
  <c r="AV1124" i="2"/>
  <c r="AU1124" i="2"/>
  <c r="AT1124" i="2"/>
  <c r="AS1124" i="2"/>
  <c r="AR1124" i="2"/>
  <c r="AY1108" i="2"/>
  <c r="AX1108" i="2"/>
  <c r="AW1108" i="2"/>
  <c r="AV1108" i="2"/>
  <c r="AU1108" i="2"/>
  <c r="AT1108" i="2"/>
  <c r="AS1108" i="2"/>
  <c r="AR1108" i="2"/>
  <c r="AZ1108" i="2"/>
  <c r="AZ1071" i="2"/>
  <c r="AY1071" i="2"/>
  <c r="AX1071" i="2"/>
  <c r="AW1071" i="2"/>
  <c r="AV1071" i="2"/>
  <c r="AU1071" i="2"/>
  <c r="AT1071" i="2"/>
  <c r="AS1071" i="2"/>
  <c r="AR1071" i="2"/>
  <c r="AZ1055" i="2"/>
  <c r="AY1055" i="2"/>
  <c r="AX1055" i="2"/>
  <c r="AW1055" i="2"/>
  <c r="AV1055" i="2"/>
  <c r="AU1055" i="2"/>
  <c r="AT1055" i="2"/>
  <c r="AS1055" i="2"/>
  <c r="AR1055" i="2"/>
  <c r="AZ987" i="2"/>
  <c r="AY987" i="2"/>
  <c r="AX987" i="2"/>
  <c r="AW987" i="2"/>
  <c r="AV987" i="2"/>
  <c r="AU987" i="2"/>
  <c r="AT987" i="2"/>
  <c r="AS987" i="2"/>
  <c r="AR987" i="2"/>
  <c r="AZ1039" i="2"/>
  <c r="AY1039" i="2"/>
  <c r="AX1039" i="2"/>
  <c r="AW1039" i="2"/>
  <c r="AV1039" i="2"/>
  <c r="AU1039" i="2"/>
  <c r="AT1039" i="2"/>
  <c r="AS1039" i="2"/>
  <c r="AR1039" i="2"/>
  <c r="AZ1004" i="2"/>
  <c r="AY1004" i="2"/>
  <c r="AX1004" i="2"/>
  <c r="AW1004" i="2"/>
  <c r="AV1004" i="2"/>
  <c r="AU1004" i="2"/>
  <c r="AT1004" i="2"/>
  <c r="AS1004" i="2"/>
  <c r="AR1004" i="2"/>
  <c r="AZ981" i="2"/>
  <c r="AY981" i="2"/>
  <c r="AX981" i="2"/>
  <c r="AW981" i="2"/>
  <c r="AV981" i="2"/>
  <c r="AU981" i="2"/>
  <c r="AT981" i="2"/>
  <c r="AS981" i="2"/>
  <c r="AR981" i="2"/>
  <c r="AZ1115" i="2"/>
  <c r="AY1115" i="2"/>
  <c r="AX1115" i="2"/>
  <c r="AW1115" i="2"/>
  <c r="AV1115" i="2"/>
  <c r="AU1115" i="2"/>
  <c r="AT1115" i="2"/>
  <c r="AS1115" i="2"/>
  <c r="AR1115" i="2"/>
  <c r="AZ1099" i="2"/>
  <c r="AY1099" i="2"/>
  <c r="AX1099" i="2"/>
  <c r="AW1099" i="2"/>
  <c r="AV1099" i="2"/>
  <c r="AU1099" i="2"/>
  <c r="AT1099" i="2"/>
  <c r="AS1099" i="2"/>
  <c r="AR1099" i="2"/>
  <c r="AZ1062" i="2"/>
  <c r="AY1062" i="2"/>
  <c r="AX1062" i="2"/>
  <c r="AW1062" i="2"/>
  <c r="AV1062" i="2"/>
  <c r="AU1062" i="2"/>
  <c r="AT1062" i="2"/>
  <c r="AS1062" i="2"/>
  <c r="AR1062" i="2"/>
  <c r="AZ1019" i="2"/>
  <c r="AY1019" i="2"/>
  <c r="AX1019" i="2"/>
  <c r="AW1019" i="2"/>
  <c r="AV1019" i="2"/>
  <c r="AU1019" i="2"/>
  <c r="AT1019" i="2"/>
  <c r="AS1019" i="2"/>
  <c r="AR1019" i="2"/>
  <c r="AZ983" i="2"/>
  <c r="AY983" i="2"/>
  <c r="AX983" i="2"/>
  <c r="AW983" i="2"/>
  <c r="AV983" i="2"/>
  <c r="AU983" i="2"/>
  <c r="AT983" i="2"/>
  <c r="AS983" i="2"/>
  <c r="AR983" i="2"/>
  <c r="AZ1081" i="2"/>
  <c r="AY1081" i="2"/>
  <c r="AX1081" i="2"/>
  <c r="AW1081" i="2"/>
  <c r="AV1081" i="2"/>
  <c r="AU1081" i="2"/>
  <c r="AT1081" i="2"/>
  <c r="AS1081" i="2"/>
  <c r="AR1081" i="2"/>
  <c r="AZ1034" i="2"/>
  <c r="AY1034" i="2"/>
  <c r="AX1034" i="2"/>
  <c r="AW1034" i="2"/>
  <c r="AV1034" i="2"/>
  <c r="AU1034" i="2"/>
  <c r="AT1034" i="2"/>
  <c r="AS1034" i="2"/>
  <c r="AR1034" i="2"/>
  <c r="AZ1001" i="2"/>
  <c r="AY1001" i="2"/>
  <c r="AX1001" i="2"/>
  <c r="AW1001" i="2"/>
  <c r="AV1001" i="2"/>
  <c r="AU1001" i="2"/>
  <c r="AT1001" i="2"/>
  <c r="AS1001" i="2"/>
  <c r="AR1001" i="2"/>
  <c r="AZ974" i="2"/>
  <c r="AX974" i="2"/>
  <c r="AW974" i="2"/>
  <c r="AV974" i="2"/>
  <c r="AU974" i="2"/>
  <c r="AT974" i="2"/>
  <c r="AS974" i="2"/>
  <c r="AR974" i="2"/>
  <c r="AY974" i="2"/>
  <c r="AX958" i="2"/>
  <c r="AW958" i="2"/>
  <c r="AV958" i="2"/>
  <c r="AU958" i="2"/>
  <c r="AT958" i="2"/>
  <c r="AS958" i="2"/>
  <c r="AR958" i="2"/>
  <c r="AZ958" i="2"/>
  <c r="AY958" i="2"/>
  <c r="AZ942" i="2"/>
  <c r="AY942" i="2"/>
  <c r="AX942" i="2"/>
  <c r="AW942" i="2"/>
  <c r="AV942" i="2"/>
  <c r="AU942" i="2"/>
  <c r="AT942" i="2"/>
  <c r="AS942" i="2"/>
  <c r="AR942" i="2"/>
  <c r="AZ926" i="2"/>
  <c r="AY926" i="2"/>
  <c r="AX926" i="2"/>
  <c r="AW926" i="2"/>
  <c r="AV926" i="2"/>
  <c r="AU926" i="2"/>
  <c r="AT926" i="2"/>
  <c r="AS926" i="2"/>
  <c r="AR926" i="2"/>
  <c r="AZ910" i="2"/>
  <c r="AY910" i="2"/>
  <c r="AX910" i="2"/>
  <c r="AW910" i="2"/>
  <c r="AV910" i="2"/>
  <c r="AU910" i="2"/>
  <c r="AT910" i="2"/>
  <c r="AS910" i="2"/>
  <c r="AR910" i="2"/>
  <c r="AZ961" i="2"/>
  <c r="AY961" i="2"/>
  <c r="AX961" i="2"/>
  <c r="AW961" i="2"/>
  <c r="AV961" i="2"/>
  <c r="AU961" i="2"/>
  <c r="AT961" i="2"/>
  <c r="AS961" i="2"/>
  <c r="AR961" i="2"/>
  <c r="AZ945" i="2"/>
  <c r="AY945" i="2"/>
  <c r="AX945" i="2"/>
  <c r="AW945" i="2"/>
  <c r="AV945" i="2"/>
  <c r="AU945" i="2"/>
  <c r="AT945" i="2"/>
  <c r="AS945" i="2"/>
  <c r="AR945" i="2"/>
  <c r="AZ929" i="2"/>
  <c r="AY929" i="2"/>
  <c r="AX929" i="2"/>
  <c r="AW929" i="2"/>
  <c r="AV929" i="2"/>
  <c r="AU929" i="2"/>
  <c r="AT929" i="2"/>
  <c r="AS929" i="2"/>
  <c r="AR929" i="2"/>
  <c r="AZ913" i="2"/>
  <c r="AY913" i="2"/>
  <c r="AX913" i="2"/>
  <c r="AW913" i="2"/>
  <c r="AV913" i="2"/>
  <c r="AU913" i="2"/>
  <c r="AT913" i="2"/>
  <c r="AS913" i="2"/>
  <c r="AR913" i="2"/>
  <c r="AZ902" i="2"/>
  <c r="AY902" i="2"/>
  <c r="AX902" i="2"/>
  <c r="AW902" i="2"/>
  <c r="AV902" i="2"/>
  <c r="AU902" i="2"/>
  <c r="AT902" i="2"/>
  <c r="AS902" i="2"/>
  <c r="AR902" i="2"/>
  <c r="AZ891" i="2"/>
  <c r="AY891" i="2"/>
  <c r="AX891" i="2"/>
  <c r="AW891" i="2"/>
  <c r="AV891" i="2"/>
  <c r="AU891" i="2"/>
  <c r="AT891" i="2"/>
  <c r="AS891" i="2"/>
  <c r="AR891" i="2"/>
  <c r="AZ875" i="2"/>
  <c r="AY875" i="2"/>
  <c r="AX875" i="2"/>
  <c r="AW875" i="2"/>
  <c r="AV875" i="2"/>
  <c r="AU875" i="2"/>
  <c r="AT875" i="2"/>
  <c r="AS875" i="2"/>
  <c r="AR875" i="2"/>
  <c r="AZ859" i="2"/>
  <c r="AY859" i="2"/>
  <c r="AX859" i="2"/>
  <c r="AW859" i="2"/>
  <c r="AV859" i="2"/>
  <c r="AU859" i="2"/>
  <c r="AT859" i="2"/>
  <c r="AS859" i="2"/>
  <c r="AR859" i="2"/>
  <c r="AZ840" i="2"/>
  <c r="AY840" i="2"/>
  <c r="AX840" i="2"/>
  <c r="AW840" i="2"/>
  <c r="AV840" i="2"/>
  <c r="AU840" i="2"/>
  <c r="AT840" i="2"/>
  <c r="AS840" i="2"/>
  <c r="AR840" i="2"/>
  <c r="AZ806" i="2"/>
  <c r="AY806" i="2"/>
  <c r="AX806" i="2"/>
  <c r="AW806" i="2"/>
  <c r="AV806" i="2"/>
  <c r="AU806" i="2"/>
  <c r="AT806" i="2"/>
  <c r="AS806" i="2"/>
  <c r="AR806" i="2"/>
  <c r="AY797" i="2"/>
  <c r="AX797" i="2"/>
  <c r="AW797" i="2"/>
  <c r="AV797" i="2"/>
  <c r="AU797" i="2"/>
  <c r="AT797" i="2"/>
  <c r="AS797" i="2"/>
  <c r="AR797" i="2"/>
  <c r="AZ797" i="2"/>
  <c r="AZ827" i="2"/>
  <c r="AY827" i="2"/>
  <c r="AX827" i="2"/>
  <c r="AW827" i="2"/>
  <c r="AV827" i="2"/>
  <c r="AU827" i="2"/>
  <c r="AT827" i="2"/>
  <c r="AS827" i="2"/>
  <c r="AR827" i="2"/>
  <c r="AZ896" i="2"/>
  <c r="AY896" i="2"/>
  <c r="AX896" i="2"/>
  <c r="AW896" i="2"/>
  <c r="AV896" i="2"/>
  <c r="AU896" i="2"/>
  <c r="AT896" i="2"/>
  <c r="AS896" i="2"/>
  <c r="AR896" i="2"/>
  <c r="AZ880" i="2"/>
  <c r="AY880" i="2"/>
  <c r="AX880" i="2"/>
  <c r="AW880" i="2"/>
  <c r="AV880" i="2"/>
  <c r="AU880" i="2"/>
  <c r="AT880" i="2"/>
  <c r="AS880" i="2"/>
  <c r="AR880" i="2"/>
  <c r="AZ864" i="2"/>
  <c r="AY864" i="2"/>
  <c r="AX864" i="2"/>
  <c r="AW864" i="2"/>
  <c r="AV864" i="2"/>
  <c r="AU864" i="2"/>
  <c r="AT864" i="2"/>
  <c r="AS864" i="2"/>
  <c r="AR864" i="2"/>
  <c r="AZ848" i="2"/>
  <c r="AY848" i="2"/>
  <c r="AX848" i="2"/>
  <c r="AW848" i="2"/>
  <c r="AV848" i="2"/>
  <c r="AU848" i="2"/>
  <c r="AT848" i="2"/>
  <c r="AS848" i="2"/>
  <c r="AR848" i="2"/>
  <c r="AZ813" i="2"/>
  <c r="AY813" i="2"/>
  <c r="AX813" i="2"/>
  <c r="AW813" i="2"/>
  <c r="AV813" i="2"/>
  <c r="AU813" i="2"/>
  <c r="AT813" i="2"/>
  <c r="AS813" i="2"/>
  <c r="AR813" i="2"/>
  <c r="AZ795" i="2"/>
  <c r="AY795" i="2"/>
  <c r="AX795" i="2"/>
  <c r="AW795" i="2"/>
  <c r="AV795" i="2"/>
  <c r="AU795" i="2"/>
  <c r="AT795" i="2"/>
  <c r="AS795" i="2"/>
  <c r="AR795" i="2"/>
  <c r="AZ830" i="2"/>
  <c r="AY830" i="2"/>
  <c r="AX830" i="2"/>
  <c r="AW830" i="2"/>
  <c r="AV830" i="2"/>
  <c r="AU830" i="2"/>
  <c r="AT830" i="2"/>
  <c r="AS830" i="2"/>
  <c r="AR830" i="2"/>
  <c r="AY796" i="2"/>
  <c r="AX796" i="2"/>
  <c r="AW796" i="2"/>
  <c r="AV796" i="2"/>
  <c r="AU796" i="2"/>
  <c r="AT796" i="2"/>
  <c r="AS796" i="2"/>
  <c r="AR796" i="2"/>
  <c r="AZ796" i="2"/>
  <c r="AX763" i="2"/>
  <c r="AW763" i="2"/>
  <c r="AV763" i="2"/>
  <c r="AU763" i="2"/>
  <c r="AT763" i="2"/>
  <c r="AS763" i="2"/>
  <c r="AR763" i="2"/>
  <c r="AZ763" i="2"/>
  <c r="AY763" i="2"/>
  <c r="AZ747" i="2"/>
  <c r="AY747" i="2"/>
  <c r="AX747" i="2"/>
  <c r="AW747" i="2"/>
  <c r="AV747" i="2"/>
  <c r="AU747" i="2"/>
  <c r="AT747" i="2"/>
  <c r="AS747" i="2"/>
  <c r="AR747" i="2"/>
  <c r="AZ731" i="2"/>
  <c r="AY731" i="2"/>
  <c r="AX731" i="2"/>
  <c r="AW731" i="2"/>
  <c r="AV731" i="2"/>
  <c r="AU731" i="2"/>
  <c r="AT731" i="2"/>
  <c r="AS731" i="2"/>
  <c r="AR731" i="2"/>
  <c r="AZ710" i="2"/>
  <c r="AY710" i="2"/>
  <c r="AX710" i="2"/>
  <c r="AW710" i="2"/>
  <c r="AV710" i="2"/>
  <c r="AU710" i="2"/>
  <c r="AT710" i="2"/>
  <c r="AS710" i="2"/>
  <c r="AR710" i="2"/>
  <c r="AZ772" i="2"/>
  <c r="AY772" i="2"/>
  <c r="AX772" i="2"/>
  <c r="AW772" i="2"/>
  <c r="AV772" i="2"/>
  <c r="AU772" i="2"/>
  <c r="AT772" i="2"/>
  <c r="AS772" i="2"/>
  <c r="AR772" i="2"/>
  <c r="AZ756" i="2"/>
  <c r="AY756" i="2"/>
  <c r="AX756" i="2"/>
  <c r="AW756" i="2"/>
  <c r="AV756" i="2"/>
  <c r="AU756" i="2"/>
  <c r="AT756" i="2"/>
  <c r="AS756" i="2"/>
  <c r="AR756" i="2"/>
  <c r="AZ740" i="2"/>
  <c r="AY740" i="2"/>
  <c r="AX740" i="2"/>
  <c r="AW740" i="2"/>
  <c r="AV740" i="2"/>
  <c r="AU740" i="2"/>
  <c r="AT740" i="2"/>
  <c r="AS740" i="2"/>
  <c r="AR740" i="2"/>
  <c r="AZ724" i="2"/>
  <c r="AY724" i="2"/>
  <c r="AX724" i="2"/>
  <c r="AW724" i="2"/>
  <c r="AV724" i="2"/>
  <c r="AU724" i="2"/>
  <c r="AT724" i="2"/>
  <c r="AS724" i="2"/>
  <c r="AR724" i="2"/>
  <c r="AZ701" i="2"/>
  <c r="AY701" i="2"/>
  <c r="AX701" i="2"/>
  <c r="AW701" i="2"/>
  <c r="AV701" i="2"/>
  <c r="AU701" i="2"/>
  <c r="AT701" i="2"/>
  <c r="AS701" i="2"/>
  <c r="AR701" i="2"/>
  <c r="AZ685" i="2"/>
  <c r="AY685" i="2"/>
  <c r="AX685" i="2"/>
  <c r="AW685" i="2"/>
  <c r="AV685" i="2"/>
  <c r="AU685" i="2"/>
  <c r="AT685" i="2"/>
  <c r="AS685" i="2"/>
  <c r="AR685" i="2"/>
  <c r="AZ669" i="2"/>
  <c r="AY669" i="2"/>
  <c r="AX669" i="2"/>
  <c r="AW669" i="2"/>
  <c r="AV669" i="2"/>
  <c r="AU669" i="2"/>
  <c r="AT669" i="2"/>
  <c r="AS669" i="2"/>
  <c r="AR669" i="2"/>
  <c r="AZ653" i="2"/>
  <c r="AY653" i="2"/>
  <c r="AX653" i="2"/>
  <c r="AW653" i="2"/>
  <c r="AV653" i="2"/>
  <c r="AU653" i="2"/>
  <c r="AT653" i="2"/>
  <c r="AS653" i="2"/>
  <c r="AR653" i="2"/>
  <c r="AZ637" i="2"/>
  <c r="AY637" i="2"/>
  <c r="AX637" i="2"/>
  <c r="AW637" i="2"/>
  <c r="AV637" i="2"/>
  <c r="AU637" i="2"/>
  <c r="AT637" i="2"/>
  <c r="AS637" i="2"/>
  <c r="AR637" i="2"/>
  <c r="AZ609" i="2"/>
  <c r="AY609" i="2"/>
  <c r="AX609" i="2"/>
  <c r="AW609" i="2"/>
  <c r="AV609" i="2"/>
  <c r="AU609" i="2"/>
  <c r="AT609" i="2"/>
  <c r="AS609" i="2"/>
  <c r="AR609" i="2"/>
  <c r="AZ688" i="2"/>
  <c r="AY688" i="2"/>
  <c r="AX688" i="2"/>
  <c r="AW688" i="2"/>
  <c r="AV688" i="2"/>
  <c r="AU688" i="2"/>
  <c r="AT688" i="2"/>
  <c r="AS688" i="2"/>
  <c r="AR688" i="2"/>
  <c r="AZ672" i="2"/>
  <c r="AY672" i="2"/>
  <c r="AX672" i="2"/>
  <c r="AW672" i="2"/>
  <c r="AV672" i="2"/>
  <c r="AU672" i="2"/>
  <c r="AT672" i="2"/>
  <c r="AS672" i="2"/>
  <c r="AR672" i="2"/>
  <c r="AZ656" i="2"/>
  <c r="AY656" i="2"/>
  <c r="AX656" i="2"/>
  <c r="AW656" i="2"/>
  <c r="AV656" i="2"/>
  <c r="AU656" i="2"/>
  <c r="AT656" i="2"/>
  <c r="AS656" i="2"/>
  <c r="AR656" i="2"/>
  <c r="AZ640" i="2"/>
  <c r="AY640" i="2"/>
  <c r="AX640" i="2"/>
  <c r="AW640" i="2"/>
  <c r="AV640" i="2"/>
  <c r="AU640" i="2"/>
  <c r="AT640" i="2"/>
  <c r="AS640" i="2"/>
  <c r="AR640" i="2"/>
  <c r="AZ624" i="2"/>
  <c r="AY624" i="2"/>
  <c r="AX624" i="2"/>
  <c r="AW624" i="2"/>
  <c r="AV624" i="2"/>
  <c r="AU624" i="2"/>
  <c r="AT624" i="2"/>
  <c r="AS624" i="2"/>
  <c r="AR624" i="2"/>
  <c r="BQ57" i="2"/>
  <c r="BP57" i="2"/>
  <c r="BO57" i="2"/>
  <c r="BN57" i="2"/>
  <c r="BM57" i="2"/>
  <c r="BL57" i="2"/>
  <c r="BK57" i="2"/>
  <c r="BJ57" i="2"/>
  <c r="BI57" i="2"/>
  <c r="AX598" i="2"/>
  <c r="AW598" i="2"/>
  <c r="AV598" i="2"/>
  <c r="AU598" i="2"/>
  <c r="AT598" i="2"/>
  <c r="AS598" i="2"/>
  <c r="AR598" i="2"/>
  <c r="AZ598" i="2"/>
  <c r="AY598" i="2"/>
  <c r="AZ582" i="2"/>
  <c r="AY582" i="2"/>
  <c r="AX582" i="2"/>
  <c r="AW582" i="2"/>
  <c r="AV582" i="2"/>
  <c r="AU582" i="2"/>
  <c r="AT582" i="2"/>
  <c r="AS582" i="2"/>
  <c r="AR582" i="2"/>
  <c r="AZ566" i="2"/>
  <c r="AY566" i="2"/>
  <c r="AX566" i="2"/>
  <c r="AW566" i="2"/>
  <c r="AV566" i="2"/>
  <c r="AU566" i="2"/>
  <c r="AT566" i="2"/>
  <c r="AS566" i="2"/>
  <c r="AR566" i="2"/>
  <c r="AZ621" i="2"/>
  <c r="AY621" i="2"/>
  <c r="AX621" i="2"/>
  <c r="AW621" i="2"/>
  <c r="AV621" i="2"/>
  <c r="AU621" i="2"/>
  <c r="AT621" i="2"/>
  <c r="AS621" i="2"/>
  <c r="AR621" i="2"/>
  <c r="BO31" i="2"/>
  <c r="BN31" i="2"/>
  <c r="BM31" i="2"/>
  <c r="BL31" i="2"/>
  <c r="BK31" i="2"/>
  <c r="BJ31" i="2"/>
  <c r="BI31" i="2"/>
  <c r="BQ31" i="2"/>
  <c r="BP31" i="2"/>
  <c r="AZ595" i="2"/>
  <c r="AY595" i="2"/>
  <c r="AX595" i="2"/>
  <c r="AW595" i="2"/>
  <c r="AV595" i="2"/>
  <c r="AU595" i="2"/>
  <c r="AT595" i="2"/>
  <c r="AS595" i="2"/>
  <c r="AR595" i="2"/>
  <c r="AZ579" i="2"/>
  <c r="AY579" i="2"/>
  <c r="AX579" i="2"/>
  <c r="AW579" i="2"/>
  <c r="AV579" i="2"/>
  <c r="AU579" i="2"/>
  <c r="AT579" i="2"/>
  <c r="AS579" i="2"/>
  <c r="AR579" i="2"/>
  <c r="AZ563" i="2"/>
  <c r="AY563" i="2"/>
  <c r="AX563" i="2"/>
  <c r="AW563" i="2"/>
  <c r="AV563" i="2"/>
  <c r="AU563" i="2"/>
  <c r="AT563" i="2"/>
  <c r="AS563" i="2"/>
  <c r="AR563" i="2"/>
  <c r="BQ28" i="2"/>
  <c r="BP28" i="2"/>
  <c r="BO28" i="2"/>
  <c r="BN28" i="2"/>
  <c r="BM28" i="2"/>
  <c r="BL28" i="2"/>
  <c r="BK28" i="2"/>
  <c r="BJ28" i="2"/>
  <c r="BI28" i="2"/>
  <c r="AZ1950" i="2"/>
  <c r="AY1950" i="2"/>
  <c r="AX1950" i="2"/>
  <c r="AW1950" i="2"/>
  <c r="AV1950" i="2"/>
  <c r="AU1950" i="2"/>
  <c r="AT1950" i="2"/>
  <c r="AS1950" i="2"/>
  <c r="AR1950" i="2"/>
  <c r="AZ1971" i="2"/>
  <c r="AY1971" i="2"/>
  <c r="AX1971" i="2"/>
  <c r="AW1971" i="2"/>
  <c r="AV1971" i="2"/>
  <c r="AU1971" i="2"/>
  <c r="AT1971" i="2"/>
  <c r="AS1971" i="2"/>
  <c r="AR1971" i="2"/>
  <c r="AZ1972" i="2"/>
  <c r="AY1972" i="2"/>
  <c r="AX1972" i="2"/>
  <c r="AW1972" i="2"/>
  <c r="AV1972" i="2"/>
  <c r="AU1972" i="2"/>
  <c r="AT1972" i="2"/>
  <c r="AS1972" i="2"/>
  <c r="AR1972" i="2"/>
  <c r="AZ1973" i="2"/>
  <c r="AY1973" i="2"/>
  <c r="AX1973" i="2"/>
  <c r="AW1973" i="2"/>
  <c r="AV1973" i="2"/>
  <c r="AU1973" i="2"/>
  <c r="AT1973" i="2"/>
  <c r="AS1973" i="2"/>
  <c r="AR1973" i="2"/>
  <c r="AZ1982" i="2"/>
  <c r="AY1982" i="2"/>
  <c r="AX1982" i="2"/>
  <c r="AW1982" i="2"/>
  <c r="AV1982" i="2"/>
  <c r="AU1982" i="2"/>
  <c r="AT1982" i="2"/>
  <c r="AS1982" i="2"/>
  <c r="AR1982" i="2"/>
  <c r="AZ1992" i="2"/>
  <c r="AY1992" i="2"/>
  <c r="AX1992" i="2"/>
  <c r="AW1992" i="2"/>
  <c r="AV1992" i="2"/>
  <c r="AU1992" i="2"/>
  <c r="AT1992" i="2"/>
  <c r="AS1992" i="2"/>
  <c r="AR1992" i="2"/>
  <c r="AZ1985" i="2"/>
  <c r="AY1985" i="2"/>
  <c r="AX1985" i="2"/>
  <c r="AW1985" i="2"/>
  <c r="AV1985" i="2"/>
  <c r="AU1985" i="2"/>
  <c r="AT1985" i="2"/>
  <c r="AS1985" i="2"/>
  <c r="AR1985" i="2"/>
  <c r="BP40" i="2"/>
  <c r="BO40" i="2"/>
  <c r="BN40" i="2"/>
  <c r="BM40" i="2"/>
  <c r="BL40" i="2"/>
  <c r="BK40" i="2"/>
  <c r="BJ40" i="2"/>
  <c r="BI40" i="2"/>
  <c r="BQ40" i="2"/>
  <c r="AY1943" i="2"/>
  <c r="AX1943" i="2"/>
  <c r="AW1943" i="2"/>
  <c r="AV1943" i="2"/>
  <c r="AU1943" i="2"/>
  <c r="AT1943" i="2"/>
  <c r="AS1943" i="2"/>
  <c r="AR1943" i="2"/>
  <c r="AZ1943" i="2"/>
  <c r="AZ1913" i="2"/>
  <c r="AY1913" i="2"/>
  <c r="AX1913" i="2"/>
  <c r="AW1913" i="2"/>
  <c r="AV1913" i="2"/>
  <c r="AU1913" i="2"/>
  <c r="AT1913" i="2"/>
  <c r="AS1913" i="2"/>
  <c r="AR1913" i="2"/>
  <c r="AZ1947" i="2"/>
  <c r="AY1947" i="2"/>
  <c r="AX1947" i="2"/>
  <c r="AW1947" i="2"/>
  <c r="AV1947" i="2"/>
  <c r="AU1947" i="2"/>
  <c r="AT1947" i="2"/>
  <c r="AS1947" i="2"/>
  <c r="AR1947" i="2"/>
  <c r="AZ1930" i="2"/>
  <c r="AY1930" i="2"/>
  <c r="AX1930" i="2"/>
  <c r="AW1930" i="2"/>
  <c r="AV1930" i="2"/>
  <c r="AU1930" i="2"/>
  <c r="AT1930" i="2"/>
  <c r="AS1930" i="2"/>
  <c r="AR1930" i="2"/>
  <c r="AY1887" i="2"/>
  <c r="AZ1887" i="2"/>
  <c r="AX1887" i="2"/>
  <c r="AW1887" i="2"/>
  <c r="AV1887" i="2"/>
  <c r="AU1887" i="2"/>
  <c r="AT1887" i="2"/>
  <c r="AS1887" i="2"/>
  <c r="AR1887" i="2"/>
  <c r="AY1895" i="2"/>
  <c r="AZ1895" i="2"/>
  <c r="AX1895" i="2"/>
  <c r="AW1895" i="2"/>
  <c r="AV1895" i="2"/>
  <c r="AU1895" i="2"/>
  <c r="AT1895" i="2"/>
  <c r="AS1895" i="2"/>
  <c r="AR1895" i="2"/>
  <c r="AY1896" i="2"/>
  <c r="AX1896" i="2"/>
  <c r="AW1896" i="2"/>
  <c r="AV1896" i="2"/>
  <c r="AU1896" i="2"/>
  <c r="AT1896" i="2"/>
  <c r="AS1896" i="2"/>
  <c r="AR1896" i="2"/>
  <c r="AZ1896" i="2"/>
  <c r="AZ1900" i="2"/>
  <c r="AY1900" i="2"/>
  <c r="AX1900" i="2"/>
  <c r="AW1900" i="2"/>
  <c r="AV1900" i="2"/>
  <c r="AU1900" i="2"/>
  <c r="AT1900" i="2"/>
  <c r="AS1900" i="2"/>
  <c r="AR1900" i="2"/>
  <c r="AX1872" i="2"/>
  <c r="AW1872" i="2"/>
  <c r="AV1872" i="2"/>
  <c r="AU1872" i="2"/>
  <c r="AT1872" i="2"/>
  <c r="AS1872" i="2"/>
  <c r="AR1872" i="2"/>
  <c r="AY1872" i="2"/>
  <c r="AZ1872" i="2"/>
  <c r="AZ1855" i="2"/>
  <c r="AY1855" i="2"/>
  <c r="AX1855" i="2"/>
  <c r="AW1855" i="2"/>
  <c r="AV1855" i="2"/>
  <c r="AU1855" i="2"/>
  <c r="AT1855" i="2"/>
  <c r="AS1855" i="2"/>
  <c r="AR1855" i="2"/>
  <c r="AY1837" i="2"/>
  <c r="AX1837" i="2"/>
  <c r="AW1837" i="2"/>
  <c r="AV1837" i="2"/>
  <c r="AU1837" i="2"/>
  <c r="AT1837" i="2"/>
  <c r="AS1837" i="2"/>
  <c r="AR1837" i="2"/>
  <c r="AZ1837" i="2"/>
  <c r="AX1798" i="2"/>
  <c r="AW1798" i="2"/>
  <c r="AV1798" i="2"/>
  <c r="AU1798" i="2"/>
  <c r="AT1798" i="2"/>
  <c r="AS1798" i="2"/>
  <c r="AR1798" i="2"/>
  <c r="AY1798" i="2"/>
  <c r="AZ1798" i="2"/>
  <c r="AZ1853" i="2"/>
  <c r="AY1853" i="2"/>
  <c r="AX1853" i="2"/>
  <c r="AW1853" i="2"/>
  <c r="AV1853" i="2"/>
  <c r="AU1853" i="2"/>
  <c r="AT1853" i="2"/>
  <c r="AS1853" i="2"/>
  <c r="AR1853" i="2"/>
  <c r="AZ1874" i="2"/>
  <c r="AY1874" i="2"/>
  <c r="AX1874" i="2"/>
  <c r="AW1874" i="2"/>
  <c r="AV1874" i="2"/>
  <c r="AU1874" i="2"/>
  <c r="AT1874" i="2"/>
  <c r="AS1874" i="2"/>
  <c r="AR1874" i="2"/>
  <c r="AZ1788" i="2"/>
  <c r="AY1788" i="2"/>
  <c r="AX1788" i="2"/>
  <c r="AW1788" i="2"/>
  <c r="AV1788" i="2"/>
  <c r="AU1788" i="2"/>
  <c r="AT1788" i="2"/>
  <c r="AS1788" i="2"/>
  <c r="AR1788" i="2"/>
  <c r="AX1893" i="2"/>
  <c r="AW1893" i="2"/>
  <c r="AV1893" i="2"/>
  <c r="AU1893" i="2"/>
  <c r="AT1893" i="2"/>
  <c r="AS1893" i="2"/>
  <c r="AR1893" i="2"/>
  <c r="AY1893" i="2"/>
  <c r="AZ1893" i="2"/>
  <c r="AZ1792" i="2"/>
  <c r="AY1792" i="2"/>
  <c r="AX1792" i="2"/>
  <c r="AW1792" i="2"/>
  <c r="AV1792" i="2"/>
  <c r="AU1792" i="2"/>
  <c r="AT1792" i="2"/>
  <c r="AS1792" i="2"/>
  <c r="AR1792" i="2"/>
  <c r="AZ1773" i="2"/>
  <c r="AY1773" i="2"/>
  <c r="AX1773" i="2"/>
  <c r="AW1773" i="2"/>
  <c r="AV1773" i="2"/>
  <c r="AU1773" i="2"/>
  <c r="AT1773" i="2"/>
  <c r="AS1773" i="2"/>
  <c r="AR1773" i="2"/>
  <c r="AZ1710" i="2"/>
  <c r="AY1710" i="2"/>
  <c r="AX1710" i="2"/>
  <c r="AW1710" i="2"/>
  <c r="AV1710" i="2"/>
  <c r="AU1710" i="2"/>
  <c r="AT1710" i="2"/>
  <c r="AS1710" i="2"/>
  <c r="AR1710" i="2"/>
  <c r="AZ1764" i="2"/>
  <c r="AY1764" i="2"/>
  <c r="AX1764" i="2"/>
  <c r="AW1764" i="2"/>
  <c r="AV1764" i="2"/>
  <c r="AU1764" i="2"/>
  <c r="AT1764" i="2"/>
  <c r="AS1764" i="2"/>
  <c r="AR1764" i="2"/>
  <c r="AZ1809" i="2"/>
  <c r="AY1809" i="2"/>
  <c r="AX1809" i="2"/>
  <c r="AW1809" i="2"/>
  <c r="AV1809" i="2"/>
  <c r="AU1809" i="2"/>
  <c r="AT1809" i="2"/>
  <c r="AS1809" i="2"/>
  <c r="AR1809" i="2"/>
  <c r="AZ1663" i="2"/>
  <c r="AY1663" i="2"/>
  <c r="AX1663" i="2"/>
  <c r="AW1663" i="2"/>
  <c r="AV1663" i="2"/>
  <c r="AU1663" i="2"/>
  <c r="AT1663" i="2"/>
  <c r="AS1663" i="2"/>
  <c r="AR1663" i="2"/>
  <c r="AY1640" i="2"/>
  <c r="AX1640" i="2"/>
  <c r="AW1640" i="2"/>
  <c r="AV1640" i="2"/>
  <c r="AU1640" i="2"/>
  <c r="AT1640" i="2"/>
  <c r="AS1640" i="2"/>
  <c r="AR1640" i="2"/>
  <c r="AZ1640" i="2"/>
  <c r="AZ1758" i="2"/>
  <c r="AY1758" i="2"/>
  <c r="AX1758" i="2"/>
  <c r="AW1758" i="2"/>
  <c r="AV1758" i="2"/>
  <c r="AU1758" i="2"/>
  <c r="AT1758" i="2"/>
  <c r="AS1758" i="2"/>
  <c r="AR1758" i="2"/>
  <c r="AY1468" i="2"/>
  <c r="AX1468" i="2"/>
  <c r="AW1468" i="2"/>
  <c r="AV1468" i="2"/>
  <c r="AU1468" i="2"/>
  <c r="AT1468" i="2"/>
  <c r="AS1468" i="2"/>
  <c r="AR1468" i="2"/>
  <c r="AZ1468" i="2"/>
  <c r="AZ1712" i="2"/>
  <c r="AY1712" i="2"/>
  <c r="AX1712" i="2"/>
  <c r="AW1712" i="2"/>
  <c r="AV1712" i="2"/>
  <c r="AU1712" i="2"/>
  <c r="AT1712" i="2"/>
  <c r="AS1712" i="2"/>
  <c r="AR1712" i="2"/>
  <c r="AZ1665" i="2"/>
  <c r="AY1665" i="2"/>
  <c r="AX1665" i="2"/>
  <c r="AW1665" i="2"/>
  <c r="AV1665" i="2"/>
  <c r="AU1665" i="2"/>
  <c r="AT1665" i="2"/>
  <c r="AS1665" i="2"/>
  <c r="AR1665" i="2"/>
  <c r="AZ1464" i="2"/>
  <c r="AY1464" i="2"/>
  <c r="AX1464" i="2"/>
  <c r="AW1464" i="2"/>
  <c r="AV1464" i="2"/>
  <c r="AU1464" i="2"/>
  <c r="AT1464" i="2"/>
  <c r="AS1464" i="2"/>
  <c r="AR1464" i="2"/>
  <c r="AZ1010" i="2"/>
  <c r="AY1010" i="2"/>
  <c r="AX1010" i="2"/>
  <c r="AW1010" i="2"/>
  <c r="AV1010" i="2"/>
  <c r="AU1010" i="2"/>
  <c r="AT1010" i="2"/>
  <c r="AS1010" i="2"/>
  <c r="AR1010" i="2"/>
  <c r="AY1664" i="2"/>
  <c r="AX1664" i="2"/>
  <c r="AW1664" i="2"/>
  <c r="AV1664" i="2"/>
  <c r="AU1664" i="2"/>
  <c r="AT1664" i="2"/>
  <c r="AS1664" i="2"/>
  <c r="AR1664" i="2"/>
  <c r="AZ1664" i="2"/>
  <c r="AZ1050" i="2"/>
  <c r="AY1050" i="2"/>
  <c r="AX1050" i="2"/>
  <c r="AW1050" i="2"/>
  <c r="AV1050" i="2"/>
  <c r="AU1050" i="2"/>
  <c r="AT1050" i="2"/>
  <c r="AS1050" i="2"/>
  <c r="AR1050" i="2"/>
  <c r="AZ1188" i="2"/>
  <c r="AY1188" i="2"/>
  <c r="AX1188" i="2"/>
  <c r="AW1188" i="2"/>
  <c r="AV1188" i="2"/>
  <c r="AU1188" i="2"/>
  <c r="AT1188" i="2"/>
  <c r="AS1188" i="2"/>
  <c r="AR1188" i="2"/>
  <c r="AZ1418" i="2"/>
  <c r="AY1418" i="2"/>
  <c r="AX1418" i="2"/>
  <c r="AW1418" i="2"/>
  <c r="AV1418" i="2"/>
  <c r="AU1418" i="2"/>
  <c r="AT1418" i="2"/>
  <c r="AS1418" i="2"/>
  <c r="AR1418" i="2"/>
  <c r="AZ837" i="2"/>
  <c r="AY837" i="2"/>
  <c r="AX837" i="2"/>
  <c r="AW837" i="2"/>
  <c r="AV837" i="2"/>
  <c r="AU837" i="2"/>
  <c r="AT837" i="2"/>
  <c r="AS837" i="2"/>
  <c r="AR837" i="2"/>
  <c r="AZ556" i="2"/>
  <c r="AY556" i="2"/>
  <c r="AX556" i="2"/>
  <c r="AW556" i="2"/>
  <c r="AV556" i="2"/>
  <c r="AU556" i="2"/>
  <c r="AT556" i="2"/>
  <c r="AS556" i="2"/>
  <c r="AR556" i="2"/>
  <c r="AZ847" i="2"/>
  <c r="AY847" i="2"/>
  <c r="AX847" i="2"/>
  <c r="AW847" i="2"/>
  <c r="AV847" i="2"/>
  <c r="AU847" i="2"/>
  <c r="AT847" i="2"/>
  <c r="AS847" i="2"/>
  <c r="AR847" i="2"/>
  <c r="AY846" i="2"/>
  <c r="AZ846" i="2"/>
  <c r="AX846" i="2"/>
  <c r="AW846" i="2"/>
  <c r="AV846" i="2"/>
  <c r="AU846" i="2"/>
  <c r="AT846" i="2"/>
  <c r="AS846" i="2"/>
  <c r="AR846" i="2"/>
  <c r="AY835" i="2"/>
  <c r="AX835" i="2"/>
  <c r="AW835" i="2"/>
  <c r="AV835" i="2"/>
  <c r="AU835" i="2"/>
  <c r="AT835" i="2"/>
  <c r="AS835" i="2"/>
  <c r="AR835" i="2"/>
  <c r="AZ835" i="2"/>
  <c r="AZ31" i="2"/>
  <c r="AY31" i="2"/>
  <c r="AX31" i="2"/>
  <c r="AW31" i="2"/>
  <c r="AV31" i="2"/>
  <c r="AU31" i="2"/>
  <c r="AT31" i="2"/>
  <c r="AS31" i="2"/>
  <c r="AR31" i="2"/>
  <c r="AY23" i="2"/>
  <c r="AX23" i="2"/>
  <c r="AW23" i="2"/>
  <c r="AV23" i="2"/>
  <c r="AU23" i="2"/>
  <c r="AT23" i="2"/>
  <c r="AS23" i="2"/>
  <c r="AR23" i="2"/>
  <c r="AZ23" i="2"/>
  <c r="AZ40" i="2"/>
  <c r="AY40" i="2"/>
  <c r="AX40" i="2"/>
  <c r="AW40" i="2"/>
  <c r="AV40" i="2"/>
  <c r="AU40" i="2"/>
  <c r="AT40" i="2"/>
  <c r="AS40" i="2"/>
  <c r="AR40" i="2"/>
  <c r="BQ9" i="2"/>
  <c r="BP9" i="2"/>
  <c r="BO9" i="2"/>
  <c r="BN9" i="2"/>
  <c r="BM9" i="2"/>
  <c r="BL9" i="2"/>
  <c r="BK9" i="2"/>
  <c r="BJ9" i="2"/>
  <c r="BI9" i="2"/>
  <c r="BQ4" i="2"/>
  <c r="BP4" i="2"/>
  <c r="BO4" i="2"/>
  <c r="BN4" i="2"/>
  <c r="BM4" i="2"/>
  <c r="BL4" i="2"/>
  <c r="BK4" i="2"/>
  <c r="BJ4" i="2"/>
  <c r="BI4" i="2"/>
  <c r="AZ1830" i="2"/>
  <c r="AY1830" i="2"/>
  <c r="AX1830" i="2"/>
  <c r="AW1830" i="2"/>
  <c r="AV1830" i="2"/>
  <c r="AU1830" i="2"/>
  <c r="AT1830" i="2"/>
  <c r="AS1830" i="2"/>
  <c r="AR1830" i="2"/>
  <c r="AZ1741" i="2"/>
  <c r="AY1741" i="2"/>
  <c r="AX1741" i="2"/>
  <c r="AW1741" i="2"/>
  <c r="AV1741" i="2"/>
  <c r="AU1741" i="2"/>
  <c r="AT1741" i="2"/>
  <c r="AS1741" i="2"/>
  <c r="AR1741" i="2"/>
  <c r="AZ1703" i="2"/>
  <c r="AY1703" i="2"/>
  <c r="AX1703" i="2"/>
  <c r="AW1703" i="2"/>
  <c r="AV1703" i="2"/>
  <c r="AU1703" i="2"/>
  <c r="AT1703" i="2"/>
  <c r="AS1703" i="2"/>
  <c r="AR1703" i="2"/>
  <c r="AZ1763" i="2"/>
  <c r="AY1763" i="2"/>
  <c r="AX1763" i="2"/>
  <c r="AW1763" i="2"/>
  <c r="AV1763" i="2"/>
  <c r="AU1763" i="2"/>
  <c r="AT1763" i="2"/>
  <c r="AS1763" i="2"/>
  <c r="AR1763" i="2"/>
  <c r="AX1697" i="2"/>
  <c r="AW1697" i="2"/>
  <c r="AV1697" i="2"/>
  <c r="AU1697" i="2"/>
  <c r="AT1697" i="2"/>
  <c r="AS1697" i="2"/>
  <c r="AR1697" i="2"/>
  <c r="AZ1697" i="2"/>
  <c r="AY1697" i="2"/>
  <c r="AZ1816" i="2"/>
  <c r="AY1816" i="2"/>
  <c r="AX1816" i="2"/>
  <c r="AW1816" i="2"/>
  <c r="AV1816" i="2"/>
  <c r="AU1816" i="2"/>
  <c r="AT1816" i="2"/>
  <c r="AS1816" i="2"/>
  <c r="AR1816" i="2"/>
  <c r="AZ1740" i="2"/>
  <c r="AY1740" i="2"/>
  <c r="AX1740" i="2"/>
  <c r="AW1740" i="2"/>
  <c r="AV1740" i="2"/>
  <c r="AU1740" i="2"/>
  <c r="AT1740" i="2"/>
  <c r="AS1740" i="2"/>
  <c r="AR1740" i="2"/>
  <c r="AZ1683" i="2"/>
  <c r="AY1683" i="2"/>
  <c r="AX1683" i="2"/>
  <c r="AW1683" i="2"/>
  <c r="AV1683" i="2"/>
  <c r="AU1683" i="2"/>
  <c r="AT1683" i="2"/>
  <c r="AS1683" i="2"/>
  <c r="AR1683" i="2"/>
  <c r="AZ1738" i="2"/>
  <c r="AY1738" i="2"/>
  <c r="AX1738" i="2"/>
  <c r="AW1738" i="2"/>
  <c r="AV1738" i="2"/>
  <c r="AU1738" i="2"/>
  <c r="AT1738" i="2"/>
  <c r="AS1738" i="2"/>
  <c r="AR1738" i="2"/>
  <c r="AZ1694" i="2"/>
  <c r="AY1694" i="2"/>
  <c r="AX1694" i="2"/>
  <c r="AW1694" i="2"/>
  <c r="AV1694" i="2"/>
  <c r="AU1694" i="2"/>
  <c r="AT1694" i="2"/>
  <c r="AS1694" i="2"/>
  <c r="AR1694" i="2"/>
  <c r="AZ1615" i="2"/>
  <c r="AY1615" i="2"/>
  <c r="AX1615" i="2"/>
  <c r="AW1615" i="2"/>
  <c r="AV1615" i="2"/>
  <c r="AU1615" i="2"/>
  <c r="AT1615" i="2"/>
  <c r="AS1615" i="2"/>
  <c r="AR1615" i="2"/>
  <c r="AZ1596" i="2"/>
  <c r="AY1596" i="2"/>
  <c r="AX1596" i="2"/>
  <c r="AW1596" i="2"/>
  <c r="AV1596" i="2"/>
  <c r="AU1596" i="2"/>
  <c r="AT1596" i="2"/>
  <c r="AS1596" i="2"/>
  <c r="AR1596" i="2"/>
  <c r="AZ1580" i="2"/>
  <c r="AY1580" i="2"/>
  <c r="AX1580" i="2"/>
  <c r="AW1580" i="2"/>
  <c r="AV1580" i="2"/>
  <c r="AU1580" i="2"/>
  <c r="AT1580" i="2"/>
  <c r="AS1580" i="2"/>
  <c r="AR1580" i="2"/>
  <c r="AZ1550" i="2"/>
  <c r="AY1550" i="2"/>
  <c r="AX1550" i="2"/>
  <c r="AW1550" i="2"/>
  <c r="AV1550" i="2"/>
  <c r="AU1550" i="2"/>
  <c r="AT1550" i="2"/>
  <c r="AS1550" i="2"/>
  <c r="AR1550" i="2"/>
  <c r="AZ1531" i="2"/>
  <c r="AY1531" i="2"/>
  <c r="AX1531" i="2"/>
  <c r="AW1531" i="2"/>
  <c r="AV1531" i="2"/>
  <c r="AU1531" i="2"/>
  <c r="AT1531" i="2"/>
  <c r="AS1531" i="2"/>
  <c r="AR1531" i="2"/>
  <c r="AZ1515" i="2"/>
  <c r="AY1515" i="2"/>
  <c r="AX1515" i="2"/>
  <c r="AW1515" i="2"/>
  <c r="AV1515" i="2"/>
  <c r="AU1515" i="2"/>
  <c r="AT1515" i="2"/>
  <c r="AS1515" i="2"/>
  <c r="AR1515" i="2"/>
  <c r="AX1673" i="2"/>
  <c r="AW1673" i="2"/>
  <c r="AV1673" i="2"/>
  <c r="AU1673" i="2"/>
  <c r="AT1673" i="2"/>
  <c r="AS1673" i="2"/>
  <c r="AR1673" i="2"/>
  <c r="AZ1673" i="2"/>
  <c r="AY1673" i="2"/>
  <c r="AZ1649" i="2"/>
  <c r="AY1649" i="2"/>
  <c r="AX1649" i="2"/>
  <c r="AW1649" i="2"/>
  <c r="AV1649" i="2"/>
  <c r="AU1649" i="2"/>
  <c r="AT1649" i="2"/>
  <c r="AS1649" i="2"/>
  <c r="AR1649" i="2"/>
  <c r="AZ1623" i="2"/>
  <c r="AY1623" i="2"/>
  <c r="AX1623" i="2"/>
  <c r="AW1623" i="2"/>
  <c r="AV1623" i="2"/>
  <c r="AU1623" i="2"/>
  <c r="AT1623" i="2"/>
  <c r="AS1623" i="2"/>
  <c r="AR1623" i="2"/>
  <c r="AZ1559" i="2"/>
  <c r="AY1559" i="2"/>
  <c r="AX1559" i="2"/>
  <c r="AW1559" i="2"/>
  <c r="AV1559" i="2"/>
  <c r="AU1559" i="2"/>
  <c r="AT1559" i="2"/>
  <c r="AS1559" i="2"/>
  <c r="AR1559" i="2"/>
  <c r="AZ1645" i="2"/>
  <c r="AY1645" i="2"/>
  <c r="AX1645" i="2"/>
  <c r="AW1645" i="2"/>
  <c r="AV1645" i="2"/>
  <c r="AU1645" i="2"/>
  <c r="AT1645" i="2"/>
  <c r="AS1645" i="2"/>
  <c r="AR1645" i="2"/>
  <c r="AZ1595" i="2"/>
  <c r="AY1595" i="2"/>
  <c r="AX1595" i="2"/>
  <c r="AW1595" i="2"/>
  <c r="AV1595" i="2"/>
  <c r="AU1595" i="2"/>
  <c r="AT1595" i="2"/>
  <c r="AS1595" i="2"/>
  <c r="AR1595" i="2"/>
  <c r="AZ1579" i="2"/>
  <c r="AY1579" i="2"/>
  <c r="AX1579" i="2"/>
  <c r="AW1579" i="2"/>
  <c r="AV1579" i="2"/>
  <c r="AU1579" i="2"/>
  <c r="AT1579" i="2"/>
  <c r="AS1579" i="2"/>
  <c r="AR1579" i="2"/>
  <c r="AZ1547" i="2"/>
  <c r="AY1547" i="2"/>
  <c r="AX1547" i="2"/>
  <c r="AW1547" i="2"/>
  <c r="AV1547" i="2"/>
  <c r="AU1547" i="2"/>
  <c r="AT1547" i="2"/>
  <c r="AS1547" i="2"/>
  <c r="AR1547" i="2"/>
  <c r="AZ1530" i="2"/>
  <c r="AY1530" i="2"/>
  <c r="AX1530" i="2"/>
  <c r="AW1530" i="2"/>
  <c r="AV1530" i="2"/>
  <c r="AU1530" i="2"/>
  <c r="AT1530" i="2"/>
  <c r="AS1530" i="2"/>
  <c r="AR1530" i="2"/>
  <c r="AZ1514" i="2"/>
  <c r="AY1514" i="2"/>
  <c r="AX1514" i="2"/>
  <c r="AW1514" i="2"/>
  <c r="AV1514" i="2"/>
  <c r="AU1514" i="2"/>
  <c r="AT1514" i="2"/>
  <c r="AS1514" i="2"/>
  <c r="AR1514" i="2"/>
  <c r="AZ1670" i="2"/>
  <c r="AY1670" i="2"/>
  <c r="AX1670" i="2"/>
  <c r="AW1670" i="2"/>
  <c r="AV1670" i="2"/>
  <c r="AU1670" i="2"/>
  <c r="AT1670" i="2"/>
  <c r="AS1670" i="2"/>
  <c r="AR1670" i="2"/>
  <c r="AZ1637" i="2"/>
  <c r="AY1637" i="2"/>
  <c r="AX1637" i="2"/>
  <c r="AW1637" i="2"/>
  <c r="AV1637" i="2"/>
  <c r="AU1637" i="2"/>
  <c r="AT1637" i="2"/>
  <c r="AS1637" i="2"/>
  <c r="AR1637" i="2"/>
  <c r="AZ1612" i="2"/>
  <c r="AY1612" i="2"/>
  <c r="AX1612" i="2"/>
  <c r="AW1612" i="2"/>
  <c r="AV1612" i="2"/>
  <c r="AU1612" i="2"/>
  <c r="AT1612" i="2"/>
  <c r="AS1612" i="2"/>
  <c r="AR1612" i="2"/>
  <c r="AZ1495" i="2"/>
  <c r="AY1495" i="2"/>
  <c r="AX1495" i="2"/>
  <c r="AW1495" i="2"/>
  <c r="AV1495" i="2"/>
  <c r="AU1495" i="2"/>
  <c r="AT1495" i="2"/>
  <c r="AS1495" i="2"/>
  <c r="AR1495" i="2"/>
  <c r="AZ1479" i="2"/>
  <c r="AY1479" i="2"/>
  <c r="AX1479" i="2"/>
  <c r="AW1479" i="2"/>
  <c r="AV1479" i="2"/>
  <c r="AU1479" i="2"/>
  <c r="AT1479" i="2"/>
  <c r="AS1479" i="2"/>
  <c r="AR1479" i="2"/>
  <c r="AZ1413" i="2"/>
  <c r="AY1413" i="2"/>
  <c r="AX1413" i="2"/>
  <c r="AW1413" i="2"/>
  <c r="AV1413" i="2"/>
  <c r="AU1413" i="2"/>
  <c r="AT1413" i="2"/>
  <c r="AS1413" i="2"/>
  <c r="AR1413" i="2"/>
  <c r="AZ1389" i="2"/>
  <c r="AY1389" i="2"/>
  <c r="AX1389" i="2"/>
  <c r="AW1389" i="2"/>
  <c r="AV1389" i="2"/>
  <c r="AU1389" i="2"/>
  <c r="AT1389" i="2"/>
  <c r="AS1389" i="2"/>
  <c r="AR1389" i="2"/>
  <c r="AZ1334" i="2"/>
  <c r="AY1334" i="2"/>
  <c r="AX1334" i="2"/>
  <c r="AW1334" i="2"/>
  <c r="AV1334" i="2"/>
  <c r="AU1334" i="2"/>
  <c r="AT1334" i="2"/>
  <c r="AS1334" i="2"/>
  <c r="AR1334" i="2"/>
  <c r="AZ1319" i="2"/>
  <c r="AY1319" i="2"/>
  <c r="AX1319" i="2"/>
  <c r="AW1319" i="2"/>
  <c r="AV1319" i="2"/>
  <c r="AU1319" i="2"/>
  <c r="AT1319" i="2"/>
  <c r="AS1319" i="2"/>
  <c r="AR1319" i="2"/>
  <c r="AZ1322" i="2"/>
  <c r="AY1322" i="2"/>
  <c r="AX1322" i="2"/>
  <c r="AW1322" i="2"/>
  <c r="AV1322" i="2"/>
  <c r="AU1322" i="2"/>
  <c r="AT1322" i="2"/>
  <c r="AS1322" i="2"/>
  <c r="AR1322" i="2"/>
  <c r="AX1460" i="2"/>
  <c r="AW1460" i="2"/>
  <c r="AV1460" i="2"/>
  <c r="AU1460" i="2"/>
  <c r="AT1460" i="2"/>
  <c r="AS1460" i="2"/>
  <c r="AR1460" i="2"/>
  <c r="AZ1460" i="2"/>
  <c r="AY1460" i="2"/>
  <c r="AZ1444" i="2"/>
  <c r="AY1444" i="2"/>
  <c r="AX1444" i="2"/>
  <c r="AW1444" i="2"/>
  <c r="AV1444" i="2"/>
  <c r="AU1444" i="2"/>
  <c r="AT1444" i="2"/>
  <c r="AS1444" i="2"/>
  <c r="AR1444" i="2"/>
  <c r="AZ1373" i="2"/>
  <c r="AY1373" i="2"/>
  <c r="AX1373" i="2"/>
  <c r="AW1373" i="2"/>
  <c r="AV1373" i="2"/>
  <c r="AU1373" i="2"/>
  <c r="AT1373" i="2"/>
  <c r="AS1373" i="2"/>
  <c r="AR1373" i="2"/>
  <c r="AZ1353" i="2"/>
  <c r="AY1353" i="2"/>
  <c r="AX1353" i="2"/>
  <c r="AW1353" i="2"/>
  <c r="AV1353" i="2"/>
  <c r="AU1353" i="2"/>
  <c r="AT1353" i="2"/>
  <c r="AS1353" i="2"/>
  <c r="AR1353" i="2"/>
  <c r="AX1337" i="2"/>
  <c r="AW1337" i="2"/>
  <c r="AV1337" i="2"/>
  <c r="AU1337" i="2"/>
  <c r="AT1337" i="2"/>
  <c r="AS1337" i="2"/>
  <c r="AR1337" i="2"/>
  <c r="AZ1337" i="2"/>
  <c r="AY1337" i="2"/>
  <c r="AZ1482" i="2"/>
  <c r="AY1482" i="2"/>
  <c r="AX1482" i="2"/>
  <c r="AW1482" i="2"/>
  <c r="AV1482" i="2"/>
  <c r="AU1482" i="2"/>
  <c r="AT1482" i="2"/>
  <c r="AS1482" i="2"/>
  <c r="AR1482" i="2"/>
  <c r="AZ1431" i="2"/>
  <c r="AY1431" i="2"/>
  <c r="AX1431" i="2"/>
  <c r="AW1431" i="2"/>
  <c r="AV1431" i="2"/>
  <c r="AU1431" i="2"/>
  <c r="AT1431" i="2"/>
  <c r="AS1431" i="2"/>
  <c r="AR1431" i="2"/>
  <c r="AZ1390" i="2"/>
  <c r="AY1390" i="2"/>
  <c r="AX1390" i="2"/>
  <c r="AW1390" i="2"/>
  <c r="AV1390" i="2"/>
  <c r="AU1390" i="2"/>
  <c r="AT1390" i="2"/>
  <c r="AS1390" i="2"/>
  <c r="AR1390" i="2"/>
  <c r="AZ1335" i="2"/>
  <c r="AY1335" i="2"/>
  <c r="AX1335" i="2"/>
  <c r="AW1335" i="2"/>
  <c r="AV1335" i="2"/>
  <c r="AU1335" i="2"/>
  <c r="AT1335" i="2"/>
  <c r="AS1335" i="2"/>
  <c r="AR1335" i="2"/>
  <c r="AZ1461" i="2"/>
  <c r="AY1461" i="2"/>
  <c r="AX1461" i="2"/>
  <c r="AW1461" i="2"/>
  <c r="AV1461" i="2"/>
  <c r="AU1461" i="2"/>
  <c r="AT1461" i="2"/>
  <c r="AS1461" i="2"/>
  <c r="AR1461" i="2"/>
  <c r="AZ1445" i="2"/>
  <c r="AY1445" i="2"/>
  <c r="AX1445" i="2"/>
  <c r="AW1445" i="2"/>
  <c r="AV1445" i="2"/>
  <c r="AU1445" i="2"/>
  <c r="AT1445" i="2"/>
  <c r="AS1445" i="2"/>
  <c r="AR1445" i="2"/>
  <c r="AZ1423" i="2"/>
  <c r="AY1423" i="2"/>
  <c r="AX1423" i="2"/>
  <c r="AW1423" i="2"/>
  <c r="AV1423" i="2"/>
  <c r="AU1423" i="2"/>
  <c r="AT1423" i="2"/>
  <c r="AS1423" i="2"/>
  <c r="AR1423" i="2"/>
  <c r="AZ1358" i="2"/>
  <c r="AY1358" i="2"/>
  <c r="AX1358" i="2"/>
  <c r="AW1358" i="2"/>
  <c r="AV1358" i="2"/>
  <c r="AU1358" i="2"/>
  <c r="AT1358" i="2"/>
  <c r="AS1358" i="2"/>
  <c r="AR1358" i="2"/>
  <c r="AZ1342" i="2"/>
  <c r="AY1342" i="2"/>
  <c r="AX1342" i="2"/>
  <c r="AW1342" i="2"/>
  <c r="AV1342" i="2"/>
  <c r="AU1342" i="2"/>
  <c r="AT1342" i="2"/>
  <c r="AS1342" i="2"/>
  <c r="AR1342" i="2"/>
  <c r="AZ1287" i="2"/>
  <c r="AY1287" i="2"/>
  <c r="AX1287" i="2"/>
  <c r="AW1287" i="2"/>
  <c r="AV1287" i="2"/>
  <c r="AU1287" i="2"/>
  <c r="AT1287" i="2"/>
  <c r="AS1287" i="2"/>
  <c r="AR1287" i="2"/>
  <c r="AZ1271" i="2"/>
  <c r="AY1271" i="2"/>
  <c r="AX1271" i="2"/>
  <c r="AW1271" i="2"/>
  <c r="AV1271" i="2"/>
  <c r="AU1271" i="2"/>
  <c r="AT1271" i="2"/>
  <c r="AS1271" i="2"/>
  <c r="AR1271" i="2"/>
  <c r="AZ1255" i="2"/>
  <c r="AY1255" i="2"/>
  <c r="AX1255" i="2"/>
  <c r="AW1255" i="2"/>
  <c r="AV1255" i="2"/>
  <c r="AU1255" i="2"/>
  <c r="AT1255" i="2"/>
  <c r="AS1255" i="2"/>
  <c r="AR1255" i="2"/>
  <c r="AZ1239" i="2"/>
  <c r="AY1239" i="2"/>
  <c r="AX1239" i="2"/>
  <c r="AW1239" i="2"/>
  <c r="AV1239" i="2"/>
  <c r="AU1239" i="2"/>
  <c r="AT1239" i="2"/>
  <c r="AS1239" i="2"/>
  <c r="AR1239" i="2"/>
  <c r="AZ1210" i="2"/>
  <c r="AY1210" i="2"/>
  <c r="AX1210" i="2"/>
  <c r="AW1210" i="2"/>
  <c r="AV1210" i="2"/>
  <c r="AU1210" i="2"/>
  <c r="AT1210" i="2"/>
  <c r="AS1210" i="2"/>
  <c r="AR1210" i="2"/>
  <c r="AZ1167" i="2"/>
  <c r="AY1167" i="2"/>
  <c r="AX1167" i="2"/>
  <c r="AW1167" i="2"/>
  <c r="AV1167" i="2"/>
  <c r="AU1167" i="2"/>
  <c r="AT1167" i="2"/>
  <c r="AS1167" i="2"/>
  <c r="AR1167" i="2"/>
  <c r="AZ1174" i="2"/>
  <c r="AY1174" i="2"/>
  <c r="AX1174" i="2"/>
  <c r="AW1174" i="2"/>
  <c r="AV1174" i="2"/>
  <c r="AU1174" i="2"/>
  <c r="AT1174" i="2"/>
  <c r="AS1174" i="2"/>
  <c r="AR1174" i="2"/>
  <c r="AZ1306" i="2"/>
  <c r="AY1306" i="2"/>
  <c r="AX1306" i="2"/>
  <c r="AW1306" i="2"/>
  <c r="AV1306" i="2"/>
  <c r="AU1306" i="2"/>
  <c r="AT1306" i="2"/>
  <c r="AS1306" i="2"/>
  <c r="AR1306" i="2"/>
  <c r="AZ1231" i="2"/>
  <c r="AY1231" i="2"/>
  <c r="AX1231" i="2"/>
  <c r="AW1231" i="2"/>
  <c r="AV1231" i="2"/>
  <c r="AU1231" i="2"/>
  <c r="AT1231" i="2"/>
  <c r="AS1231" i="2"/>
  <c r="AR1231" i="2"/>
  <c r="AZ1160" i="2"/>
  <c r="AY1160" i="2"/>
  <c r="AX1160" i="2"/>
  <c r="AW1160" i="2"/>
  <c r="AV1160" i="2"/>
  <c r="AU1160" i="2"/>
  <c r="AT1160" i="2"/>
  <c r="AS1160" i="2"/>
  <c r="AR1160" i="2"/>
  <c r="AZ1172" i="2"/>
  <c r="AY1172" i="2"/>
  <c r="AX1172" i="2"/>
  <c r="AW1172" i="2"/>
  <c r="AV1172" i="2"/>
  <c r="AU1172" i="2"/>
  <c r="AT1172" i="2"/>
  <c r="AS1172" i="2"/>
  <c r="AR1172" i="2"/>
  <c r="AZ1284" i="2"/>
  <c r="AY1284" i="2"/>
  <c r="AX1284" i="2"/>
  <c r="AW1284" i="2"/>
  <c r="AV1284" i="2"/>
  <c r="AU1284" i="2"/>
  <c r="AT1284" i="2"/>
  <c r="AS1284" i="2"/>
  <c r="AR1284" i="2"/>
  <c r="AZ1268" i="2"/>
  <c r="AY1268" i="2"/>
  <c r="AX1268" i="2"/>
  <c r="AW1268" i="2"/>
  <c r="AV1268" i="2"/>
  <c r="AU1268" i="2"/>
  <c r="AT1268" i="2"/>
  <c r="AS1268" i="2"/>
  <c r="AR1268" i="2"/>
  <c r="AZ1252" i="2"/>
  <c r="AY1252" i="2"/>
  <c r="AX1252" i="2"/>
  <c r="AW1252" i="2"/>
  <c r="AV1252" i="2"/>
  <c r="AU1252" i="2"/>
  <c r="AT1252" i="2"/>
  <c r="AS1252" i="2"/>
  <c r="AR1252" i="2"/>
  <c r="AZ1223" i="2"/>
  <c r="AY1223" i="2"/>
  <c r="AX1223" i="2"/>
  <c r="AW1223" i="2"/>
  <c r="AV1223" i="2"/>
  <c r="AU1223" i="2"/>
  <c r="AT1223" i="2"/>
  <c r="AS1223" i="2"/>
  <c r="AR1223" i="2"/>
  <c r="AZ1207" i="2"/>
  <c r="AY1207" i="2"/>
  <c r="AX1207" i="2"/>
  <c r="AW1207" i="2"/>
  <c r="AV1207" i="2"/>
  <c r="AU1207" i="2"/>
  <c r="AT1207" i="2"/>
  <c r="AS1207" i="2"/>
  <c r="AR1207" i="2"/>
  <c r="AZ1158" i="2"/>
  <c r="AY1158" i="2"/>
  <c r="AX1158" i="2"/>
  <c r="AW1158" i="2"/>
  <c r="AV1158" i="2"/>
  <c r="AU1158" i="2"/>
  <c r="AT1158" i="2"/>
  <c r="AS1158" i="2"/>
  <c r="AR1158" i="2"/>
  <c r="AZ1170" i="2"/>
  <c r="AY1170" i="2"/>
  <c r="AX1170" i="2"/>
  <c r="AW1170" i="2"/>
  <c r="AV1170" i="2"/>
  <c r="AU1170" i="2"/>
  <c r="AT1170" i="2"/>
  <c r="AS1170" i="2"/>
  <c r="AR1170" i="2"/>
  <c r="AZ1228" i="2"/>
  <c r="AY1228" i="2"/>
  <c r="AX1228" i="2"/>
  <c r="AW1228" i="2"/>
  <c r="AV1228" i="2"/>
  <c r="AU1228" i="2"/>
  <c r="AT1228" i="2"/>
  <c r="AS1228" i="2"/>
  <c r="AR1228" i="2"/>
  <c r="AZ1151" i="2"/>
  <c r="AY1151" i="2"/>
  <c r="AX1151" i="2"/>
  <c r="AW1151" i="2"/>
  <c r="AV1151" i="2"/>
  <c r="AU1151" i="2"/>
  <c r="AT1151" i="2"/>
  <c r="AS1151" i="2"/>
  <c r="AR1151" i="2"/>
  <c r="AY1163" i="2"/>
  <c r="AX1163" i="2"/>
  <c r="AW1163" i="2"/>
  <c r="AV1163" i="2"/>
  <c r="AU1163" i="2"/>
  <c r="AT1163" i="2"/>
  <c r="AS1163" i="2"/>
  <c r="AR1163" i="2"/>
  <c r="AZ1163" i="2"/>
  <c r="AZ1122" i="2"/>
  <c r="AY1122" i="2"/>
  <c r="AX1122" i="2"/>
  <c r="AW1122" i="2"/>
  <c r="AV1122" i="2"/>
  <c r="AU1122" i="2"/>
  <c r="AT1122" i="2"/>
  <c r="AS1122" i="2"/>
  <c r="AR1122" i="2"/>
  <c r="AY1106" i="2"/>
  <c r="AX1106" i="2"/>
  <c r="AW1106" i="2"/>
  <c r="AV1106" i="2"/>
  <c r="AU1106" i="2"/>
  <c r="AT1106" i="2"/>
  <c r="AS1106" i="2"/>
  <c r="AR1106" i="2"/>
  <c r="AZ1106" i="2"/>
  <c r="AZ1069" i="2"/>
  <c r="AY1069" i="2"/>
  <c r="AX1069" i="2"/>
  <c r="AW1069" i="2"/>
  <c r="AV1069" i="2"/>
  <c r="AU1069" i="2"/>
  <c r="AT1069" i="2"/>
  <c r="AS1069" i="2"/>
  <c r="AR1069" i="2"/>
  <c r="AZ1053" i="2"/>
  <c r="AY1053" i="2"/>
  <c r="AX1053" i="2"/>
  <c r="AW1053" i="2"/>
  <c r="AV1053" i="2"/>
  <c r="AU1053" i="2"/>
  <c r="AT1053" i="2"/>
  <c r="AS1053" i="2"/>
  <c r="AR1053" i="2"/>
  <c r="AZ986" i="2"/>
  <c r="AY986" i="2"/>
  <c r="AX986" i="2"/>
  <c r="AW986" i="2"/>
  <c r="AV986" i="2"/>
  <c r="AU986" i="2"/>
  <c r="AT986" i="2"/>
  <c r="AS986" i="2"/>
  <c r="AR986" i="2"/>
  <c r="AZ1037" i="2"/>
  <c r="AY1037" i="2"/>
  <c r="AX1037" i="2"/>
  <c r="AW1037" i="2"/>
  <c r="AV1037" i="2"/>
  <c r="AU1037" i="2"/>
  <c r="AT1037" i="2"/>
  <c r="AS1037" i="2"/>
  <c r="AR1037" i="2"/>
  <c r="AZ1002" i="2"/>
  <c r="AY1002" i="2"/>
  <c r="AX1002" i="2"/>
  <c r="AW1002" i="2"/>
  <c r="AV1002" i="2"/>
  <c r="AU1002" i="2"/>
  <c r="AT1002" i="2"/>
  <c r="AS1002" i="2"/>
  <c r="AR1002" i="2"/>
  <c r="AZ1129" i="2"/>
  <c r="AY1129" i="2"/>
  <c r="AX1129" i="2"/>
  <c r="AW1129" i="2"/>
  <c r="AV1129" i="2"/>
  <c r="AU1129" i="2"/>
  <c r="AT1129" i="2"/>
  <c r="AS1129" i="2"/>
  <c r="AR1129" i="2"/>
  <c r="AZ1113" i="2"/>
  <c r="AY1113" i="2"/>
  <c r="AX1113" i="2"/>
  <c r="AW1113" i="2"/>
  <c r="AV1113" i="2"/>
  <c r="AU1113" i="2"/>
  <c r="AT1113" i="2"/>
  <c r="AS1113" i="2"/>
  <c r="AR1113" i="2"/>
  <c r="AZ1097" i="2"/>
  <c r="AY1097" i="2"/>
  <c r="AX1097" i="2"/>
  <c r="AW1097" i="2"/>
  <c r="AV1097" i="2"/>
  <c r="AU1097" i="2"/>
  <c r="AT1097" i="2"/>
  <c r="AS1097" i="2"/>
  <c r="AR1097" i="2"/>
  <c r="AZ1060" i="2"/>
  <c r="AY1060" i="2"/>
  <c r="AX1060" i="2"/>
  <c r="AW1060" i="2"/>
  <c r="AV1060" i="2"/>
  <c r="AU1060" i="2"/>
  <c r="AT1060" i="2"/>
  <c r="AS1060" i="2"/>
  <c r="AR1060" i="2"/>
  <c r="AZ1017" i="2"/>
  <c r="AY1017" i="2"/>
  <c r="AX1017" i="2"/>
  <c r="AW1017" i="2"/>
  <c r="AV1017" i="2"/>
  <c r="AU1017" i="2"/>
  <c r="AT1017" i="2"/>
  <c r="AS1017" i="2"/>
  <c r="AR1017" i="2"/>
  <c r="AZ1095" i="2"/>
  <c r="AY1095" i="2"/>
  <c r="AX1095" i="2"/>
  <c r="AV1095" i="2"/>
  <c r="AU1095" i="2"/>
  <c r="AT1095" i="2"/>
  <c r="AS1095" i="2"/>
  <c r="AR1095" i="2"/>
  <c r="AW1095" i="2"/>
  <c r="AZ1079" i="2"/>
  <c r="AY1079" i="2"/>
  <c r="AX1079" i="2"/>
  <c r="AW1079" i="2"/>
  <c r="AV1079" i="2"/>
  <c r="AU1079" i="2"/>
  <c r="AT1079" i="2"/>
  <c r="AS1079" i="2"/>
  <c r="AR1079" i="2"/>
  <c r="AZ1032" i="2"/>
  <c r="AY1032" i="2"/>
  <c r="AX1032" i="2"/>
  <c r="AW1032" i="2"/>
  <c r="AV1032" i="2"/>
  <c r="AU1032" i="2"/>
  <c r="AT1032" i="2"/>
  <c r="AS1032" i="2"/>
  <c r="AR1032" i="2"/>
  <c r="AZ999" i="2"/>
  <c r="AY999" i="2"/>
  <c r="AX999" i="2"/>
  <c r="AW999" i="2"/>
  <c r="AV999" i="2"/>
  <c r="AU999" i="2"/>
  <c r="AT999" i="2"/>
  <c r="AS999" i="2"/>
  <c r="AR999" i="2"/>
  <c r="AZ972" i="2"/>
  <c r="AY972" i="2"/>
  <c r="AX972" i="2"/>
  <c r="AW972" i="2"/>
  <c r="AV972" i="2"/>
  <c r="AU972" i="2"/>
  <c r="AT972" i="2"/>
  <c r="AS972" i="2"/>
  <c r="AR972" i="2"/>
  <c r="AX956" i="2"/>
  <c r="AW956" i="2"/>
  <c r="AV956" i="2"/>
  <c r="AU956" i="2"/>
  <c r="AT956" i="2"/>
  <c r="AS956" i="2"/>
  <c r="AR956" i="2"/>
  <c r="AZ956" i="2"/>
  <c r="AY956" i="2"/>
  <c r="AZ940" i="2"/>
  <c r="AY940" i="2"/>
  <c r="AX940" i="2"/>
  <c r="AW940" i="2"/>
  <c r="AV940" i="2"/>
  <c r="AU940" i="2"/>
  <c r="AT940" i="2"/>
  <c r="AS940" i="2"/>
  <c r="AR940" i="2"/>
  <c r="AZ924" i="2"/>
  <c r="AY924" i="2"/>
  <c r="AX924" i="2"/>
  <c r="AW924" i="2"/>
  <c r="AV924" i="2"/>
  <c r="AU924" i="2"/>
  <c r="AT924" i="2"/>
  <c r="AS924" i="2"/>
  <c r="AR924" i="2"/>
  <c r="AZ908" i="2"/>
  <c r="AY908" i="2"/>
  <c r="AX908" i="2"/>
  <c r="AW908" i="2"/>
  <c r="AV908" i="2"/>
  <c r="AU908" i="2"/>
  <c r="AT908" i="2"/>
  <c r="AS908" i="2"/>
  <c r="AR908" i="2"/>
  <c r="AT959" i="2"/>
  <c r="AS959" i="2"/>
  <c r="AR959" i="2"/>
  <c r="AZ959" i="2"/>
  <c r="AY959" i="2"/>
  <c r="AX959" i="2"/>
  <c r="AW959" i="2"/>
  <c r="AV959" i="2"/>
  <c r="AU959" i="2"/>
  <c r="AZ943" i="2"/>
  <c r="AY943" i="2"/>
  <c r="AX943" i="2"/>
  <c r="AW943" i="2"/>
  <c r="AV943" i="2"/>
  <c r="AU943" i="2"/>
  <c r="AT943" i="2"/>
  <c r="AS943" i="2"/>
  <c r="AR943" i="2"/>
  <c r="AZ927" i="2"/>
  <c r="AY927" i="2"/>
  <c r="AX927" i="2"/>
  <c r="AW927" i="2"/>
  <c r="AV927" i="2"/>
  <c r="AU927" i="2"/>
  <c r="AT927" i="2"/>
  <c r="AS927" i="2"/>
  <c r="AR927" i="2"/>
  <c r="AZ911" i="2"/>
  <c r="AY911" i="2"/>
  <c r="AX911" i="2"/>
  <c r="AW911" i="2"/>
  <c r="AV911" i="2"/>
  <c r="AU911" i="2"/>
  <c r="AT911" i="2"/>
  <c r="AS911" i="2"/>
  <c r="AR911" i="2"/>
  <c r="AZ901" i="2"/>
  <c r="AY901" i="2"/>
  <c r="AX901" i="2"/>
  <c r="AW901" i="2"/>
  <c r="AV901" i="2"/>
  <c r="AU901" i="2"/>
  <c r="AT901" i="2"/>
  <c r="AS901" i="2"/>
  <c r="AR901" i="2"/>
  <c r="AZ889" i="2"/>
  <c r="AX889" i="2"/>
  <c r="AW889" i="2"/>
  <c r="AV889" i="2"/>
  <c r="AY889" i="2"/>
  <c r="AU889" i="2"/>
  <c r="AT889" i="2"/>
  <c r="AS889" i="2"/>
  <c r="AR889" i="2"/>
  <c r="AZ873" i="2"/>
  <c r="AY873" i="2"/>
  <c r="AX873" i="2"/>
  <c r="AW873" i="2"/>
  <c r="AV873" i="2"/>
  <c r="AU873" i="2"/>
  <c r="AT873" i="2"/>
  <c r="AS873" i="2"/>
  <c r="AR873" i="2"/>
  <c r="AZ857" i="2"/>
  <c r="AY857" i="2"/>
  <c r="AX857" i="2"/>
  <c r="AW857" i="2"/>
  <c r="AV857" i="2"/>
  <c r="AU857" i="2"/>
  <c r="AT857" i="2"/>
  <c r="AS857" i="2"/>
  <c r="AR857" i="2"/>
  <c r="AZ838" i="2"/>
  <c r="AY838" i="2"/>
  <c r="AX838" i="2"/>
  <c r="AW838" i="2"/>
  <c r="AV838" i="2"/>
  <c r="AU838" i="2"/>
  <c r="AT838" i="2"/>
  <c r="AS838" i="2"/>
  <c r="AR838" i="2"/>
  <c r="AZ804" i="2"/>
  <c r="AY804" i="2"/>
  <c r="AX804" i="2"/>
  <c r="AW804" i="2"/>
  <c r="AV804" i="2"/>
  <c r="AU804" i="2"/>
  <c r="AT804" i="2"/>
  <c r="AS804" i="2"/>
  <c r="AR804" i="2"/>
  <c r="AX794" i="2"/>
  <c r="AW794" i="2"/>
  <c r="AV794" i="2"/>
  <c r="AU794" i="2"/>
  <c r="AT794" i="2"/>
  <c r="AS794" i="2"/>
  <c r="AR794" i="2"/>
  <c r="AZ794" i="2"/>
  <c r="AY794" i="2"/>
  <c r="AZ825" i="2"/>
  <c r="AY825" i="2"/>
  <c r="AX825" i="2"/>
  <c r="AW825" i="2"/>
  <c r="AV825" i="2"/>
  <c r="AU825" i="2"/>
  <c r="AT825" i="2"/>
  <c r="AS825" i="2"/>
  <c r="AR825" i="2"/>
  <c r="AZ894" i="2"/>
  <c r="AY894" i="2"/>
  <c r="AX894" i="2"/>
  <c r="AW894" i="2"/>
  <c r="AV894" i="2"/>
  <c r="AU894" i="2"/>
  <c r="AT894" i="2"/>
  <c r="AS894" i="2"/>
  <c r="AR894" i="2"/>
  <c r="AZ878" i="2"/>
  <c r="AY878" i="2"/>
  <c r="AX878" i="2"/>
  <c r="AW878" i="2"/>
  <c r="AV878" i="2"/>
  <c r="AU878" i="2"/>
  <c r="AT878" i="2"/>
  <c r="AS878" i="2"/>
  <c r="AR878" i="2"/>
  <c r="AZ862" i="2"/>
  <c r="AY862" i="2"/>
  <c r="AX862" i="2"/>
  <c r="AW862" i="2"/>
  <c r="AV862" i="2"/>
  <c r="AU862" i="2"/>
  <c r="AT862" i="2"/>
  <c r="AS862" i="2"/>
  <c r="AR862" i="2"/>
  <c r="AZ845" i="2"/>
  <c r="AY845" i="2"/>
  <c r="AX845" i="2"/>
  <c r="AW845" i="2"/>
  <c r="AV845" i="2"/>
  <c r="AU845" i="2"/>
  <c r="AT845" i="2"/>
  <c r="AS845" i="2"/>
  <c r="AR845" i="2"/>
  <c r="AZ811" i="2"/>
  <c r="AY811" i="2"/>
  <c r="AX811" i="2"/>
  <c r="AW811" i="2"/>
  <c r="AV811" i="2"/>
  <c r="AU811" i="2"/>
  <c r="AT811" i="2"/>
  <c r="AS811" i="2"/>
  <c r="AR811" i="2"/>
  <c r="AZ787" i="2"/>
  <c r="AY787" i="2"/>
  <c r="AX787" i="2"/>
  <c r="AW787" i="2"/>
  <c r="AV787" i="2"/>
  <c r="AU787" i="2"/>
  <c r="AT787" i="2"/>
  <c r="AS787" i="2"/>
  <c r="AR787" i="2"/>
  <c r="AZ828" i="2"/>
  <c r="AY828" i="2"/>
  <c r="AX828" i="2"/>
  <c r="AW828" i="2"/>
  <c r="AV828" i="2"/>
  <c r="AU828" i="2"/>
  <c r="AT828" i="2"/>
  <c r="AS828" i="2"/>
  <c r="AR828" i="2"/>
  <c r="AY788" i="2"/>
  <c r="AX788" i="2"/>
  <c r="AW788" i="2"/>
  <c r="AV788" i="2"/>
  <c r="AU788" i="2"/>
  <c r="AT788" i="2"/>
  <c r="AS788" i="2"/>
  <c r="AR788" i="2"/>
  <c r="AZ788" i="2"/>
  <c r="AX761" i="2"/>
  <c r="AW761" i="2"/>
  <c r="AV761" i="2"/>
  <c r="AU761" i="2"/>
  <c r="AT761" i="2"/>
  <c r="AS761" i="2"/>
  <c r="AR761" i="2"/>
  <c r="AZ761" i="2"/>
  <c r="AY761" i="2"/>
  <c r="AZ745" i="2"/>
  <c r="AY745" i="2"/>
  <c r="AX745" i="2"/>
  <c r="AW745" i="2"/>
  <c r="AV745" i="2"/>
  <c r="AU745" i="2"/>
  <c r="AT745" i="2"/>
  <c r="AS745" i="2"/>
  <c r="AR745" i="2"/>
  <c r="AZ729" i="2"/>
  <c r="AY729" i="2"/>
  <c r="AX729" i="2"/>
  <c r="AW729" i="2"/>
  <c r="AV729" i="2"/>
  <c r="AU729" i="2"/>
  <c r="AT729" i="2"/>
  <c r="AS729" i="2"/>
  <c r="AR729" i="2"/>
  <c r="AZ709" i="2"/>
  <c r="AY709" i="2"/>
  <c r="AX709" i="2"/>
  <c r="AW709" i="2"/>
  <c r="AV709" i="2"/>
  <c r="AU709" i="2"/>
  <c r="AT709" i="2"/>
  <c r="AS709" i="2"/>
  <c r="AR709" i="2"/>
  <c r="AT770" i="2"/>
  <c r="AS770" i="2"/>
  <c r="AR770" i="2"/>
  <c r="AZ770" i="2"/>
  <c r="AY770" i="2"/>
  <c r="AX770" i="2"/>
  <c r="AW770" i="2"/>
  <c r="AV770" i="2"/>
  <c r="AU770" i="2"/>
  <c r="AZ754" i="2"/>
  <c r="AY754" i="2"/>
  <c r="AX754" i="2"/>
  <c r="AW754" i="2"/>
  <c r="AV754" i="2"/>
  <c r="AU754" i="2"/>
  <c r="AT754" i="2"/>
  <c r="AS754" i="2"/>
  <c r="AR754" i="2"/>
  <c r="AZ738" i="2"/>
  <c r="AY738" i="2"/>
  <c r="AX738" i="2"/>
  <c r="AW738" i="2"/>
  <c r="AV738" i="2"/>
  <c r="AU738" i="2"/>
  <c r="AT738" i="2"/>
  <c r="AS738" i="2"/>
  <c r="AR738" i="2"/>
  <c r="AZ722" i="2"/>
  <c r="AY722" i="2"/>
  <c r="AX722" i="2"/>
  <c r="AW722" i="2"/>
  <c r="AV722" i="2"/>
  <c r="AU722" i="2"/>
  <c r="AT722" i="2"/>
  <c r="AS722" i="2"/>
  <c r="AR722" i="2"/>
  <c r="AZ699" i="2"/>
  <c r="AY699" i="2"/>
  <c r="AX699" i="2"/>
  <c r="AW699" i="2"/>
  <c r="AV699" i="2"/>
  <c r="AU699" i="2"/>
  <c r="AT699" i="2"/>
  <c r="AS699" i="2"/>
  <c r="AR699" i="2"/>
  <c r="AZ683" i="2"/>
  <c r="AY683" i="2"/>
  <c r="AX683" i="2"/>
  <c r="AW683" i="2"/>
  <c r="AV683" i="2"/>
  <c r="AU683" i="2"/>
  <c r="AT683" i="2"/>
  <c r="AS683" i="2"/>
  <c r="AR683" i="2"/>
  <c r="AZ667" i="2"/>
  <c r="AY667" i="2"/>
  <c r="AX667" i="2"/>
  <c r="AW667" i="2"/>
  <c r="AV667" i="2"/>
  <c r="AU667" i="2"/>
  <c r="AT667" i="2"/>
  <c r="AS667" i="2"/>
  <c r="AR667" i="2"/>
  <c r="AZ651" i="2"/>
  <c r="AY651" i="2"/>
  <c r="AX651" i="2"/>
  <c r="AW651" i="2"/>
  <c r="AV651" i="2"/>
  <c r="AU651" i="2"/>
  <c r="AT651" i="2"/>
  <c r="AS651" i="2"/>
  <c r="AR651" i="2"/>
  <c r="AZ635" i="2"/>
  <c r="AY635" i="2"/>
  <c r="AX635" i="2"/>
  <c r="AW635" i="2"/>
  <c r="AV635" i="2"/>
  <c r="AU635" i="2"/>
  <c r="AT635" i="2"/>
  <c r="AS635" i="2"/>
  <c r="AR635" i="2"/>
  <c r="AT702" i="2"/>
  <c r="AS702" i="2"/>
  <c r="AR702" i="2"/>
  <c r="AZ702" i="2"/>
  <c r="AY702" i="2"/>
  <c r="AX702" i="2"/>
  <c r="AW702" i="2"/>
  <c r="AV702" i="2"/>
  <c r="AU702" i="2"/>
  <c r="AT686" i="2"/>
  <c r="AS686" i="2"/>
  <c r="AR686" i="2"/>
  <c r="AZ686" i="2"/>
  <c r="AY686" i="2"/>
  <c r="AX686" i="2"/>
  <c r="AW686" i="2"/>
  <c r="AV686" i="2"/>
  <c r="AU686" i="2"/>
  <c r="AZ670" i="2"/>
  <c r="AY670" i="2"/>
  <c r="AX670" i="2"/>
  <c r="AW670" i="2"/>
  <c r="AV670" i="2"/>
  <c r="AU670" i="2"/>
  <c r="AT670" i="2"/>
  <c r="AS670" i="2"/>
  <c r="AR670" i="2"/>
  <c r="AZ654" i="2"/>
  <c r="AY654" i="2"/>
  <c r="AX654" i="2"/>
  <c r="AW654" i="2"/>
  <c r="AV654" i="2"/>
  <c r="AU654" i="2"/>
  <c r="AT654" i="2"/>
  <c r="AS654" i="2"/>
  <c r="AR654" i="2"/>
  <c r="AZ638" i="2"/>
  <c r="AY638" i="2"/>
  <c r="AX638" i="2"/>
  <c r="AW638" i="2"/>
  <c r="AV638" i="2"/>
  <c r="AU638" i="2"/>
  <c r="AT638" i="2"/>
  <c r="AS638" i="2"/>
  <c r="AR638" i="2"/>
  <c r="AZ622" i="2"/>
  <c r="AY622" i="2"/>
  <c r="AX622" i="2"/>
  <c r="AW622" i="2"/>
  <c r="AV622" i="2"/>
  <c r="AU622" i="2"/>
  <c r="AT622" i="2"/>
  <c r="AS622" i="2"/>
  <c r="AR622" i="2"/>
  <c r="BQ58" i="2"/>
  <c r="BP58" i="2"/>
  <c r="BO58" i="2"/>
  <c r="BN58" i="2"/>
  <c r="BM58" i="2"/>
  <c r="BL58" i="2"/>
  <c r="BK58" i="2"/>
  <c r="BJ58" i="2"/>
  <c r="BI58" i="2"/>
  <c r="AX596" i="2"/>
  <c r="AW596" i="2"/>
  <c r="AV596" i="2"/>
  <c r="AU596" i="2"/>
  <c r="AT596" i="2"/>
  <c r="AS596" i="2"/>
  <c r="AR596" i="2"/>
  <c r="AZ596" i="2"/>
  <c r="AY596" i="2"/>
  <c r="AW580" i="2"/>
  <c r="AV580" i="2"/>
  <c r="AU580" i="2"/>
  <c r="AT580" i="2"/>
  <c r="AS580" i="2"/>
  <c r="AR580" i="2"/>
  <c r="AZ580" i="2"/>
  <c r="AY580" i="2"/>
  <c r="AX580" i="2"/>
  <c r="AV564" i="2"/>
  <c r="AU564" i="2"/>
  <c r="AT564" i="2"/>
  <c r="AS564" i="2"/>
  <c r="AR564" i="2"/>
  <c r="AZ564" i="2"/>
  <c r="AY564" i="2"/>
  <c r="AX564" i="2"/>
  <c r="AW564" i="2"/>
  <c r="AZ619" i="2"/>
  <c r="AY619" i="2"/>
  <c r="AX619" i="2"/>
  <c r="AW619" i="2"/>
  <c r="AV619" i="2"/>
  <c r="AU619" i="2"/>
  <c r="AT619" i="2"/>
  <c r="AS619" i="2"/>
  <c r="AR619" i="2"/>
  <c r="BQ54" i="2"/>
  <c r="BP54" i="2"/>
  <c r="BO54" i="2"/>
  <c r="BN54" i="2"/>
  <c r="BM54" i="2"/>
  <c r="BL54" i="2"/>
  <c r="BK54" i="2"/>
  <c r="BJ54" i="2"/>
  <c r="BI54" i="2"/>
  <c r="AZ593" i="2"/>
  <c r="AY593" i="2"/>
  <c r="AX593" i="2"/>
  <c r="AW593" i="2"/>
  <c r="AV593" i="2"/>
  <c r="AU593" i="2"/>
  <c r="AT593" i="2"/>
  <c r="AS593" i="2"/>
  <c r="AR593" i="2"/>
  <c r="AZ577" i="2"/>
  <c r="AY577" i="2"/>
  <c r="AX577" i="2"/>
  <c r="AW577" i="2"/>
  <c r="AV577" i="2"/>
  <c r="AU577" i="2"/>
  <c r="AT577" i="2"/>
  <c r="AS577" i="2"/>
  <c r="AR577" i="2"/>
  <c r="AZ561" i="2"/>
  <c r="AY561" i="2"/>
  <c r="AX561" i="2"/>
  <c r="AW561" i="2"/>
  <c r="AV561" i="2"/>
  <c r="AU561" i="2"/>
  <c r="AT561" i="2"/>
  <c r="AS561" i="2"/>
  <c r="AR561" i="2"/>
  <c r="BQ24" i="2"/>
  <c r="BP24" i="2"/>
  <c r="BO24" i="2"/>
  <c r="BN24" i="2"/>
  <c r="BM24" i="2"/>
  <c r="BL24" i="2"/>
  <c r="BK24" i="2"/>
  <c r="BJ24" i="2"/>
  <c r="BI24" i="2"/>
  <c r="BP47" i="2"/>
  <c r="BO47" i="2"/>
  <c r="BN47" i="2"/>
  <c r="BM47" i="2"/>
  <c r="BL47" i="2"/>
  <c r="BK47" i="2"/>
  <c r="BJ47" i="2"/>
  <c r="BI47" i="2"/>
  <c r="BQ47" i="2"/>
  <c r="AZ1962" i="2"/>
  <c r="AY1962" i="2"/>
  <c r="AX1962" i="2"/>
  <c r="AW1962" i="2"/>
  <c r="AV1962" i="2"/>
  <c r="AU1962" i="2"/>
  <c r="AT1962" i="2"/>
  <c r="AS1962" i="2"/>
  <c r="AR1962" i="2"/>
  <c r="AU1963" i="2"/>
  <c r="AT1963" i="2"/>
  <c r="AS1963" i="2"/>
  <c r="AR1963" i="2"/>
  <c r="AZ1963" i="2"/>
  <c r="AY1963" i="2"/>
  <c r="AX1963" i="2"/>
  <c r="AW1963" i="2"/>
  <c r="AV1963" i="2"/>
  <c r="AZ1964" i="2"/>
  <c r="AY1964" i="2"/>
  <c r="AX1964" i="2"/>
  <c r="AW1964" i="2"/>
  <c r="AV1964" i="2"/>
  <c r="AU1964" i="2"/>
  <c r="AT1964" i="2"/>
  <c r="AS1964" i="2"/>
  <c r="AR1964" i="2"/>
  <c r="AZ1974" i="2"/>
  <c r="AY1974" i="2"/>
  <c r="AX1974" i="2"/>
  <c r="AW1974" i="2"/>
  <c r="AV1974" i="2"/>
  <c r="AU1974" i="2"/>
  <c r="AT1974" i="2"/>
  <c r="AS1974" i="2"/>
  <c r="AR1974" i="2"/>
  <c r="AZ1983" i="2"/>
  <c r="AY1983" i="2"/>
  <c r="AX1983" i="2"/>
  <c r="AW1983" i="2"/>
  <c r="AV1983" i="2"/>
  <c r="AU1983" i="2"/>
  <c r="AT1983" i="2"/>
  <c r="AS1983" i="2"/>
  <c r="AR1983" i="2"/>
  <c r="AZ1976" i="2"/>
  <c r="AY1976" i="2"/>
  <c r="AX1976" i="2"/>
  <c r="AW1976" i="2"/>
  <c r="AV1976" i="2"/>
  <c r="AU1976" i="2"/>
  <c r="AT1976" i="2"/>
  <c r="AS1976" i="2"/>
  <c r="AR1976" i="2"/>
  <c r="BQ36" i="2"/>
  <c r="BP36" i="2"/>
  <c r="BO36" i="2"/>
  <c r="BN36" i="2"/>
  <c r="BM36" i="2"/>
  <c r="BL36" i="2"/>
  <c r="BK36" i="2"/>
  <c r="BJ36" i="2"/>
  <c r="BI36" i="2"/>
  <c r="AY1934" i="2"/>
  <c r="AX1934" i="2"/>
  <c r="AW1934" i="2"/>
  <c r="AV1934" i="2"/>
  <c r="AU1934" i="2"/>
  <c r="AT1934" i="2"/>
  <c r="AS1934" i="2"/>
  <c r="AR1934" i="2"/>
  <c r="AZ1934" i="2"/>
  <c r="AZ1954" i="2"/>
  <c r="AY1954" i="2"/>
  <c r="AX1954" i="2"/>
  <c r="AW1954" i="2"/>
  <c r="AV1954" i="2"/>
  <c r="AU1954" i="2"/>
  <c r="AT1954" i="2"/>
  <c r="AS1954" i="2"/>
  <c r="AR1954" i="2"/>
  <c r="AZ1938" i="2"/>
  <c r="AY1938" i="2"/>
  <c r="AX1938" i="2"/>
  <c r="AW1938" i="2"/>
  <c r="AV1938" i="2"/>
  <c r="AU1938" i="2"/>
  <c r="AT1938" i="2"/>
  <c r="AS1938" i="2"/>
  <c r="AR1938" i="2"/>
  <c r="AZ1911" i="2"/>
  <c r="AY1911" i="2"/>
  <c r="AX1911" i="2"/>
  <c r="AW1911" i="2"/>
  <c r="AV1911" i="2"/>
  <c r="AU1911" i="2"/>
  <c r="AT1911" i="2"/>
  <c r="AS1911" i="2"/>
  <c r="AR1911" i="2"/>
  <c r="AZ1926" i="2"/>
  <c r="AY1926" i="2"/>
  <c r="AX1926" i="2"/>
  <c r="AW1926" i="2"/>
  <c r="AV1926" i="2"/>
  <c r="AU1926" i="2"/>
  <c r="AT1926" i="2"/>
  <c r="AS1926" i="2"/>
  <c r="AR1926" i="2"/>
  <c r="AY1879" i="2"/>
  <c r="AZ1879" i="2"/>
  <c r="AX1879" i="2"/>
  <c r="AW1879" i="2"/>
  <c r="AV1879" i="2"/>
  <c r="AU1879" i="2"/>
  <c r="AT1879" i="2"/>
  <c r="AS1879" i="2"/>
  <c r="AR1879" i="2"/>
  <c r="AY1880" i="2"/>
  <c r="AX1880" i="2"/>
  <c r="AW1880" i="2"/>
  <c r="AV1880" i="2"/>
  <c r="AU1880" i="2"/>
  <c r="AT1880" i="2"/>
  <c r="AS1880" i="2"/>
  <c r="AR1880" i="2"/>
  <c r="AZ1880" i="2"/>
  <c r="AT1884" i="2"/>
  <c r="AS1884" i="2"/>
  <c r="AR1884" i="2"/>
  <c r="AZ1884" i="2"/>
  <c r="AY1884" i="2"/>
  <c r="AX1884" i="2"/>
  <c r="AW1884" i="2"/>
  <c r="AV1884" i="2"/>
  <c r="AU1884" i="2"/>
  <c r="AZ1852" i="2"/>
  <c r="AY1852" i="2"/>
  <c r="AX1852" i="2"/>
  <c r="AW1852" i="2"/>
  <c r="AV1852" i="2"/>
  <c r="AU1852" i="2"/>
  <c r="AT1852" i="2"/>
  <c r="AS1852" i="2"/>
  <c r="AR1852" i="2"/>
  <c r="AZ1902" i="2"/>
  <c r="AY1902" i="2"/>
  <c r="AX1902" i="2"/>
  <c r="AW1902" i="2"/>
  <c r="AV1902" i="2"/>
  <c r="AU1902" i="2"/>
  <c r="AT1902" i="2"/>
  <c r="AS1902" i="2"/>
  <c r="AR1902" i="2"/>
  <c r="AY1812" i="2"/>
  <c r="AX1812" i="2"/>
  <c r="AW1812" i="2"/>
  <c r="AV1812" i="2"/>
  <c r="AU1812" i="2"/>
  <c r="AT1812" i="2"/>
  <c r="AS1812" i="2"/>
  <c r="AR1812" i="2"/>
  <c r="AZ1812" i="2"/>
  <c r="AX1777" i="2"/>
  <c r="AW1777" i="2"/>
  <c r="AY1777" i="2"/>
  <c r="AV1777" i="2"/>
  <c r="AU1777" i="2"/>
  <c r="AT1777" i="2"/>
  <c r="AS1777" i="2"/>
  <c r="AR1777" i="2"/>
  <c r="AZ1777" i="2"/>
  <c r="AZ1845" i="2"/>
  <c r="AY1845" i="2"/>
  <c r="AX1845" i="2"/>
  <c r="AW1845" i="2"/>
  <c r="AV1845" i="2"/>
  <c r="AU1845" i="2"/>
  <c r="AT1845" i="2"/>
  <c r="AS1845" i="2"/>
  <c r="AR1845" i="2"/>
  <c r="AZ1866" i="2"/>
  <c r="AY1866" i="2"/>
  <c r="AX1866" i="2"/>
  <c r="AW1866" i="2"/>
  <c r="AV1866" i="2"/>
  <c r="AU1866" i="2"/>
  <c r="AT1866" i="2"/>
  <c r="AS1866" i="2"/>
  <c r="AR1866" i="2"/>
  <c r="AZ1761" i="2"/>
  <c r="AY1761" i="2"/>
  <c r="AX1761" i="2"/>
  <c r="AW1761" i="2"/>
  <c r="AV1761" i="2"/>
  <c r="AU1761" i="2"/>
  <c r="AT1761" i="2"/>
  <c r="AS1761" i="2"/>
  <c r="AR1761" i="2"/>
  <c r="AX1885" i="2"/>
  <c r="AW1885" i="2"/>
  <c r="AV1885" i="2"/>
  <c r="AU1885" i="2"/>
  <c r="AT1885" i="2"/>
  <c r="AS1885" i="2"/>
  <c r="AR1885" i="2"/>
  <c r="AZ1885" i="2"/>
  <c r="AY1885" i="2"/>
  <c r="AZ1766" i="2"/>
  <c r="AY1766" i="2"/>
  <c r="AX1766" i="2"/>
  <c r="AW1766" i="2"/>
  <c r="AV1766" i="2"/>
  <c r="AU1766" i="2"/>
  <c r="AT1766" i="2"/>
  <c r="AS1766" i="2"/>
  <c r="AR1766" i="2"/>
  <c r="AZ1759" i="2"/>
  <c r="AY1759" i="2"/>
  <c r="AX1759" i="2"/>
  <c r="AW1759" i="2"/>
  <c r="AV1759" i="2"/>
  <c r="AU1759" i="2"/>
  <c r="AT1759" i="2"/>
  <c r="AS1759" i="2"/>
  <c r="AR1759" i="2"/>
  <c r="AZ1842" i="2"/>
  <c r="AY1842" i="2"/>
  <c r="AX1842" i="2"/>
  <c r="AW1842" i="2"/>
  <c r="AV1842" i="2"/>
  <c r="AU1842" i="2"/>
  <c r="AT1842" i="2"/>
  <c r="AS1842" i="2"/>
  <c r="AR1842" i="2"/>
  <c r="AZ1753" i="2"/>
  <c r="AY1753" i="2"/>
  <c r="AX1753" i="2"/>
  <c r="AW1753" i="2"/>
  <c r="AV1753" i="2"/>
  <c r="AU1753" i="2"/>
  <c r="AT1753" i="2"/>
  <c r="AS1753" i="2"/>
  <c r="AR1753" i="2"/>
  <c r="AZ1800" i="2"/>
  <c r="AY1800" i="2"/>
  <c r="AX1800" i="2"/>
  <c r="AW1800" i="2"/>
  <c r="AV1800" i="2"/>
  <c r="AU1800" i="2"/>
  <c r="AT1800" i="2"/>
  <c r="AS1800" i="2"/>
  <c r="AR1800" i="2"/>
  <c r="AZ1544" i="2"/>
  <c r="AY1544" i="2"/>
  <c r="AX1544" i="2"/>
  <c r="AW1544" i="2"/>
  <c r="AV1544" i="2"/>
  <c r="AU1544" i="2"/>
  <c r="AT1544" i="2"/>
  <c r="AS1544" i="2"/>
  <c r="AR1544" i="2"/>
  <c r="AY1838" i="2"/>
  <c r="AX1838" i="2"/>
  <c r="AW1838" i="2"/>
  <c r="AV1838" i="2"/>
  <c r="AU1838" i="2"/>
  <c r="AT1838" i="2"/>
  <c r="AS1838" i="2"/>
  <c r="AR1838" i="2"/>
  <c r="AZ1838" i="2"/>
  <c r="AT1749" i="2"/>
  <c r="AS1749" i="2"/>
  <c r="AR1749" i="2"/>
  <c r="AZ1749" i="2"/>
  <c r="AY1749" i="2"/>
  <c r="AX1749" i="2"/>
  <c r="AW1749" i="2"/>
  <c r="AV1749" i="2"/>
  <c r="AU1749" i="2"/>
  <c r="AV1430" i="2"/>
  <c r="AU1430" i="2"/>
  <c r="AT1430" i="2"/>
  <c r="AS1430" i="2"/>
  <c r="AR1430" i="2"/>
  <c r="AZ1430" i="2"/>
  <c r="AY1430" i="2"/>
  <c r="AX1430" i="2"/>
  <c r="AW1430" i="2"/>
  <c r="AZ1704" i="2"/>
  <c r="AY1704" i="2"/>
  <c r="AX1704" i="2"/>
  <c r="AV1704" i="2"/>
  <c r="AU1704" i="2"/>
  <c r="AT1704" i="2"/>
  <c r="AS1704" i="2"/>
  <c r="AR1704" i="2"/>
  <c r="AW1704" i="2"/>
  <c r="AZ1639" i="2"/>
  <c r="AY1639" i="2"/>
  <c r="AX1639" i="2"/>
  <c r="AW1639" i="2"/>
  <c r="AV1639" i="2"/>
  <c r="AU1639" i="2"/>
  <c r="AT1639" i="2"/>
  <c r="AS1639" i="2"/>
  <c r="AR1639" i="2"/>
  <c r="AZ1419" i="2"/>
  <c r="AY1419" i="2"/>
  <c r="AX1419" i="2"/>
  <c r="AW1419" i="2"/>
  <c r="AV1419" i="2"/>
  <c r="AU1419" i="2"/>
  <c r="AT1419" i="2"/>
  <c r="AS1419" i="2"/>
  <c r="AR1419" i="2"/>
  <c r="AW1496" i="2"/>
  <c r="AV1496" i="2"/>
  <c r="AU1496" i="2"/>
  <c r="AT1496" i="2"/>
  <c r="AS1496" i="2"/>
  <c r="AR1496" i="2"/>
  <c r="AZ1496" i="2"/>
  <c r="AY1496" i="2"/>
  <c r="AX1496" i="2"/>
  <c r="AT1642" i="2"/>
  <c r="AS1642" i="2"/>
  <c r="AR1642" i="2"/>
  <c r="AZ1642" i="2"/>
  <c r="AY1642" i="2"/>
  <c r="AX1642" i="2"/>
  <c r="AW1642" i="2"/>
  <c r="AV1642" i="2"/>
  <c r="AU1642" i="2"/>
  <c r="AZ1408" i="2"/>
  <c r="AX1408" i="2"/>
  <c r="AW1408" i="2"/>
  <c r="AV1408" i="2"/>
  <c r="AU1408" i="2"/>
  <c r="AT1408" i="2"/>
  <c r="AS1408" i="2"/>
  <c r="AR1408" i="2"/>
  <c r="AY1408" i="2"/>
  <c r="AZ1047" i="2"/>
  <c r="AY1047" i="2"/>
  <c r="AX1047" i="2"/>
  <c r="AW1047" i="2"/>
  <c r="AV1047" i="2"/>
  <c r="AU1047" i="2"/>
  <c r="AT1047" i="2"/>
  <c r="AS1047" i="2"/>
  <c r="AR1047" i="2"/>
  <c r="AZ1404" i="2"/>
  <c r="AY1404" i="2"/>
  <c r="AX1404" i="2"/>
  <c r="AW1404" i="2"/>
  <c r="AV1404" i="2"/>
  <c r="AU1404" i="2"/>
  <c r="AT1404" i="2"/>
  <c r="AS1404" i="2"/>
  <c r="AR1404" i="2"/>
  <c r="AZ1402" i="2"/>
  <c r="AY1402" i="2"/>
  <c r="AX1402" i="2"/>
  <c r="AW1402" i="2"/>
  <c r="AV1402" i="2"/>
  <c r="AU1402" i="2"/>
  <c r="AT1402" i="2"/>
  <c r="AS1402" i="2"/>
  <c r="AR1402" i="2"/>
  <c r="AZ1368" i="2"/>
  <c r="AY1368" i="2"/>
  <c r="AX1368" i="2"/>
  <c r="AW1368" i="2"/>
  <c r="AV1368" i="2"/>
  <c r="AU1368" i="2"/>
  <c r="AT1368" i="2"/>
  <c r="AS1368" i="2"/>
  <c r="AR1368" i="2"/>
  <c r="AW1336" i="2"/>
  <c r="AV1336" i="2"/>
  <c r="AU1336" i="2"/>
  <c r="AT1336" i="2"/>
  <c r="AS1336" i="2"/>
  <c r="AR1336" i="2"/>
  <c r="AZ1336" i="2"/>
  <c r="AY1336" i="2"/>
  <c r="AX1336" i="2"/>
  <c r="AZ714" i="2"/>
  <c r="AY714" i="2"/>
  <c r="AX714" i="2"/>
  <c r="AW714" i="2"/>
  <c r="AV714" i="2"/>
  <c r="AU714" i="2"/>
  <c r="AT714" i="2"/>
  <c r="AS714" i="2"/>
  <c r="AR714" i="2"/>
  <c r="BQ16" i="2"/>
  <c r="BP16" i="2"/>
  <c r="BO16" i="2"/>
  <c r="BN16" i="2"/>
  <c r="BM16" i="2"/>
  <c r="BL16" i="2"/>
  <c r="BK16" i="2"/>
  <c r="BJ16" i="2"/>
  <c r="BI16" i="2"/>
  <c r="AT30" i="2"/>
  <c r="AS30" i="2"/>
  <c r="AR30" i="2"/>
  <c r="AZ30" i="2"/>
  <c r="AY30" i="2"/>
  <c r="AX30" i="2"/>
  <c r="AW30" i="2"/>
  <c r="AV30" i="2"/>
  <c r="AU30" i="2"/>
  <c r="AY22" i="2"/>
  <c r="AX22" i="2"/>
  <c r="AW22" i="2"/>
  <c r="AV22" i="2"/>
  <c r="AU22" i="2"/>
  <c r="AT22" i="2"/>
  <c r="AS22" i="2"/>
  <c r="AR22" i="2"/>
  <c r="AZ22" i="2"/>
  <c r="AZ39" i="2"/>
  <c r="AY39" i="2"/>
  <c r="AX39" i="2"/>
  <c r="AW39" i="2"/>
  <c r="AV39" i="2"/>
  <c r="AU39" i="2"/>
  <c r="AT39" i="2"/>
  <c r="AS39" i="2"/>
  <c r="AR39" i="2"/>
  <c r="BQ5" i="2"/>
  <c r="BP5" i="2"/>
  <c r="BO5" i="2"/>
  <c r="BN5" i="2"/>
  <c r="BM5" i="2"/>
  <c r="BL5" i="2"/>
  <c r="BK5" i="2"/>
  <c r="BJ5" i="2"/>
  <c r="BI5" i="2"/>
  <c r="AZ1823" i="2"/>
  <c r="AY1823" i="2"/>
  <c r="AX1823" i="2"/>
  <c r="AW1823" i="2"/>
  <c r="AV1823" i="2"/>
  <c r="AU1823" i="2"/>
  <c r="AT1823" i="2"/>
  <c r="AS1823" i="2"/>
  <c r="AR1823" i="2"/>
  <c r="AZ1734" i="2"/>
  <c r="AY1734" i="2"/>
  <c r="AX1734" i="2"/>
  <c r="AW1734" i="2"/>
  <c r="AV1734" i="2"/>
  <c r="AU1734" i="2"/>
  <c r="AT1734" i="2"/>
  <c r="AS1734" i="2"/>
  <c r="AR1734" i="2"/>
  <c r="AZ1675" i="2"/>
  <c r="AY1675" i="2"/>
  <c r="AX1675" i="2"/>
  <c r="AW1675" i="2"/>
  <c r="AV1675" i="2"/>
  <c r="AU1675" i="2"/>
  <c r="AT1675" i="2"/>
  <c r="AS1675" i="2"/>
  <c r="AR1675" i="2"/>
  <c r="AV1760" i="2"/>
  <c r="AU1760" i="2"/>
  <c r="AT1760" i="2"/>
  <c r="AS1760" i="2"/>
  <c r="AR1760" i="2"/>
  <c r="AZ1760" i="2"/>
  <c r="AY1760" i="2"/>
  <c r="AX1760" i="2"/>
  <c r="AW1760" i="2"/>
  <c r="AZ1687" i="2"/>
  <c r="AY1687" i="2"/>
  <c r="AX1687" i="2"/>
  <c r="AW1687" i="2"/>
  <c r="AV1687" i="2"/>
  <c r="AU1687" i="2"/>
  <c r="AT1687" i="2"/>
  <c r="AS1687" i="2"/>
  <c r="AR1687" i="2"/>
  <c r="AZ1811" i="2"/>
  <c r="AY1811" i="2"/>
  <c r="AX1811" i="2"/>
  <c r="AW1811" i="2"/>
  <c r="AV1811" i="2"/>
  <c r="AU1811" i="2"/>
  <c r="AT1811" i="2"/>
  <c r="AS1811" i="2"/>
  <c r="AR1811" i="2"/>
  <c r="AZ1735" i="2"/>
  <c r="AY1735" i="2"/>
  <c r="AX1735" i="2"/>
  <c r="AW1735" i="2"/>
  <c r="AV1735" i="2"/>
  <c r="AU1735" i="2"/>
  <c r="AT1735" i="2"/>
  <c r="AS1735" i="2"/>
  <c r="AR1735" i="2"/>
  <c r="AZ1970" i="2"/>
  <c r="AY1970" i="2"/>
  <c r="AX1970" i="2"/>
  <c r="AW1970" i="2"/>
  <c r="AV1970" i="2"/>
  <c r="AU1970" i="2"/>
  <c r="AT1970" i="2"/>
  <c r="AS1970" i="2"/>
  <c r="AR1970" i="2"/>
  <c r="AZ1727" i="2"/>
  <c r="AY1727" i="2"/>
  <c r="AX1727" i="2"/>
  <c r="AW1727" i="2"/>
  <c r="AV1727" i="2"/>
  <c r="AU1727" i="2"/>
  <c r="AT1727" i="2"/>
  <c r="AS1727" i="2"/>
  <c r="AR1727" i="2"/>
  <c r="AZ1693" i="2"/>
  <c r="AY1693" i="2"/>
  <c r="AX1693" i="2"/>
  <c r="AW1693" i="2"/>
  <c r="AV1693" i="2"/>
  <c r="AU1693" i="2"/>
  <c r="AT1693" i="2"/>
  <c r="AS1693" i="2"/>
  <c r="AR1693" i="2"/>
  <c r="AZ1610" i="2"/>
  <c r="AY1610" i="2"/>
  <c r="AX1610" i="2"/>
  <c r="AW1610" i="2"/>
  <c r="AV1610" i="2"/>
  <c r="AU1610" i="2"/>
  <c r="AT1610" i="2"/>
  <c r="AS1610" i="2"/>
  <c r="AR1610" i="2"/>
  <c r="AZ1594" i="2"/>
  <c r="AY1594" i="2"/>
  <c r="AX1594" i="2"/>
  <c r="AW1594" i="2"/>
  <c r="AV1594" i="2"/>
  <c r="AU1594" i="2"/>
  <c r="AT1594" i="2"/>
  <c r="AS1594" i="2"/>
  <c r="AR1594" i="2"/>
  <c r="AZ1578" i="2"/>
  <c r="AY1578" i="2"/>
  <c r="AX1578" i="2"/>
  <c r="AW1578" i="2"/>
  <c r="AV1578" i="2"/>
  <c r="AU1578" i="2"/>
  <c r="AT1578" i="2"/>
  <c r="AS1578" i="2"/>
  <c r="AR1578" i="2"/>
  <c r="AZ1548" i="2"/>
  <c r="AY1548" i="2"/>
  <c r="AX1548" i="2"/>
  <c r="AW1548" i="2"/>
  <c r="AV1548" i="2"/>
  <c r="AU1548" i="2"/>
  <c r="AT1548" i="2"/>
  <c r="AS1548" i="2"/>
  <c r="AR1548" i="2"/>
  <c r="AZ1529" i="2"/>
  <c r="AY1529" i="2"/>
  <c r="AX1529" i="2"/>
  <c r="AW1529" i="2"/>
  <c r="AV1529" i="2"/>
  <c r="AU1529" i="2"/>
  <c r="AT1529" i="2"/>
  <c r="AS1529" i="2"/>
  <c r="AR1529" i="2"/>
  <c r="AZ1513" i="2"/>
  <c r="AY1513" i="2"/>
  <c r="AX1513" i="2"/>
  <c r="AW1513" i="2"/>
  <c r="AV1513" i="2"/>
  <c r="AU1513" i="2"/>
  <c r="AT1513" i="2"/>
  <c r="AS1513" i="2"/>
  <c r="AR1513" i="2"/>
  <c r="AZ1671" i="2"/>
  <c r="AY1671" i="2"/>
  <c r="AX1671" i="2"/>
  <c r="AW1671" i="2"/>
  <c r="AV1671" i="2"/>
  <c r="AU1671" i="2"/>
  <c r="AT1671" i="2"/>
  <c r="AS1671" i="2"/>
  <c r="AR1671" i="2"/>
  <c r="AX1638" i="2"/>
  <c r="AW1638" i="2"/>
  <c r="AV1638" i="2"/>
  <c r="AU1638" i="2"/>
  <c r="AT1638" i="2"/>
  <c r="AS1638" i="2"/>
  <c r="AR1638" i="2"/>
  <c r="AZ1638" i="2"/>
  <c r="AY1638" i="2"/>
  <c r="AZ1621" i="2"/>
  <c r="AY1621" i="2"/>
  <c r="AX1621" i="2"/>
  <c r="AW1621" i="2"/>
  <c r="AV1621" i="2"/>
  <c r="AU1621" i="2"/>
  <c r="AT1621" i="2"/>
  <c r="AS1621" i="2"/>
  <c r="AR1621" i="2"/>
  <c r="AZ1557" i="2"/>
  <c r="AY1557" i="2"/>
  <c r="AX1557" i="2"/>
  <c r="AW1557" i="2"/>
  <c r="AV1557" i="2"/>
  <c r="AU1557" i="2"/>
  <c r="AT1557" i="2"/>
  <c r="AS1557" i="2"/>
  <c r="AR1557" i="2"/>
  <c r="AZ1609" i="2"/>
  <c r="AY1609" i="2"/>
  <c r="AX1609" i="2"/>
  <c r="AW1609" i="2"/>
  <c r="AV1609" i="2"/>
  <c r="AU1609" i="2"/>
  <c r="AT1609" i="2"/>
  <c r="AS1609" i="2"/>
  <c r="AR1609" i="2"/>
  <c r="AV1593" i="2"/>
  <c r="AU1593" i="2"/>
  <c r="AT1593" i="2"/>
  <c r="AS1593" i="2"/>
  <c r="AR1593" i="2"/>
  <c r="AZ1593" i="2"/>
  <c r="AY1593" i="2"/>
  <c r="AX1593" i="2"/>
  <c r="AW1593" i="2"/>
  <c r="AU1577" i="2"/>
  <c r="AT1577" i="2"/>
  <c r="AS1577" i="2"/>
  <c r="AR1577" i="2"/>
  <c r="AZ1577" i="2"/>
  <c r="AY1577" i="2"/>
  <c r="AX1577" i="2"/>
  <c r="AW1577" i="2"/>
  <c r="AV1577" i="2"/>
  <c r="AZ1545" i="2"/>
  <c r="AY1545" i="2"/>
  <c r="AX1545" i="2"/>
  <c r="AW1545" i="2"/>
  <c r="AV1545" i="2"/>
  <c r="AU1545" i="2"/>
  <c r="AT1545" i="2"/>
  <c r="AS1545" i="2"/>
  <c r="AR1545" i="2"/>
  <c r="AZ1528" i="2"/>
  <c r="AY1528" i="2"/>
  <c r="AX1528" i="2"/>
  <c r="AW1528" i="2"/>
  <c r="AV1528" i="2"/>
  <c r="AU1528" i="2"/>
  <c r="AT1528" i="2"/>
  <c r="AS1528" i="2"/>
  <c r="AR1528" i="2"/>
  <c r="AZ1512" i="2"/>
  <c r="AY1512" i="2"/>
  <c r="AX1512" i="2"/>
  <c r="AW1512" i="2"/>
  <c r="AV1512" i="2"/>
  <c r="AU1512" i="2"/>
  <c r="AT1512" i="2"/>
  <c r="AS1512" i="2"/>
  <c r="AR1512" i="2"/>
  <c r="AZ1668" i="2"/>
  <c r="AY1668" i="2"/>
  <c r="AX1668" i="2"/>
  <c r="AW1668" i="2"/>
  <c r="AV1668" i="2"/>
  <c r="AU1668" i="2"/>
  <c r="AT1668" i="2"/>
  <c r="AS1668" i="2"/>
  <c r="AR1668" i="2"/>
  <c r="AZ1635" i="2"/>
  <c r="AY1635" i="2"/>
  <c r="AX1635" i="2"/>
  <c r="AW1635" i="2"/>
  <c r="AV1635" i="2"/>
  <c r="AU1635" i="2"/>
  <c r="AT1635" i="2"/>
  <c r="AS1635" i="2"/>
  <c r="AR1635" i="2"/>
  <c r="AZ1567" i="2"/>
  <c r="AY1567" i="2"/>
  <c r="AX1567" i="2"/>
  <c r="AW1567" i="2"/>
  <c r="AV1567" i="2"/>
  <c r="AU1567" i="2"/>
  <c r="AT1567" i="2"/>
  <c r="AS1567" i="2"/>
  <c r="AR1567" i="2"/>
  <c r="AW1493" i="2"/>
  <c r="AV1493" i="2"/>
  <c r="AU1493" i="2"/>
  <c r="AT1493" i="2"/>
  <c r="AS1493" i="2"/>
  <c r="AR1493" i="2"/>
  <c r="AZ1493" i="2"/>
  <c r="AY1493" i="2"/>
  <c r="AX1493" i="2"/>
  <c r="AZ1477" i="2"/>
  <c r="AY1477" i="2"/>
  <c r="AX1477" i="2"/>
  <c r="AW1477" i="2"/>
  <c r="AV1477" i="2"/>
  <c r="AU1477" i="2"/>
  <c r="AT1477" i="2"/>
  <c r="AS1477" i="2"/>
  <c r="AR1477" i="2"/>
  <c r="AZ1411" i="2"/>
  <c r="AY1411" i="2"/>
  <c r="AX1411" i="2"/>
  <c r="AW1411" i="2"/>
  <c r="AV1411" i="2"/>
  <c r="AU1411" i="2"/>
  <c r="AT1411" i="2"/>
  <c r="AS1411" i="2"/>
  <c r="AR1411" i="2"/>
  <c r="AZ1387" i="2"/>
  <c r="AY1387" i="2"/>
  <c r="AX1387" i="2"/>
  <c r="AW1387" i="2"/>
  <c r="AV1387" i="2"/>
  <c r="AU1387" i="2"/>
  <c r="AT1387" i="2"/>
  <c r="AS1387" i="2"/>
  <c r="AR1387" i="2"/>
  <c r="AZ1332" i="2"/>
  <c r="AY1332" i="2"/>
  <c r="AX1332" i="2"/>
  <c r="AW1332" i="2"/>
  <c r="AV1332" i="2"/>
  <c r="AU1332" i="2"/>
  <c r="AT1332" i="2"/>
  <c r="AS1332" i="2"/>
  <c r="AR1332" i="2"/>
  <c r="AY1317" i="2"/>
  <c r="AX1317" i="2"/>
  <c r="AW1317" i="2"/>
  <c r="AV1317" i="2"/>
  <c r="AU1317" i="2"/>
  <c r="AT1317" i="2"/>
  <c r="AS1317" i="2"/>
  <c r="AR1317" i="2"/>
  <c r="AZ1317" i="2"/>
  <c r="AZ1320" i="2"/>
  <c r="AX1320" i="2"/>
  <c r="AW1320" i="2"/>
  <c r="AV1320" i="2"/>
  <c r="AU1320" i="2"/>
  <c r="AT1320" i="2"/>
  <c r="AS1320" i="2"/>
  <c r="AR1320" i="2"/>
  <c r="AY1320" i="2"/>
  <c r="AZ1458" i="2"/>
  <c r="AY1458" i="2"/>
  <c r="AX1458" i="2"/>
  <c r="AW1458" i="2"/>
  <c r="AV1458" i="2"/>
  <c r="AU1458" i="2"/>
  <c r="AT1458" i="2"/>
  <c r="AS1458" i="2"/>
  <c r="AR1458" i="2"/>
  <c r="AX1442" i="2"/>
  <c r="AW1442" i="2"/>
  <c r="AV1442" i="2"/>
  <c r="AU1442" i="2"/>
  <c r="AT1442" i="2"/>
  <c r="AS1442" i="2"/>
  <c r="AR1442" i="2"/>
  <c r="AZ1442" i="2"/>
  <c r="AY1442" i="2"/>
  <c r="AW1371" i="2"/>
  <c r="AV1371" i="2"/>
  <c r="AU1371" i="2"/>
  <c r="AT1371" i="2"/>
  <c r="AS1371" i="2"/>
  <c r="AR1371" i="2"/>
  <c r="AZ1371" i="2"/>
  <c r="AY1371" i="2"/>
  <c r="AX1371" i="2"/>
  <c r="AZ1351" i="2"/>
  <c r="AY1351" i="2"/>
  <c r="AX1351" i="2"/>
  <c r="AW1351" i="2"/>
  <c r="AV1351" i="2"/>
  <c r="AU1351" i="2"/>
  <c r="AT1351" i="2"/>
  <c r="AS1351" i="2"/>
  <c r="AR1351" i="2"/>
  <c r="AX1303" i="2"/>
  <c r="AW1303" i="2"/>
  <c r="AV1303" i="2"/>
  <c r="AU1303" i="2"/>
  <c r="AT1303" i="2"/>
  <c r="AS1303" i="2"/>
  <c r="AR1303" i="2"/>
  <c r="AZ1303" i="2"/>
  <c r="AY1303" i="2"/>
  <c r="AZ1480" i="2"/>
  <c r="AY1480" i="2"/>
  <c r="AX1480" i="2"/>
  <c r="AW1480" i="2"/>
  <c r="AV1480" i="2"/>
  <c r="AU1480" i="2"/>
  <c r="AT1480" i="2"/>
  <c r="AS1480" i="2"/>
  <c r="AR1480" i="2"/>
  <c r="AU1414" i="2"/>
  <c r="AT1414" i="2"/>
  <c r="AS1414" i="2"/>
  <c r="AR1414" i="2"/>
  <c r="AZ1414" i="2"/>
  <c r="AY1414" i="2"/>
  <c r="AX1414" i="2"/>
  <c r="AW1414" i="2"/>
  <c r="AV1414" i="2"/>
  <c r="AT1388" i="2"/>
  <c r="AS1388" i="2"/>
  <c r="AR1388" i="2"/>
  <c r="AZ1388" i="2"/>
  <c r="AY1388" i="2"/>
  <c r="AX1388" i="2"/>
  <c r="AW1388" i="2"/>
  <c r="AV1388" i="2"/>
  <c r="AU1388" i="2"/>
  <c r="AZ1333" i="2"/>
  <c r="AY1333" i="2"/>
  <c r="AX1333" i="2"/>
  <c r="AW1333" i="2"/>
  <c r="AV1333" i="2"/>
  <c r="AU1333" i="2"/>
  <c r="AT1333" i="2"/>
  <c r="AS1333" i="2"/>
  <c r="AR1333" i="2"/>
  <c r="AZ1459" i="2"/>
  <c r="AY1459" i="2"/>
  <c r="AX1459" i="2"/>
  <c r="AW1459" i="2"/>
  <c r="AV1459" i="2"/>
  <c r="AU1459" i="2"/>
  <c r="AT1459" i="2"/>
  <c r="AS1459" i="2"/>
  <c r="AR1459" i="2"/>
  <c r="AZ1443" i="2"/>
  <c r="AY1443" i="2"/>
  <c r="AX1443" i="2"/>
  <c r="AW1443" i="2"/>
  <c r="AV1443" i="2"/>
  <c r="AU1443" i="2"/>
  <c r="AT1443" i="2"/>
  <c r="AS1443" i="2"/>
  <c r="AR1443" i="2"/>
  <c r="AZ1417" i="2"/>
  <c r="AY1417" i="2"/>
  <c r="AX1417" i="2"/>
  <c r="AW1417" i="2"/>
  <c r="AV1417" i="2"/>
  <c r="AU1417" i="2"/>
  <c r="AT1417" i="2"/>
  <c r="AS1417" i="2"/>
  <c r="AR1417" i="2"/>
  <c r="AZ1356" i="2"/>
  <c r="AY1356" i="2"/>
  <c r="AX1356" i="2"/>
  <c r="AW1356" i="2"/>
  <c r="AV1356" i="2"/>
  <c r="AU1356" i="2"/>
  <c r="AT1356" i="2"/>
  <c r="AS1356" i="2"/>
  <c r="AR1356" i="2"/>
  <c r="AT1340" i="2"/>
  <c r="AS1340" i="2"/>
  <c r="AR1340" i="2"/>
  <c r="AZ1340" i="2"/>
  <c r="AY1340" i="2"/>
  <c r="AX1340" i="2"/>
  <c r="AW1340" i="2"/>
  <c r="AV1340" i="2"/>
  <c r="AU1340" i="2"/>
  <c r="AZ1285" i="2"/>
  <c r="AY1285" i="2"/>
  <c r="AX1285" i="2"/>
  <c r="AW1285" i="2"/>
  <c r="AV1285" i="2"/>
  <c r="AU1285" i="2"/>
  <c r="AT1285" i="2"/>
  <c r="AS1285" i="2"/>
  <c r="AR1285" i="2"/>
  <c r="AZ1269" i="2"/>
  <c r="AY1269" i="2"/>
  <c r="AX1269" i="2"/>
  <c r="AW1269" i="2"/>
  <c r="AV1269" i="2"/>
  <c r="AU1269" i="2"/>
  <c r="AT1269" i="2"/>
  <c r="AS1269" i="2"/>
  <c r="AR1269" i="2"/>
  <c r="AZ1253" i="2"/>
  <c r="AY1253" i="2"/>
  <c r="AX1253" i="2"/>
  <c r="AW1253" i="2"/>
  <c r="AV1253" i="2"/>
  <c r="AU1253" i="2"/>
  <c r="AT1253" i="2"/>
  <c r="AS1253" i="2"/>
  <c r="AR1253" i="2"/>
  <c r="AZ1224" i="2"/>
  <c r="AY1224" i="2"/>
  <c r="AX1224" i="2"/>
  <c r="AW1224" i="2"/>
  <c r="AV1224" i="2"/>
  <c r="AU1224" i="2"/>
  <c r="AT1224" i="2"/>
  <c r="AS1224" i="2"/>
  <c r="AR1224" i="2"/>
  <c r="AZ1208" i="2"/>
  <c r="AY1208" i="2"/>
  <c r="AX1208" i="2"/>
  <c r="AW1208" i="2"/>
  <c r="AV1208" i="2"/>
  <c r="AU1208" i="2"/>
  <c r="AT1208" i="2"/>
  <c r="AS1208" i="2"/>
  <c r="AR1208" i="2"/>
  <c r="AY1157" i="2"/>
  <c r="AX1157" i="2"/>
  <c r="AW1157" i="2"/>
  <c r="AV1157" i="2"/>
  <c r="AU1157" i="2"/>
  <c r="AT1157" i="2"/>
  <c r="AS1157" i="2"/>
  <c r="AR1157" i="2"/>
  <c r="AZ1157" i="2"/>
  <c r="AW1166" i="2"/>
  <c r="AV1166" i="2"/>
  <c r="AU1166" i="2"/>
  <c r="AT1166" i="2"/>
  <c r="AS1166" i="2"/>
  <c r="AR1166" i="2"/>
  <c r="AZ1166" i="2"/>
  <c r="AY1166" i="2"/>
  <c r="AX1166" i="2"/>
  <c r="AX1304" i="2"/>
  <c r="AW1304" i="2"/>
  <c r="AV1304" i="2"/>
  <c r="AU1304" i="2"/>
  <c r="AT1304" i="2"/>
  <c r="AS1304" i="2"/>
  <c r="AR1304" i="2"/>
  <c r="AZ1304" i="2"/>
  <c r="AY1304" i="2"/>
  <c r="AW1229" i="2"/>
  <c r="AV1229" i="2"/>
  <c r="AU1229" i="2"/>
  <c r="AT1229" i="2"/>
  <c r="AS1229" i="2"/>
  <c r="AR1229" i="2"/>
  <c r="AZ1229" i="2"/>
  <c r="AY1229" i="2"/>
  <c r="AX1229" i="2"/>
  <c r="AY1155" i="2"/>
  <c r="AX1155" i="2"/>
  <c r="AZ1155" i="2"/>
  <c r="AW1155" i="2"/>
  <c r="AV1155" i="2"/>
  <c r="AU1155" i="2"/>
  <c r="AT1155" i="2"/>
  <c r="AS1155" i="2"/>
  <c r="AR1155" i="2"/>
  <c r="AZ1148" i="2"/>
  <c r="AY1148" i="2"/>
  <c r="AX1148" i="2"/>
  <c r="AV1148" i="2"/>
  <c r="AU1148" i="2"/>
  <c r="AT1148" i="2"/>
  <c r="AS1148" i="2"/>
  <c r="AR1148" i="2"/>
  <c r="AW1148" i="2"/>
  <c r="AZ1282" i="2"/>
  <c r="AY1282" i="2"/>
  <c r="AX1282" i="2"/>
  <c r="AW1282" i="2"/>
  <c r="AV1282" i="2"/>
  <c r="AU1282" i="2"/>
  <c r="AT1282" i="2"/>
  <c r="AS1282" i="2"/>
  <c r="AR1282" i="2"/>
  <c r="AZ1266" i="2"/>
  <c r="AY1266" i="2"/>
  <c r="AX1266" i="2"/>
  <c r="AW1266" i="2"/>
  <c r="AV1266" i="2"/>
  <c r="AU1266" i="2"/>
  <c r="AT1266" i="2"/>
  <c r="AS1266" i="2"/>
  <c r="AR1266" i="2"/>
  <c r="AT1250" i="2"/>
  <c r="AS1250" i="2"/>
  <c r="AR1250" i="2"/>
  <c r="AZ1250" i="2"/>
  <c r="AY1250" i="2"/>
  <c r="AX1250" i="2"/>
  <c r="AW1250" i="2"/>
  <c r="AV1250" i="2"/>
  <c r="AU1250" i="2"/>
  <c r="AZ1221" i="2"/>
  <c r="AY1221" i="2"/>
  <c r="AX1221" i="2"/>
  <c r="AW1221" i="2"/>
  <c r="AV1221" i="2"/>
  <c r="AU1221" i="2"/>
  <c r="AT1221" i="2"/>
  <c r="AS1221" i="2"/>
  <c r="AR1221" i="2"/>
  <c r="AV1205" i="2"/>
  <c r="AU1205" i="2"/>
  <c r="AT1205" i="2"/>
  <c r="AS1205" i="2"/>
  <c r="AR1205" i="2"/>
  <c r="AZ1205" i="2"/>
  <c r="AY1205" i="2"/>
  <c r="AX1205" i="2"/>
  <c r="AW1205" i="2"/>
  <c r="AZ1153" i="2"/>
  <c r="AY1153" i="2"/>
  <c r="AX1153" i="2"/>
  <c r="AW1153" i="2"/>
  <c r="AV1153" i="2"/>
  <c r="AU1153" i="2"/>
  <c r="AT1153" i="2"/>
  <c r="AS1153" i="2"/>
  <c r="AR1153" i="2"/>
  <c r="AZ1146" i="2"/>
  <c r="AY1146" i="2"/>
  <c r="AX1146" i="2"/>
  <c r="AW1146" i="2"/>
  <c r="AV1146" i="2"/>
  <c r="AU1146" i="2"/>
  <c r="AT1146" i="2"/>
  <c r="AS1146" i="2"/>
  <c r="AR1146" i="2"/>
  <c r="AZ1195" i="2"/>
  <c r="AY1195" i="2"/>
  <c r="AX1195" i="2"/>
  <c r="AW1195" i="2"/>
  <c r="AV1195" i="2"/>
  <c r="AU1195" i="2"/>
  <c r="AT1195" i="2"/>
  <c r="AS1195" i="2"/>
  <c r="AR1195" i="2"/>
  <c r="AV1145" i="2"/>
  <c r="AU1145" i="2"/>
  <c r="AT1145" i="2"/>
  <c r="AS1145" i="2"/>
  <c r="AR1145" i="2"/>
  <c r="AZ1145" i="2"/>
  <c r="AY1145" i="2"/>
  <c r="AX1145" i="2"/>
  <c r="AW1145" i="2"/>
  <c r="AU1162" i="2"/>
  <c r="AT1162" i="2"/>
  <c r="AS1162" i="2"/>
  <c r="AR1162" i="2"/>
  <c r="AZ1162" i="2"/>
  <c r="AY1162" i="2"/>
  <c r="AX1162" i="2"/>
  <c r="AW1162" i="2"/>
  <c r="AV1162" i="2"/>
  <c r="AV1120" i="2"/>
  <c r="AU1120" i="2"/>
  <c r="AT1120" i="2"/>
  <c r="AS1120" i="2"/>
  <c r="AR1120" i="2"/>
  <c r="AZ1120" i="2"/>
  <c r="AY1120" i="2"/>
  <c r="AX1120" i="2"/>
  <c r="AW1120" i="2"/>
  <c r="AV1104" i="2"/>
  <c r="AU1104" i="2"/>
  <c r="AT1104" i="2"/>
  <c r="AS1104" i="2"/>
  <c r="AR1104" i="2"/>
  <c r="AZ1104" i="2"/>
  <c r="AY1104" i="2"/>
  <c r="AX1104" i="2"/>
  <c r="AW1104" i="2"/>
  <c r="AY1067" i="2"/>
  <c r="AX1067" i="2"/>
  <c r="AW1067" i="2"/>
  <c r="AV1067" i="2"/>
  <c r="AU1067" i="2"/>
  <c r="AT1067" i="2"/>
  <c r="AS1067" i="2"/>
  <c r="AR1067" i="2"/>
  <c r="AZ1067" i="2"/>
  <c r="AY1024" i="2"/>
  <c r="AX1024" i="2"/>
  <c r="AW1024" i="2"/>
  <c r="AV1024" i="2"/>
  <c r="AU1024" i="2"/>
  <c r="AT1024" i="2"/>
  <c r="AS1024" i="2"/>
  <c r="AR1024" i="2"/>
  <c r="AZ1024" i="2"/>
  <c r="AZ982" i="2"/>
  <c r="AY982" i="2"/>
  <c r="AX982" i="2"/>
  <c r="AW982" i="2"/>
  <c r="AV982" i="2"/>
  <c r="AU982" i="2"/>
  <c r="AT982" i="2"/>
  <c r="AS982" i="2"/>
  <c r="AR982" i="2"/>
  <c r="AU1035" i="2"/>
  <c r="AT1035" i="2"/>
  <c r="AS1035" i="2"/>
  <c r="AR1035" i="2"/>
  <c r="AZ1035" i="2"/>
  <c r="AY1035" i="2"/>
  <c r="AX1035" i="2"/>
  <c r="AW1035" i="2"/>
  <c r="AV1035" i="2"/>
  <c r="AZ1000" i="2"/>
  <c r="AY1000" i="2"/>
  <c r="AX1000" i="2"/>
  <c r="AW1000" i="2"/>
  <c r="AV1000" i="2"/>
  <c r="AU1000" i="2"/>
  <c r="AT1000" i="2"/>
  <c r="AS1000" i="2"/>
  <c r="AR1000" i="2"/>
  <c r="AZ1127" i="2"/>
  <c r="AY1127" i="2"/>
  <c r="AX1127" i="2"/>
  <c r="AW1127" i="2"/>
  <c r="AV1127" i="2"/>
  <c r="AU1127" i="2"/>
  <c r="AT1127" i="2"/>
  <c r="AS1127" i="2"/>
  <c r="AR1127" i="2"/>
  <c r="AZ1111" i="2"/>
  <c r="AV1111" i="2"/>
  <c r="AU1111" i="2"/>
  <c r="AT1111" i="2"/>
  <c r="AS1111" i="2"/>
  <c r="AR1111" i="2"/>
  <c r="AY1111" i="2"/>
  <c r="AX1111" i="2"/>
  <c r="AW1111" i="2"/>
  <c r="AZ1074" i="2"/>
  <c r="AY1074" i="2"/>
  <c r="AX1074" i="2"/>
  <c r="AW1074" i="2"/>
  <c r="AV1074" i="2"/>
  <c r="AU1074" i="2"/>
  <c r="AT1074" i="2"/>
  <c r="AS1074" i="2"/>
  <c r="AR1074" i="2"/>
  <c r="AU1058" i="2"/>
  <c r="AT1058" i="2"/>
  <c r="AS1058" i="2"/>
  <c r="AR1058" i="2"/>
  <c r="AZ1058" i="2"/>
  <c r="AY1058" i="2"/>
  <c r="AX1058" i="2"/>
  <c r="AW1058" i="2"/>
  <c r="AV1058" i="2"/>
  <c r="AZ1015" i="2"/>
  <c r="AY1015" i="2"/>
  <c r="AX1015" i="2"/>
  <c r="AW1015" i="2"/>
  <c r="AV1015" i="2"/>
  <c r="AU1015" i="2"/>
  <c r="AT1015" i="2"/>
  <c r="AS1015" i="2"/>
  <c r="AR1015" i="2"/>
  <c r="AZ1093" i="2"/>
  <c r="AY1093" i="2"/>
  <c r="AX1093" i="2"/>
  <c r="AW1093" i="2"/>
  <c r="AV1093" i="2"/>
  <c r="AU1093" i="2"/>
  <c r="AT1093" i="2"/>
  <c r="AS1093" i="2"/>
  <c r="AR1093" i="2"/>
  <c r="AZ1077" i="2"/>
  <c r="AY1077" i="2"/>
  <c r="AX1077" i="2"/>
  <c r="AW1077" i="2"/>
  <c r="AV1077" i="2"/>
  <c r="AU1077" i="2"/>
  <c r="AT1077" i="2"/>
  <c r="AS1077" i="2"/>
  <c r="AR1077" i="2"/>
  <c r="AZ1030" i="2"/>
  <c r="AY1030" i="2"/>
  <c r="AX1030" i="2"/>
  <c r="AW1030" i="2"/>
  <c r="AV1030" i="2"/>
  <c r="AU1030" i="2"/>
  <c r="AT1030" i="2"/>
  <c r="AS1030" i="2"/>
  <c r="AR1030" i="2"/>
  <c r="AZ997" i="2"/>
  <c r="AY997" i="2"/>
  <c r="AX997" i="2"/>
  <c r="AW997" i="2"/>
  <c r="AV997" i="2"/>
  <c r="AU997" i="2"/>
  <c r="AT997" i="2"/>
  <c r="AS997" i="2"/>
  <c r="AR997" i="2"/>
  <c r="AZ970" i="2"/>
  <c r="AX970" i="2"/>
  <c r="AW970" i="2"/>
  <c r="AV970" i="2"/>
  <c r="AU970" i="2"/>
  <c r="AT970" i="2"/>
  <c r="AS970" i="2"/>
  <c r="AR970" i="2"/>
  <c r="AY970" i="2"/>
  <c r="AV954" i="2"/>
  <c r="AU954" i="2"/>
  <c r="AT954" i="2"/>
  <c r="AS954" i="2"/>
  <c r="AR954" i="2"/>
  <c r="AZ954" i="2"/>
  <c r="AY954" i="2"/>
  <c r="AX954" i="2"/>
  <c r="AW954" i="2"/>
  <c r="AX938" i="2"/>
  <c r="AW938" i="2"/>
  <c r="AV938" i="2"/>
  <c r="AU938" i="2"/>
  <c r="AT938" i="2"/>
  <c r="AS938" i="2"/>
  <c r="AR938" i="2"/>
  <c r="AZ938" i="2"/>
  <c r="AY938" i="2"/>
  <c r="AZ922" i="2"/>
  <c r="AY922" i="2"/>
  <c r="AX922" i="2"/>
  <c r="AW922" i="2"/>
  <c r="AV922" i="2"/>
  <c r="AU922" i="2"/>
  <c r="AT922" i="2"/>
  <c r="AS922" i="2"/>
  <c r="AR922" i="2"/>
  <c r="AT975" i="2"/>
  <c r="AS975" i="2"/>
  <c r="AR975" i="2"/>
  <c r="AZ975" i="2"/>
  <c r="AY975" i="2"/>
  <c r="AX975" i="2"/>
  <c r="AW975" i="2"/>
  <c r="AV975" i="2"/>
  <c r="AU975" i="2"/>
  <c r="AZ957" i="2"/>
  <c r="AY957" i="2"/>
  <c r="AX957" i="2"/>
  <c r="AW957" i="2"/>
  <c r="AV957" i="2"/>
  <c r="AU957" i="2"/>
  <c r="AT957" i="2"/>
  <c r="AS957" i="2"/>
  <c r="AR957" i="2"/>
  <c r="AZ941" i="2"/>
  <c r="AY941" i="2"/>
  <c r="AX941" i="2"/>
  <c r="AW941" i="2"/>
  <c r="AV941" i="2"/>
  <c r="AU941" i="2"/>
  <c r="AT941" i="2"/>
  <c r="AS941" i="2"/>
  <c r="AR941" i="2"/>
  <c r="AZ925" i="2"/>
  <c r="AY925" i="2"/>
  <c r="AX925" i="2"/>
  <c r="AW925" i="2"/>
  <c r="AV925" i="2"/>
  <c r="AU925" i="2"/>
  <c r="AT925" i="2"/>
  <c r="AS925" i="2"/>
  <c r="AR925" i="2"/>
  <c r="AZ909" i="2"/>
  <c r="AY909" i="2"/>
  <c r="AX909" i="2"/>
  <c r="AW909" i="2"/>
  <c r="AV909" i="2"/>
  <c r="AU909" i="2"/>
  <c r="AT909" i="2"/>
  <c r="AS909" i="2"/>
  <c r="AR909" i="2"/>
  <c r="AZ900" i="2"/>
  <c r="AY900" i="2"/>
  <c r="AX900" i="2"/>
  <c r="AW900" i="2"/>
  <c r="AV900" i="2"/>
  <c r="AU900" i="2"/>
  <c r="AT900" i="2"/>
  <c r="AS900" i="2"/>
  <c r="AR900" i="2"/>
  <c r="AZ887" i="2"/>
  <c r="AY887" i="2"/>
  <c r="AX887" i="2"/>
  <c r="AW887" i="2"/>
  <c r="AV887" i="2"/>
  <c r="AU887" i="2"/>
  <c r="AT887" i="2"/>
  <c r="AS887" i="2"/>
  <c r="AR887" i="2"/>
  <c r="AZ871" i="2"/>
  <c r="AY871" i="2"/>
  <c r="AX871" i="2"/>
  <c r="AW871" i="2"/>
  <c r="AV871" i="2"/>
  <c r="AU871" i="2"/>
  <c r="AT871" i="2"/>
  <c r="AS871" i="2"/>
  <c r="AR871" i="2"/>
  <c r="AZ855" i="2"/>
  <c r="AY855" i="2"/>
  <c r="AX855" i="2"/>
  <c r="AW855" i="2"/>
  <c r="AV855" i="2"/>
  <c r="AU855" i="2"/>
  <c r="AT855" i="2"/>
  <c r="AS855" i="2"/>
  <c r="AR855" i="2"/>
  <c r="AZ818" i="2"/>
  <c r="AY818" i="2"/>
  <c r="AX818" i="2"/>
  <c r="AW818" i="2"/>
  <c r="AV818" i="2"/>
  <c r="AU818" i="2"/>
  <c r="AT818" i="2"/>
  <c r="AS818" i="2"/>
  <c r="AR818" i="2"/>
  <c r="AZ802" i="2"/>
  <c r="AY802" i="2"/>
  <c r="AX802" i="2"/>
  <c r="AW802" i="2"/>
  <c r="AV802" i="2"/>
  <c r="AU802" i="2"/>
  <c r="AT802" i="2"/>
  <c r="AS802" i="2"/>
  <c r="AR802" i="2"/>
  <c r="AY786" i="2"/>
  <c r="AX786" i="2"/>
  <c r="AW786" i="2"/>
  <c r="AV786" i="2"/>
  <c r="AU786" i="2"/>
  <c r="AT786" i="2"/>
  <c r="AS786" i="2"/>
  <c r="AR786" i="2"/>
  <c r="AZ786" i="2"/>
  <c r="AZ823" i="2"/>
  <c r="AY823" i="2"/>
  <c r="AX823" i="2"/>
  <c r="AW823" i="2"/>
  <c r="AV823" i="2"/>
  <c r="AU823" i="2"/>
  <c r="AT823" i="2"/>
  <c r="AS823" i="2"/>
  <c r="AR823" i="2"/>
  <c r="AZ892" i="2"/>
  <c r="AY892" i="2"/>
  <c r="AX892" i="2"/>
  <c r="AW892" i="2"/>
  <c r="AV892" i="2"/>
  <c r="AU892" i="2"/>
  <c r="AT892" i="2"/>
  <c r="AS892" i="2"/>
  <c r="AR892" i="2"/>
  <c r="AZ876" i="2"/>
  <c r="AY876" i="2"/>
  <c r="AX876" i="2"/>
  <c r="AW876" i="2"/>
  <c r="AV876" i="2"/>
  <c r="AU876" i="2"/>
  <c r="AT876" i="2"/>
  <c r="AS876" i="2"/>
  <c r="AR876" i="2"/>
  <c r="AZ860" i="2"/>
  <c r="AY860" i="2"/>
  <c r="AX860" i="2"/>
  <c r="AW860" i="2"/>
  <c r="AV860" i="2"/>
  <c r="AU860" i="2"/>
  <c r="AT860" i="2"/>
  <c r="AS860" i="2"/>
  <c r="AR860" i="2"/>
  <c r="AZ843" i="2"/>
  <c r="AY843" i="2"/>
  <c r="AX843" i="2"/>
  <c r="AW843" i="2"/>
  <c r="AV843" i="2"/>
  <c r="AU843" i="2"/>
  <c r="AT843" i="2"/>
  <c r="AS843" i="2"/>
  <c r="AR843" i="2"/>
  <c r="AZ809" i="2"/>
  <c r="AY809" i="2"/>
  <c r="AX809" i="2"/>
  <c r="AW809" i="2"/>
  <c r="AV809" i="2"/>
  <c r="AU809" i="2"/>
  <c r="AT809" i="2"/>
  <c r="AS809" i="2"/>
  <c r="AR809" i="2"/>
  <c r="AX783" i="2"/>
  <c r="AW783" i="2"/>
  <c r="AV783" i="2"/>
  <c r="AU783" i="2"/>
  <c r="AT783" i="2"/>
  <c r="AS783" i="2"/>
  <c r="AR783" i="2"/>
  <c r="AY783" i="2"/>
  <c r="AZ783" i="2"/>
  <c r="AZ826" i="2"/>
  <c r="AY826" i="2"/>
  <c r="AX826" i="2"/>
  <c r="AW826" i="2"/>
  <c r="AV826" i="2"/>
  <c r="AU826" i="2"/>
  <c r="AT826" i="2"/>
  <c r="AS826" i="2"/>
  <c r="AR826" i="2"/>
  <c r="AZ782" i="2"/>
  <c r="AY782" i="2"/>
  <c r="AX782" i="2"/>
  <c r="AW782" i="2"/>
  <c r="AV782" i="2"/>
  <c r="AU782" i="2"/>
  <c r="AT782" i="2"/>
  <c r="AS782" i="2"/>
  <c r="AR782" i="2"/>
  <c r="AV759" i="2"/>
  <c r="AU759" i="2"/>
  <c r="AT759" i="2"/>
  <c r="AS759" i="2"/>
  <c r="AR759" i="2"/>
  <c r="AZ759" i="2"/>
  <c r="AY759" i="2"/>
  <c r="AX759" i="2"/>
  <c r="AW759" i="2"/>
  <c r="AX743" i="2"/>
  <c r="AW743" i="2"/>
  <c r="AV743" i="2"/>
  <c r="AU743" i="2"/>
  <c r="AT743" i="2"/>
  <c r="AS743" i="2"/>
  <c r="AR743" i="2"/>
  <c r="AZ743" i="2"/>
  <c r="AY743" i="2"/>
  <c r="AX727" i="2"/>
  <c r="AW727" i="2"/>
  <c r="AV727" i="2"/>
  <c r="AU727" i="2"/>
  <c r="AT727" i="2"/>
  <c r="AS727" i="2"/>
  <c r="AR727" i="2"/>
  <c r="AZ727" i="2"/>
  <c r="AY727" i="2"/>
  <c r="AZ708" i="2"/>
  <c r="AY708" i="2"/>
  <c r="AX708" i="2"/>
  <c r="AW708" i="2"/>
  <c r="AV708" i="2"/>
  <c r="AU708" i="2"/>
  <c r="AT708" i="2"/>
  <c r="AS708" i="2"/>
  <c r="AR708" i="2"/>
  <c r="AZ768" i="2"/>
  <c r="AY768" i="2"/>
  <c r="AX768" i="2"/>
  <c r="AW768" i="2"/>
  <c r="AV768" i="2"/>
  <c r="AU768" i="2"/>
  <c r="AT768" i="2"/>
  <c r="AS768" i="2"/>
  <c r="AR768" i="2"/>
  <c r="AZ752" i="2"/>
  <c r="AY752" i="2"/>
  <c r="AX752" i="2"/>
  <c r="AW752" i="2"/>
  <c r="AV752" i="2"/>
  <c r="AU752" i="2"/>
  <c r="AT752" i="2"/>
  <c r="AS752" i="2"/>
  <c r="AR752" i="2"/>
  <c r="AT736" i="2"/>
  <c r="AS736" i="2"/>
  <c r="AR736" i="2"/>
  <c r="AZ736" i="2"/>
  <c r="AY736" i="2"/>
  <c r="AX736" i="2"/>
  <c r="AW736" i="2"/>
  <c r="AV736" i="2"/>
  <c r="AU736" i="2"/>
  <c r="AZ720" i="2"/>
  <c r="AY720" i="2"/>
  <c r="AX720" i="2"/>
  <c r="AW720" i="2"/>
  <c r="AV720" i="2"/>
  <c r="AU720" i="2"/>
  <c r="AT720" i="2"/>
  <c r="AS720" i="2"/>
  <c r="AR720" i="2"/>
  <c r="AZ697" i="2"/>
  <c r="AY697" i="2"/>
  <c r="AX697" i="2"/>
  <c r="AW697" i="2"/>
  <c r="AV697" i="2"/>
  <c r="AU697" i="2"/>
  <c r="AT697" i="2"/>
  <c r="AS697" i="2"/>
  <c r="AR697" i="2"/>
  <c r="AZ681" i="2"/>
  <c r="AY681" i="2"/>
  <c r="AX681" i="2"/>
  <c r="AW681" i="2"/>
  <c r="AV681" i="2"/>
  <c r="AU681" i="2"/>
  <c r="AT681" i="2"/>
  <c r="AS681" i="2"/>
  <c r="AR681" i="2"/>
  <c r="AZ665" i="2"/>
  <c r="AY665" i="2"/>
  <c r="AX665" i="2"/>
  <c r="AW665" i="2"/>
  <c r="AV665" i="2"/>
  <c r="AU665" i="2"/>
  <c r="AT665" i="2"/>
  <c r="AS665" i="2"/>
  <c r="AR665" i="2"/>
  <c r="AZ649" i="2"/>
  <c r="AY649" i="2"/>
  <c r="AX649" i="2"/>
  <c r="AW649" i="2"/>
  <c r="AV649" i="2"/>
  <c r="AU649" i="2"/>
  <c r="AT649" i="2"/>
  <c r="AS649" i="2"/>
  <c r="AR649" i="2"/>
  <c r="AZ633" i="2"/>
  <c r="AY633" i="2"/>
  <c r="AX633" i="2"/>
  <c r="AW633" i="2"/>
  <c r="AV633" i="2"/>
  <c r="AU633" i="2"/>
  <c r="AT633" i="2"/>
  <c r="AS633" i="2"/>
  <c r="AR633" i="2"/>
  <c r="AZ700" i="2"/>
  <c r="AY700" i="2"/>
  <c r="AX700" i="2"/>
  <c r="AW700" i="2"/>
  <c r="AV700" i="2"/>
  <c r="AU700" i="2"/>
  <c r="AT700" i="2"/>
  <c r="AS700" i="2"/>
  <c r="AR700" i="2"/>
  <c r="AZ684" i="2"/>
  <c r="AY684" i="2"/>
  <c r="AX684" i="2"/>
  <c r="AW684" i="2"/>
  <c r="AV684" i="2"/>
  <c r="AU684" i="2"/>
  <c r="AT684" i="2"/>
  <c r="AS684" i="2"/>
  <c r="AR684" i="2"/>
  <c r="AZ668" i="2"/>
  <c r="AY668" i="2"/>
  <c r="AX668" i="2"/>
  <c r="AW668" i="2"/>
  <c r="AV668" i="2"/>
  <c r="AU668" i="2"/>
  <c r="AT668" i="2"/>
  <c r="AS668" i="2"/>
  <c r="AR668" i="2"/>
  <c r="AZ652" i="2"/>
  <c r="AY652" i="2"/>
  <c r="AX652" i="2"/>
  <c r="AW652" i="2"/>
  <c r="AV652" i="2"/>
  <c r="AU652" i="2"/>
  <c r="AT652" i="2"/>
  <c r="AS652" i="2"/>
  <c r="AR652" i="2"/>
  <c r="AV636" i="2"/>
  <c r="AU636" i="2"/>
  <c r="AT636" i="2"/>
  <c r="AS636" i="2"/>
  <c r="AR636" i="2"/>
  <c r="AZ636" i="2"/>
  <c r="AY636" i="2"/>
  <c r="AX636" i="2"/>
  <c r="AW636" i="2"/>
  <c r="AZ607" i="2"/>
  <c r="AY607" i="2"/>
  <c r="AX607" i="2"/>
  <c r="AW607" i="2"/>
  <c r="AV607" i="2"/>
  <c r="AU607" i="2"/>
  <c r="AT607" i="2"/>
  <c r="AS607" i="2"/>
  <c r="AR607" i="2"/>
  <c r="BP50" i="2"/>
  <c r="BO50" i="2"/>
  <c r="BN50" i="2"/>
  <c r="BM50" i="2"/>
  <c r="BL50" i="2"/>
  <c r="BK50" i="2"/>
  <c r="BJ50" i="2"/>
  <c r="BI50" i="2"/>
  <c r="BQ50" i="2"/>
  <c r="AV594" i="2"/>
  <c r="AU594" i="2"/>
  <c r="AT594" i="2"/>
  <c r="AS594" i="2"/>
  <c r="AR594" i="2"/>
  <c r="AZ594" i="2"/>
  <c r="AY594" i="2"/>
  <c r="AX594" i="2"/>
  <c r="AW594" i="2"/>
  <c r="AX578" i="2"/>
  <c r="AW578" i="2"/>
  <c r="AV578" i="2"/>
  <c r="AU578" i="2"/>
  <c r="AT578" i="2"/>
  <c r="AS578" i="2"/>
  <c r="AR578" i="2"/>
  <c r="AZ578" i="2"/>
  <c r="AY578" i="2"/>
  <c r="AZ562" i="2"/>
  <c r="AY562" i="2"/>
  <c r="AX562" i="2"/>
  <c r="AW562" i="2"/>
  <c r="AV562" i="2"/>
  <c r="AU562" i="2"/>
  <c r="AT562" i="2"/>
  <c r="AS562" i="2"/>
  <c r="AR562" i="2"/>
  <c r="AT617" i="2"/>
  <c r="AS617" i="2"/>
  <c r="AR617" i="2"/>
  <c r="AZ617" i="2"/>
  <c r="AY617" i="2"/>
  <c r="AX617" i="2"/>
  <c r="AW617" i="2"/>
  <c r="AV617" i="2"/>
  <c r="AU617" i="2"/>
  <c r="BQ51" i="2"/>
  <c r="BP51" i="2"/>
  <c r="BO51" i="2"/>
  <c r="BN51" i="2"/>
  <c r="BM51" i="2"/>
  <c r="BL51" i="2"/>
  <c r="BK51" i="2"/>
  <c r="BJ51" i="2"/>
  <c r="BI51" i="2"/>
  <c r="AZ591" i="2"/>
  <c r="AY591" i="2"/>
  <c r="AX591" i="2"/>
  <c r="AW591" i="2"/>
  <c r="AV591" i="2"/>
  <c r="AU591" i="2"/>
  <c r="AT591" i="2"/>
  <c r="AS591" i="2"/>
  <c r="AR591" i="2"/>
  <c r="AZ575" i="2"/>
  <c r="AY575" i="2"/>
  <c r="AX575" i="2"/>
  <c r="AW575" i="2"/>
  <c r="AV575" i="2"/>
  <c r="AU575" i="2"/>
  <c r="AT575" i="2"/>
  <c r="AS575" i="2"/>
  <c r="AR575" i="2"/>
  <c r="AZ559" i="2"/>
  <c r="AY559" i="2"/>
  <c r="AX559" i="2"/>
  <c r="AW559" i="2"/>
  <c r="AV559" i="2"/>
  <c r="AU559" i="2"/>
  <c r="AT559" i="2"/>
  <c r="AS559" i="2"/>
  <c r="AR559" i="2"/>
  <c r="BQ19" i="2"/>
  <c r="BP19" i="2"/>
  <c r="BO19" i="2"/>
  <c r="BN19" i="2"/>
  <c r="BM19" i="2"/>
  <c r="BL19" i="2"/>
  <c r="BK19" i="2"/>
  <c r="BJ19" i="2"/>
  <c r="BI19" i="2"/>
  <c r="BQ43" i="2"/>
  <c r="BP43" i="2"/>
  <c r="BO43" i="2"/>
  <c r="BN43" i="2"/>
  <c r="BM43" i="2"/>
  <c r="BL43" i="2"/>
  <c r="BK43" i="2"/>
  <c r="BJ43" i="2"/>
  <c r="BI43" i="2"/>
  <c r="AY1959" i="2"/>
  <c r="AX1959" i="2"/>
  <c r="AW1959" i="2"/>
  <c r="AV1959" i="2"/>
  <c r="AU1959" i="2"/>
  <c r="AT1959" i="2"/>
  <c r="AS1959" i="2"/>
  <c r="AR1959" i="2"/>
  <c r="AZ1959" i="2"/>
  <c r="AZ1961" i="2"/>
  <c r="AY1961" i="2"/>
  <c r="AX1961" i="2"/>
  <c r="AW1961" i="2"/>
  <c r="AV1961" i="2"/>
  <c r="AU1961" i="2"/>
  <c r="AT1961" i="2"/>
  <c r="AS1961" i="2"/>
  <c r="AR1961" i="2"/>
  <c r="BQ52" i="2"/>
  <c r="BP52" i="2"/>
  <c r="BO52" i="2"/>
  <c r="BN52" i="2"/>
  <c r="BM52" i="2"/>
  <c r="BL52" i="2"/>
  <c r="BK52" i="2"/>
  <c r="BJ52" i="2"/>
  <c r="BI52" i="2"/>
  <c r="AZ1965" i="2"/>
  <c r="AY1965" i="2"/>
  <c r="AX1965" i="2"/>
  <c r="AW1965" i="2"/>
  <c r="AV1965" i="2"/>
  <c r="AU1965" i="2"/>
  <c r="AT1965" i="2"/>
  <c r="AS1965" i="2"/>
  <c r="AR1965" i="2"/>
  <c r="AZ1975" i="2"/>
  <c r="AY1975" i="2"/>
  <c r="AX1975" i="2"/>
  <c r="AW1975" i="2"/>
  <c r="AV1975" i="2"/>
  <c r="AU1975" i="2"/>
  <c r="AT1975" i="2"/>
  <c r="AS1975" i="2"/>
  <c r="AR1975" i="2"/>
  <c r="AZ1967" i="2"/>
  <c r="AY1967" i="2"/>
  <c r="AX1967" i="2"/>
  <c r="AW1967" i="2"/>
  <c r="AV1967" i="2"/>
  <c r="AU1967" i="2"/>
  <c r="AT1967" i="2"/>
  <c r="AS1967" i="2"/>
  <c r="AR1967" i="2"/>
  <c r="AZ1994" i="2"/>
  <c r="AY1994" i="2"/>
  <c r="AX1994" i="2"/>
  <c r="AW1994" i="2"/>
  <c r="AV1994" i="2"/>
  <c r="AU1994" i="2"/>
  <c r="AT1994" i="2"/>
  <c r="AS1994" i="2"/>
  <c r="AR1994" i="2"/>
  <c r="AZ1907" i="2"/>
  <c r="AY1907" i="2"/>
  <c r="AX1907" i="2"/>
  <c r="AW1907" i="2"/>
  <c r="AV1907" i="2"/>
  <c r="AU1907" i="2"/>
  <c r="AT1907" i="2"/>
  <c r="AS1907" i="2"/>
  <c r="AR1907" i="2"/>
  <c r="AZ1946" i="2"/>
  <c r="AY1946" i="2"/>
  <c r="AX1946" i="2"/>
  <c r="AW1946" i="2"/>
  <c r="AV1946" i="2"/>
  <c r="AU1946" i="2"/>
  <c r="AT1946" i="2"/>
  <c r="AS1946" i="2"/>
  <c r="AR1946" i="2"/>
  <c r="AZ1929" i="2"/>
  <c r="AY1929" i="2"/>
  <c r="AX1929" i="2"/>
  <c r="AW1929" i="2"/>
  <c r="AV1929" i="2"/>
  <c r="AU1929" i="2"/>
  <c r="AT1929" i="2"/>
  <c r="AS1929" i="2"/>
  <c r="AR1929" i="2"/>
  <c r="AU1871" i="2"/>
  <c r="AT1871" i="2"/>
  <c r="AS1871" i="2"/>
  <c r="AR1871" i="2"/>
  <c r="AZ1871" i="2"/>
  <c r="AY1871" i="2"/>
  <c r="AX1871" i="2"/>
  <c r="AW1871" i="2"/>
  <c r="AV1871" i="2"/>
  <c r="AZ1918" i="2"/>
  <c r="AY1918" i="2"/>
  <c r="AX1918" i="2"/>
  <c r="AW1918" i="2"/>
  <c r="AV1918" i="2"/>
  <c r="AU1918" i="2"/>
  <c r="AT1918" i="2"/>
  <c r="AS1918" i="2"/>
  <c r="AR1918" i="2"/>
  <c r="AY1860" i="2"/>
  <c r="AX1860" i="2"/>
  <c r="AW1860" i="2"/>
  <c r="AV1860" i="2"/>
  <c r="AU1860" i="2"/>
  <c r="AT1860" i="2"/>
  <c r="AS1860" i="2"/>
  <c r="AR1860" i="2"/>
  <c r="AZ1860" i="2"/>
  <c r="AU1861" i="2"/>
  <c r="AT1861" i="2"/>
  <c r="AS1861" i="2"/>
  <c r="AR1861" i="2"/>
  <c r="AZ1861" i="2"/>
  <c r="AY1861" i="2"/>
  <c r="AX1861" i="2"/>
  <c r="AW1861" i="2"/>
  <c r="AV1861" i="2"/>
  <c r="AY1868" i="2"/>
  <c r="AX1868" i="2"/>
  <c r="AW1868" i="2"/>
  <c r="AV1868" i="2"/>
  <c r="AU1868" i="2"/>
  <c r="AT1868" i="2"/>
  <c r="AS1868" i="2"/>
  <c r="AR1868" i="2"/>
  <c r="AZ1868" i="2"/>
  <c r="AX1841" i="2"/>
  <c r="AW1841" i="2"/>
  <c r="AY1841" i="2"/>
  <c r="AV1841" i="2"/>
  <c r="AU1841" i="2"/>
  <c r="AT1841" i="2"/>
  <c r="AS1841" i="2"/>
  <c r="AR1841" i="2"/>
  <c r="AZ1841" i="2"/>
  <c r="AZ1894" i="2"/>
  <c r="AY1894" i="2"/>
  <c r="AX1894" i="2"/>
  <c r="AW1894" i="2"/>
  <c r="AV1894" i="2"/>
  <c r="AU1894" i="2"/>
  <c r="AT1894" i="2"/>
  <c r="AS1894" i="2"/>
  <c r="AR1894" i="2"/>
  <c r="AY1793" i="2"/>
  <c r="AX1793" i="2"/>
  <c r="AW1793" i="2"/>
  <c r="AV1793" i="2"/>
  <c r="AU1793" i="2"/>
  <c r="AT1793" i="2"/>
  <c r="AS1793" i="2"/>
  <c r="AR1793" i="2"/>
  <c r="AZ1793" i="2"/>
  <c r="AZ1905" i="2"/>
  <c r="AX1905" i="2"/>
  <c r="AW1905" i="2"/>
  <c r="AV1905" i="2"/>
  <c r="AU1905" i="2"/>
  <c r="AT1905" i="2"/>
  <c r="AS1905" i="2"/>
  <c r="AR1905" i="2"/>
  <c r="AY1905" i="2"/>
  <c r="AZ1825" i="2"/>
  <c r="AY1825" i="2"/>
  <c r="AX1825" i="2"/>
  <c r="AW1825" i="2"/>
  <c r="AV1825" i="2"/>
  <c r="AU1825" i="2"/>
  <c r="AT1825" i="2"/>
  <c r="AS1825" i="2"/>
  <c r="AR1825" i="2"/>
  <c r="AZ1854" i="2"/>
  <c r="AY1854" i="2"/>
  <c r="AX1854" i="2"/>
  <c r="AW1854" i="2"/>
  <c r="AV1854" i="2"/>
  <c r="AU1854" i="2"/>
  <c r="AT1854" i="2"/>
  <c r="AS1854" i="2"/>
  <c r="AR1854" i="2"/>
  <c r="AZ1756" i="2"/>
  <c r="AY1756" i="2"/>
  <c r="AX1756" i="2"/>
  <c r="AW1756" i="2"/>
  <c r="AV1756" i="2"/>
  <c r="AU1756" i="2"/>
  <c r="AT1756" i="2"/>
  <c r="AS1756" i="2"/>
  <c r="AR1756" i="2"/>
  <c r="AZ1877" i="2"/>
  <c r="AY1877" i="2"/>
  <c r="AX1877" i="2"/>
  <c r="AW1877" i="2"/>
  <c r="AV1877" i="2"/>
  <c r="AU1877" i="2"/>
  <c r="AT1877" i="2"/>
  <c r="AS1877" i="2"/>
  <c r="AR1877" i="2"/>
  <c r="AZ1839" i="2"/>
  <c r="AY1839" i="2"/>
  <c r="AX1839" i="2"/>
  <c r="AW1839" i="2"/>
  <c r="AV1839" i="2"/>
  <c r="AU1839" i="2"/>
  <c r="AT1839" i="2"/>
  <c r="AS1839" i="2"/>
  <c r="AR1839" i="2"/>
  <c r="AZ1643" i="2"/>
  <c r="AY1643" i="2"/>
  <c r="AX1643" i="2"/>
  <c r="AW1643" i="2"/>
  <c r="AV1643" i="2"/>
  <c r="AU1643" i="2"/>
  <c r="AT1643" i="2"/>
  <c r="AS1643" i="2"/>
  <c r="AR1643" i="2"/>
  <c r="AX1834" i="2"/>
  <c r="AW1834" i="2"/>
  <c r="AV1834" i="2"/>
  <c r="AU1834" i="2"/>
  <c r="AT1834" i="2"/>
  <c r="AS1834" i="2"/>
  <c r="AR1834" i="2"/>
  <c r="AZ1834" i="2"/>
  <c r="AY1834" i="2"/>
  <c r="AZ1714" i="2"/>
  <c r="AY1714" i="2"/>
  <c r="AX1714" i="2"/>
  <c r="AW1714" i="2"/>
  <c r="AV1714" i="2"/>
  <c r="AU1714" i="2"/>
  <c r="AT1714" i="2"/>
  <c r="AS1714" i="2"/>
  <c r="AR1714" i="2"/>
  <c r="AZ1791" i="2"/>
  <c r="AY1791" i="2"/>
  <c r="AX1791" i="2"/>
  <c r="AW1791" i="2"/>
  <c r="AV1791" i="2"/>
  <c r="AU1791" i="2"/>
  <c r="AT1791" i="2"/>
  <c r="AS1791" i="2"/>
  <c r="AR1791" i="2"/>
  <c r="AZ1724" i="2"/>
  <c r="AY1724" i="2"/>
  <c r="AX1724" i="2"/>
  <c r="AW1724" i="2"/>
  <c r="AV1724" i="2"/>
  <c r="AU1724" i="2"/>
  <c r="AT1724" i="2"/>
  <c r="AS1724" i="2"/>
  <c r="AR1724" i="2"/>
  <c r="AX1827" i="2"/>
  <c r="AW1827" i="2"/>
  <c r="AV1827" i="2"/>
  <c r="AU1827" i="2"/>
  <c r="AT1827" i="2"/>
  <c r="AS1827" i="2"/>
  <c r="AR1827" i="2"/>
  <c r="AZ1827" i="2"/>
  <c r="AY1827" i="2"/>
  <c r="AZ1742" i="2"/>
  <c r="AY1742" i="2"/>
  <c r="AX1742" i="2"/>
  <c r="AW1742" i="2"/>
  <c r="AV1742" i="2"/>
  <c r="AU1742" i="2"/>
  <c r="AT1742" i="2"/>
  <c r="AS1742" i="2"/>
  <c r="AR1742" i="2"/>
  <c r="AX1006" i="2"/>
  <c r="AW1006" i="2"/>
  <c r="AV1006" i="2"/>
  <c r="AU1006" i="2"/>
  <c r="AT1006" i="2"/>
  <c r="AS1006" i="2"/>
  <c r="AR1006" i="2"/>
  <c r="AZ1006" i="2"/>
  <c r="AY1006" i="2"/>
  <c r="AY1659" i="2"/>
  <c r="AX1659" i="2"/>
  <c r="AW1659" i="2"/>
  <c r="AV1659" i="2"/>
  <c r="AU1659" i="2"/>
  <c r="AT1659" i="2"/>
  <c r="AS1659" i="2"/>
  <c r="AR1659" i="2"/>
  <c r="AZ1659" i="2"/>
  <c r="AZ1435" i="2"/>
  <c r="AY1435" i="2"/>
  <c r="AX1435" i="2"/>
  <c r="AW1435" i="2"/>
  <c r="AV1435" i="2"/>
  <c r="AU1435" i="2"/>
  <c r="AT1435" i="2"/>
  <c r="AS1435" i="2"/>
  <c r="AR1435" i="2"/>
  <c r="AZ1400" i="2"/>
  <c r="AY1400" i="2"/>
  <c r="AX1400" i="2"/>
  <c r="AW1400" i="2"/>
  <c r="AV1400" i="2"/>
  <c r="AU1400" i="2"/>
  <c r="AT1400" i="2"/>
  <c r="AS1400" i="2"/>
  <c r="AR1400" i="2"/>
  <c r="AZ1421" i="2"/>
  <c r="AY1421" i="2"/>
  <c r="AX1421" i="2"/>
  <c r="AW1421" i="2"/>
  <c r="AV1421" i="2"/>
  <c r="AU1421" i="2"/>
  <c r="AT1421" i="2"/>
  <c r="AS1421" i="2"/>
  <c r="AR1421" i="2"/>
  <c r="AZ1616" i="2"/>
  <c r="AY1616" i="2"/>
  <c r="AX1616" i="2"/>
  <c r="AW1616" i="2"/>
  <c r="AV1616" i="2"/>
  <c r="AU1616" i="2"/>
  <c r="AT1616" i="2"/>
  <c r="AS1616" i="2"/>
  <c r="AR1616" i="2"/>
  <c r="AZ1369" i="2"/>
  <c r="AY1369" i="2"/>
  <c r="AX1369" i="2"/>
  <c r="AW1369" i="2"/>
  <c r="AV1369" i="2"/>
  <c r="AU1369" i="2"/>
  <c r="AT1369" i="2"/>
  <c r="AS1369" i="2"/>
  <c r="AR1369" i="2"/>
  <c r="AW1708" i="2"/>
  <c r="AV1708" i="2"/>
  <c r="AU1708" i="2"/>
  <c r="AT1708" i="2"/>
  <c r="AS1708" i="2"/>
  <c r="AR1708" i="2"/>
  <c r="AY1708" i="2"/>
  <c r="AX1708" i="2"/>
  <c r="AZ1708" i="2"/>
  <c r="AZ1199" i="2"/>
  <c r="AY1199" i="2"/>
  <c r="AX1199" i="2"/>
  <c r="AW1199" i="2"/>
  <c r="AV1199" i="2"/>
  <c r="AU1199" i="2"/>
  <c r="AT1199" i="2"/>
  <c r="AS1199" i="2"/>
  <c r="AR1199" i="2"/>
  <c r="AX1200" i="2"/>
  <c r="AW1200" i="2"/>
  <c r="AV1200" i="2"/>
  <c r="AU1200" i="2"/>
  <c r="AT1200" i="2"/>
  <c r="AS1200" i="2"/>
  <c r="AR1200" i="2"/>
  <c r="AY1200" i="2"/>
  <c r="AZ1200" i="2"/>
  <c r="AZ1238" i="2"/>
  <c r="AY1238" i="2"/>
  <c r="AX1238" i="2"/>
  <c r="AW1238" i="2"/>
  <c r="AV1238" i="2"/>
  <c r="AU1238" i="2"/>
  <c r="AT1238" i="2"/>
  <c r="AS1238" i="2"/>
  <c r="AR1238" i="2"/>
  <c r="AZ1197" i="2"/>
  <c r="AY1197" i="2"/>
  <c r="AX1197" i="2"/>
  <c r="AW1197" i="2"/>
  <c r="AV1197" i="2"/>
  <c r="AU1197" i="2"/>
  <c r="AT1197" i="2"/>
  <c r="AS1197" i="2"/>
  <c r="AR1197" i="2"/>
  <c r="AZ712" i="2"/>
  <c r="AY712" i="2"/>
  <c r="AX712" i="2"/>
  <c r="AW712" i="2"/>
  <c r="AV712" i="2"/>
  <c r="AU712" i="2"/>
  <c r="AT712" i="2"/>
  <c r="AS712" i="2"/>
  <c r="AR712" i="2"/>
  <c r="AX50" i="2"/>
  <c r="AW50" i="2"/>
  <c r="AV50" i="2"/>
  <c r="AU50" i="2"/>
  <c r="AT50" i="2"/>
  <c r="AS50" i="2"/>
  <c r="AR50" i="2"/>
  <c r="AZ50" i="2"/>
  <c r="AY50" i="2"/>
  <c r="AZ29" i="2"/>
  <c r="AY29" i="2"/>
  <c r="AX29" i="2"/>
  <c r="AW29" i="2"/>
  <c r="AV29" i="2"/>
  <c r="AU29" i="2"/>
  <c r="AT29" i="2"/>
  <c r="AS29" i="2"/>
  <c r="AR29" i="2"/>
  <c r="AZ46" i="2"/>
  <c r="AY46" i="2"/>
  <c r="AX46" i="2"/>
  <c r="AW46" i="2"/>
  <c r="AV46" i="2"/>
  <c r="AU46" i="2"/>
  <c r="AT46" i="2"/>
  <c r="AS46" i="2"/>
  <c r="AR46" i="2"/>
  <c r="AZ38" i="2"/>
  <c r="AY38" i="2"/>
  <c r="AX38" i="2"/>
  <c r="AW38" i="2"/>
  <c r="AV38" i="2"/>
  <c r="AU38" i="2"/>
  <c r="AT38" i="2"/>
  <c r="AS38" i="2"/>
  <c r="AR38" i="2"/>
  <c r="BQ10" i="2"/>
  <c r="BP10" i="2"/>
  <c r="BO10" i="2"/>
  <c r="BN10" i="2"/>
  <c r="BM10" i="2"/>
  <c r="BL10" i="2"/>
  <c r="BK10" i="2"/>
  <c r="BJ10" i="2"/>
  <c r="BI10" i="2"/>
  <c r="AZ1817" i="2"/>
  <c r="AY1817" i="2"/>
  <c r="AX1817" i="2"/>
  <c r="AW1817" i="2"/>
  <c r="AV1817" i="2"/>
  <c r="AU1817" i="2"/>
  <c r="AT1817" i="2"/>
  <c r="AS1817" i="2"/>
  <c r="AR1817" i="2"/>
  <c r="AZ1732" i="2"/>
  <c r="AY1732" i="2"/>
  <c r="AX1732" i="2"/>
  <c r="AW1732" i="2"/>
  <c r="AV1732" i="2"/>
  <c r="AU1732" i="2"/>
  <c r="AT1732" i="2"/>
  <c r="AS1732" i="2"/>
  <c r="AR1732" i="2"/>
  <c r="AX1862" i="2"/>
  <c r="AW1862" i="2"/>
  <c r="AV1862" i="2"/>
  <c r="AU1862" i="2"/>
  <c r="AT1862" i="2"/>
  <c r="AS1862" i="2"/>
  <c r="AR1862" i="2"/>
  <c r="AZ1862" i="2"/>
  <c r="AY1862" i="2"/>
  <c r="AX1745" i="2"/>
  <c r="AW1745" i="2"/>
  <c r="AV1745" i="2"/>
  <c r="AU1745" i="2"/>
  <c r="AT1745" i="2"/>
  <c r="AS1745" i="2"/>
  <c r="AR1745" i="2"/>
  <c r="AZ1745" i="2"/>
  <c r="AY1745" i="2"/>
  <c r="AZ1685" i="2"/>
  <c r="AY1685" i="2"/>
  <c r="AX1685" i="2"/>
  <c r="AW1685" i="2"/>
  <c r="AV1685" i="2"/>
  <c r="AU1685" i="2"/>
  <c r="AT1685" i="2"/>
  <c r="AS1685" i="2"/>
  <c r="AR1685" i="2"/>
  <c r="AZ1780" i="2"/>
  <c r="AY1780" i="2"/>
  <c r="AX1780" i="2"/>
  <c r="AW1780" i="2"/>
  <c r="AV1780" i="2"/>
  <c r="AU1780" i="2"/>
  <c r="AT1780" i="2"/>
  <c r="AS1780" i="2"/>
  <c r="AR1780" i="2"/>
  <c r="AZ1733" i="2"/>
  <c r="AY1733" i="2"/>
  <c r="AX1733" i="2"/>
  <c r="AW1733" i="2"/>
  <c r="AV1733" i="2"/>
  <c r="AU1733" i="2"/>
  <c r="AT1733" i="2"/>
  <c r="AS1733" i="2"/>
  <c r="AR1733" i="2"/>
  <c r="AZ1939" i="2"/>
  <c r="AY1939" i="2"/>
  <c r="AX1939" i="2"/>
  <c r="AW1939" i="2"/>
  <c r="AV1939" i="2"/>
  <c r="AU1939" i="2"/>
  <c r="AT1939" i="2"/>
  <c r="AS1939" i="2"/>
  <c r="AR1939" i="2"/>
  <c r="AZ1725" i="2"/>
  <c r="AY1725" i="2"/>
  <c r="AX1725" i="2"/>
  <c r="AW1725" i="2"/>
  <c r="AV1725" i="2"/>
  <c r="AU1725" i="2"/>
  <c r="AT1725" i="2"/>
  <c r="AS1725" i="2"/>
  <c r="AR1725" i="2"/>
  <c r="AZ1692" i="2"/>
  <c r="AY1692" i="2"/>
  <c r="AX1692" i="2"/>
  <c r="AW1692" i="2"/>
  <c r="AV1692" i="2"/>
  <c r="AU1692" i="2"/>
  <c r="AT1692" i="2"/>
  <c r="AS1692" i="2"/>
  <c r="AR1692" i="2"/>
  <c r="AZ1608" i="2"/>
  <c r="AY1608" i="2"/>
  <c r="AX1608" i="2"/>
  <c r="AW1608" i="2"/>
  <c r="AV1608" i="2"/>
  <c r="AU1608" i="2"/>
  <c r="AT1608" i="2"/>
  <c r="AS1608" i="2"/>
  <c r="AR1608" i="2"/>
  <c r="AZ1592" i="2"/>
  <c r="AY1592" i="2"/>
  <c r="AX1592" i="2"/>
  <c r="AW1592" i="2"/>
  <c r="AV1592" i="2"/>
  <c r="AU1592" i="2"/>
  <c r="AT1592" i="2"/>
  <c r="AS1592" i="2"/>
  <c r="AR1592" i="2"/>
  <c r="AZ1576" i="2"/>
  <c r="AY1576" i="2"/>
  <c r="AX1576" i="2"/>
  <c r="AW1576" i="2"/>
  <c r="AV1576" i="2"/>
  <c r="AU1576" i="2"/>
  <c r="AT1576" i="2"/>
  <c r="AS1576" i="2"/>
  <c r="AR1576" i="2"/>
  <c r="AZ1546" i="2"/>
  <c r="AY1546" i="2"/>
  <c r="AX1546" i="2"/>
  <c r="AW1546" i="2"/>
  <c r="AV1546" i="2"/>
  <c r="AU1546" i="2"/>
  <c r="AT1546" i="2"/>
  <c r="AS1546" i="2"/>
  <c r="AR1546" i="2"/>
  <c r="AZ1527" i="2"/>
  <c r="AY1527" i="2"/>
  <c r="AX1527" i="2"/>
  <c r="AW1527" i="2"/>
  <c r="AV1527" i="2"/>
  <c r="AU1527" i="2"/>
  <c r="AT1527" i="2"/>
  <c r="AS1527" i="2"/>
  <c r="AR1527" i="2"/>
  <c r="AZ1511" i="2"/>
  <c r="AY1511" i="2"/>
  <c r="AX1511" i="2"/>
  <c r="AW1511" i="2"/>
  <c r="AV1511" i="2"/>
  <c r="AU1511" i="2"/>
  <c r="AT1511" i="2"/>
  <c r="AS1511" i="2"/>
  <c r="AR1511" i="2"/>
  <c r="AZ1669" i="2"/>
  <c r="AY1669" i="2"/>
  <c r="AX1669" i="2"/>
  <c r="AW1669" i="2"/>
  <c r="AV1669" i="2"/>
  <c r="AU1669" i="2"/>
  <c r="AT1669" i="2"/>
  <c r="AS1669" i="2"/>
  <c r="AR1669" i="2"/>
  <c r="AZ1636" i="2"/>
  <c r="AY1636" i="2"/>
  <c r="AX1636" i="2"/>
  <c r="AW1636" i="2"/>
  <c r="AV1636" i="2"/>
  <c r="AU1636" i="2"/>
  <c r="AT1636" i="2"/>
  <c r="AS1636" i="2"/>
  <c r="AR1636" i="2"/>
  <c r="AZ1618" i="2"/>
  <c r="AY1618" i="2"/>
  <c r="AX1618" i="2"/>
  <c r="AW1618" i="2"/>
  <c r="AV1618" i="2"/>
  <c r="AU1618" i="2"/>
  <c r="AT1618" i="2"/>
  <c r="AS1618" i="2"/>
  <c r="AR1618" i="2"/>
  <c r="AX1499" i="2"/>
  <c r="AW1499" i="2"/>
  <c r="AV1499" i="2"/>
  <c r="AU1499" i="2"/>
  <c r="AT1499" i="2"/>
  <c r="AS1499" i="2"/>
  <c r="AR1499" i="2"/>
  <c r="AZ1499" i="2"/>
  <c r="AY1499" i="2"/>
  <c r="AZ1607" i="2"/>
  <c r="AY1607" i="2"/>
  <c r="AX1607" i="2"/>
  <c r="AW1607" i="2"/>
  <c r="AV1607" i="2"/>
  <c r="AU1607" i="2"/>
  <c r="AT1607" i="2"/>
  <c r="AS1607" i="2"/>
  <c r="AR1607" i="2"/>
  <c r="AZ1591" i="2"/>
  <c r="AY1591" i="2"/>
  <c r="AX1591" i="2"/>
  <c r="AW1591" i="2"/>
  <c r="AV1591" i="2"/>
  <c r="AU1591" i="2"/>
  <c r="AT1591" i="2"/>
  <c r="AS1591" i="2"/>
  <c r="AR1591" i="2"/>
  <c r="AZ1575" i="2"/>
  <c r="AY1575" i="2"/>
  <c r="AX1575" i="2"/>
  <c r="AW1575" i="2"/>
  <c r="AV1575" i="2"/>
  <c r="AU1575" i="2"/>
  <c r="AT1575" i="2"/>
  <c r="AS1575" i="2"/>
  <c r="AR1575" i="2"/>
  <c r="AZ1542" i="2"/>
  <c r="AY1542" i="2"/>
  <c r="AX1542" i="2"/>
  <c r="AW1542" i="2"/>
  <c r="AV1542" i="2"/>
  <c r="AU1542" i="2"/>
  <c r="AT1542" i="2"/>
  <c r="AS1542" i="2"/>
  <c r="AR1542" i="2"/>
  <c r="AZ1526" i="2"/>
  <c r="AY1526" i="2"/>
  <c r="AX1526" i="2"/>
  <c r="AW1526" i="2"/>
  <c r="AV1526" i="2"/>
  <c r="AU1526" i="2"/>
  <c r="AT1526" i="2"/>
  <c r="AS1526" i="2"/>
  <c r="AR1526" i="2"/>
  <c r="AZ1510" i="2"/>
  <c r="AY1510" i="2"/>
  <c r="AX1510" i="2"/>
  <c r="AW1510" i="2"/>
  <c r="AV1510" i="2"/>
  <c r="AU1510" i="2"/>
  <c r="AT1510" i="2"/>
  <c r="AS1510" i="2"/>
  <c r="AR1510" i="2"/>
  <c r="AZ1662" i="2"/>
  <c r="AY1662" i="2"/>
  <c r="AX1662" i="2"/>
  <c r="AW1662" i="2"/>
  <c r="AV1662" i="2"/>
  <c r="AU1662" i="2"/>
  <c r="AT1662" i="2"/>
  <c r="AS1662" i="2"/>
  <c r="AR1662" i="2"/>
  <c r="AZ1630" i="2"/>
  <c r="AY1630" i="2"/>
  <c r="AX1630" i="2"/>
  <c r="AW1630" i="2"/>
  <c r="AV1630" i="2"/>
  <c r="AU1630" i="2"/>
  <c r="AT1630" i="2"/>
  <c r="AS1630" i="2"/>
  <c r="AR1630" i="2"/>
  <c r="AZ1562" i="2"/>
  <c r="AY1562" i="2"/>
  <c r="AX1562" i="2"/>
  <c r="AW1562" i="2"/>
  <c r="AV1562" i="2"/>
  <c r="AU1562" i="2"/>
  <c r="AT1562" i="2"/>
  <c r="AS1562" i="2"/>
  <c r="AR1562" i="2"/>
  <c r="AZ1491" i="2"/>
  <c r="AY1491" i="2"/>
  <c r="AX1491" i="2"/>
  <c r="AW1491" i="2"/>
  <c r="AV1491" i="2"/>
  <c r="AU1491" i="2"/>
  <c r="AT1491" i="2"/>
  <c r="AS1491" i="2"/>
  <c r="AR1491" i="2"/>
  <c r="AZ1475" i="2"/>
  <c r="AY1475" i="2"/>
  <c r="AX1475" i="2"/>
  <c r="AW1475" i="2"/>
  <c r="AV1475" i="2"/>
  <c r="AU1475" i="2"/>
  <c r="AT1475" i="2"/>
  <c r="AS1475" i="2"/>
  <c r="AR1475" i="2"/>
  <c r="AZ1409" i="2"/>
  <c r="AY1409" i="2"/>
  <c r="AX1409" i="2"/>
  <c r="AW1409" i="2"/>
  <c r="AV1409" i="2"/>
  <c r="AU1409" i="2"/>
  <c r="AT1409" i="2"/>
  <c r="AS1409" i="2"/>
  <c r="AR1409" i="2"/>
  <c r="AZ1385" i="2"/>
  <c r="AY1385" i="2"/>
  <c r="AX1385" i="2"/>
  <c r="AW1385" i="2"/>
  <c r="AV1385" i="2"/>
  <c r="AU1385" i="2"/>
  <c r="AT1385" i="2"/>
  <c r="AS1385" i="2"/>
  <c r="AR1385" i="2"/>
  <c r="AZ1330" i="2"/>
  <c r="AY1330" i="2"/>
  <c r="AX1330" i="2"/>
  <c r="AW1330" i="2"/>
  <c r="AV1330" i="2"/>
  <c r="AU1330" i="2"/>
  <c r="AT1330" i="2"/>
  <c r="AS1330" i="2"/>
  <c r="AR1330" i="2"/>
  <c r="AZ1315" i="2"/>
  <c r="AY1315" i="2"/>
  <c r="AX1315" i="2"/>
  <c r="AW1315" i="2"/>
  <c r="AV1315" i="2"/>
  <c r="AU1315" i="2"/>
  <c r="AT1315" i="2"/>
  <c r="AS1315" i="2"/>
  <c r="AR1315" i="2"/>
  <c r="AZ1318" i="2"/>
  <c r="AY1318" i="2"/>
  <c r="AX1318" i="2"/>
  <c r="AW1318" i="2"/>
  <c r="AV1318" i="2"/>
  <c r="AU1318" i="2"/>
  <c r="AT1318" i="2"/>
  <c r="AS1318" i="2"/>
  <c r="AR1318" i="2"/>
  <c r="AZ1456" i="2"/>
  <c r="AY1456" i="2"/>
  <c r="AX1456" i="2"/>
  <c r="AW1456" i="2"/>
  <c r="AV1456" i="2"/>
  <c r="AU1456" i="2"/>
  <c r="AT1456" i="2"/>
  <c r="AS1456" i="2"/>
  <c r="AR1456" i="2"/>
  <c r="AZ1440" i="2"/>
  <c r="AY1440" i="2"/>
  <c r="AX1440" i="2"/>
  <c r="AW1440" i="2"/>
  <c r="AV1440" i="2"/>
  <c r="AU1440" i="2"/>
  <c r="AT1440" i="2"/>
  <c r="AS1440" i="2"/>
  <c r="AR1440" i="2"/>
  <c r="AX1365" i="2"/>
  <c r="AW1365" i="2"/>
  <c r="AV1365" i="2"/>
  <c r="AU1365" i="2"/>
  <c r="AT1365" i="2"/>
  <c r="AS1365" i="2"/>
  <c r="AR1365" i="2"/>
  <c r="AZ1365" i="2"/>
  <c r="AY1365" i="2"/>
  <c r="AZ1349" i="2"/>
  <c r="AY1349" i="2"/>
  <c r="AX1349" i="2"/>
  <c r="AW1349" i="2"/>
  <c r="AV1349" i="2"/>
  <c r="AU1349" i="2"/>
  <c r="AT1349" i="2"/>
  <c r="AS1349" i="2"/>
  <c r="AR1349" i="2"/>
  <c r="AZ1494" i="2"/>
  <c r="AY1494" i="2"/>
  <c r="AX1494" i="2"/>
  <c r="AW1494" i="2"/>
  <c r="AV1494" i="2"/>
  <c r="AU1494" i="2"/>
  <c r="AT1494" i="2"/>
  <c r="AS1494" i="2"/>
  <c r="AR1494" i="2"/>
  <c r="AZ1478" i="2"/>
  <c r="AY1478" i="2"/>
  <c r="AX1478" i="2"/>
  <c r="AW1478" i="2"/>
  <c r="AV1478" i="2"/>
  <c r="AU1478" i="2"/>
  <c r="AT1478" i="2"/>
  <c r="AS1478" i="2"/>
  <c r="AR1478" i="2"/>
  <c r="AZ1412" i="2"/>
  <c r="AY1412" i="2"/>
  <c r="AX1412" i="2"/>
  <c r="AW1412" i="2"/>
  <c r="AV1412" i="2"/>
  <c r="AU1412" i="2"/>
  <c r="AT1412" i="2"/>
  <c r="AS1412" i="2"/>
  <c r="AR1412" i="2"/>
  <c r="AZ1386" i="2"/>
  <c r="AY1386" i="2"/>
  <c r="AX1386" i="2"/>
  <c r="AW1386" i="2"/>
  <c r="AV1386" i="2"/>
  <c r="AU1386" i="2"/>
  <c r="AT1386" i="2"/>
  <c r="AS1386" i="2"/>
  <c r="AR1386" i="2"/>
  <c r="AZ1331" i="2"/>
  <c r="AY1331" i="2"/>
  <c r="AX1331" i="2"/>
  <c r="AW1331" i="2"/>
  <c r="AV1331" i="2"/>
  <c r="AU1331" i="2"/>
  <c r="AT1331" i="2"/>
  <c r="AS1331" i="2"/>
  <c r="AR1331" i="2"/>
  <c r="AZ1457" i="2"/>
  <c r="AY1457" i="2"/>
  <c r="AX1457" i="2"/>
  <c r="AW1457" i="2"/>
  <c r="AV1457" i="2"/>
  <c r="AU1457" i="2"/>
  <c r="AT1457" i="2"/>
  <c r="AS1457" i="2"/>
  <c r="AR1457" i="2"/>
  <c r="AZ1441" i="2"/>
  <c r="AY1441" i="2"/>
  <c r="AX1441" i="2"/>
  <c r="AW1441" i="2"/>
  <c r="AV1441" i="2"/>
  <c r="AU1441" i="2"/>
  <c r="AT1441" i="2"/>
  <c r="AS1441" i="2"/>
  <c r="AR1441" i="2"/>
  <c r="AZ1405" i="2"/>
  <c r="AY1405" i="2"/>
  <c r="AX1405" i="2"/>
  <c r="AW1405" i="2"/>
  <c r="AV1405" i="2"/>
  <c r="AU1405" i="2"/>
  <c r="AT1405" i="2"/>
  <c r="AS1405" i="2"/>
  <c r="AR1405" i="2"/>
  <c r="AZ1354" i="2"/>
  <c r="AY1354" i="2"/>
  <c r="AX1354" i="2"/>
  <c r="AW1354" i="2"/>
  <c r="AV1354" i="2"/>
  <c r="AU1354" i="2"/>
  <c r="AT1354" i="2"/>
  <c r="AS1354" i="2"/>
  <c r="AR1354" i="2"/>
  <c r="AZ1338" i="2"/>
  <c r="AY1338" i="2"/>
  <c r="AX1338" i="2"/>
  <c r="AW1338" i="2"/>
  <c r="AV1338" i="2"/>
  <c r="AU1338" i="2"/>
  <c r="AT1338" i="2"/>
  <c r="AS1338" i="2"/>
  <c r="AR1338" i="2"/>
  <c r="AZ1283" i="2"/>
  <c r="AY1283" i="2"/>
  <c r="AX1283" i="2"/>
  <c r="AW1283" i="2"/>
  <c r="AV1283" i="2"/>
  <c r="AU1283" i="2"/>
  <c r="AT1283" i="2"/>
  <c r="AS1283" i="2"/>
  <c r="AR1283" i="2"/>
  <c r="AZ1267" i="2"/>
  <c r="AY1267" i="2"/>
  <c r="AX1267" i="2"/>
  <c r="AW1267" i="2"/>
  <c r="AV1267" i="2"/>
  <c r="AU1267" i="2"/>
  <c r="AT1267" i="2"/>
  <c r="AS1267" i="2"/>
  <c r="AR1267" i="2"/>
  <c r="AZ1251" i="2"/>
  <c r="AY1251" i="2"/>
  <c r="AX1251" i="2"/>
  <c r="AW1251" i="2"/>
  <c r="AV1251" i="2"/>
  <c r="AU1251" i="2"/>
  <c r="AT1251" i="2"/>
  <c r="AS1251" i="2"/>
  <c r="AR1251" i="2"/>
  <c r="AZ1222" i="2"/>
  <c r="AY1222" i="2"/>
  <c r="AX1222" i="2"/>
  <c r="AW1222" i="2"/>
  <c r="AV1222" i="2"/>
  <c r="AU1222" i="2"/>
  <c r="AT1222" i="2"/>
  <c r="AS1222" i="2"/>
  <c r="AR1222" i="2"/>
  <c r="AZ1206" i="2"/>
  <c r="AY1206" i="2"/>
  <c r="AX1206" i="2"/>
  <c r="AW1206" i="2"/>
  <c r="AV1206" i="2"/>
  <c r="AU1206" i="2"/>
  <c r="AT1206" i="2"/>
  <c r="AS1206" i="2"/>
  <c r="AR1206" i="2"/>
  <c r="AZ1154" i="2"/>
  <c r="AX1154" i="2"/>
  <c r="AW1154" i="2"/>
  <c r="AV1154" i="2"/>
  <c r="AU1154" i="2"/>
  <c r="AT1154" i="2"/>
  <c r="AS1154" i="2"/>
  <c r="AR1154" i="2"/>
  <c r="AY1154" i="2"/>
  <c r="AZ1165" i="2"/>
  <c r="AY1165" i="2"/>
  <c r="AX1165" i="2"/>
  <c r="AW1165" i="2"/>
  <c r="AV1165" i="2"/>
  <c r="AU1165" i="2"/>
  <c r="AT1165" i="2"/>
  <c r="AS1165" i="2"/>
  <c r="AR1165" i="2"/>
  <c r="AZ1302" i="2"/>
  <c r="AY1302" i="2"/>
  <c r="AX1302" i="2"/>
  <c r="AW1302" i="2"/>
  <c r="AV1302" i="2"/>
  <c r="AU1302" i="2"/>
  <c r="AT1302" i="2"/>
  <c r="AS1302" i="2"/>
  <c r="AR1302" i="2"/>
  <c r="AZ1227" i="2"/>
  <c r="AY1227" i="2"/>
  <c r="AX1227" i="2"/>
  <c r="AW1227" i="2"/>
  <c r="AV1227" i="2"/>
  <c r="AU1227" i="2"/>
  <c r="AT1227" i="2"/>
  <c r="AS1227" i="2"/>
  <c r="AR1227" i="2"/>
  <c r="AZ1152" i="2"/>
  <c r="AX1152" i="2"/>
  <c r="AW1152" i="2"/>
  <c r="AV1152" i="2"/>
  <c r="AU1152" i="2"/>
  <c r="AT1152" i="2"/>
  <c r="AS1152" i="2"/>
  <c r="AR1152" i="2"/>
  <c r="AY1152" i="2"/>
  <c r="AZ1140" i="2"/>
  <c r="AY1140" i="2"/>
  <c r="AX1140" i="2"/>
  <c r="AW1140" i="2"/>
  <c r="AV1140" i="2"/>
  <c r="AU1140" i="2"/>
  <c r="AT1140" i="2"/>
  <c r="AS1140" i="2"/>
  <c r="AR1140" i="2"/>
  <c r="AZ1280" i="2"/>
  <c r="AY1280" i="2"/>
  <c r="AX1280" i="2"/>
  <c r="AW1280" i="2"/>
  <c r="AV1280" i="2"/>
  <c r="AU1280" i="2"/>
  <c r="AT1280" i="2"/>
  <c r="AS1280" i="2"/>
  <c r="AR1280" i="2"/>
  <c r="AZ1264" i="2"/>
  <c r="AY1264" i="2"/>
  <c r="AX1264" i="2"/>
  <c r="AW1264" i="2"/>
  <c r="AV1264" i="2"/>
  <c r="AU1264" i="2"/>
  <c r="AT1264" i="2"/>
  <c r="AS1264" i="2"/>
  <c r="AR1264" i="2"/>
  <c r="AZ1248" i="2"/>
  <c r="AY1248" i="2"/>
  <c r="AX1248" i="2"/>
  <c r="AW1248" i="2"/>
  <c r="AV1248" i="2"/>
  <c r="AU1248" i="2"/>
  <c r="AT1248" i="2"/>
  <c r="AS1248" i="2"/>
  <c r="AR1248" i="2"/>
  <c r="AZ1219" i="2"/>
  <c r="AY1219" i="2"/>
  <c r="AX1219" i="2"/>
  <c r="AW1219" i="2"/>
  <c r="AV1219" i="2"/>
  <c r="AU1219" i="2"/>
  <c r="AT1219" i="2"/>
  <c r="AS1219" i="2"/>
  <c r="AR1219" i="2"/>
  <c r="AZ1203" i="2"/>
  <c r="AY1203" i="2"/>
  <c r="AX1203" i="2"/>
  <c r="AW1203" i="2"/>
  <c r="AV1203" i="2"/>
  <c r="AU1203" i="2"/>
  <c r="AT1203" i="2"/>
  <c r="AS1203" i="2"/>
  <c r="AR1203" i="2"/>
  <c r="AZ1147" i="2"/>
  <c r="AY1147" i="2"/>
  <c r="AX1147" i="2"/>
  <c r="AW1147" i="2"/>
  <c r="AV1147" i="2"/>
  <c r="AU1147" i="2"/>
  <c r="AT1147" i="2"/>
  <c r="AS1147" i="2"/>
  <c r="AR1147" i="2"/>
  <c r="AZ1138" i="2"/>
  <c r="AY1138" i="2"/>
  <c r="AX1138" i="2"/>
  <c r="AW1138" i="2"/>
  <c r="AV1138" i="2"/>
  <c r="AU1138" i="2"/>
  <c r="AT1138" i="2"/>
  <c r="AS1138" i="2"/>
  <c r="AR1138" i="2"/>
  <c r="AZ1193" i="2"/>
  <c r="AY1193" i="2"/>
  <c r="AX1193" i="2"/>
  <c r="AW1193" i="2"/>
  <c r="AV1193" i="2"/>
  <c r="AU1193" i="2"/>
  <c r="AT1193" i="2"/>
  <c r="AS1193" i="2"/>
  <c r="AR1193" i="2"/>
  <c r="AZ1137" i="2"/>
  <c r="AY1137" i="2"/>
  <c r="AX1137" i="2"/>
  <c r="AW1137" i="2"/>
  <c r="AV1137" i="2"/>
  <c r="AU1137" i="2"/>
  <c r="AT1137" i="2"/>
  <c r="AS1137" i="2"/>
  <c r="AR1137" i="2"/>
  <c r="AZ1144" i="2"/>
  <c r="AY1144" i="2"/>
  <c r="AX1144" i="2"/>
  <c r="AW1144" i="2"/>
  <c r="AV1144" i="2"/>
  <c r="AU1144" i="2"/>
  <c r="AT1144" i="2"/>
  <c r="AS1144" i="2"/>
  <c r="AR1144" i="2"/>
  <c r="AZ1118" i="2"/>
  <c r="AY1118" i="2"/>
  <c r="AX1118" i="2"/>
  <c r="AW1118" i="2"/>
  <c r="AV1118" i="2"/>
  <c r="AU1118" i="2"/>
  <c r="AT1118" i="2"/>
  <c r="AS1118" i="2"/>
  <c r="AR1118" i="2"/>
  <c r="AZ1102" i="2"/>
  <c r="AY1102" i="2"/>
  <c r="AX1102" i="2"/>
  <c r="AW1102" i="2"/>
  <c r="AV1102" i="2"/>
  <c r="AU1102" i="2"/>
  <c r="AT1102" i="2"/>
  <c r="AS1102" i="2"/>
  <c r="AR1102" i="2"/>
  <c r="AZ1065" i="2"/>
  <c r="AY1065" i="2"/>
  <c r="AX1065" i="2"/>
  <c r="AW1065" i="2"/>
  <c r="AV1065" i="2"/>
  <c r="AU1065" i="2"/>
  <c r="AT1065" i="2"/>
  <c r="AS1065" i="2"/>
  <c r="AR1065" i="2"/>
  <c r="AZ1022" i="2"/>
  <c r="AY1022" i="2"/>
  <c r="AX1022" i="2"/>
  <c r="AW1022" i="2"/>
  <c r="AV1022" i="2"/>
  <c r="AU1022" i="2"/>
  <c r="AT1022" i="2"/>
  <c r="AS1022" i="2"/>
  <c r="AR1022" i="2"/>
  <c r="AZ979" i="2"/>
  <c r="AY979" i="2"/>
  <c r="AX979" i="2"/>
  <c r="AW979" i="2"/>
  <c r="AV979" i="2"/>
  <c r="AU979" i="2"/>
  <c r="AT979" i="2"/>
  <c r="AS979" i="2"/>
  <c r="AR979" i="2"/>
  <c r="AZ1033" i="2"/>
  <c r="AY1033" i="2"/>
  <c r="AX1033" i="2"/>
  <c r="AW1033" i="2"/>
  <c r="AV1033" i="2"/>
  <c r="AU1033" i="2"/>
  <c r="AT1033" i="2"/>
  <c r="AS1033" i="2"/>
  <c r="AR1033" i="2"/>
  <c r="AZ998" i="2"/>
  <c r="AY998" i="2"/>
  <c r="AX998" i="2"/>
  <c r="AW998" i="2"/>
  <c r="AV998" i="2"/>
  <c r="AU998" i="2"/>
  <c r="AT998" i="2"/>
  <c r="AS998" i="2"/>
  <c r="AR998" i="2"/>
  <c r="AZ1125" i="2"/>
  <c r="AY1125" i="2"/>
  <c r="AX1125" i="2"/>
  <c r="AW1125" i="2"/>
  <c r="AV1125" i="2"/>
  <c r="AU1125" i="2"/>
  <c r="AT1125" i="2"/>
  <c r="AS1125" i="2"/>
  <c r="AR1125" i="2"/>
  <c r="AZ1109" i="2"/>
  <c r="AY1109" i="2"/>
  <c r="AX1109" i="2"/>
  <c r="AW1109" i="2"/>
  <c r="AV1109" i="2"/>
  <c r="AU1109" i="2"/>
  <c r="AT1109" i="2"/>
  <c r="AS1109" i="2"/>
  <c r="AR1109" i="2"/>
  <c r="AZ1072" i="2"/>
  <c r="AY1072" i="2"/>
  <c r="AX1072" i="2"/>
  <c r="AW1072" i="2"/>
  <c r="AV1072" i="2"/>
  <c r="AU1072" i="2"/>
  <c r="AT1072" i="2"/>
  <c r="AS1072" i="2"/>
  <c r="AR1072" i="2"/>
  <c r="AZ1056" i="2"/>
  <c r="AY1056" i="2"/>
  <c r="AX1056" i="2"/>
  <c r="AW1056" i="2"/>
  <c r="AV1056" i="2"/>
  <c r="AU1056" i="2"/>
  <c r="AT1056" i="2"/>
  <c r="AS1056" i="2"/>
  <c r="AR1056" i="2"/>
  <c r="AZ1013" i="2"/>
  <c r="AY1013" i="2"/>
  <c r="AX1013" i="2"/>
  <c r="AW1013" i="2"/>
  <c r="AV1013" i="2"/>
  <c r="AU1013" i="2"/>
  <c r="AT1013" i="2"/>
  <c r="AS1013" i="2"/>
  <c r="AR1013" i="2"/>
  <c r="AZ1091" i="2"/>
  <c r="AY1091" i="2"/>
  <c r="AX1091" i="2"/>
  <c r="AW1091" i="2"/>
  <c r="AV1091" i="2"/>
  <c r="AU1091" i="2"/>
  <c r="AT1091" i="2"/>
  <c r="AS1091" i="2"/>
  <c r="AR1091" i="2"/>
  <c r="AZ1044" i="2"/>
  <c r="AY1044" i="2"/>
  <c r="AX1044" i="2"/>
  <c r="AW1044" i="2"/>
  <c r="AV1044" i="2"/>
  <c r="AU1044" i="2"/>
  <c r="AT1044" i="2"/>
  <c r="AS1044" i="2"/>
  <c r="AR1044" i="2"/>
  <c r="AZ1028" i="2"/>
  <c r="AY1028" i="2"/>
  <c r="AX1028" i="2"/>
  <c r="AW1028" i="2"/>
  <c r="AV1028" i="2"/>
  <c r="AU1028" i="2"/>
  <c r="AT1028" i="2"/>
  <c r="AS1028" i="2"/>
  <c r="AR1028" i="2"/>
  <c r="AZ995" i="2"/>
  <c r="AY995" i="2"/>
  <c r="AX995" i="2"/>
  <c r="AW995" i="2"/>
  <c r="AV995" i="2"/>
  <c r="AU995" i="2"/>
  <c r="AT995" i="2"/>
  <c r="AS995" i="2"/>
  <c r="AR995" i="2"/>
  <c r="AZ968" i="2"/>
  <c r="AY968" i="2"/>
  <c r="AX968" i="2"/>
  <c r="AW968" i="2"/>
  <c r="AV968" i="2"/>
  <c r="AU968" i="2"/>
  <c r="AT968" i="2"/>
  <c r="AS968" i="2"/>
  <c r="AR968" i="2"/>
  <c r="AZ952" i="2"/>
  <c r="AY952" i="2"/>
  <c r="AX952" i="2"/>
  <c r="AW952" i="2"/>
  <c r="AV952" i="2"/>
  <c r="AU952" i="2"/>
  <c r="AT952" i="2"/>
  <c r="AS952" i="2"/>
  <c r="AR952" i="2"/>
  <c r="AZ936" i="2"/>
  <c r="AY936" i="2"/>
  <c r="AX936" i="2"/>
  <c r="AW936" i="2"/>
  <c r="AV936" i="2"/>
  <c r="AU936" i="2"/>
  <c r="AT936" i="2"/>
  <c r="AS936" i="2"/>
  <c r="AR936" i="2"/>
  <c r="AX920" i="2"/>
  <c r="AW920" i="2"/>
  <c r="AV920" i="2"/>
  <c r="AU920" i="2"/>
  <c r="AT920" i="2"/>
  <c r="AS920" i="2"/>
  <c r="AR920" i="2"/>
  <c r="AZ920" i="2"/>
  <c r="AY920" i="2"/>
  <c r="AZ973" i="2"/>
  <c r="AX973" i="2"/>
  <c r="AW973" i="2"/>
  <c r="AV973" i="2"/>
  <c r="AU973" i="2"/>
  <c r="AT973" i="2"/>
  <c r="AS973" i="2"/>
  <c r="AR973" i="2"/>
  <c r="AY973" i="2"/>
  <c r="AZ955" i="2"/>
  <c r="AY955" i="2"/>
  <c r="AX955" i="2"/>
  <c r="AW955" i="2"/>
  <c r="AV955" i="2"/>
  <c r="AU955" i="2"/>
  <c r="AT955" i="2"/>
  <c r="AS955" i="2"/>
  <c r="AR955" i="2"/>
  <c r="AZ939" i="2"/>
  <c r="AY939" i="2"/>
  <c r="AX939" i="2"/>
  <c r="AW939" i="2"/>
  <c r="AV939" i="2"/>
  <c r="AU939" i="2"/>
  <c r="AT939" i="2"/>
  <c r="AS939" i="2"/>
  <c r="AR939" i="2"/>
  <c r="AZ923" i="2"/>
  <c r="AY923" i="2"/>
  <c r="AX923" i="2"/>
  <c r="AW923" i="2"/>
  <c r="AV923" i="2"/>
  <c r="AU923" i="2"/>
  <c r="AT923" i="2"/>
  <c r="AS923" i="2"/>
  <c r="AR923" i="2"/>
  <c r="AZ907" i="2"/>
  <c r="AY907" i="2"/>
  <c r="AX907" i="2"/>
  <c r="AW907" i="2"/>
  <c r="AV907" i="2"/>
  <c r="AU907" i="2"/>
  <c r="AT907" i="2"/>
  <c r="AS907" i="2"/>
  <c r="AR907" i="2"/>
  <c r="AZ899" i="2"/>
  <c r="AY899" i="2"/>
  <c r="AX899" i="2"/>
  <c r="AW899" i="2"/>
  <c r="AV899" i="2"/>
  <c r="AU899" i="2"/>
  <c r="AT899" i="2"/>
  <c r="AS899" i="2"/>
  <c r="AR899" i="2"/>
  <c r="AZ885" i="2"/>
  <c r="AY885" i="2"/>
  <c r="AX885" i="2"/>
  <c r="AW885" i="2"/>
  <c r="AV885" i="2"/>
  <c r="AU885" i="2"/>
  <c r="AT885" i="2"/>
  <c r="AS885" i="2"/>
  <c r="AR885" i="2"/>
  <c r="AZ869" i="2"/>
  <c r="AY869" i="2"/>
  <c r="AX869" i="2"/>
  <c r="AW869" i="2"/>
  <c r="AV869" i="2"/>
  <c r="AU869" i="2"/>
  <c r="AT869" i="2"/>
  <c r="AS869" i="2"/>
  <c r="AR869" i="2"/>
  <c r="AZ853" i="2"/>
  <c r="AY853" i="2"/>
  <c r="AX853" i="2"/>
  <c r="AW853" i="2"/>
  <c r="AV853" i="2"/>
  <c r="AU853" i="2"/>
  <c r="AT853" i="2"/>
  <c r="AS853" i="2"/>
  <c r="AR853" i="2"/>
  <c r="AZ816" i="2"/>
  <c r="AY816" i="2"/>
  <c r="AX816" i="2"/>
  <c r="AW816" i="2"/>
  <c r="AV816" i="2"/>
  <c r="AU816" i="2"/>
  <c r="AT816" i="2"/>
  <c r="AS816" i="2"/>
  <c r="AR816" i="2"/>
  <c r="AZ800" i="2"/>
  <c r="AY800" i="2"/>
  <c r="AX800" i="2"/>
  <c r="AW800" i="2"/>
  <c r="AV800" i="2"/>
  <c r="AU800" i="2"/>
  <c r="AT800" i="2"/>
  <c r="AS800" i="2"/>
  <c r="AR800" i="2"/>
  <c r="AZ784" i="2"/>
  <c r="AY784" i="2"/>
  <c r="AX784" i="2"/>
  <c r="AW784" i="2"/>
  <c r="AV784" i="2"/>
  <c r="AU784" i="2"/>
  <c r="AT784" i="2"/>
  <c r="AS784" i="2"/>
  <c r="AR784" i="2"/>
  <c r="AZ821" i="2"/>
  <c r="AY821" i="2"/>
  <c r="AX821" i="2"/>
  <c r="AW821" i="2"/>
  <c r="AV821" i="2"/>
  <c r="AU821" i="2"/>
  <c r="AT821" i="2"/>
  <c r="AS821" i="2"/>
  <c r="AR821" i="2"/>
  <c r="AZ890" i="2"/>
  <c r="AY890" i="2"/>
  <c r="AX890" i="2"/>
  <c r="AW890" i="2"/>
  <c r="AV890" i="2"/>
  <c r="AU890" i="2"/>
  <c r="AT890" i="2"/>
  <c r="AS890" i="2"/>
  <c r="AR890" i="2"/>
  <c r="AZ874" i="2"/>
  <c r="AY874" i="2"/>
  <c r="AX874" i="2"/>
  <c r="AW874" i="2"/>
  <c r="AV874" i="2"/>
  <c r="AU874" i="2"/>
  <c r="AT874" i="2"/>
  <c r="AS874" i="2"/>
  <c r="AR874" i="2"/>
  <c r="AZ858" i="2"/>
  <c r="AY858" i="2"/>
  <c r="AX858" i="2"/>
  <c r="AW858" i="2"/>
  <c r="AV858" i="2"/>
  <c r="AU858" i="2"/>
  <c r="AT858" i="2"/>
  <c r="AS858" i="2"/>
  <c r="AR858" i="2"/>
  <c r="AZ841" i="2"/>
  <c r="AY841" i="2"/>
  <c r="AX841" i="2"/>
  <c r="AW841" i="2"/>
  <c r="AV841" i="2"/>
  <c r="AU841" i="2"/>
  <c r="AT841" i="2"/>
  <c r="AS841" i="2"/>
  <c r="AR841" i="2"/>
  <c r="AZ807" i="2"/>
  <c r="AY807" i="2"/>
  <c r="AX807" i="2"/>
  <c r="AW807" i="2"/>
  <c r="AV807" i="2"/>
  <c r="AU807" i="2"/>
  <c r="AT807" i="2"/>
  <c r="AS807" i="2"/>
  <c r="AR807" i="2"/>
  <c r="AZ777" i="2"/>
  <c r="AY777" i="2"/>
  <c r="AX777" i="2"/>
  <c r="AW777" i="2"/>
  <c r="AV777" i="2"/>
  <c r="AU777" i="2"/>
  <c r="AT777" i="2"/>
  <c r="AS777" i="2"/>
  <c r="AR777" i="2"/>
  <c r="AZ824" i="2"/>
  <c r="AY824" i="2"/>
  <c r="AX824" i="2"/>
  <c r="AW824" i="2"/>
  <c r="AV824" i="2"/>
  <c r="AU824" i="2"/>
  <c r="AT824" i="2"/>
  <c r="AS824" i="2"/>
  <c r="AR824" i="2"/>
  <c r="AZ774" i="2"/>
  <c r="AY774" i="2"/>
  <c r="AX774" i="2"/>
  <c r="AW774" i="2"/>
  <c r="AV774" i="2"/>
  <c r="AU774" i="2"/>
  <c r="AT774" i="2"/>
  <c r="AS774" i="2"/>
  <c r="AR774" i="2"/>
  <c r="AZ757" i="2"/>
  <c r="AY757" i="2"/>
  <c r="AX757" i="2"/>
  <c r="AW757" i="2"/>
  <c r="AV757" i="2"/>
  <c r="AU757" i="2"/>
  <c r="AT757" i="2"/>
  <c r="AS757" i="2"/>
  <c r="AR757" i="2"/>
  <c r="AZ741" i="2"/>
  <c r="AY741" i="2"/>
  <c r="AX741" i="2"/>
  <c r="AW741" i="2"/>
  <c r="AV741" i="2"/>
  <c r="AU741" i="2"/>
  <c r="AT741" i="2"/>
  <c r="AS741" i="2"/>
  <c r="AR741" i="2"/>
  <c r="AZ725" i="2"/>
  <c r="AY725" i="2"/>
  <c r="AX725" i="2"/>
  <c r="AW725" i="2"/>
  <c r="AV725" i="2"/>
  <c r="AU725" i="2"/>
  <c r="AT725" i="2"/>
  <c r="AS725" i="2"/>
  <c r="AR725" i="2"/>
  <c r="AZ707" i="2"/>
  <c r="AY707" i="2"/>
  <c r="AX707" i="2"/>
  <c r="AW707" i="2"/>
  <c r="AV707" i="2"/>
  <c r="AU707" i="2"/>
  <c r="AT707" i="2"/>
  <c r="AS707" i="2"/>
  <c r="AR707" i="2"/>
  <c r="AZ766" i="2"/>
  <c r="AY766" i="2"/>
  <c r="AX766" i="2"/>
  <c r="AW766" i="2"/>
  <c r="AV766" i="2"/>
  <c r="AU766" i="2"/>
  <c r="AT766" i="2"/>
  <c r="AS766" i="2"/>
  <c r="AR766" i="2"/>
  <c r="AZ750" i="2"/>
  <c r="AY750" i="2"/>
  <c r="AX750" i="2"/>
  <c r="AW750" i="2"/>
  <c r="AV750" i="2"/>
  <c r="AU750" i="2"/>
  <c r="AT750" i="2"/>
  <c r="AS750" i="2"/>
  <c r="AR750" i="2"/>
  <c r="AZ734" i="2"/>
  <c r="AY734" i="2"/>
  <c r="AX734" i="2"/>
  <c r="AW734" i="2"/>
  <c r="AV734" i="2"/>
  <c r="AU734" i="2"/>
  <c r="AT734" i="2"/>
  <c r="AS734" i="2"/>
  <c r="AR734" i="2"/>
  <c r="AZ718" i="2"/>
  <c r="AY718" i="2"/>
  <c r="AX718" i="2"/>
  <c r="AW718" i="2"/>
  <c r="AV718" i="2"/>
  <c r="AU718" i="2"/>
  <c r="AT718" i="2"/>
  <c r="AS718" i="2"/>
  <c r="AR718" i="2"/>
  <c r="AZ695" i="2"/>
  <c r="AY695" i="2"/>
  <c r="AX695" i="2"/>
  <c r="AW695" i="2"/>
  <c r="AV695" i="2"/>
  <c r="AU695" i="2"/>
  <c r="AT695" i="2"/>
  <c r="AS695" i="2"/>
  <c r="AR695" i="2"/>
  <c r="AZ679" i="2"/>
  <c r="AY679" i="2"/>
  <c r="AX679" i="2"/>
  <c r="AW679" i="2"/>
  <c r="AV679" i="2"/>
  <c r="AU679" i="2"/>
  <c r="AT679" i="2"/>
  <c r="AS679" i="2"/>
  <c r="AR679" i="2"/>
  <c r="AZ663" i="2"/>
  <c r="AY663" i="2"/>
  <c r="AX663" i="2"/>
  <c r="AW663" i="2"/>
  <c r="AV663" i="2"/>
  <c r="AU663" i="2"/>
  <c r="AT663" i="2"/>
  <c r="AS663" i="2"/>
  <c r="AR663" i="2"/>
  <c r="AZ647" i="2"/>
  <c r="AY647" i="2"/>
  <c r="AX647" i="2"/>
  <c r="AW647" i="2"/>
  <c r="AV647" i="2"/>
  <c r="AU647" i="2"/>
  <c r="AT647" i="2"/>
  <c r="AS647" i="2"/>
  <c r="AR647" i="2"/>
  <c r="AZ631" i="2"/>
  <c r="AY631" i="2"/>
  <c r="AX631" i="2"/>
  <c r="AW631" i="2"/>
  <c r="AV631" i="2"/>
  <c r="AU631" i="2"/>
  <c r="AT631" i="2"/>
  <c r="AS631" i="2"/>
  <c r="AR631" i="2"/>
  <c r="AZ698" i="2"/>
  <c r="AY698" i="2"/>
  <c r="AX698" i="2"/>
  <c r="AW698" i="2"/>
  <c r="AV698" i="2"/>
  <c r="AU698" i="2"/>
  <c r="AT698" i="2"/>
  <c r="AS698" i="2"/>
  <c r="AR698" i="2"/>
  <c r="AZ682" i="2"/>
  <c r="AY682" i="2"/>
  <c r="AX682" i="2"/>
  <c r="AW682" i="2"/>
  <c r="AV682" i="2"/>
  <c r="AU682" i="2"/>
  <c r="AT682" i="2"/>
  <c r="AS682" i="2"/>
  <c r="AR682" i="2"/>
  <c r="AZ666" i="2"/>
  <c r="AY666" i="2"/>
  <c r="AX666" i="2"/>
  <c r="AW666" i="2"/>
  <c r="AV666" i="2"/>
  <c r="AU666" i="2"/>
  <c r="AT666" i="2"/>
  <c r="AS666" i="2"/>
  <c r="AR666" i="2"/>
  <c r="AZ650" i="2"/>
  <c r="AY650" i="2"/>
  <c r="AX650" i="2"/>
  <c r="AW650" i="2"/>
  <c r="AV650" i="2"/>
  <c r="AU650" i="2"/>
  <c r="AT650" i="2"/>
  <c r="AS650" i="2"/>
  <c r="AR650" i="2"/>
  <c r="AZ634" i="2"/>
  <c r="AY634" i="2"/>
  <c r="AX634" i="2"/>
  <c r="AW634" i="2"/>
  <c r="AV634" i="2"/>
  <c r="AU634" i="2"/>
  <c r="AT634" i="2"/>
  <c r="AS634" i="2"/>
  <c r="AR634" i="2"/>
  <c r="AZ620" i="2"/>
  <c r="AY620" i="2"/>
  <c r="AX620" i="2"/>
  <c r="AW620" i="2"/>
  <c r="AV620" i="2"/>
  <c r="AU620" i="2"/>
  <c r="AT620" i="2"/>
  <c r="AS620" i="2"/>
  <c r="AR620" i="2"/>
  <c r="AZ608" i="2"/>
  <c r="AY608" i="2"/>
  <c r="AX608" i="2"/>
  <c r="AW608" i="2"/>
  <c r="AV608" i="2"/>
  <c r="AU608" i="2"/>
  <c r="AT608" i="2"/>
  <c r="AS608" i="2"/>
  <c r="AR608" i="2"/>
  <c r="AZ592" i="2"/>
  <c r="AY592" i="2"/>
  <c r="AX592" i="2"/>
  <c r="AW592" i="2"/>
  <c r="AV592" i="2"/>
  <c r="AU592" i="2"/>
  <c r="AT592" i="2"/>
  <c r="AS592" i="2"/>
  <c r="AR592" i="2"/>
  <c r="AZ576" i="2"/>
  <c r="AY576" i="2"/>
  <c r="AX576" i="2"/>
  <c r="AW576" i="2"/>
  <c r="AV576" i="2"/>
  <c r="AU576" i="2"/>
  <c r="AT576" i="2"/>
  <c r="AS576" i="2"/>
  <c r="AR576" i="2"/>
  <c r="AX560" i="2"/>
  <c r="AW560" i="2"/>
  <c r="AV560" i="2"/>
  <c r="AU560" i="2"/>
  <c r="AT560" i="2"/>
  <c r="AS560" i="2"/>
  <c r="AR560" i="2"/>
  <c r="AZ560" i="2"/>
  <c r="AY560" i="2"/>
  <c r="AZ615" i="2"/>
  <c r="AY615" i="2"/>
  <c r="AX615" i="2"/>
  <c r="AW615" i="2"/>
  <c r="AV615" i="2"/>
  <c r="AU615" i="2"/>
  <c r="AT615" i="2"/>
  <c r="AS615" i="2"/>
  <c r="AR615" i="2"/>
  <c r="AZ605" i="2"/>
  <c r="AY605" i="2"/>
  <c r="AX605" i="2"/>
  <c r="AW605" i="2"/>
  <c r="AV605" i="2"/>
  <c r="AU605" i="2"/>
  <c r="AT605" i="2"/>
  <c r="AS605" i="2"/>
  <c r="AR605" i="2"/>
  <c r="AZ589" i="2"/>
  <c r="AY589" i="2"/>
  <c r="AX589" i="2"/>
  <c r="AW589" i="2"/>
  <c r="AV589" i="2"/>
  <c r="AU589" i="2"/>
  <c r="AT589" i="2"/>
  <c r="AS589" i="2"/>
  <c r="AR589" i="2"/>
  <c r="AZ573" i="2"/>
  <c r="AY573" i="2"/>
  <c r="AX573" i="2"/>
  <c r="AW573" i="2"/>
  <c r="AV573" i="2"/>
  <c r="AU573" i="2"/>
  <c r="AT573" i="2"/>
  <c r="AS573" i="2"/>
  <c r="AR573" i="2"/>
  <c r="AZ557" i="2"/>
  <c r="AY557" i="2"/>
  <c r="AX557" i="2"/>
  <c r="AW557" i="2"/>
  <c r="AV557" i="2"/>
  <c r="AU557" i="2"/>
  <c r="AT557" i="2"/>
  <c r="AS557" i="2"/>
  <c r="AR557" i="2"/>
  <c r="AZ1995" i="2"/>
  <c r="AY1995" i="2"/>
  <c r="AX1995" i="2"/>
  <c r="AW1995" i="2"/>
  <c r="AV1995" i="2"/>
  <c r="AU1995" i="2"/>
  <c r="AT1995" i="2"/>
  <c r="AS1995" i="2"/>
  <c r="AR1995" i="2"/>
  <c r="BP39" i="2"/>
  <c r="BN39" i="2"/>
  <c r="BM39" i="2"/>
  <c r="BL39" i="2"/>
  <c r="BK39" i="2"/>
  <c r="BJ39" i="2"/>
  <c r="BI39" i="2"/>
  <c r="BO39" i="2"/>
  <c r="BQ39" i="2"/>
  <c r="AZ1915" i="2"/>
  <c r="AY1915" i="2"/>
  <c r="AX1915" i="2"/>
  <c r="AW1915" i="2"/>
  <c r="AV1915" i="2"/>
  <c r="AU1915" i="2"/>
  <c r="AT1915" i="2"/>
  <c r="AS1915" i="2"/>
  <c r="AR1915" i="2"/>
  <c r="AZ1960" i="2"/>
  <c r="AY1960" i="2"/>
  <c r="AX1960" i="2"/>
  <c r="AW1960" i="2"/>
  <c r="AV1960" i="2"/>
  <c r="AU1960" i="2"/>
  <c r="AT1960" i="2"/>
  <c r="AS1960" i="2"/>
  <c r="AR1960" i="2"/>
  <c r="BQ49" i="2"/>
  <c r="BP49" i="2"/>
  <c r="BO49" i="2"/>
  <c r="BN49" i="2"/>
  <c r="BM49" i="2"/>
  <c r="BL49" i="2"/>
  <c r="BK49" i="2"/>
  <c r="BJ49" i="2"/>
  <c r="BI49" i="2"/>
  <c r="AZ1921" i="2"/>
  <c r="AY1921" i="2"/>
  <c r="AX1921" i="2"/>
  <c r="AW1921" i="2"/>
  <c r="AV1921" i="2"/>
  <c r="AU1921" i="2"/>
  <c r="AT1921" i="2"/>
  <c r="AS1921" i="2"/>
  <c r="AR1921" i="2"/>
  <c r="AZ1966" i="2"/>
  <c r="AY1966" i="2"/>
  <c r="AX1966" i="2"/>
  <c r="AW1966" i="2"/>
  <c r="AV1966" i="2"/>
  <c r="AU1966" i="2"/>
  <c r="AT1966" i="2"/>
  <c r="AS1966" i="2"/>
  <c r="AR1966" i="2"/>
  <c r="AZ1953" i="2"/>
  <c r="AY1953" i="2"/>
  <c r="AX1953" i="2"/>
  <c r="AW1953" i="2"/>
  <c r="AV1953" i="2"/>
  <c r="AU1953" i="2"/>
  <c r="AT1953" i="2"/>
  <c r="AS1953" i="2"/>
  <c r="AR1953" i="2"/>
  <c r="AZ1986" i="2"/>
  <c r="AY1986" i="2"/>
  <c r="AX1986" i="2"/>
  <c r="AW1986" i="2"/>
  <c r="AV1986" i="2"/>
  <c r="AU1986" i="2"/>
  <c r="AT1986" i="2"/>
  <c r="AS1986" i="2"/>
  <c r="AR1986" i="2"/>
  <c r="AZ1952" i="2"/>
  <c r="AY1952" i="2"/>
  <c r="AX1952" i="2"/>
  <c r="AW1952" i="2"/>
  <c r="AV1952" i="2"/>
  <c r="AU1952" i="2"/>
  <c r="AT1952" i="2"/>
  <c r="AS1952" i="2"/>
  <c r="AR1952" i="2"/>
  <c r="AZ1937" i="2"/>
  <c r="AY1937" i="2"/>
  <c r="AX1937" i="2"/>
  <c r="AW1937" i="2"/>
  <c r="AV1937" i="2"/>
  <c r="AU1937" i="2"/>
  <c r="AT1937" i="2"/>
  <c r="AS1937" i="2"/>
  <c r="AR1937" i="2"/>
  <c r="AZ1923" i="2"/>
  <c r="AY1923" i="2"/>
  <c r="AX1923" i="2"/>
  <c r="AW1923" i="2"/>
  <c r="AV1923" i="2"/>
  <c r="AU1923" i="2"/>
  <c r="AT1923" i="2"/>
  <c r="AS1923" i="2"/>
  <c r="AR1923" i="2"/>
  <c r="AZ1957" i="2"/>
  <c r="AY1957" i="2"/>
  <c r="AX1957" i="2"/>
  <c r="AW1957" i="2"/>
  <c r="AV1957" i="2"/>
  <c r="AU1957" i="2"/>
  <c r="AT1957" i="2"/>
  <c r="AS1957" i="2"/>
  <c r="AR1957" i="2"/>
  <c r="AZ1910" i="2"/>
  <c r="AY1910" i="2"/>
  <c r="AX1910" i="2"/>
  <c r="AW1910" i="2"/>
  <c r="AV1910" i="2"/>
  <c r="AU1910" i="2"/>
  <c r="AT1910" i="2"/>
  <c r="AS1910" i="2"/>
  <c r="AR1910" i="2"/>
  <c r="AY1840" i="2"/>
  <c r="AX1840" i="2"/>
  <c r="AW1840" i="2"/>
  <c r="AV1840" i="2"/>
  <c r="AU1840" i="2"/>
  <c r="AT1840" i="2"/>
  <c r="AS1840" i="2"/>
  <c r="AR1840" i="2"/>
  <c r="AZ1840" i="2"/>
  <c r="AZ1883" i="2"/>
  <c r="AY1883" i="2"/>
  <c r="AX1883" i="2"/>
  <c r="AW1883" i="2"/>
  <c r="AV1883" i="2"/>
  <c r="AU1883" i="2"/>
  <c r="AT1883" i="2"/>
  <c r="AS1883" i="2"/>
  <c r="AR1883" i="2"/>
  <c r="AZ1848" i="2"/>
  <c r="AY1848" i="2"/>
  <c r="AX1848" i="2"/>
  <c r="AW1848" i="2"/>
  <c r="AV1848" i="2"/>
  <c r="AU1848" i="2"/>
  <c r="AT1848" i="2"/>
  <c r="AS1848" i="2"/>
  <c r="AR1848" i="2"/>
  <c r="AZ1925" i="2"/>
  <c r="AY1925" i="2"/>
  <c r="AX1925" i="2"/>
  <c r="AW1925" i="2"/>
  <c r="AV1925" i="2"/>
  <c r="AU1925" i="2"/>
  <c r="AT1925" i="2"/>
  <c r="AS1925" i="2"/>
  <c r="AR1925" i="2"/>
  <c r="AZ1886" i="2"/>
  <c r="AY1886" i="2"/>
  <c r="AX1886" i="2"/>
  <c r="AW1886" i="2"/>
  <c r="AV1886" i="2"/>
  <c r="AU1886" i="2"/>
  <c r="AT1886" i="2"/>
  <c r="AS1886" i="2"/>
  <c r="AR1886" i="2"/>
  <c r="AY1767" i="2"/>
  <c r="AX1767" i="2"/>
  <c r="AW1767" i="2"/>
  <c r="AV1767" i="2"/>
  <c r="AU1767" i="2"/>
  <c r="AT1767" i="2"/>
  <c r="AS1767" i="2"/>
  <c r="AR1767" i="2"/>
  <c r="AZ1767" i="2"/>
  <c r="AZ1897" i="2"/>
  <c r="AY1897" i="2"/>
  <c r="AX1897" i="2"/>
  <c r="AW1897" i="2"/>
  <c r="AV1897" i="2"/>
  <c r="AU1897" i="2"/>
  <c r="AT1897" i="2"/>
  <c r="AS1897" i="2"/>
  <c r="AR1897" i="2"/>
  <c r="AZ1802" i="2"/>
  <c r="AY1802" i="2"/>
  <c r="AX1802" i="2"/>
  <c r="AW1802" i="2"/>
  <c r="AV1802" i="2"/>
  <c r="AU1802" i="2"/>
  <c r="AT1802" i="2"/>
  <c r="AS1802" i="2"/>
  <c r="AR1802" i="2"/>
  <c r="AZ1846" i="2"/>
  <c r="AY1846" i="2"/>
  <c r="AX1846" i="2"/>
  <c r="AW1846" i="2"/>
  <c r="AV1846" i="2"/>
  <c r="AU1846" i="2"/>
  <c r="AT1846" i="2"/>
  <c r="AS1846" i="2"/>
  <c r="AR1846" i="2"/>
  <c r="AZ1832" i="2"/>
  <c r="AY1832" i="2"/>
  <c r="AX1832" i="2"/>
  <c r="AW1832" i="2"/>
  <c r="AV1832" i="2"/>
  <c r="AU1832" i="2"/>
  <c r="AT1832" i="2"/>
  <c r="AS1832" i="2"/>
  <c r="AR1832" i="2"/>
  <c r="AZ1869" i="2"/>
  <c r="AY1869" i="2"/>
  <c r="AX1869" i="2"/>
  <c r="AW1869" i="2"/>
  <c r="AV1869" i="2"/>
  <c r="AU1869" i="2"/>
  <c r="AT1869" i="2"/>
  <c r="AS1869" i="2"/>
  <c r="AR1869" i="2"/>
  <c r="AZ1828" i="2"/>
  <c r="AW1828" i="2"/>
  <c r="AV1828" i="2"/>
  <c r="AU1828" i="2"/>
  <c r="AT1828" i="2"/>
  <c r="AS1828" i="2"/>
  <c r="AR1828" i="2"/>
  <c r="AY1828" i="2"/>
  <c r="AX1828" i="2"/>
  <c r="AZ1569" i="2"/>
  <c r="AY1569" i="2"/>
  <c r="AX1569" i="2"/>
  <c r="AW1569" i="2"/>
  <c r="AV1569" i="2"/>
  <c r="AU1569" i="2"/>
  <c r="AT1569" i="2"/>
  <c r="AS1569" i="2"/>
  <c r="AR1569" i="2"/>
  <c r="AZ1822" i="2"/>
  <c r="AY1822" i="2"/>
  <c r="AX1822" i="2"/>
  <c r="AW1822" i="2"/>
  <c r="AV1822" i="2"/>
  <c r="AU1822" i="2"/>
  <c r="AT1822" i="2"/>
  <c r="AS1822" i="2"/>
  <c r="AR1822" i="2"/>
  <c r="AZ1647" i="2"/>
  <c r="AY1647" i="2"/>
  <c r="AX1647" i="2"/>
  <c r="AW1647" i="2"/>
  <c r="AV1647" i="2"/>
  <c r="AU1647" i="2"/>
  <c r="AT1647" i="2"/>
  <c r="AS1647" i="2"/>
  <c r="AR1647" i="2"/>
  <c r="AZ1781" i="2"/>
  <c r="AY1781" i="2"/>
  <c r="AX1781" i="2"/>
  <c r="AW1781" i="2"/>
  <c r="AV1781" i="2"/>
  <c r="AU1781" i="2"/>
  <c r="AT1781" i="2"/>
  <c r="AS1781" i="2"/>
  <c r="AR1781" i="2"/>
  <c r="AX1711" i="2"/>
  <c r="AY1711" i="2"/>
  <c r="AZ1711" i="2"/>
  <c r="AW1711" i="2"/>
  <c r="AV1711" i="2"/>
  <c r="AU1711" i="2"/>
  <c r="AT1711" i="2"/>
  <c r="AS1711" i="2"/>
  <c r="AR1711" i="2"/>
  <c r="AZ1815" i="2"/>
  <c r="AY1815" i="2"/>
  <c r="AX1815" i="2"/>
  <c r="AW1815" i="2"/>
  <c r="AV1815" i="2"/>
  <c r="AU1815" i="2"/>
  <c r="AT1815" i="2"/>
  <c r="AS1815" i="2"/>
  <c r="AR1815" i="2"/>
  <c r="AY1679" i="2"/>
  <c r="AX1679" i="2"/>
  <c r="AW1679" i="2"/>
  <c r="AV1679" i="2"/>
  <c r="AU1679" i="2"/>
  <c r="AT1679" i="2"/>
  <c r="AS1679" i="2"/>
  <c r="AR1679" i="2"/>
  <c r="AZ1679" i="2"/>
  <c r="AY1744" i="2"/>
  <c r="AX1744" i="2"/>
  <c r="AW1744" i="2"/>
  <c r="AV1744" i="2"/>
  <c r="AU1744" i="2"/>
  <c r="AT1744" i="2"/>
  <c r="AS1744" i="2"/>
  <c r="AR1744" i="2"/>
  <c r="AZ1744" i="2"/>
  <c r="AY1620" i="2"/>
  <c r="AX1620" i="2"/>
  <c r="AW1620" i="2"/>
  <c r="AV1620" i="2"/>
  <c r="AU1620" i="2"/>
  <c r="AT1620" i="2"/>
  <c r="AS1620" i="2"/>
  <c r="AR1620" i="2"/>
  <c r="AZ1620" i="2"/>
  <c r="AZ1709" i="2"/>
  <c r="AW1709" i="2"/>
  <c r="AY1709" i="2"/>
  <c r="AU1709" i="2"/>
  <c r="AT1709" i="2"/>
  <c r="AS1709" i="2"/>
  <c r="AR1709" i="2"/>
  <c r="AX1709" i="2"/>
  <c r="AV1709" i="2"/>
  <c r="AZ1130" i="2"/>
  <c r="AY1130" i="2"/>
  <c r="AX1130" i="2"/>
  <c r="AW1130" i="2"/>
  <c r="AV1130" i="2"/>
  <c r="AU1130" i="2"/>
  <c r="AT1130" i="2"/>
  <c r="AS1130" i="2"/>
  <c r="AR1130" i="2"/>
  <c r="AZ1076" i="2"/>
  <c r="AY1076" i="2"/>
  <c r="AX1076" i="2"/>
  <c r="AW1076" i="2"/>
  <c r="AV1076" i="2"/>
  <c r="AU1076" i="2"/>
  <c r="AT1076" i="2"/>
  <c r="AS1076" i="2"/>
  <c r="AR1076" i="2"/>
  <c r="AZ1543" i="2"/>
  <c r="AY1543" i="2"/>
  <c r="AX1543" i="2"/>
  <c r="AW1543" i="2"/>
  <c r="AV1543" i="2"/>
  <c r="AU1543" i="2"/>
  <c r="AT1543" i="2"/>
  <c r="AS1543" i="2"/>
  <c r="AR1543" i="2"/>
  <c r="AY1555" i="2"/>
  <c r="AW1555" i="2"/>
  <c r="AV1555" i="2"/>
  <c r="AU1555" i="2"/>
  <c r="AT1555" i="2"/>
  <c r="AS1555" i="2"/>
  <c r="AR1555" i="2"/>
  <c r="AZ1555" i="2"/>
  <c r="AX1555" i="2"/>
  <c r="AX1674" i="2"/>
  <c r="AW1674" i="2"/>
  <c r="AV1674" i="2"/>
  <c r="AU1674" i="2"/>
  <c r="AT1674" i="2"/>
  <c r="AS1674" i="2"/>
  <c r="AR1674" i="2"/>
  <c r="AZ1674" i="2"/>
  <c r="AY1674" i="2"/>
  <c r="AZ1025" i="2"/>
  <c r="AY1025" i="2"/>
  <c r="AX1025" i="2"/>
  <c r="AW1025" i="2"/>
  <c r="AV1025" i="2"/>
  <c r="AU1025" i="2"/>
  <c r="AT1025" i="2"/>
  <c r="AS1025" i="2"/>
  <c r="AR1025" i="2"/>
  <c r="AY1189" i="2"/>
  <c r="AX1189" i="2"/>
  <c r="AW1189" i="2"/>
  <c r="AV1189" i="2"/>
  <c r="AU1189" i="2"/>
  <c r="AT1189" i="2"/>
  <c r="AS1189" i="2"/>
  <c r="AR1189" i="2"/>
  <c r="AZ1189" i="2"/>
  <c r="AZ1096" i="2"/>
  <c r="AY1096" i="2"/>
  <c r="AX1096" i="2"/>
  <c r="AW1096" i="2"/>
  <c r="AV1096" i="2"/>
  <c r="AU1096" i="2"/>
  <c r="AT1096" i="2"/>
  <c r="AS1096" i="2"/>
  <c r="AR1096" i="2"/>
  <c r="AZ1131" i="2"/>
  <c r="AY1131" i="2"/>
  <c r="AX1131" i="2"/>
  <c r="AW1131" i="2"/>
  <c r="AV1131" i="2"/>
  <c r="AU1131" i="2"/>
  <c r="AT1131" i="2"/>
  <c r="AS1131" i="2"/>
  <c r="AR1131" i="2"/>
  <c r="BQ14" i="2"/>
  <c r="BP14" i="2"/>
  <c r="BO14" i="2"/>
  <c r="BN14" i="2"/>
  <c r="BM14" i="2"/>
  <c r="BL14" i="2"/>
  <c r="BK14" i="2"/>
  <c r="BJ14" i="2"/>
  <c r="BI14" i="2"/>
  <c r="BQ12" i="2"/>
  <c r="BP12" i="2"/>
  <c r="BO12" i="2"/>
  <c r="BN12" i="2"/>
  <c r="BM12" i="2"/>
  <c r="BL12" i="2"/>
  <c r="BK12" i="2"/>
  <c r="BJ12" i="2"/>
  <c r="BI12" i="2"/>
  <c r="AZ28" i="2"/>
  <c r="AY28" i="2"/>
  <c r="AX28" i="2"/>
  <c r="AW28" i="2"/>
  <c r="AV28" i="2"/>
  <c r="AU28" i="2"/>
  <c r="AT28" i="2"/>
  <c r="AS28" i="2"/>
  <c r="AR28" i="2"/>
  <c r="AZ45" i="2"/>
  <c r="AY45" i="2"/>
  <c r="AX45" i="2"/>
  <c r="AW45" i="2"/>
  <c r="AV45" i="2"/>
  <c r="AU45" i="2"/>
  <c r="AT45" i="2"/>
  <c r="AS45" i="2"/>
  <c r="AR45" i="2"/>
  <c r="AZ37" i="2"/>
  <c r="AY37" i="2"/>
  <c r="AX37" i="2"/>
  <c r="AW37" i="2"/>
  <c r="AV37" i="2"/>
  <c r="AU37" i="2"/>
  <c r="AT37" i="2"/>
  <c r="AS37" i="2"/>
  <c r="AR37" i="2"/>
  <c r="BQ8" i="2"/>
  <c r="BP8" i="2"/>
  <c r="BO8" i="2"/>
  <c r="BN8" i="2"/>
  <c r="BM8" i="2"/>
  <c r="BL8" i="2"/>
  <c r="BK8" i="2"/>
  <c r="BJ8" i="2"/>
  <c r="BI8" i="2"/>
  <c r="AZ1776" i="2"/>
  <c r="AY1776" i="2"/>
  <c r="AX1776" i="2"/>
  <c r="AW1776" i="2"/>
  <c r="AV1776" i="2"/>
  <c r="AU1776" i="2"/>
  <c r="AT1776" i="2"/>
  <c r="AS1776" i="2"/>
  <c r="AR1776" i="2"/>
  <c r="AZ1730" i="2"/>
  <c r="AY1730" i="2"/>
  <c r="AX1730" i="2"/>
  <c r="AW1730" i="2"/>
  <c r="AV1730" i="2"/>
  <c r="AU1730" i="2"/>
  <c r="AT1730" i="2"/>
  <c r="AS1730" i="2"/>
  <c r="AR1730" i="2"/>
  <c r="AZ1859" i="2"/>
  <c r="AY1859" i="2"/>
  <c r="AX1859" i="2"/>
  <c r="AW1859" i="2"/>
  <c r="AV1859" i="2"/>
  <c r="AU1859" i="2"/>
  <c r="AT1859" i="2"/>
  <c r="AS1859" i="2"/>
  <c r="AR1859" i="2"/>
  <c r="AZ1737" i="2"/>
  <c r="AY1737" i="2"/>
  <c r="AX1737" i="2"/>
  <c r="AW1737" i="2"/>
  <c r="AV1737" i="2"/>
  <c r="AU1737" i="2"/>
  <c r="AT1737" i="2"/>
  <c r="AS1737" i="2"/>
  <c r="AR1737" i="2"/>
  <c r="AZ1984" i="2"/>
  <c r="AY1984" i="2"/>
  <c r="AX1984" i="2"/>
  <c r="AW1984" i="2"/>
  <c r="AV1984" i="2"/>
  <c r="AU1984" i="2"/>
  <c r="AT1984" i="2"/>
  <c r="AS1984" i="2"/>
  <c r="AR1984" i="2"/>
  <c r="AZ1775" i="2"/>
  <c r="AY1775" i="2"/>
  <c r="AX1775" i="2"/>
  <c r="AW1775" i="2"/>
  <c r="AV1775" i="2"/>
  <c r="AU1775" i="2"/>
  <c r="AT1775" i="2"/>
  <c r="AS1775" i="2"/>
  <c r="AR1775" i="2"/>
  <c r="AZ1731" i="2"/>
  <c r="AY1731" i="2"/>
  <c r="AX1731" i="2"/>
  <c r="AW1731" i="2"/>
  <c r="AV1731" i="2"/>
  <c r="AU1731" i="2"/>
  <c r="AT1731" i="2"/>
  <c r="AS1731" i="2"/>
  <c r="AR1731" i="2"/>
  <c r="AZ1932" i="2"/>
  <c r="AY1932" i="2"/>
  <c r="AX1932" i="2"/>
  <c r="AW1932" i="2"/>
  <c r="AV1932" i="2"/>
  <c r="AU1932" i="2"/>
  <c r="AT1932" i="2"/>
  <c r="AS1932" i="2"/>
  <c r="AR1932" i="2"/>
  <c r="AZ1700" i="2"/>
  <c r="AY1700" i="2"/>
  <c r="AX1700" i="2"/>
  <c r="AW1700" i="2"/>
  <c r="AV1700" i="2"/>
  <c r="AU1700" i="2"/>
  <c r="AT1700" i="2"/>
  <c r="AS1700" i="2"/>
  <c r="AR1700" i="2"/>
  <c r="AZ1691" i="2"/>
  <c r="AY1691" i="2"/>
  <c r="AX1691" i="2"/>
  <c r="AW1691" i="2"/>
  <c r="AV1691" i="2"/>
  <c r="AU1691" i="2"/>
  <c r="AT1691" i="2"/>
  <c r="AS1691" i="2"/>
  <c r="AR1691" i="2"/>
  <c r="AZ1606" i="2"/>
  <c r="AY1606" i="2"/>
  <c r="AX1606" i="2"/>
  <c r="AW1606" i="2"/>
  <c r="AV1606" i="2"/>
  <c r="AU1606" i="2"/>
  <c r="AT1606" i="2"/>
  <c r="AS1606" i="2"/>
  <c r="AR1606" i="2"/>
  <c r="AZ1590" i="2"/>
  <c r="AY1590" i="2"/>
  <c r="AX1590" i="2"/>
  <c r="AW1590" i="2"/>
  <c r="AV1590" i="2"/>
  <c r="AU1590" i="2"/>
  <c r="AT1590" i="2"/>
  <c r="AS1590" i="2"/>
  <c r="AR1590" i="2"/>
  <c r="AZ1574" i="2"/>
  <c r="AY1574" i="2"/>
  <c r="AX1574" i="2"/>
  <c r="AW1574" i="2"/>
  <c r="AV1574" i="2"/>
  <c r="AU1574" i="2"/>
  <c r="AT1574" i="2"/>
  <c r="AS1574" i="2"/>
  <c r="AR1574" i="2"/>
  <c r="AZ1541" i="2"/>
  <c r="AY1541" i="2"/>
  <c r="AX1541" i="2"/>
  <c r="AW1541" i="2"/>
  <c r="AV1541" i="2"/>
  <c r="AU1541" i="2"/>
  <c r="AT1541" i="2"/>
  <c r="AS1541" i="2"/>
  <c r="AR1541" i="2"/>
  <c r="AZ1525" i="2"/>
  <c r="AY1525" i="2"/>
  <c r="AX1525" i="2"/>
  <c r="AW1525" i="2"/>
  <c r="AV1525" i="2"/>
  <c r="AU1525" i="2"/>
  <c r="AT1525" i="2"/>
  <c r="AS1525" i="2"/>
  <c r="AR1525" i="2"/>
  <c r="AZ1509" i="2"/>
  <c r="AY1509" i="2"/>
  <c r="AX1509" i="2"/>
  <c r="AW1509" i="2"/>
  <c r="AV1509" i="2"/>
  <c r="AU1509" i="2"/>
  <c r="AT1509" i="2"/>
  <c r="AS1509" i="2"/>
  <c r="AR1509" i="2"/>
  <c r="AZ1667" i="2"/>
  <c r="AY1667" i="2"/>
  <c r="AX1667" i="2"/>
  <c r="AW1667" i="2"/>
  <c r="AV1667" i="2"/>
  <c r="AU1667" i="2"/>
  <c r="AT1667" i="2"/>
  <c r="AS1667" i="2"/>
  <c r="AR1667" i="2"/>
  <c r="AZ1634" i="2"/>
  <c r="AY1634" i="2"/>
  <c r="AX1634" i="2"/>
  <c r="AW1634" i="2"/>
  <c r="AV1634" i="2"/>
  <c r="AU1634" i="2"/>
  <c r="AT1634" i="2"/>
  <c r="AS1634" i="2"/>
  <c r="AR1634" i="2"/>
  <c r="AZ1613" i="2"/>
  <c r="AY1613" i="2"/>
  <c r="AX1613" i="2"/>
  <c r="AW1613" i="2"/>
  <c r="AV1613" i="2"/>
  <c r="AU1613" i="2"/>
  <c r="AT1613" i="2"/>
  <c r="AS1613" i="2"/>
  <c r="AR1613" i="2"/>
  <c r="AZ1497" i="2"/>
  <c r="AY1497" i="2"/>
  <c r="AX1497" i="2"/>
  <c r="AW1497" i="2"/>
  <c r="AV1497" i="2"/>
  <c r="AU1497" i="2"/>
  <c r="AT1497" i="2"/>
  <c r="AS1497" i="2"/>
  <c r="AR1497" i="2"/>
  <c r="AZ1605" i="2"/>
  <c r="AY1605" i="2"/>
  <c r="AX1605" i="2"/>
  <c r="AW1605" i="2"/>
  <c r="AV1605" i="2"/>
  <c r="AU1605" i="2"/>
  <c r="AT1605" i="2"/>
  <c r="AS1605" i="2"/>
  <c r="AR1605" i="2"/>
  <c r="AZ1589" i="2"/>
  <c r="AY1589" i="2"/>
  <c r="AX1589" i="2"/>
  <c r="AW1589" i="2"/>
  <c r="AV1589" i="2"/>
  <c r="AU1589" i="2"/>
  <c r="AT1589" i="2"/>
  <c r="AS1589" i="2"/>
  <c r="AR1589" i="2"/>
  <c r="AZ1573" i="2"/>
  <c r="AY1573" i="2"/>
  <c r="AX1573" i="2"/>
  <c r="AW1573" i="2"/>
  <c r="AV1573" i="2"/>
  <c r="AU1573" i="2"/>
  <c r="AT1573" i="2"/>
  <c r="AS1573" i="2"/>
  <c r="AR1573" i="2"/>
  <c r="AZ1540" i="2"/>
  <c r="AY1540" i="2"/>
  <c r="AX1540" i="2"/>
  <c r="AW1540" i="2"/>
  <c r="AV1540" i="2"/>
  <c r="AU1540" i="2"/>
  <c r="AT1540" i="2"/>
  <c r="AS1540" i="2"/>
  <c r="AR1540" i="2"/>
  <c r="AZ1524" i="2"/>
  <c r="AY1524" i="2"/>
  <c r="AX1524" i="2"/>
  <c r="AW1524" i="2"/>
  <c r="AV1524" i="2"/>
  <c r="AU1524" i="2"/>
  <c r="AT1524" i="2"/>
  <c r="AS1524" i="2"/>
  <c r="AR1524" i="2"/>
  <c r="AZ1508" i="2"/>
  <c r="AY1508" i="2"/>
  <c r="AX1508" i="2"/>
  <c r="AW1508" i="2"/>
  <c r="AV1508" i="2"/>
  <c r="AU1508" i="2"/>
  <c r="AT1508" i="2"/>
  <c r="AS1508" i="2"/>
  <c r="AR1508" i="2"/>
  <c r="AZ1656" i="2"/>
  <c r="AY1656" i="2"/>
  <c r="AX1656" i="2"/>
  <c r="AW1656" i="2"/>
  <c r="AV1656" i="2"/>
  <c r="AU1656" i="2"/>
  <c r="AT1656" i="2"/>
  <c r="AS1656" i="2"/>
  <c r="AR1656" i="2"/>
  <c r="AZ1628" i="2"/>
  <c r="AY1628" i="2"/>
  <c r="AX1628" i="2"/>
  <c r="AW1628" i="2"/>
  <c r="AV1628" i="2"/>
  <c r="AU1628" i="2"/>
  <c r="AT1628" i="2"/>
  <c r="AS1628" i="2"/>
  <c r="AR1628" i="2"/>
  <c r="AZ1560" i="2"/>
  <c r="AY1560" i="2"/>
  <c r="AX1560" i="2"/>
  <c r="AW1560" i="2"/>
  <c r="AV1560" i="2"/>
  <c r="AU1560" i="2"/>
  <c r="AT1560" i="2"/>
  <c r="AS1560" i="2"/>
  <c r="AR1560" i="2"/>
  <c r="AZ1489" i="2"/>
  <c r="AY1489" i="2"/>
  <c r="AX1489" i="2"/>
  <c r="AW1489" i="2"/>
  <c r="AV1489" i="2"/>
  <c r="AU1489" i="2"/>
  <c r="AT1489" i="2"/>
  <c r="AS1489" i="2"/>
  <c r="AR1489" i="2"/>
  <c r="AZ1473" i="2"/>
  <c r="AY1473" i="2"/>
  <c r="AX1473" i="2"/>
  <c r="AW1473" i="2"/>
  <c r="AV1473" i="2"/>
  <c r="AU1473" i="2"/>
  <c r="AT1473" i="2"/>
  <c r="AS1473" i="2"/>
  <c r="AR1473" i="2"/>
  <c r="AZ1403" i="2"/>
  <c r="AY1403" i="2"/>
  <c r="AX1403" i="2"/>
  <c r="AW1403" i="2"/>
  <c r="AV1403" i="2"/>
  <c r="AU1403" i="2"/>
  <c r="AT1403" i="2"/>
  <c r="AS1403" i="2"/>
  <c r="AR1403" i="2"/>
  <c r="AZ1383" i="2"/>
  <c r="AY1383" i="2"/>
  <c r="AX1383" i="2"/>
  <c r="AW1383" i="2"/>
  <c r="AV1383" i="2"/>
  <c r="AU1383" i="2"/>
  <c r="AT1383" i="2"/>
  <c r="AS1383" i="2"/>
  <c r="AR1383" i="2"/>
  <c r="AZ1328" i="2"/>
  <c r="AY1328" i="2"/>
  <c r="AX1328" i="2"/>
  <c r="AW1328" i="2"/>
  <c r="AV1328" i="2"/>
  <c r="AU1328" i="2"/>
  <c r="AT1328" i="2"/>
  <c r="AS1328" i="2"/>
  <c r="AR1328" i="2"/>
  <c r="AY1313" i="2"/>
  <c r="AZ1313" i="2"/>
  <c r="AX1313" i="2"/>
  <c r="AW1313" i="2"/>
  <c r="AV1313" i="2"/>
  <c r="AU1313" i="2"/>
  <c r="AT1313" i="2"/>
  <c r="AS1313" i="2"/>
  <c r="AR1313" i="2"/>
  <c r="AZ1316" i="2"/>
  <c r="AY1316" i="2"/>
  <c r="AX1316" i="2"/>
  <c r="AW1316" i="2"/>
  <c r="AV1316" i="2"/>
  <c r="AU1316" i="2"/>
  <c r="AT1316" i="2"/>
  <c r="AS1316" i="2"/>
  <c r="AR1316" i="2"/>
  <c r="AZ1454" i="2"/>
  <c r="AY1454" i="2"/>
  <c r="AX1454" i="2"/>
  <c r="AW1454" i="2"/>
  <c r="AV1454" i="2"/>
  <c r="AU1454" i="2"/>
  <c r="AT1454" i="2"/>
  <c r="AS1454" i="2"/>
  <c r="AR1454" i="2"/>
  <c r="AX1438" i="2"/>
  <c r="AW1438" i="2"/>
  <c r="AV1438" i="2"/>
  <c r="AU1438" i="2"/>
  <c r="AT1438" i="2"/>
  <c r="AS1438" i="2"/>
  <c r="AR1438" i="2"/>
  <c r="AZ1438" i="2"/>
  <c r="AY1438" i="2"/>
  <c r="AZ1363" i="2"/>
  <c r="AY1363" i="2"/>
  <c r="AX1363" i="2"/>
  <c r="AW1363" i="2"/>
  <c r="AV1363" i="2"/>
  <c r="AU1363" i="2"/>
  <c r="AT1363" i="2"/>
  <c r="AS1363" i="2"/>
  <c r="AR1363" i="2"/>
  <c r="AZ1347" i="2"/>
  <c r="AY1347" i="2"/>
  <c r="AX1347" i="2"/>
  <c r="AW1347" i="2"/>
  <c r="AV1347" i="2"/>
  <c r="AU1347" i="2"/>
  <c r="AT1347" i="2"/>
  <c r="AS1347" i="2"/>
  <c r="AR1347" i="2"/>
  <c r="AZ1492" i="2"/>
  <c r="AY1492" i="2"/>
  <c r="AX1492" i="2"/>
  <c r="AW1492" i="2"/>
  <c r="AV1492" i="2"/>
  <c r="AU1492" i="2"/>
  <c r="AT1492" i="2"/>
  <c r="AS1492" i="2"/>
  <c r="AR1492" i="2"/>
  <c r="AZ1476" i="2"/>
  <c r="AY1476" i="2"/>
  <c r="AX1476" i="2"/>
  <c r="AW1476" i="2"/>
  <c r="AV1476" i="2"/>
  <c r="AU1476" i="2"/>
  <c r="AT1476" i="2"/>
  <c r="AS1476" i="2"/>
  <c r="AR1476" i="2"/>
  <c r="AZ1410" i="2"/>
  <c r="AY1410" i="2"/>
  <c r="AX1410" i="2"/>
  <c r="AW1410" i="2"/>
  <c r="AV1410" i="2"/>
  <c r="AU1410" i="2"/>
  <c r="AT1410" i="2"/>
  <c r="AS1410" i="2"/>
  <c r="AR1410" i="2"/>
  <c r="AZ1384" i="2"/>
  <c r="AY1384" i="2"/>
  <c r="AX1384" i="2"/>
  <c r="AW1384" i="2"/>
  <c r="AV1384" i="2"/>
  <c r="AU1384" i="2"/>
  <c r="AT1384" i="2"/>
  <c r="AS1384" i="2"/>
  <c r="AR1384" i="2"/>
  <c r="AZ1329" i="2"/>
  <c r="AY1329" i="2"/>
  <c r="AX1329" i="2"/>
  <c r="AW1329" i="2"/>
  <c r="AV1329" i="2"/>
  <c r="AU1329" i="2"/>
  <c r="AT1329" i="2"/>
  <c r="AS1329" i="2"/>
  <c r="AR1329" i="2"/>
  <c r="AZ1455" i="2"/>
  <c r="AY1455" i="2"/>
  <c r="AX1455" i="2"/>
  <c r="AW1455" i="2"/>
  <c r="AV1455" i="2"/>
  <c r="AU1455" i="2"/>
  <c r="AT1455" i="2"/>
  <c r="AS1455" i="2"/>
  <c r="AR1455" i="2"/>
  <c r="AZ1439" i="2"/>
  <c r="AY1439" i="2"/>
  <c r="AX1439" i="2"/>
  <c r="AW1439" i="2"/>
  <c r="AV1439" i="2"/>
  <c r="AU1439" i="2"/>
  <c r="AT1439" i="2"/>
  <c r="AS1439" i="2"/>
  <c r="AR1439" i="2"/>
  <c r="AZ1372" i="2"/>
  <c r="AY1372" i="2"/>
  <c r="AX1372" i="2"/>
  <c r="AW1372" i="2"/>
  <c r="AV1372" i="2"/>
  <c r="AU1372" i="2"/>
  <c r="AT1372" i="2"/>
  <c r="AS1372" i="2"/>
  <c r="AR1372" i="2"/>
  <c r="AZ1352" i="2"/>
  <c r="AY1352" i="2"/>
  <c r="AX1352" i="2"/>
  <c r="AW1352" i="2"/>
  <c r="AV1352" i="2"/>
  <c r="AU1352" i="2"/>
  <c r="AT1352" i="2"/>
  <c r="AS1352" i="2"/>
  <c r="AR1352" i="2"/>
  <c r="AZ1311" i="2"/>
  <c r="AY1311" i="2"/>
  <c r="AX1311" i="2"/>
  <c r="AW1311" i="2"/>
  <c r="AV1311" i="2"/>
  <c r="AU1311" i="2"/>
  <c r="AT1311" i="2"/>
  <c r="AS1311" i="2"/>
  <c r="AR1311" i="2"/>
  <c r="AZ1281" i="2"/>
  <c r="AY1281" i="2"/>
  <c r="AX1281" i="2"/>
  <c r="AW1281" i="2"/>
  <c r="AV1281" i="2"/>
  <c r="AU1281" i="2"/>
  <c r="AT1281" i="2"/>
  <c r="AS1281" i="2"/>
  <c r="AR1281" i="2"/>
  <c r="AZ1265" i="2"/>
  <c r="AY1265" i="2"/>
  <c r="AX1265" i="2"/>
  <c r="AW1265" i="2"/>
  <c r="AV1265" i="2"/>
  <c r="AU1265" i="2"/>
  <c r="AT1265" i="2"/>
  <c r="AS1265" i="2"/>
  <c r="AR1265" i="2"/>
  <c r="AZ1249" i="2"/>
  <c r="AY1249" i="2"/>
  <c r="AX1249" i="2"/>
  <c r="AW1249" i="2"/>
  <c r="AV1249" i="2"/>
  <c r="AU1249" i="2"/>
  <c r="AT1249" i="2"/>
  <c r="AS1249" i="2"/>
  <c r="AR1249" i="2"/>
  <c r="AZ1220" i="2"/>
  <c r="AY1220" i="2"/>
  <c r="AX1220" i="2"/>
  <c r="AW1220" i="2"/>
  <c r="AV1220" i="2"/>
  <c r="AU1220" i="2"/>
  <c r="AT1220" i="2"/>
  <c r="AS1220" i="2"/>
  <c r="AR1220" i="2"/>
  <c r="AZ1204" i="2"/>
  <c r="AY1204" i="2"/>
  <c r="AX1204" i="2"/>
  <c r="AW1204" i="2"/>
  <c r="AV1204" i="2"/>
  <c r="AU1204" i="2"/>
  <c r="AT1204" i="2"/>
  <c r="AS1204" i="2"/>
  <c r="AR1204" i="2"/>
  <c r="AZ1143" i="2"/>
  <c r="AY1143" i="2"/>
  <c r="AX1143" i="2"/>
  <c r="AW1143" i="2"/>
  <c r="AV1143" i="2"/>
  <c r="AU1143" i="2"/>
  <c r="AT1143" i="2"/>
  <c r="AS1143" i="2"/>
  <c r="AR1143" i="2"/>
  <c r="AY1164" i="2"/>
  <c r="AX1164" i="2"/>
  <c r="AW1164" i="2"/>
  <c r="AV1164" i="2"/>
  <c r="AU1164" i="2"/>
  <c r="AT1164" i="2"/>
  <c r="AS1164" i="2"/>
  <c r="AR1164" i="2"/>
  <c r="AZ1164" i="2"/>
  <c r="AZ1300" i="2"/>
  <c r="AY1300" i="2"/>
  <c r="AX1300" i="2"/>
  <c r="AW1300" i="2"/>
  <c r="AV1300" i="2"/>
  <c r="AU1300" i="2"/>
  <c r="AT1300" i="2"/>
  <c r="AS1300" i="2"/>
  <c r="AR1300" i="2"/>
  <c r="AZ1194" i="2"/>
  <c r="AY1194" i="2"/>
  <c r="AX1194" i="2"/>
  <c r="AW1194" i="2"/>
  <c r="AV1194" i="2"/>
  <c r="AU1194" i="2"/>
  <c r="AT1194" i="2"/>
  <c r="AS1194" i="2"/>
  <c r="AR1194" i="2"/>
  <c r="AZ1149" i="2"/>
  <c r="AY1149" i="2"/>
  <c r="AX1149" i="2"/>
  <c r="AW1149" i="2"/>
  <c r="AV1149" i="2"/>
  <c r="AU1149" i="2"/>
  <c r="AT1149" i="2"/>
  <c r="AS1149" i="2"/>
  <c r="AR1149" i="2"/>
  <c r="AZ1294" i="2"/>
  <c r="AY1294" i="2"/>
  <c r="AX1294" i="2"/>
  <c r="AW1294" i="2"/>
  <c r="AV1294" i="2"/>
  <c r="AU1294" i="2"/>
  <c r="AT1294" i="2"/>
  <c r="AS1294" i="2"/>
  <c r="AR1294" i="2"/>
  <c r="AZ1278" i="2"/>
  <c r="AY1278" i="2"/>
  <c r="AX1278" i="2"/>
  <c r="AW1278" i="2"/>
  <c r="AV1278" i="2"/>
  <c r="AU1278" i="2"/>
  <c r="AT1278" i="2"/>
  <c r="AS1278" i="2"/>
  <c r="AR1278" i="2"/>
  <c r="AZ1262" i="2"/>
  <c r="AY1262" i="2"/>
  <c r="AX1262" i="2"/>
  <c r="AW1262" i="2"/>
  <c r="AV1262" i="2"/>
  <c r="AU1262" i="2"/>
  <c r="AT1262" i="2"/>
  <c r="AS1262" i="2"/>
  <c r="AR1262" i="2"/>
  <c r="AZ1246" i="2"/>
  <c r="AY1246" i="2"/>
  <c r="AX1246" i="2"/>
  <c r="AW1246" i="2"/>
  <c r="AV1246" i="2"/>
  <c r="AU1246" i="2"/>
  <c r="AT1246" i="2"/>
  <c r="AS1246" i="2"/>
  <c r="AR1246" i="2"/>
  <c r="AZ1217" i="2"/>
  <c r="AY1217" i="2"/>
  <c r="AX1217" i="2"/>
  <c r="AW1217" i="2"/>
  <c r="AV1217" i="2"/>
  <c r="AU1217" i="2"/>
  <c r="AT1217" i="2"/>
  <c r="AS1217" i="2"/>
  <c r="AR1217" i="2"/>
  <c r="AZ1201" i="2"/>
  <c r="AY1201" i="2"/>
  <c r="AX1201" i="2"/>
  <c r="AW1201" i="2"/>
  <c r="AV1201" i="2"/>
  <c r="AU1201" i="2"/>
  <c r="AT1201" i="2"/>
  <c r="AS1201" i="2"/>
  <c r="AR1201" i="2"/>
  <c r="AZ1139" i="2"/>
  <c r="AY1139" i="2"/>
  <c r="AX1139" i="2"/>
  <c r="AW1139" i="2"/>
  <c r="AV1139" i="2"/>
  <c r="AU1139" i="2"/>
  <c r="AT1139" i="2"/>
  <c r="AS1139" i="2"/>
  <c r="AR1139" i="2"/>
  <c r="AZ1297" i="2"/>
  <c r="AY1297" i="2"/>
  <c r="AX1297" i="2"/>
  <c r="AW1297" i="2"/>
  <c r="AV1297" i="2"/>
  <c r="AU1297" i="2"/>
  <c r="AT1297" i="2"/>
  <c r="AS1297" i="2"/>
  <c r="AR1297" i="2"/>
  <c r="AZ1191" i="2"/>
  <c r="AY1191" i="2"/>
  <c r="AX1191" i="2"/>
  <c r="AW1191" i="2"/>
  <c r="AV1191" i="2"/>
  <c r="AU1191" i="2"/>
  <c r="AT1191" i="2"/>
  <c r="AS1191" i="2"/>
  <c r="AR1191" i="2"/>
  <c r="AZ1088" i="2"/>
  <c r="AY1088" i="2"/>
  <c r="AX1088" i="2"/>
  <c r="AW1088" i="2"/>
  <c r="AV1088" i="2"/>
  <c r="AU1088" i="2"/>
  <c r="AT1088" i="2"/>
  <c r="AS1088" i="2"/>
  <c r="AR1088" i="2"/>
  <c r="AZ1136" i="2"/>
  <c r="AY1136" i="2"/>
  <c r="AX1136" i="2"/>
  <c r="AW1136" i="2"/>
  <c r="AV1136" i="2"/>
  <c r="AU1136" i="2"/>
  <c r="AT1136" i="2"/>
  <c r="AS1136" i="2"/>
  <c r="AR1136" i="2"/>
  <c r="AZ1116" i="2"/>
  <c r="AY1116" i="2"/>
  <c r="AX1116" i="2"/>
  <c r="AW1116" i="2"/>
  <c r="AV1116" i="2"/>
  <c r="AU1116" i="2"/>
  <c r="AT1116" i="2"/>
  <c r="AS1116" i="2"/>
  <c r="AR1116" i="2"/>
  <c r="AZ1100" i="2"/>
  <c r="AY1100" i="2"/>
  <c r="AX1100" i="2"/>
  <c r="AW1100" i="2"/>
  <c r="AV1100" i="2"/>
  <c r="AU1100" i="2"/>
  <c r="AT1100" i="2"/>
  <c r="AS1100" i="2"/>
  <c r="AR1100" i="2"/>
  <c r="AZ1063" i="2"/>
  <c r="AY1063" i="2"/>
  <c r="AX1063" i="2"/>
  <c r="AW1063" i="2"/>
  <c r="AV1063" i="2"/>
  <c r="AU1063" i="2"/>
  <c r="AT1063" i="2"/>
  <c r="AS1063" i="2"/>
  <c r="AR1063" i="2"/>
  <c r="AY1020" i="2"/>
  <c r="AX1020" i="2"/>
  <c r="AW1020" i="2"/>
  <c r="AV1020" i="2"/>
  <c r="AU1020" i="2"/>
  <c r="AT1020" i="2"/>
  <c r="AS1020" i="2"/>
  <c r="AR1020" i="2"/>
  <c r="AZ1020" i="2"/>
  <c r="AZ1051" i="2"/>
  <c r="AY1051" i="2"/>
  <c r="AX1051" i="2"/>
  <c r="AW1051" i="2"/>
  <c r="AV1051" i="2"/>
  <c r="AU1051" i="2"/>
  <c r="AT1051" i="2"/>
  <c r="AS1051" i="2"/>
  <c r="AR1051" i="2"/>
  <c r="AZ1031" i="2"/>
  <c r="AY1031" i="2"/>
  <c r="AX1031" i="2"/>
  <c r="AW1031" i="2"/>
  <c r="AV1031" i="2"/>
  <c r="AU1031" i="2"/>
  <c r="AT1031" i="2"/>
  <c r="AS1031" i="2"/>
  <c r="AR1031" i="2"/>
  <c r="AZ996" i="2"/>
  <c r="AY996" i="2"/>
  <c r="AX996" i="2"/>
  <c r="AW996" i="2"/>
  <c r="AV996" i="2"/>
  <c r="AU996" i="2"/>
  <c r="AT996" i="2"/>
  <c r="AS996" i="2"/>
  <c r="AR996" i="2"/>
  <c r="AZ1123" i="2"/>
  <c r="AY1123" i="2"/>
  <c r="AX1123" i="2"/>
  <c r="AW1123" i="2"/>
  <c r="AV1123" i="2"/>
  <c r="AU1123" i="2"/>
  <c r="AT1123" i="2"/>
  <c r="AS1123" i="2"/>
  <c r="AR1123" i="2"/>
  <c r="AZ1107" i="2"/>
  <c r="AY1107" i="2"/>
  <c r="AX1107" i="2"/>
  <c r="AW1107" i="2"/>
  <c r="AV1107" i="2"/>
  <c r="AU1107" i="2"/>
  <c r="AT1107" i="2"/>
  <c r="AS1107" i="2"/>
  <c r="AR1107" i="2"/>
  <c r="AZ1070" i="2"/>
  <c r="AX1070" i="2"/>
  <c r="AW1070" i="2"/>
  <c r="AV1070" i="2"/>
  <c r="AU1070" i="2"/>
  <c r="AT1070" i="2"/>
  <c r="AS1070" i="2"/>
  <c r="AR1070" i="2"/>
  <c r="AY1070" i="2"/>
  <c r="AZ1054" i="2"/>
  <c r="AY1054" i="2"/>
  <c r="AX1054" i="2"/>
  <c r="AW1054" i="2"/>
  <c r="AV1054" i="2"/>
  <c r="AU1054" i="2"/>
  <c r="AT1054" i="2"/>
  <c r="AS1054" i="2"/>
  <c r="AR1054" i="2"/>
  <c r="AX991" i="2"/>
  <c r="AW991" i="2"/>
  <c r="AV991" i="2"/>
  <c r="AU991" i="2"/>
  <c r="AT991" i="2"/>
  <c r="AS991" i="2"/>
  <c r="AR991" i="2"/>
  <c r="AZ991" i="2"/>
  <c r="AY991" i="2"/>
  <c r="AZ1089" i="2"/>
  <c r="AY1089" i="2"/>
  <c r="AX1089" i="2"/>
  <c r="AW1089" i="2"/>
  <c r="AV1089" i="2"/>
  <c r="AU1089" i="2"/>
  <c r="AT1089" i="2"/>
  <c r="AS1089" i="2"/>
  <c r="AR1089" i="2"/>
  <c r="AZ1042" i="2"/>
  <c r="AY1042" i="2"/>
  <c r="AX1042" i="2"/>
  <c r="AW1042" i="2"/>
  <c r="AV1042" i="2"/>
  <c r="AU1042" i="2"/>
  <c r="AT1042" i="2"/>
  <c r="AS1042" i="2"/>
  <c r="AR1042" i="2"/>
  <c r="AZ1026" i="2"/>
  <c r="AY1026" i="2"/>
  <c r="AX1026" i="2"/>
  <c r="AW1026" i="2"/>
  <c r="AV1026" i="2"/>
  <c r="AU1026" i="2"/>
  <c r="AT1026" i="2"/>
  <c r="AS1026" i="2"/>
  <c r="AR1026" i="2"/>
  <c r="AZ993" i="2"/>
  <c r="AY993" i="2"/>
  <c r="AX993" i="2"/>
  <c r="AW993" i="2"/>
  <c r="AV993" i="2"/>
  <c r="AU993" i="2"/>
  <c r="AT993" i="2"/>
  <c r="AS993" i="2"/>
  <c r="AR993" i="2"/>
  <c r="AZ966" i="2"/>
  <c r="AY966" i="2"/>
  <c r="AX966" i="2"/>
  <c r="AW966" i="2"/>
  <c r="AV966" i="2"/>
  <c r="AU966" i="2"/>
  <c r="AT966" i="2"/>
  <c r="AS966" i="2"/>
  <c r="AR966" i="2"/>
  <c r="AZ950" i="2"/>
  <c r="AY950" i="2"/>
  <c r="AX950" i="2"/>
  <c r="AW950" i="2"/>
  <c r="AV950" i="2"/>
  <c r="AU950" i="2"/>
  <c r="AT950" i="2"/>
  <c r="AS950" i="2"/>
  <c r="AR950" i="2"/>
  <c r="AZ934" i="2"/>
  <c r="AY934" i="2"/>
  <c r="AX934" i="2"/>
  <c r="AW934" i="2"/>
  <c r="AV934" i="2"/>
  <c r="AU934" i="2"/>
  <c r="AT934" i="2"/>
  <c r="AS934" i="2"/>
  <c r="AR934" i="2"/>
  <c r="AZ918" i="2"/>
  <c r="AY918" i="2"/>
  <c r="AX918" i="2"/>
  <c r="AW918" i="2"/>
  <c r="AV918" i="2"/>
  <c r="AU918" i="2"/>
  <c r="AT918" i="2"/>
  <c r="AS918" i="2"/>
  <c r="AR918" i="2"/>
  <c r="AZ971" i="2"/>
  <c r="AY971" i="2"/>
  <c r="AX971" i="2"/>
  <c r="AW971" i="2"/>
  <c r="AV971" i="2"/>
  <c r="AU971" i="2"/>
  <c r="AT971" i="2"/>
  <c r="AS971" i="2"/>
  <c r="AR971" i="2"/>
  <c r="AZ953" i="2"/>
  <c r="AY953" i="2"/>
  <c r="AX953" i="2"/>
  <c r="AW953" i="2"/>
  <c r="AV953" i="2"/>
  <c r="AU953" i="2"/>
  <c r="AT953" i="2"/>
  <c r="AS953" i="2"/>
  <c r="AR953" i="2"/>
  <c r="AZ937" i="2"/>
  <c r="AY937" i="2"/>
  <c r="AX937" i="2"/>
  <c r="AW937" i="2"/>
  <c r="AV937" i="2"/>
  <c r="AU937" i="2"/>
  <c r="AT937" i="2"/>
  <c r="AS937" i="2"/>
  <c r="AR937" i="2"/>
  <c r="AZ921" i="2"/>
  <c r="AY921" i="2"/>
  <c r="AX921" i="2"/>
  <c r="AW921" i="2"/>
  <c r="AV921" i="2"/>
  <c r="AU921" i="2"/>
  <c r="AT921" i="2"/>
  <c r="AS921" i="2"/>
  <c r="AR921" i="2"/>
  <c r="AZ906" i="2"/>
  <c r="AY906" i="2"/>
  <c r="AX906" i="2"/>
  <c r="AW906" i="2"/>
  <c r="AV906" i="2"/>
  <c r="AU906" i="2"/>
  <c r="AT906" i="2"/>
  <c r="AS906" i="2"/>
  <c r="AR906" i="2"/>
  <c r="AZ898" i="2"/>
  <c r="AY898" i="2"/>
  <c r="AX898" i="2"/>
  <c r="AW898" i="2"/>
  <c r="AV898" i="2"/>
  <c r="AU898" i="2"/>
  <c r="AT898" i="2"/>
  <c r="AS898" i="2"/>
  <c r="AR898" i="2"/>
  <c r="AZ883" i="2"/>
  <c r="AY883" i="2"/>
  <c r="AX883" i="2"/>
  <c r="AW883" i="2"/>
  <c r="AV883" i="2"/>
  <c r="AU883" i="2"/>
  <c r="AT883" i="2"/>
  <c r="AS883" i="2"/>
  <c r="AR883" i="2"/>
  <c r="AZ867" i="2"/>
  <c r="AY867" i="2"/>
  <c r="AX867" i="2"/>
  <c r="AW867" i="2"/>
  <c r="AV867" i="2"/>
  <c r="AU867" i="2"/>
  <c r="AT867" i="2"/>
  <c r="AS867" i="2"/>
  <c r="AR867" i="2"/>
  <c r="AZ851" i="2"/>
  <c r="AY851" i="2"/>
  <c r="AX851" i="2"/>
  <c r="AW851" i="2"/>
  <c r="AV851" i="2"/>
  <c r="AU851" i="2"/>
  <c r="AT851" i="2"/>
  <c r="AS851" i="2"/>
  <c r="AR851" i="2"/>
  <c r="AZ814" i="2"/>
  <c r="AY814" i="2"/>
  <c r="AX814" i="2"/>
  <c r="AW814" i="2"/>
  <c r="AV814" i="2"/>
  <c r="AU814" i="2"/>
  <c r="AT814" i="2"/>
  <c r="AS814" i="2"/>
  <c r="AR814" i="2"/>
  <c r="AZ798" i="2"/>
  <c r="AY798" i="2"/>
  <c r="AX798" i="2"/>
  <c r="AW798" i="2"/>
  <c r="AV798" i="2"/>
  <c r="AU798" i="2"/>
  <c r="AT798" i="2"/>
  <c r="AS798" i="2"/>
  <c r="AR798" i="2"/>
  <c r="AZ836" i="2"/>
  <c r="AY836" i="2"/>
  <c r="AX836" i="2"/>
  <c r="AW836" i="2"/>
  <c r="AV836" i="2"/>
  <c r="AU836" i="2"/>
  <c r="AT836" i="2"/>
  <c r="AS836" i="2"/>
  <c r="AR836" i="2"/>
  <c r="AZ789" i="2"/>
  <c r="AY789" i="2"/>
  <c r="AX789" i="2"/>
  <c r="AW789" i="2"/>
  <c r="AV789" i="2"/>
  <c r="AU789" i="2"/>
  <c r="AT789" i="2"/>
  <c r="AS789" i="2"/>
  <c r="AR789" i="2"/>
  <c r="AZ888" i="2"/>
  <c r="AY888" i="2"/>
  <c r="AX888" i="2"/>
  <c r="AW888" i="2"/>
  <c r="AV888" i="2"/>
  <c r="AU888" i="2"/>
  <c r="AT888" i="2"/>
  <c r="AS888" i="2"/>
  <c r="AR888" i="2"/>
  <c r="AZ872" i="2"/>
  <c r="AY872" i="2"/>
  <c r="AX872" i="2"/>
  <c r="AW872" i="2"/>
  <c r="AV872" i="2"/>
  <c r="AU872" i="2"/>
  <c r="AT872" i="2"/>
  <c r="AS872" i="2"/>
  <c r="AR872" i="2"/>
  <c r="AZ856" i="2"/>
  <c r="AY856" i="2"/>
  <c r="AX856" i="2"/>
  <c r="AW856" i="2"/>
  <c r="AV856" i="2"/>
  <c r="AU856" i="2"/>
  <c r="AT856" i="2"/>
  <c r="AS856" i="2"/>
  <c r="AR856" i="2"/>
  <c r="AZ839" i="2"/>
  <c r="AY839" i="2"/>
  <c r="AX839" i="2"/>
  <c r="AW839" i="2"/>
  <c r="AV839" i="2"/>
  <c r="AU839" i="2"/>
  <c r="AT839" i="2"/>
  <c r="AS839" i="2"/>
  <c r="AR839" i="2"/>
  <c r="AZ805" i="2"/>
  <c r="AY805" i="2"/>
  <c r="AX805" i="2"/>
  <c r="AW805" i="2"/>
  <c r="AV805" i="2"/>
  <c r="AU805" i="2"/>
  <c r="AT805" i="2"/>
  <c r="AS805" i="2"/>
  <c r="AR805" i="2"/>
  <c r="AZ790" i="2"/>
  <c r="AY790" i="2"/>
  <c r="AX790" i="2"/>
  <c r="AW790" i="2"/>
  <c r="AV790" i="2"/>
  <c r="AU790" i="2"/>
  <c r="AT790" i="2"/>
  <c r="AS790" i="2"/>
  <c r="AR790" i="2"/>
  <c r="AZ822" i="2"/>
  <c r="AY822" i="2"/>
  <c r="AX822" i="2"/>
  <c r="AW822" i="2"/>
  <c r="AV822" i="2"/>
  <c r="AU822" i="2"/>
  <c r="AT822" i="2"/>
  <c r="AS822" i="2"/>
  <c r="AR822" i="2"/>
  <c r="AZ771" i="2"/>
  <c r="AY771" i="2"/>
  <c r="AX771" i="2"/>
  <c r="AW771" i="2"/>
  <c r="AV771" i="2"/>
  <c r="AU771" i="2"/>
  <c r="AT771" i="2"/>
  <c r="AS771" i="2"/>
  <c r="AR771" i="2"/>
  <c r="AZ755" i="2"/>
  <c r="AY755" i="2"/>
  <c r="AX755" i="2"/>
  <c r="AW755" i="2"/>
  <c r="AV755" i="2"/>
  <c r="AU755" i="2"/>
  <c r="AT755" i="2"/>
  <c r="AS755" i="2"/>
  <c r="AR755" i="2"/>
  <c r="AZ739" i="2"/>
  <c r="AY739" i="2"/>
  <c r="AX739" i="2"/>
  <c r="AW739" i="2"/>
  <c r="AV739" i="2"/>
  <c r="AU739" i="2"/>
  <c r="AT739" i="2"/>
  <c r="AS739" i="2"/>
  <c r="AR739" i="2"/>
  <c r="AZ723" i="2"/>
  <c r="AY723" i="2"/>
  <c r="AX723" i="2"/>
  <c r="AW723" i="2"/>
  <c r="AV723" i="2"/>
  <c r="AU723" i="2"/>
  <c r="AT723" i="2"/>
  <c r="AS723" i="2"/>
  <c r="AR723" i="2"/>
  <c r="AZ706" i="2"/>
  <c r="AY706" i="2"/>
  <c r="AX706" i="2"/>
  <c r="AW706" i="2"/>
  <c r="AV706" i="2"/>
  <c r="AU706" i="2"/>
  <c r="AT706" i="2"/>
  <c r="AS706" i="2"/>
  <c r="AR706" i="2"/>
  <c r="AZ764" i="2"/>
  <c r="AY764" i="2"/>
  <c r="AX764" i="2"/>
  <c r="AW764" i="2"/>
  <c r="AV764" i="2"/>
  <c r="AU764" i="2"/>
  <c r="AT764" i="2"/>
  <c r="AS764" i="2"/>
  <c r="AR764" i="2"/>
  <c r="AZ748" i="2"/>
  <c r="AY748" i="2"/>
  <c r="AX748" i="2"/>
  <c r="AW748" i="2"/>
  <c r="AV748" i="2"/>
  <c r="AU748" i="2"/>
  <c r="AT748" i="2"/>
  <c r="AS748" i="2"/>
  <c r="AR748" i="2"/>
  <c r="AZ732" i="2"/>
  <c r="AY732" i="2"/>
  <c r="AX732" i="2"/>
  <c r="AW732" i="2"/>
  <c r="AV732" i="2"/>
  <c r="AU732" i="2"/>
  <c r="AT732" i="2"/>
  <c r="AS732" i="2"/>
  <c r="AR732" i="2"/>
  <c r="AZ713" i="2"/>
  <c r="AY713" i="2"/>
  <c r="AX713" i="2"/>
  <c r="AW713" i="2"/>
  <c r="AV713" i="2"/>
  <c r="AU713" i="2"/>
  <c r="AT713" i="2"/>
  <c r="AS713" i="2"/>
  <c r="AR713" i="2"/>
  <c r="AZ693" i="2"/>
  <c r="AY693" i="2"/>
  <c r="AX693" i="2"/>
  <c r="AW693" i="2"/>
  <c r="AV693" i="2"/>
  <c r="AU693" i="2"/>
  <c r="AT693" i="2"/>
  <c r="AS693" i="2"/>
  <c r="AR693" i="2"/>
  <c r="AZ677" i="2"/>
  <c r="AY677" i="2"/>
  <c r="AX677" i="2"/>
  <c r="AW677" i="2"/>
  <c r="AV677" i="2"/>
  <c r="AU677" i="2"/>
  <c r="AT677" i="2"/>
  <c r="AS677" i="2"/>
  <c r="AR677" i="2"/>
  <c r="AZ661" i="2"/>
  <c r="AY661" i="2"/>
  <c r="AX661" i="2"/>
  <c r="AW661" i="2"/>
  <c r="AV661" i="2"/>
  <c r="AU661" i="2"/>
  <c r="AT661" i="2"/>
  <c r="AS661" i="2"/>
  <c r="AR661" i="2"/>
  <c r="AZ645" i="2"/>
  <c r="AY645" i="2"/>
  <c r="AX645" i="2"/>
  <c r="AW645" i="2"/>
  <c r="AV645" i="2"/>
  <c r="AU645" i="2"/>
  <c r="AT645" i="2"/>
  <c r="AS645" i="2"/>
  <c r="AR645" i="2"/>
  <c r="AZ629" i="2"/>
  <c r="AY629" i="2"/>
  <c r="AX629" i="2"/>
  <c r="AW629" i="2"/>
  <c r="AV629" i="2"/>
  <c r="AU629" i="2"/>
  <c r="AT629" i="2"/>
  <c r="AS629" i="2"/>
  <c r="AR629" i="2"/>
  <c r="AZ696" i="2"/>
  <c r="AY696" i="2"/>
  <c r="AX696" i="2"/>
  <c r="AW696" i="2"/>
  <c r="AV696" i="2"/>
  <c r="AU696" i="2"/>
  <c r="AT696" i="2"/>
  <c r="AS696" i="2"/>
  <c r="AR696" i="2"/>
  <c r="AZ680" i="2"/>
  <c r="AY680" i="2"/>
  <c r="AX680" i="2"/>
  <c r="AW680" i="2"/>
  <c r="AV680" i="2"/>
  <c r="AU680" i="2"/>
  <c r="AT680" i="2"/>
  <c r="AS680" i="2"/>
  <c r="AR680" i="2"/>
  <c r="AZ664" i="2"/>
  <c r="AY664" i="2"/>
  <c r="AX664" i="2"/>
  <c r="AW664" i="2"/>
  <c r="AV664" i="2"/>
  <c r="AU664" i="2"/>
  <c r="AT664" i="2"/>
  <c r="AS664" i="2"/>
  <c r="AR664" i="2"/>
  <c r="AZ648" i="2"/>
  <c r="AY648" i="2"/>
  <c r="AX648" i="2"/>
  <c r="AW648" i="2"/>
  <c r="AV648" i="2"/>
  <c r="AU648" i="2"/>
  <c r="AT648" i="2"/>
  <c r="AS648" i="2"/>
  <c r="AR648" i="2"/>
  <c r="AZ632" i="2"/>
  <c r="AY632" i="2"/>
  <c r="AX632" i="2"/>
  <c r="AW632" i="2"/>
  <c r="AV632" i="2"/>
  <c r="AU632" i="2"/>
  <c r="AT632" i="2"/>
  <c r="AS632" i="2"/>
  <c r="AR632" i="2"/>
  <c r="AZ618" i="2"/>
  <c r="AY618" i="2"/>
  <c r="AX618" i="2"/>
  <c r="AW618" i="2"/>
  <c r="AV618" i="2"/>
  <c r="AU618" i="2"/>
  <c r="AT618" i="2"/>
  <c r="AS618" i="2"/>
  <c r="AR618" i="2"/>
  <c r="AZ606" i="2"/>
  <c r="AY606" i="2"/>
  <c r="AX606" i="2"/>
  <c r="AW606" i="2"/>
  <c r="AV606" i="2"/>
  <c r="AU606" i="2"/>
  <c r="AT606" i="2"/>
  <c r="AS606" i="2"/>
  <c r="AR606" i="2"/>
  <c r="AZ590" i="2"/>
  <c r="AY590" i="2"/>
  <c r="AX590" i="2"/>
  <c r="AW590" i="2"/>
  <c r="AV590" i="2"/>
  <c r="AU590" i="2"/>
  <c r="AT590" i="2"/>
  <c r="AS590" i="2"/>
  <c r="AR590" i="2"/>
  <c r="AX574" i="2"/>
  <c r="AW574" i="2"/>
  <c r="AV574" i="2"/>
  <c r="AU574" i="2"/>
  <c r="AT574" i="2"/>
  <c r="AS574" i="2"/>
  <c r="AR574" i="2"/>
  <c r="AZ574" i="2"/>
  <c r="AY574" i="2"/>
  <c r="AZ558" i="2"/>
  <c r="AY558" i="2"/>
  <c r="AX558" i="2"/>
  <c r="AW558" i="2"/>
  <c r="AV558" i="2"/>
  <c r="AU558" i="2"/>
  <c r="AT558" i="2"/>
  <c r="AS558" i="2"/>
  <c r="AR558" i="2"/>
  <c r="AZ613" i="2"/>
  <c r="AY613" i="2"/>
  <c r="AX613" i="2"/>
  <c r="AW613" i="2"/>
  <c r="AV613" i="2"/>
  <c r="AU613" i="2"/>
  <c r="AT613" i="2"/>
  <c r="AS613" i="2"/>
  <c r="AR613" i="2"/>
  <c r="AZ603" i="2"/>
  <c r="AY603" i="2"/>
  <c r="AX603" i="2"/>
  <c r="AW603" i="2"/>
  <c r="AV603" i="2"/>
  <c r="AU603" i="2"/>
  <c r="AT603" i="2"/>
  <c r="AS603" i="2"/>
  <c r="AR603" i="2"/>
  <c r="AZ587" i="2"/>
  <c r="AY587" i="2"/>
  <c r="AX587" i="2"/>
  <c r="AW587" i="2"/>
  <c r="AV587" i="2"/>
  <c r="AU587" i="2"/>
  <c r="AT587" i="2"/>
  <c r="AS587" i="2"/>
  <c r="AR587" i="2"/>
  <c r="AZ571" i="2"/>
  <c r="AY571" i="2"/>
  <c r="AX571" i="2"/>
  <c r="AW571" i="2"/>
  <c r="AV571" i="2"/>
  <c r="AU571" i="2"/>
  <c r="AT571" i="2"/>
  <c r="AS571" i="2"/>
  <c r="AR571" i="2"/>
  <c r="BQ55" i="2"/>
  <c r="BP55" i="2"/>
  <c r="BO55" i="2"/>
  <c r="BN55" i="2"/>
  <c r="BM55" i="2"/>
  <c r="BL55" i="2"/>
  <c r="BK55" i="2"/>
  <c r="BJ55" i="2"/>
  <c r="BI55" i="2"/>
  <c r="AZ1987" i="2"/>
  <c r="AY1987" i="2"/>
  <c r="AX1987" i="2"/>
  <c r="AW1987" i="2"/>
  <c r="AV1987" i="2"/>
  <c r="AU1987" i="2"/>
  <c r="AT1987" i="2"/>
  <c r="AS1987" i="2"/>
  <c r="AR1987" i="2"/>
  <c r="BP35" i="2"/>
  <c r="BO35" i="2"/>
  <c r="BN35" i="2"/>
  <c r="BM35" i="2"/>
  <c r="BL35" i="2"/>
  <c r="BK35" i="2"/>
  <c r="BJ35" i="2"/>
  <c r="BI35" i="2"/>
  <c r="BQ35" i="2"/>
  <c r="BQ27" i="2"/>
  <c r="BP27" i="2"/>
  <c r="BO27" i="2"/>
  <c r="BN27" i="2"/>
  <c r="BM27" i="2"/>
  <c r="BL27" i="2"/>
  <c r="BK27" i="2"/>
  <c r="BJ27" i="2"/>
  <c r="BI27" i="2"/>
  <c r="BQ38" i="2"/>
  <c r="BP38" i="2"/>
  <c r="BO38" i="2"/>
  <c r="BN38" i="2"/>
  <c r="BM38" i="2"/>
  <c r="BL38" i="2"/>
  <c r="BK38" i="2"/>
  <c r="BJ38" i="2"/>
  <c r="BI38" i="2"/>
  <c r="BQ30" i="2"/>
  <c r="BP30" i="2"/>
  <c r="BO30" i="2"/>
  <c r="BN30" i="2"/>
  <c r="BM30" i="2"/>
  <c r="BL30" i="2"/>
  <c r="BK30" i="2"/>
  <c r="BJ30" i="2"/>
  <c r="BI30" i="2"/>
  <c r="BQ45" i="2"/>
  <c r="BP45" i="2"/>
  <c r="BO45" i="2"/>
  <c r="BN45" i="2"/>
  <c r="BM45" i="2"/>
  <c r="BL45" i="2"/>
  <c r="BK45" i="2"/>
  <c r="BJ45" i="2"/>
  <c r="BI45" i="2"/>
  <c r="BQ29" i="2"/>
  <c r="BP29" i="2"/>
  <c r="BO29" i="2"/>
  <c r="BN29" i="2"/>
  <c r="BM29" i="2"/>
  <c r="BL29" i="2"/>
  <c r="BK29" i="2"/>
  <c r="BJ29" i="2"/>
  <c r="BI29" i="2"/>
  <c r="AZ1933" i="2"/>
  <c r="AY1933" i="2"/>
  <c r="AX1933" i="2"/>
  <c r="AW1933" i="2"/>
  <c r="AV1933" i="2"/>
  <c r="AU1933" i="2"/>
  <c r="AT1933" i="2"/>
  <c r="AS1933" i="2"/>
  <c r="AR1933" i="2"/>
  <c r="AZ1977" i="2"/>
  <c r="AY1977" i="2"/>
  <c r="AX1977" i="2"/>
  <c r="AW1977" i="2"/>
  <c r="AV1977" i="2"/>
  <c r="AU1977" i="2"/>
  <c r="AT1977" i="2"/>
  <c r="AS1977" i="2"/>
  <c r="AR1977" i="2"/>
  <c r="AX1944" i="2"/>
  <c r="AW1944" i="2"/>
  <c r="AV1944" i="2"/>
  <c r="AU1944" i="2"/>
  <c r="AT1944" i="2"/>
  <c r="AS1944" i="2"/>
  <c r="AR1944" i="2"/>
  <c r="AZ1944" i="2"/>
  <c r="AY1944" i="2"/>
  <c r="AY1924" i="2"/>
  <c r="AX1924" i="2"/>
  <c r="AW1924" i="2"/>
  <c r="AV1924" i="2"/>
  <c r="AU1924" i="2"/>
  <c r="AT1924" i="2"/>
  <c r="AS1924" i="2"/>
  <c r="AR1924" i="2"/>
  <c r="AZ1924" i="2"/>
  <c r="AZ1903" i="2"/>
  <c r="AY1903" i="2"/>
  <c r="AX1903" i="2"/>
  <c r="AW1903" i="2"/>
  <c r="AV1903" i="2"/>
  <c r="AU1903" i="2"/>
  <c r="AT1903" i="2"/>
  <c r="AS1903" i="2"/>
  <c r="AR1903" i="2"/>
  <c r="AZ1949" i="2"/>
  <c r="AY1949" i="2"/>
  <c r="AX1949" i="2"/>
  <c r="AW1949" i="2"/>
  <c r="AV1949" i="2"/>
  <c r="AU1949" i="2"/>
  <c r="AT1949" i="2"/>
  <c r="AS1949" i="2"/>
  <c r="AR1949" i="2"/>
  <c r="AZ1892" i="2"/>
  <c r="AY1892" i="2"/>
  <c r="AX1892" i="2"/>
  <c r="AW1892" i="2"/>
  <c r="AV1892" i="2"/>
  <c r="AU1892" i="2"/>
  <c r="AT1892" i="2"/>
  <c r="AS1892" i="2"/>
  <c r="AR1892" i="2"/>
  <c r="AY1829" i="2"/>
  <c r="AX1829" i="2"/>
  <c r="AW1829" i="2"/>
  <c r="AV1829" i="2"/>
  <c r="AU1829" i="2"/>
  <c r="AT1829" i="2"/>
  <c r="AS1829" i="2"/>
  <c r="AR1829" i="2"/>
  <c r="AZ1829" i="2"/>
  <c r="AZ1867" i="2"/>
  <c r="AY1867" i="2"/>
  <c r="AX1867" i="2"/>
  <c r="AW1867" i="2"/>
  <c r="AV1867" i="2"/>
  <c r="AU1867" i="2"/>
  <c r="AT1867" i="2"/>
  <c r="AS1867" i="2"/>
  <c r="AR1867" i="2"/>
  <c r="AZ1851" i="2"/>
  <c r="AY1851" i="2"/>
  <c r="AX1851" i="2"/>
  <c r="AW1851" i="2"/>
  <c r="AV1851" i="2"/>
  <c r="AU1851" i="2"/>
  <c r="AT1851" i="2"/>
  <c r="AS1851" i="2"/>
  <c r="AR1851" i="2"/>
  <c r="AZ1917" i="2"/>
  <c r="AY1917" i="2"/>
  <c r="AX1917" i="2"/>
  <c r="AW1917" i="2"/>
  <c r="AV1917" i="2"/>
  <c r="AU1917" i="2"/>
  <c r="AT1917" i="2"/>
  <c r="AS1917" i="2"/>
  <c r="AR1917" i="2"/>
  <c r="AZ1878" i="2"/>
  <c r="AY1878" i="2"/>
  <c r="AX1878" i="2"/>
  <c r="AW1878" i="2"/>
  <c r="AV1878" i="2"/>
  <c r="AU1878" i="2"/>
  <c r="AT1878" i="2"/>
  <c r="AS1878" i="2"/>
  <c r="AR1878" i="2"/>
  <c r="AY1797" i="2"/>
  <c r="AX1797" i="2"/>
  <c r="AW1797" i="2"/>
  <c r="AV1797" i="2"/>
  <c r="AU1797" i="2"/>
  <c r="AT1797" i="2"/>
  <c r="AS1797" i="2"/>
  <c r="AR1797" i="2"/>
  <c r="AZ1797" i="2"/>
  <c r="AZ1889" i="2"/>
  <c r="AY1889" i="2"/>
  <c r="AX1889" i="2"/>
  <c r="AW1889" i="2"/>
  <c r="AV1889" i="2"/>
  <c r="AU1889" i="2"/>
  <c r="AT1889" i="2"/>
  <c r="AS1889" i="2"/>
  <c r="AR1889" i="2"/>
  <c r="AZ1784" i="2"/>
  <c r="AY1784" i="2"/>
  <c r="AX1784" i="2"/>
  <c r="AW1784" i="2"/>
  <c r="AV1784" i="2"/>
  <c r="AU1784" i="2"/>
  <c r="AT1784" i="2"/>
  <c r="AS1784" i="2"/>
  <c r="AR1784" i="2"/>
  <c r="AZ1826" i="2"/>
  <c r="AY1826" i="2"/>
  <c r="AX1826" i="2"/>
  <c r="AW1826" i="2"/>
  <c r="AV1826" i="2"/>
  <c r="AU1826" i="2"/>
  <c r="AT1826" i="2"/>
  <c r="AS1826" i="2"/>
  <c r="AR1826" i="2"/>
  <c r="AZ1807" i="2"/>
  <c r="AY1807" i="2"/>
  <c r="AX1807" i="2"/>
  <c r="AW1807" i="2"/>
  <c r="AV1807" i="2"/>
  <c r="AU1807" i="2"/>
  <c r="AT1807" i="2"/>
  <c r="AS1807" i="2"/>
  <c r="AR1807" i="2"/>
  <c r="AZ1857" i="2"/>
  <c r="AY1857" i="2"/>
  <c r="AX1857" i="2"/>
  <c r="AW1857" i="2"/>
  <c r="AV1857" i="2"/>
  <c r="AU1857" i="2"/>
  <c r="AT1857" i="2"/>
  <c r="AS1857" i="2"/>
  <c r="AR1857" i="2"/>
  <c r="AZ1819" i="2"/>
  <c r="AY1819" i="2"/>
  <c r="AX1819" i="2"/>
  <c r="AW1819" i="2"/>
  <c r="AV1819" i="2"/>
  <c r="AU1819" i="2"/>
  <c r="AT1819" i="2"/>
  <c r="AS1819" i="2"/>
  <c r="AR1819" i="2"/>
  <c r="AZ1641" i="2"/>
  <c r="AY1641" i="2"/>
  <c r="AX1641" i="2"/>
  <c r="AW1641" i="2"/>
  <c r="AV1641" i="2"/>
  <c r="AU1641" i="2"/>
  <c r="AT1641" i="2"/>
  <c r="AS1641" i="2"/>
  <c r="AR1641" i="2"/>
  <c r="AX1808" i="2"/>
  <c r="AW1808" i="2"/>
  <c r="AV1808" i="2"/>
  <c r="AU1808" i="2"/>
  <c r="AT1808" i="2"/>
  <c r="AS1808" i="2"/>
  <c r="AR1808" i="2"/>
  <c r="AZ1808" i="2"/>
  <c r="AY1808" i="2"/>
  <c r="AY1611" i="2"/>
  <c r="AX1611" i="2"/>
  <c r="AW1611" i="2"/>
  <c r="AV1611" i="2"/>
  <c r="AU1611" i="2"/>
  <c r="AT1611" i="2"/>
  <c r="AS1611" i="2"/>
  <c r="AR1611" i="2"/>
  <c r="AZ1611" i="2"/>
  <c r="AZ1765" i="2"/>
  <c r="AY1765" i="2"/>
  <c r="AX1765" i="2"/>
  <c r="AW1765" i="2"/>
  <c r="AV1765" i="2"/>
  <c r="AU1765" i="2"/>
  <c r="AT1765" i="2"/>
  <c r="AS1765" i="2"/>
  <c r="AR1765" i="2"/>
  <c r="AZ1619" i="2"/>
  <c r="AY1619" i="2"/>
  <c r="AX1619" i="2"/>
  <c r="AW1619" i="2"/>
  <c r="AV1619" i="2"/>
  <c r="AU1619" i="2"/>
  <c r="AT1619" i="2"/>
  <c r="AS1619" i="2"/>
  <c r="AR1619" i="2"/>
  <c r="AZ1804" i="2"/>
  <c r="AY1804" i="2"/>
  <c r="AX1804" i="2"/>
  <c r="AW1804" i="2"/>
  <c r="AV1804" i="2"/>
  <c r="AU1804" i="2"/>
  <c r="AT1804" i="2"/>
  <c r="AS1804" i="2"/>
  <c r="AR1804" i="2"/>
  <c r="AZ1739" i="2"/>
  <c r="AW1739" i="2"/>
  <c r="AV1739" i="2"/>
  <c r="AU1739" i="2"/>
  <c r="AT1739" i="2"/>
  <c r="AS1739" i="2"/>
  <c r="AR1739" i="2"/>
  <c r="AY1739" i="2"/>
  <c r="AX1739" i="2"/>
  <c r="AZ1716" i="2"/>
  <c r="AY1716" i="2"/>
  <c r="AX1716" i="2"/>
  <c r="AW1716" i="2"/>
  <c r="AV1716" i="2"/>
  <c r="AU1716" i="2"/>
  <c r="AT1716" i="2"/>
  <c r="AS1716" i="2"/>
  <c r="AR1716" i="2"/>
  <c r="AZ1296" i="2"/>
  <c r="AY1296" i="2"/>
  <c r="AX1296" i="2"/>
  <c r="AW1296" i="2"/>
  <c r="AV1296" i="2"/>
  <c r="AU1296" i="2"/>
  <c r="AT1296" i="2"/>
  <c r="AS1296" i="2"/>
  <c r="AR1296" i="2"/>
  <c r="AZ1677" i="2"/>
  <c r="AY1677" i="2"/>
  <c r="AX1677" i="2"/>
  <c r="AW1677" i="2"/>
  <c r="AV1677" i="2"/>
  <c r="AU1677" i="2"/>
  <c r="AT1677" i="2"/>
  <c r="AS1677" i="2"/>
  <c r="AR1677" i="2"/>
  <c r="AZ1420" i="2"/>
  <c r="AY1420" i="2"/>
  <c r="AX1420" i="2"/>
  <c r="AW1420" i="2"/>
  <c r="AV1420" i="2"/>
  <c r="AU1420" i="2"/>
  <c r="AT1420" i="2"/>
  <c r="AS1420" i="2"/>
  <c r="AR1420" i="2"/>
  <c r="AZ963" i="2"/>
  <c r="AY963" i="2"/>
  <c r="AX963" i="2"/>
  <c r="AW963" i="2"/>
  <c r="AV963" i="2"/>
  <c r="AU963" i="2"/>
  <c r="AT963" i="2"/>
  <c r="AS963" i="2"/>
  <c r="AR963" i="2"/>
  <c r="AZ1434" i="2"/>
  <c r="AY1434" i="2"/>
  <c r="AX1434" i="2"/>
  <c r="AW1434" i="2"/>
  <c r="AV1434" i="2"/>
  <c r="AU1434" i="2"/>
  <c r="AT1434" i="2"/>
  <c r="AS1434" i="2"/>
  <c r="AR1434" i="2"/>
  <c r="AZ1436" i="2"/>
  <c r="AY1436" i="2"/>
  <c r="AX1436" i="2"/>
  <c r="AW1436" i="2"/>
  <c r="AV1436" i="2"/>
  <c r="AU1436" i="2"/>
  <c r="AT1436" i="2"/>
  <c r="AS1436" i="2"/>
  <c r="AR1436" i="2"/>
  <c r="AZ1657" i="2"/>
  <c r="AY1657" i="2"/>
  <c r="AX1657" i="2"/>
  <c r="AW1657" i="2"/>
  <c r="AV1657" i="2"/>
  <c r="AU1657" i="2"/>
  <c r="AT1657" i="2"/>
  <c r="AS1657" i="2"/>
  <c r="AR1657" i="2"/>
  <c r="AY834" i="2"/>
  <c r="AX834" i="2"/>
  <c r="AW834" i="2"/>
  <c r="AV834" i="2"/>
  <c r="AU834" i="2"/>
  <c r="AT834" i="2"/>
  <c r="AS834" i="2"/>
  <c r="AR834" i="2"/>
  <c r="AZ834" i="2"/>
  <c r="AZ1132" i="2"/>
  <c r="AY1132" i="2"/>
  <c r="AX1132" i="2"/>
  <c r="AW1132" i="2"/>
  <c r="AV1132" i="2"/>
  <c r="AU1132" i="2"/>
  <c r="AT1132" i="2"/>
  <c r="AS1132" i="2"/>
  <c r="AR1132" i="2"/>
  <c r="AY1048" i="2"/>
  <c r="AX1048" i="2"/>
  <c r="AW1048" i="2"/>
  <c r="AV1048" i="2"/>
  <c r="AU1048" i="2"/>
  <c r="AT1048" i="2"/>
  <c r="AS1048" i="2"/>
  <c r="AR1048" i="2"/>
  <c r="AZ1048" i="2"/>
  <c r="AZ977" i="2"/>
  <c r="AY977" i="2"/>
  <c r="AX977" i="2"/>
  <c r="AW977" i="2"/>
  <c r="AV977" i="2"/>
  <c r="AU977" i="2"/>
  <c r="AT977" i="2"/>
  <c r="AS977" i="2"/>
  <c r="AR977" i="2"/>
  <c r="AZ49" i="2"/>
  <c r="AY49" i="2"/>
  <c r="AX49" i="2"/>
  <c r="AW49" i="2"/>
  <c r="AV49" i="2"/>
  <c r="AU49" i="2"/>
  <c r="AT49" i="2"/>
  <c r="AS49" i="2"/>
  <c r="AR49" i="2"/>
  <c r="BQ11" i="2"/>
  <c r="BP11" i="2"/>
  <c r="BO11" i="2"/>
  <c r="BN11" i="2"/>
  <c r="BM11" i="2"/>
  <c r="BL11" i="2"/>
  <c r="BK11" i="2"/>
  <c r="BJ11" i="2"/>
  <c r="BI11" i="2"/>
  <c r="AZ27" i="2"/>
  <c r="AY27" i="2"/>
  <c r="AX27" i="2"/>
  <c r="AW27" i="2"/>
  <c r="AV27" i="2"/>
  <c r="AU27" i="2"/>
  <c r="AT27" i="2"/>
  <c r="AS27" i="2"/>
  <c r="AR27" i="2"/>
  <c r="AZ44" i="2"/>
  <c r="AY44" i="2"/>
  <c r="AX44" i="2"/>
  <c r="AW44" i="2"/>
  <c r="AV44" i="2"/>
  <c r="AU44" i="2"/>
  <c r="AT44" i="2"/>
  <c r="AS44" i="2"/>
  <c r="AR44" i="2"/>
  <c r="AZ36" i="2"/>
  <c r="AY36" i="2"/>
  <c r="AX36" i="2"/>
  <c r="AW36" i="2"/>
  <c r="AV36" i="2"/>
  <c r="AU36" i="2"/>
  <c r="AT36" i="2"/>
  <c r="AS36" i="2"/>
  <c r="AR36" i="2"/>
  <c r="BQ7" i="2"/>
  <c r="BP7" i="2"/>
  <c r="BO7" i="2"/>
  <c r="BN7" i="2"/>
  <c r="BM7" i="2"/>
  <c r="BL7" i="2"/>
  <c r="BK7" i="2"/>
  <c r="BJ7" i="2"/>
  <c r="BI7" i="2"/>
  <c r="AZ1771" i="2"/>
  <c r="AY1771" i="2"/>
  <c r="AX1771" i="2"/>
  <c r="AW1771" i="2"/>
  <c r="AV1771" i="2"/>
  <c r="AU1771" i="2"/>
  <c r="AT1771" i="2"/>
  <c r="AS1771" i="2"/>
  <c r="AR1771" i="2"/>
  <c r="AZ1723" i="2"/>
  <c r="AY1723" i="2"/>
  <c r="AX1723" i="2"/>
  <c r="AW1723" i="2"/>
  <c r="AV1723" i="2"/>
  <c r="AU1723" i="2"/>
  <c r="AT1723" i="2"/>
  <c r="AS1723" i="2"/>
  <c r="AR1723" i="2"/>
  <c r="AZ1833" i="2"/>
  <c r="AY1833" i="2"/>
  <c r="AX1833" i="2"/>
  <c r="AW1833" i="2"/>
  <c r="AV1833" i="2"/>
  <c r="AU1833" i="2"/>
  <c r="AT1833" i="2"/>
  <c r="AS1833" i="2"/>
  <c r="AR1833" i="2"/>
  <c r="AZ1728" i="2"/>
  <c r="AY1728" i="2"/>
  <c r="AX1728" i="2"/>
  <c r="AW1728" i="2"/>
  <c r="AV1728" i="2"/>
  <c r="AU1728" i="2"/>
  <c r="AT1728" i="2"/>
  <c r="AS1728" i="2"/>
  <c r="AR1728" i="2"/>
  <c r="AZ1928" i="2"/>
  <c r="AY1928" i="2"/>
  <c r="AX1928" i="2"/>
  <c r="AW1928" i="2"/>
  <c r="AV1928" i="2"/>
  <c r="AU1928" i="2"/>
  <c r="AT1928" i="2"/>
  <c r="AS1928" i="2"/>
  <c r="AR1928" i="2"/>
  <c r="AZ1772" i="2"/>
  <c r="AY1772" i="2"/>
  <c r="AX1772" i="2"/>
  <c r="AW1772" i="2"/>
  <c r="AV1772" i="2"/>
  <c r="AU1772" i="2"/>
  <c r="AT1772" i="2"/>
  <c r="AS1772" i="2"/>
  <c r="AR1772" i="2"/>
  <c r="AZ1722" i="2"/>
  <c r="AY1722" i="2"/>
  <c r="AX1722" i="2"/>
  <c r="AW1722" i="2"/>
  <c r="AV1722" i="2"/>
  <c r="AU1722" i="2"/>
  <c r="AT1722" i="2"/>
  <c r="AS1722" i="2"/>
  <c r="AR1722" i="2"/>
  <c r="AZ1814" i="2"/>
  <c r="AY1814" i="2"/>
  <c r="AX1814" i="2"/>
  <c r="AW1814" i="2"/>
  <c r="AV1814" i="2"/>
  <c r="AU1814" i="2"/>
  <c r="AT1814" i="2"/>
  <c r="AS1814" i="2"/>
  <c r="AR1814" i="2"/>
  <c r="AZ1698" i="2"/>
  <c r="AY1698" i="2"/>
  <c r="AX1698" i="2"/>
  <c r="AW1698" i="2"/>
  <c r="AV1698" i="2"/>
  <c r="AU1698" i="2"/>
  <c r="AT1698" i="2"/>
  <c r="AS1698" i="2"/>
  <c r="AR1698" i="2"/>
  <c r="AZ1690" i="2"/>
  <c r="AY1690" i="2"/>
  <c r="AX1690" i="2"/>
  <c r="AW1690" i="2"/>
  <c r="AV1690" i="2"/>
  <c r="AU1690" i="2"/>
  <c r="AT1690" i="2"/>
  <c r="AS1690" i="2"/>
  <c r="AR1690" i="2"/>
  <c r="AZ1604" i="2"/>
  <c r="AY1604" i="2"/>
  <c r="AX1604" i="2"/>
  <c r="AW1604" i="2"/>
  <c r="AV1604" i="2"/>
  <c r="AU1604" i="2"/>
  <c r="AT1604" i="2"/>
  <c r="AS1604" i="2"/>
  <c r="AR1604" i="2"/>
  <c r="AZ1588" i="2"/>
  <c r="AY1588" i="2"/>
  <c r="AX1588" i="2"/>
  <c r="AW1588" i="2"/>
  <c r="AV1588" i="2"/>
  <c r="AU1588" i="2"/>
  <c r="AT1588" i="2"/>
  <c r="AS1588" i="2"/>
  <c r="AR1588" i="2"/>
  <c r="AZ1572" i="2"/>
  <c r="AY1572" i="2"/>
  <c r="AX1572" i="2"/>
  <c r="AW1572" i="2"/>
  <c r="AV1572" i="2"/>
  <c r="AU1572" i="2"/>
  <c r="AT1572" i="2"/>
  <c r="AS1572" i="2"/>
  <c r="AR1572" i="2"/>
  <c r="AZ1539" i="2"/>
  <c r="AY1539" i="2"/>
  <c r="AX1539" i="2"/>
  <c r="AW1539" i="2"/>
  <c r="AV1539" i="2"/>
  <c r="AU1539" i="2"/>
  <c r="AT1539" i="2"/>
  <c r="AS1539" i="2"/>
  <c r="AR1539" i="2"/>
  <c r="AZ1523" i="2"/>
  <c r="AY1523" i="2"/>
  <c r="AX1523" i="2"/>
  <c r="AW1523" i="2"/>
  <c r="AV1523" i="2"/>
  <c r="AU1523" i="2"/>
  <c r="AT1523" i="2"/>
  <c r="AS1523" i="2"/>
  <c r="AR1523" i="2"/>
  <c r="AZ1507" i="2"/>
  <c r="AY1507" i="2"/>
  <c r="AX1507" i="2"/>
  <c r="AW1507" i="2"/>
  <c r="AV1507" i="2"/>
  <c r="AU1507" i="2"/>
  <c r="AT1507" i="2"/>
  <c r="AS1507" i="2"/>
  <c r="AR1507" i="2"/>
  <c r="AZ1661" i="2"/>
  <c r="AY1661" i="2"/>
  <c r="AX1661" i="2"/>
  <c r="AW1661" i="2"/>
  <c r="AV1661" i="2"/>
  <c r="AU1661" i="2"/>
  <c r="AT1661" i="2"/>
  <c r="AS1661" i="2"/>
  <c r="AR1661" i="2"/>
  <c r="AZ1631" i="2"/>
  <c r="AY1631" i="2"/>
  <c r="AX1631" i="2"/>
  <c r="AW1631" i="2"/>
  <c r="AV1631" i="2"/>
  <c r="AU1631" i="2"/>
  <c r="AT1631" i="2"/>
  <c r="AS1631" i="2"/>
  <c r="AR1631" i="2"/>
  <c r="AZ1568" i="2"/>
  <c r="AY1568" i="2"/>
  <c r="AX1568" i="2"/>
  <c r="AW1568" i="2"/>
  <c r="AV1568" i="2"/>
  <c r="AU1568" i="2"/>
  <c r="AT1568" i="2"/>
  <c r="AS1568" i="2"/>
  <c r="AR1568" i="2"/>
  <c r="AZ1686" i="2"/>
  <c r="AY1686" i="2"/>
  <c r="AX1686" i="2"/>
  <c r="AW1686" i="2"/>
  <c r="AV1686" i="2"/>
  <c r="AU1686" i="2"/>
  <c r="AT1686" i="2"/>
  <c r="AS1686" i="2"/>
  <c r="AR1686" i="2"/>
  <c r="AZ1603" i="2"/>
  <c r="AY1603" i="2"/>
  <c r="AX1603" i="2"/>
  <c r="AW1603" i="2"/>
  <c r="AV1603" i="2"/>
  <c r="AU1603" i="2"/>
  <c r="AT1603" i="2"/>
  <c r="AS1603" i="2"/>
  <c r="AR1603" i="2"/>
  <c r="AZ1587" i="2"/>
  <c r="AY1587" i="2"/>
  <c r="AX1587" i="2"/>
  <c r="AW1587" i="2"/>
  <c r="AV1587" i="2"/>
  <c r="AU1587" i="2"/>
  <c r="AT1587" i="2"/>
  <c r="AS1587" i="2"/>
  <c r="AR1587" i="2"/>
  <c r="AZ1571" i="2"/>
  <c r="AY1571" i="2"/>
  <c r="AX1571" i="2"/>
  <c r="AW1571" i="2"/>
  <c r="AV1571" i="2"/>
  <c r="AU1571" i="2"/>
  <c r="AT1571" i="2"/>
  <c r="AS1571" i="2"/>
  <c r="AR1571" i="2"/>
  <c r="AZ1538" i="2"/>
  <c r="AY1538" i="2"/>
  <c r="AX1538" i="2"/>
  <c r="AW1538" i="2"/>
  <c r="AV1538" i="2"/>
  <c r="AU1538" i="2"/>
  <c r="AT1538" i="2"/>
  <c r="AS1538" i="2"/>
  <c r="AR1538" i="2"/>
  <c r="AZ1522" i="2"/>
  <c r="AY1522" i="2"/>
  <c r="AX1522" i="2"/>
  <c r="AW1522" i="2"/>
  <c r="AV1522" i="2"/>
  <c r="AU1522" i="2"/>
  <c r="AT1522" i="2"/>
  <c r="AS1522" i="2"/>
  <c r="AR1522" i="2"/>
  <c r="AZ1506" i="2"/>
  <c r="AY1506" i="2"/>
  <c r="AX1506" i="2"/>
  <c r="AW1506" i="2"/>
  <c r="AV1506" i="2"/>
  <c r="AU1506" i="2"/>
  <c r="AT1506" i="2"/>
  <c r="AS1506" i="2"/>
  <c r="AR1506" i="2"/>
  <c r="AZ1654" i="2"/>
  <c r="AY1654" i="2"/>
  <c r="AX1654" i="2"/>
  <c r="AW1654" i="2"/>
  <c r="AV1654" i="2"/>
  <c r="AU1654" i="2"/>
  <c r="AT1654" i="2"/>
  <c r="AS1654" i="2"/>
  <c r="AR1654" i="2"/>
  <c r="AZ1626" i="2"/>
  <c r="AY1626" i="2"/>
  <c r="AX1626" i="2"/>
  <c r="AW1626" i="2"/>
  <c r="AV1626" i="2"/>
  <c r="AU1626" i="2"/>
  <c r="AT1626" i="2"/>
  <c r="AS1626" i="2"/>
  <c r="AR1626" i="2"/>
  <c r="AZ1558" i="2"/>
  <c r="AY1558" i="2"/>
  <c r="AX1558" i="2"/>
  <c r="AW1558" i="2"/>
  <c r="AV1558" i="2"/>
  <c r="AU1558" i="2"/>
  <c r="AT1558" i="2"/>
  <c r="AS1558" i="2"/>
  <c r="AR1558" i="2"/>
  <c r="AZ1487" i="2"/>
  <c r="AY1487" i="2"/>
  <c r="AX1487" i="2"/>
  <c r="AW1487" i="2"/>
  <c r="AV1487" i="2"/>
  <c r="AU1487" i="2"/>
  <c r="AT1487" i="2"/>
  <c r="AS1487" i="2"/>
  <c r="AR1487" i="2"/>
  <c r="AZ1471" i="2"/>
  <c r="AY1471" i="2"/>
  <c r="AX1471" i="2"/>
  <c r="AW1471" i="2"/>
  <c r="AV1471" i="2"/>
  <c r="AU1471" i="2"/>
  <c r="AT1471" i="2"/>
  <c r="AS1471" i="2"/>
  <c r="AR1471" i="2"/>
  <c r="AZ1397" i="2"/>
  <c r="AY1397" i="2"/>
  <c r="AX1397" i="2"/>
  <c r="AW1397" i="2"/>
  <c r="AV1397" i="2"/>
  <c r="AU1397" i="2"/>
  <c r="AT1397" i="2"/>
  <c r="AS1397" i="2"/>
  <c r="AR1397" i="2"/>
  <c r="AZ1381" i="2"/>
  <c r="AY1381" i="2"/>
  <c r="AX1381" i="2"/>
  <c r="AW1381" i="2"/>
  <c r="AV1381" i="2"/>
  <c r="AU1381" i="2"/>
  <c r="AT1381" i="2"/>
  <c r="AS1381" i="2"/>
  <c r="AR1381" i="2"/>
  <c r="AY1327" i="2"/>
  <c r="AZ1327" i="2"/>
  <c r="AX1327" i="2"/>
  <c r="AW1327" i="2"/>
  <c r="AV1327" i="2"/>
  <c r="AU1327" i="2"/>
  <c r="AT1327" i="2"/>
  <c r="AS1327" i="2"/>
  <c r="AR1327" i="2"/>
  <c r="AZ1309" i="2"/>
  <c r="AY1309" i="2"/>
  <c r="AX1309" i="2"/>
  <c r="AW1309" i="2"/>
  <c r="AV1309" i="2"/>
  <c r="AU1309" i="2"/>
  <c r="AT1309" i="2"/>
  <c r="AS1309" i="2"/>
  <c r="AR1309" i="2"/>
  <c r="AZ1314" i="2"/>
  <c r="AY1314" i="2"/>
  <c r="AX1314" i="2"/>
  <c r="AW1314" i="2"/>
  <c r="AV1314" i="2"/>
  <c r="AU1314" i="2"/>
  <c r="AT1314" i="2"/>
  <c r="AS1314" i="2"/>
  <c r="AR1314" i="2"/>
  <c r="AZ1452" i="2"/>
  <c r="AY1452" i="2"/>
  <c r="AX1452" i="2"/>
  <c r="AW1452" i="2"/>
  <c r="AV1452" i="2"/>
  <c r="AU1452" i="2"/>
  <c r="AT1452" i="2"/>
  <c r="AS1452" i="2"/>
  <c r="AR1452" i="2"/>
  <c r="AZ1428" i="2"/>
  <c r="AY1428" i="2"/>
  <c r="AX1428" i="2"/>
  <c r="AW1428" i="2"/>
  <c r="AV1428" i="2"/>
  <c r="AU1428" i="2"/>
  <c r="AT1428" i="2"/>
  <c r="AS1428" i="2"/>
  <c r="AR1428" i="2"/>
  <c r="AX1361" i="2"/>
  <c r="AW1361" i="2"/>
  <c r="AV1361" i="2"/>
  <c r="AU1361" i="2"/>
  <c r="AT1361" i="2"/>
  <c r="AS1361" i="2"/>
  <c r="AR1361" i="2"/>
  <c r="AZ1361" i="2"/>
  <c r="AY1361" i="2"/>
  <c r="AZ1345" i="2"/>
  <c r="AY1345" i="2"/>
  <c r="AX1345" i="2"/>
  <c r="AW1345" i="2"/>
  <c r="AV1345" i="2"/>
  <c r="AU1345" i="2"/>
  <c r="AT1345" i="2"/>
  <c r="AS1345" i="2"/>
  <c r="AR1345" i="2"/>
  <c r="AZ1490" i="2"/>
  <c r="AY1490" i="2"/>
  <c r="AX1490" i="2"/>
  <c r="AW1490" i="2"/>
  <c r="AV1490" i="2"/>
  <c r="AU1490" i="2"/>
  <c r="AT1490" i="2"/>
  <c r="AS1490" i="2"/>
  <c r="AR1490" i="2"/>
  <c r="AZ1474" i="2"/>
  <c r="AY1474" i="2"/>
  <c r="AX1474" i="2"/>
  <c r="AW1474" i="2"/>
  <c r="AV1474" i="2"/>
  <c r="AU1474" i="2"/>
  <c r="AT1474" i="2"/>
  <c r="AS1474" i="2"/>
  <c r="AR1474" i="2"/>
  <c r="AZ1398" i="2"/>
  <c r="AY1398" i="2"/>
  <c r="AX1398" i="2"/>
  <c r="AW1398" i="2"/>
  <c r="AV1398" i="2"/>
  <c r="AU1398" i="2"/>
  <c r="AT1398" i="2"/>
  <c r="AS1398" i="2"/>
  <c r="AR1398" i="2"/>
  <c r="AZ1382" i="2"/>
  <c r="AY1382" i="2"/>
  <c r="AX1382" i="2"/>
  <c r="AW1382" i="2"/>
  <c r="AV1382" i="2"/>
  <c r="AU1382" i="2"/>
  <c r="AT1382" i="2"/>
  <c r="AS1382" i="2"/>
  <c r="AR1382" i="2"/>
  <c r="AZ1301" i="2"/>
  <c r="AY1301" i="2"/>
  <c r="AX1301" i="2"/>
  <c r="AW1301" i="2"/>
  <c r="AV1301" i="2"/>
  <c r="AU1301" i="2"/>
  <c r="AT1301" i="2"/>
  <c r="AS1301" i="2"/>
  <c r="AR1301" i="2"/>
  <c r="AZ1453" i="2"/>
  <c r="AY1453" i="2"/>
  <c r="AX1453" i="2"/>
  <c r="AW1453" i="2"/>
  <c r="AV1453" i="2"/>
  <c r="AU1453" i="2"/>
  <c r="AT1453" i="2"/>
  <c r="AS1453" i="2"/>
  <c r="AR1453" i="2"/>
  <c r="AZ1437" i="2"/>
  <c r="AY1437" i="2"/>
  <c r="AX1437" i="2"/>
  <c r="AW1437" i="2"/>
  <c r="AV1437" i="2"/>
  <c r="AU1437" i="2"/>
  <c r="AT1437" i="2"/>
  <c r="AS1437" i="2"/>
  <c r="AR1437" i="2"/>
  <c r="AZ1366" i="2"/>
  <c r="AY1366" i="2"/>
  <c r="AX1366" i="2"/>
  <c r="AW1366" i="2"/>
  <c r="AV1366" i="2"/>
  <c r="AU1366" i="2"/>
  <c r="AT1366" i="2"/>
  <c r="AS1366" i="2"/>
  <c r="AR1366" i="2"/>
  <c r="AZ1350" i="2"/>
  <c r="AY1350" i="2"/>
  <c r="AX1350" i="2"/>
  <c r="AW1350" i="2"/>
  <c r="AV1350" i="2"/>
  <c r="AU1350" i="2"/>
  <c r="AT1350" i="2"/>
  <c r="AS1350" i="2"/>
  <c r="AR1350" i="2"/>
  <c r="AZ1295" i="2"/>
  <c r="AY1295" i="2"/>
  <c r="AX1295" i="2"/>
  <c r="AW1295" i="2"/>
  <c r="AV1295" i="2"/>
  <c r="AU1295" i="2"/>
  <c r="AT1295" i="2"/>
  <c r="AS1295" i="2"/>
  <c r="AR1295" i="2"/>
  <c r="AZ1279" i="2"/>
  <c r="AY1279" i="2"/>
  <c r="AX1279" i="2"/>
  <c r="AW1279" i="2"/>
  <c r="AV1279" i="2"/>
  <c r="AU1279" i="2"/>
  <c r="AT1279" i="2"/>
  <c r="AS1279" i="2"/>
  <c r="AR1279" i="2"/>
  <c r="AZ1263" i="2"/>
  <c r="AY1263" i="2"/>
  <c r="AX1263" i="2"/>
  <c r="AW1263" i="2"/>
  <c r="AV1263" i="2"/>
  <c r="AU1263" i="2"/>
  <c r="AT1263" i="2"/>
  <c r="AS1263" i="2"/>
  <c r="AR1263" i="2"/>
  <c r="AZ1247" i="2"/>
  <c r="AY1247" i="2"/>
  <c r="AX1247" i="2"/>
  <c r="AW1247" i="2"/>
  <c r="AV1247" i="2"/>
  <c r="AU1247" i="2"/>
  <c r="AT1247" i="2"/>
  <c r="AS1247" i="2"/>
  <c r="AR1247" i="2"/>
  <c r="AZ1218" i="2"/>
  <c r="AY1218" i="2"/>
  <c r="AX1218" i="2"/>
  <c r="AW1218" i="2"/>
  <c r="AV1218" i="2"/>
  <c r="AU1218" i="2"/>
  <c r="AT1218" i="2"/>
  <c r="AS1218" i="2"/>
  <c r="AR1218" i="2"/>
  <c r="AZ1202" i="2"/>
  <c r="AY1202" i="2"/>
  <c r="AX1202" i="2"/>
  <c r="AW1202" i="2"/>
  <c r="AV1202" i="2"/>
  <c r="AU1202" i="2"/>
  <c r="AT1202" i="2"/>
  <c r="AS1202" i="2"/>
  <c r="AR1202" i="2"/>
  <c r="AZ1135" i="2"/>
  <c r="AY1135" i="2"/>
  <c r="AX1135" i="2"/>
  <c r="AW1135" i="2"/>
  <c r="AV1135" i="2"/>
  <c r="AU1135" i="2"/>
  <c r="AT1135" i="2"/>
  <c r="AS1135" i="2"/>
  <c r="AR1135" i="2"/>
  <c r="AZ1150" i="2"/>
  <c r="AY1150" i="2"/>
  <c r="AX1150" i="2"/>
  <c r="AW1150" i="2"/>
  <c r="AV1150" i="2"/>
  <c r="AU1150" i="2"/>
  <c r="AT1150" i="2"/>
  <c r="AS1150" i="2"/>
  <c r="AR1150" i="2"/>
  <c r="AZ1298" i="2"/>
  <c r="AY1298" i="2"/>
  <c r="AX1298" i="2"/>
  <c r="AW1298" i="2"/>
  <c r="AV1298" i="2"/>
  <c r="AU1298" i="2"/>
  <c r="AT1298" i="2"/>
  <c r="AS1298" i="2"/>
  <c r="AR1298" i="2"/>
  <c r="AZ1192" i="2"/>
  <c r="AY1192" i="2"/>
  <c r="AX1192" i="2"/>
  <c r="AW1192" i="2"/>
  <c r="AV1192" i="2"/>
  <c r="AU1192" i="2"/>
  <c r="AT1192" i="2"/>
  <c r="AS1192" i="2"/>
  <c r="AR1192" i="2"/>
  <c r="AZ1141" i="2"/>
  <c r="AY1141" i="2"/>
  <c r="AX1141" i="2"/>
  <c r="AW1141" i="2"/>
  <c r="AV1141" i="2"/>
  <c r="AU1141" i="2"/>
  <c r="AT1141" i="2"/>
  <c r="AS1141" i="2"/>
  <c r="AR1141" i="2"/>
  <c r="AZ1292" i="2"/>
  <c r="AY1292" i="2"/>
  <c r="AX1292" i="2"/>
  <c r="AW1292" i="2"/>
  <c r="AV1292" i="2"/>
  <c r="AU1292" i="2"/>
  <c r="AT1292" i="2"/>
  <c r="AS1292" i="2"/>
  <c r="AR1292" i="2"/>
  <c r="AZ1276" i="2"/>
  <c r="AY1276" i="2"/>
  <c r="AX1276" i="2"/>
  <c r="AW1276" i="2"/>
  <c r="AV1276" i="2"/>
  <c r="AU1276" i="2"/>
  <c r="AT1276" i="2"/>
  <c r="AS1276" i="2"/>
  <c r="AR1276" i="2"/>
  <c r="AZ1260" i="2"/>
  <c r="AY1260" i="2"/>
  <c r="AX1260" i="2"/>
  <c r="AW1260" i="2"/>
  <c r="AV1260" i="2"/>
  <c r="AU1260" i="2"/>
  <c r="AT1260" i="2"/>
  <c r="AS1260" i="2"/>
  <c r="AR1260" i="2"/>
  <c r="AZ1244" i="2"/>
  <c r="AY1244" i="2"/>
  <c r="AX1244" i="2"/>
  <c r="AW1244" i="2"/>
  <c r="AV1244" i="2"/>
  <c r="AU1244" i="2"/>
  <c r="AT1244" i="2"/>
  <c r="AS1244" i="2"/>
  <c r="AR1244" i="2"/>
  <c r="AZ1215" i="2"/>
  <c r="AY1215" i="2"/>
  <c r="AX1215" i="2"/>
  <c r="AW1215" i="2"/>
  <c r="AV1215" i="2"/>
  <c r="AU1215" i="2"/>
  <c r="AT1215" i="2"/>
  <c r="AS1215" i="2"/>
  <c r="AR1215" i="2"/>
  <c r="AZ1185" i="2"/>
  <c r="AY1185" i="2"/>
  <c r="AX1185" i="2"/>
  <c r="AW1185" i="2"/>
  <c r="AV1185" i="2"/>
  <c r="AU1185" i="2"/>
  <c r="AT1185" i="2"/>
  <c r="AS1185" i="2"/>
  <c r="AR1185" i="2"/>
  <c r="AZ1094" i="2"/>
  <c r="AY1094" i="2"/>
  <c r="AX1094" i="2"/>
  <c r="AW1094" i="2"/>
  <c r="AV1094" i="2"/>
  <c r="AU1094" i="2"/>
  <c r="AT1094" i="2"/>
  <c r="AS1094" i="2"/>
  <c r="AR1094" i="2"/>
  <c r="AZ1236" i="2"/>
  <c r="AY1236" i="2"/>
  <c r="AX1236" i="2"/>
  <c r="AW1236" i="2"/>
  <c r="AV1236" i="2"/>
  <c r="AU1236" i="2"/>
  <c r="AT1236" i="2"/>
  <c r="AS1236" i="2"/>
  <c r="AR1236" i="2"/>
  <c r="AZ1177" i="2"/>
  <c r="AY1177" i="2"/>
  <c r="AX1177" i="2"/>
  <c r="AW1177" i="2"/>
  <c r="AV1177" i="2"/>
  <c r="AU1177" i="2"/>
  <c r="AT1177" i="2"/>
  <c r="AS1177" i="2"/>
  <c r="AR1177" i="2"/>
  <c r="AZ1080" i="2"/>
  <c r="AY1080" i="2"/>
  <c r="AX1080" i="2"/>
  <c r="AW1080" i="2"/>
  <c r="AV1080" i="2"/>
  <c r="AU1080" i="2"/>
  <c r="AT1080" i="2"/>
  <c r="AS1080" i="2"/>
  <c r="AR1080" i="2"/>
  <c r="AZ988" i="2"/>
  <c r="AY988" i="2"/>
  <c r="AX988" i="2"/>
  <c r="AW988" i="2"/>
  <c r="AV988" i="2"/>
  <c r="AU988" i="2"/>
  <c r="AT988" i="2"/>
  <c r="AS988" i="2"/>
  <c r="AR988" i="2"/>
  <c r="AY1114" i="2"/>
  <c r="AX1114" i="2"/>
  <c r="AW1114" i="2"/>
  <c r="AV1114" i="2"/>
  <c r="AU1114" i="2"/>
  <c r="AT1114" i="2"/>
  <c r="AS1114" i="2"/>
  <c r="AR1114" i="2"/>
  <c r="AZ1114" i="2"/>
  <c r="AZ1098" i="2"/>
  <c r="AY1098" i="2"/>
  <c r="AX1098" i="2"/>
  <c r="AW1098" i="2"/>
  <c r="AV1098" i="2"/>
  <c r="AU1098" i="2"/>
  <c r="AT1098" i="2"/>
  <c r="AS1098" i="2"/>
  <c r="AR1098" i="2"/>
  <c r="AZ1061" i="2"/>
  <c r="AY1061" i="2"/>
  <c r="AX1061" i="2"/>
  <c r="AW1061" i="2"/>
  <c r="AV1061" i="2"/>
  <c r="AU1061" i="2"/>
  <c r="AT1061" i="2"/>
  <c r="AS1061" i="2"/>
  <c r="AR1061" i="2"/>
  <c r="AZ1018" i="2"/>
  <c r="AY1018" i="2"/>
  <c r="AX1018" i="2"/>
  <c r="AW1018" i="2"/>
  <c r="AV1018" i="2"/>
  <c r="AU1018" i="2"/>
  <c r="AT1018" i="2"/>
  <c r="AS1018" i="2"/>
  <c r="AR1018" i="2"/>
  <c r="AZ1045" i="2"/>
  <c r="AY1045" i="2"/>
  <c r="AX1045" i="2"/>
  <c r="AW1045" i="2"/>
  <c r="AV1045" i="2"/>
  <c r="AU1045" i="2"/>
  <c r="AT1045" i="2"/>
  <c r="AS1045" i="2"/>
  <c r="AR1045" i="2"/>
  <c r="AZ1029" i="2"/>
  <c r="AY1029" i="2"/>
  <c r="AX1029" i="2"/>
  <c r="AW1029" i="2"/>
  <c r="AV1029" i="2"/>
  <c r="AU1029" i="2"/>
  <c r="AT1029" i="2"/>
  <c r="AS1029" i="2"/>
  <c r="AR1029" i="2"/>
  <c r="AZ994" i="2"/>
  <c r="AY994" i="2"/>
  <c r="AX994" i="2"/>
  <c r="AW994" i="2"/>
  <c r="AV994" i="2"/>
  <c r="AU994" i="2"/>
  <c r="AT994" i="2"/>
  <c r="AS994" i="2"/>
  <c r="AR994" i="2"/>
  <c r="AZ1121" i="2"/>
  <c r="AY1121" i="2"/>
  <c r="AX1121" i="2"/>
  <c r="AW1121" i="2"/>
  <c r="AV1121" i="2"/>
  <c r="AU1121" i="2"/>
  <c r="AT1121" i="2"/>
  <c r="AS1121" i="2"/>
  <c r="AR1121" i="2"/>
  <c r="AZ1105" i="2"/>
  <c r="AY1105" i="2"/>
  <c r="AX1105" i="2"/>
  <c r="AW1105" i="2"/>
  <c r="AV1105" i="2"/>
  <c r="AU1105" i="2"/>
  <c r="AT1105" i="2"/>
  <c r="AS1105" i="2"/>
  <c r="AR1105" i="2"/>
  <c r="AZ1068" i="2"/>
  <c r="AY1068" i="2"/>
  <c r="AX1068" i="2"/>
  <c r="AW1068" i="2"/>
  <c r="AV1068" i="2"/>
  <c r="AU1068" i="2"/>
  <c r="AT1068" i="2"/>
  <c r="AS1068" i="2"/>
  <c r="AR1068" i="2"/>
  <c r="AZ1049" i="2"/>
  <c r="AY1049" i="2"/>
  <c r="AX1049" i="2"/>
  <c r="AW1049" i="2"/>
  <c r="AV1049" i="2"/>
  <c r="AU1049" i="2"/>
  <c r="AT1049" i="2"/>
  <c r="AS1049" i="2"/>
  <c r="AR1049" i="2"/>
  <c r="AZ978" i="2"/>
  <c r="AY978" i="2"/>
  <c r="AX978" i="2"/>
  <c r="AW978" i="2"/>
  <c r="AV978" i="2"/>
  <c r="AU978" i="2"/>
  <c r="AT978" i="2"/>
  <c r="AS978" i="2"/>
  <c r="AR978" i="2"/>
  <c r="AZ1087" i="2"/>
  <c r="AY1087" i="2"/>
  <c r="AX1087" i="2"/>
  <c r="AW1087" i="2"/>
  <c r="AV1087" i="2"/>
  <c r="AU1087" i="2"/>
  <c r="AT1087" i="2"/>
  <c r="AS1087" i="2"/>
  <c r="AR1087" i="2"/>
  <c r="AZ1040" i="2"/>
  <c r="AY1040" i="2"/>
  <c r="AX1040" i="2"/>
  <c r="AW1040" i="2"/>
  <c r="AV1040" i="2"/>
  <c r="AU1040" i="2"/>
  <c r="AT1040" i="2"/>
  <c r="AS1040" i="2"/>
  <c r="AR1040" i="2"/>
  <c r="AZ1011" i="2"/>
  <c r="AY1011" i="2"/>
  <c r="AX1011" i="2"/>
  <c r="AW1011" i="2"/>
  <c r="AV1011" i="2"/>
  <c r="AU1011" i="2"/>
  <c r="AT1011" i="2"/>
  <c r="AS1011" i="2"/>
  <c r="AR1011" i="2"/>
  <c r="AX989" i="2"/>
  <c r="AW989" i="2"/>
  <c r="AV989" i="2"/>
  <c r="AU989" i="2"/>
  <c r="AT989" i="2"/>
  <c r="AS989" i="2"/>
  <c r="AR989" i="2"/>
  <c r="AZ989" i="2"/>
  <c r="AY989" i="2"/>
  <c r="AZ964" i="2"/>
  <c r="AY964" i="2"/>
  <c r="AX964" i="2"/>
  <c r="AW964" i="2"/>
  <c r="AV964" i="2"/>
  <c r="AU964" i="2"/>
  <c r="AT964" i="2"/>
  <c r="AS964" i="2"/>
  <c r="AR964" i="2"/>
  <c r="AZ948" i="2"/>
  <c r="AY948" i="2"/>
  <c r="AX948" i="2"/>
  <c r="AW948" i="2"/>
  <c r="AV948" i="2"/>
  <c r="AU948" i="2"/>
  <c r="AT948" i="2"/>
  <c r="AS948" i="2"/>
  <c r="AR948" i="2"/>
  <c r="AZ932" i="2"/>
  <c r="AY932" i="2"/>
  <c r="AX932" i="2"/>
  <c r="AW932" i="2"/>
  <c r="AV932" i="2"/>
  <c r="AU932" i="2"/>
  <c r="AT932" i="2"/>
  <c r="AS932" i="2"/>
  <c r="AR932" i="2"/>
  <c r="AZ916" i="2"/>
  <c r="AY916" i="2"/>
  <c r="AX916" i="2"/>
  <c r="AW916" i="2"/>
  <c r="AV916" i="2"/>
  <c r="AU916" i="2"/>
  <c r="AT916" i="2"/>
  <c r="AS916" i="2"/>
  <c r="AR916" i="2"/>
  <c r="AZ969" i="2"/>
  <c r="AY969" i="2"/>
  <c r="AX969" i="2"/>
  <c r="AW969" i="2"/>
  <c r="AV969" i="2"/>
  <c r="AU969" i="2"/>
  <c r="AT969" i="2"/>
  <c r="AS969" i="2"/>
  <c r="AR969" i="2"/>
  <c r="AZ951" i="2"/>
  <c r="AY951" i="2"/>
  <c r="AX951" i="2"/>
  <c r="AW951" i="2"/>
  <c r="AV951" i="2"/>
  <c r="AU951" i="2"/>
  <c r="AT951" i="2"/>
  <c r="AS951" i="2"/>
  <c r="AR951" i="2"/>
  <c r="AZ935" i="2"/>
  <c r="AY935" i="2"/>
  <c r="AX935" i="2"/>
  <c r="AW935" i="2"/>
  <c r="AV935" i="2"/>
  <c r="AU935" i="2"/>
  <c r="AT935" i="2"/>
  <c r="AS935" i="2"/>
  <c r="AR935" i="2"/>
  <c r="AZ919" i="2"/>
  <c r="AY919" i="2"/>
  <c r="AX919" i="2"/>
  <c r="AW919" i="2"/>
  <c r="AV919" i="2"/>
  <c r="AU919" i="2"/>
  <c r="AT919" i="2"/>
  <c r="AS919" i="2"/>
  <c r="AR919" i="2"/>
  <c r="AZ905" i="2"/>
  <c r="AY905" i="2"/>
  <c r="AX905" i="2"/>
  <c r="AW905" i="2"/>
  <c r="AV905" i="2"/>
  <c r="AU905" i="2"/>
  <c r="AT905" i="2"/>
  <c r="AS905" i="2"/>
  <c r="AR905" i="2"/>
  <c r="AZ897" i="2"/>
  <c r="AY897" i="2"/>
  <c r="AX897" i="2"/>
  <c r="AW897" i="2"/>
  <c r="AV897" i="2"/>
  <c r="AU897" i="2"/>
  <c r="AT897" i="2"/>
  <c r="AS897" i="2"/>
  <c r="AR897" i="2"/>
  <c r="AZ881" i="2"/>
  <c r="AY881" i="2"/>
  <c r="AX881" i="2"/>
  <c r="AW881" i="2"/>
  <c r="AV881" i="2"/>
  <c r="AU881" i="2"/>
  <c r="AT881" i="2"/>
  <c r="AS881" i="2"/>
  <c r="AR881" i="2"/>
  <c r="AZ865" i="2"/>
  <c r="AY865" i="2"/>
  <c r="AX865" i="2"/>
  <c r="AW865" i="2"/>
  <c r="AV865" i="2"/>
  <c r="AU865" i="2"/>
  <c r="AT865" i="2"/>
  <c r="AS865" i="2"/>
  <c r="AR865" i="2"/>
  <c r="AZ849" i="2"/>
  <c r="AY849" i="2"/>
  <c r="AX849" i="2"/>
  <c r="AW849" i="2"/>
  <c r="AV849" i="2"/>
  <c r="AU849" i="2"/>
  <c r="AT849" i="2"/>
  <c r="AS849" i="2"/>
  <c r="AR849" i="2"/>
  <c r="AZ812" i="2"/>
  <c r="AY812" i="2"/>
  <c r="AX812" i="2"/>
  <c r="AW812" i="2"/>
  <c r="AV812" i="2"/>
  <c r="AU812" i="2"/>
  <c r="AT812" i="2"/>
  <c r="AS812" i="2"/>
  <c r="AR812" i="2"/>
  <c r="AY791" i="2"/>
  <c r="AX791" i="2"/>
  <c r="AW791" i="2"/>
  <c r="AV791" i="2"/>
  <c r="AU791" i="2"/>
  <c r="AT791" i="2"/>
  <c r="AS791" i="2"/>
  <c r="AR791" i="2"/>
  <c r="AZ791" i="2"/>
  <c r="AX833" i="2"/>
  <c r="AW833" i="2"/>
  <c r="AV833" i="2"/>
  <c r="AU833" i="2"/>
  <c r="AT833" i="2"/>
  <c r="AS833" i="2"/>
  <c r="AR833" i="2"/>
  <c r="AZ833" i="2"/>
  <c r="AY833" i="2"/>
  <c r="AY781" i="2"/>
  <c r="AX781" i="2"/>
  <c r="AW781" i="2"/>
  <c r="AV781" i="2"/>
  <c r="AU781" i="2"/>
  <c r="AT781" i="2"/>
  <c r="AS781" i="2"/>
  <c r="AR781" i="2"/>
  <c r="AZ781" i="2"/>
  <c r="AZ886" i="2"/>
  <c r="AY886" i="2"/>
  <c r="AX886" i="2"/>
  <c r="AW886" i="2"/>
  <c r="AV886" i="2"/>
  <c r="AU886" i="2"/>
  <c r="AT886" i="2"/>
  <c r="AS886" i="2"/>
  <c r="AR886" i="2"/>
  <c r="AZ870" i="2"/>
  <c r="AY870" i="2"/>
  <c r="AX870" i="2"/>
  <c r="AW870" i="2"/>
  <c r="AV870" i="2"/>
  <c r="AU870" i="2"/>
  <c r="AT870" i="2"/>
  <c r="AS870" i="2"/>
  <c r="AR870" i="2"/>
  <c r="AZ854" i="2"/>
  <c r="AY854" i="2"/>
  <c r="AX854" i="2"/>
  <c r="AW854" i="2"/>
  <c r="AV854" i="2"/>
  <c r="AU854" i="2"/>
  <c r="AT854" i="2"/>
  <c r="AS854" i="2"/>
  <c r="AR854" i="2"/>
  <c r="AZ819" i="2"/>
  <c r="AY819" i="2"/>
  <c r="AX819" i="2"/>
  <c r="AW819" i="2"/>
  <c r="AV819" i="2"/>
  <c r="AU819" i="2"/>
  <c r="AT819" i="2"/>
  <c r="AS819" i="2"/>
  <c r="AR819" i="2"/>
  <c r="AZ803" i="2"/>
  <c r="AY803" i="2"/>
  <c r="AX803" i="2"/>
  <c r="AW803" i="2"/>
  <c r="AV803" i="2"/>
  <c r="AU803" i="2"/>
  <c r="AT803" i="2"/>
  <c r="AS803" i="2"/>
  <c r="AR803" i="2"/>
  <c r="AZ780" i="2"/>
  <c r="AY780" i="2"/>
  <c r="AX780" i="2"/>
  <c r="AW780" i="2"/>
  <c r="AV780" i="2"/>
  <c r="AU780" i="2"/>
  <c r="AT780" i="2"/>
  <c r="AS780" i="2"/>
  <c r="AR780" i="2"/>
  <c r="AX793" i="2"/>
  <c r="AW793" i="2"/>
  <c r="AV793" i="2"/>
  <c r="AU793" i="2"/>
  <c r="AT793" i="2"/>
  <c r="AS793" i="2"/>
  <c r="AR793" i="2"/>
  <c r="AY793" i="2"/>
  <c r="AZ793" i="2"/>
  <c r="AZ769" i="2"/>
  <c r="AY769" i="2"/>
  <c r="AX769" i="2"/>
  <c r="AW769" i="2"/>
  <c r="AV769" i="2"/>
  <c r="AU769" i="2"/>
  <c r="AT769" i="2"/>
  <c r="AS769" i="2"/>
  <c r="AR769" i="2"/>
  <c r="AZ753" i="2"/>
  <c r="AY753" i="2"/>
  <c r="AX753" i="2"/>
  <c r="AW753" i="2"/>
  <c r="AV753" i="2"/>
  <c r="AU753" i="2"/>
  <c r="AT753" i="2"/>
  <c r="AS753" i="2"/>
  <c r="AR753" i="2"/>
  <c r="AZ737" i="2"/>
  <c r="AY737" i="2"/>
  <c r="AX737" i="2"/>
  <c r="AW737" i="2"/>
  <c r="AV737" i="2"/>
  <c r="AU737" i="2"/>
  <c r="AT737" i="2"/>
  <c r="AS737" i="2"/>
  <c r="AR737" i="2"/>
  <c r="AZ721" i="2"/>
  <c r="AY721" i="2"/>
  <c r="AX721" i="2"/>
  <c r="AW721" i="2"/>
  <c r="AV721" i="2"/>
  <c r="AU721" i="2"/>
  <c r="AT721" i="2"/>
  <c r="AS721" i="2"/>
  <c r="AR721" i="2"/>
  <c r="AZ705" i="2"/>
  <c r="AY705" i="2"/>
  <c r="AX705" i="2"/>
  <c r="AW705" i="2"/>
  <c r="AV705" i="2"/>
  <c r="AU705" i="2"/>
  <c r="AT705" i="2"/>
  <c r="AS705" i="2"/>
  <c r="AR705" i="2"/>
  <c r="AZ762" i="2"/>
  <c r="AY762" i="2"/>
  <c r="AX762" i="2"/>
  <c r="AW762" i="2"/>
  <c r="AV762" i="2"/>
  <c r="AU762" i="2"/>
  <c r="AT762" i="2"/>
  <c r="AS762" i="2"/>
  <c r="AR762" i="2"/>
  <c r="AZ746" i="2"/>
  <c r="AY746" i="2"/>
  <c r="AX746" i="2"/>
  <c r="AW746" i="2"/>
  <c r="AV746" i="2"/>
  <c r="AU746" i="2"/>
  <c r="AT746" i="2"/>
  <c r="AS746" i="2"/>
  <c r="AR746" i="2"/>
  <c r="AZ730" i="2"/>
  <c r="AY730" i="2"/>
  <c r="AX730" i="2"/>
  <c r="AW730" i="2"/>
  <c r="AV730" i="2"/>
  <c r="AU730" i="2"/>
  <c r="AT730" i="2"/>
  <c r="AS730" i="2"/>
  <c r="AR730" i="2"/>
  <c r="AZ717" i="2"/>
  <c r="AY717" i="2"/>
  <c r="AX717" i="2"/>
  <c r="AW717" i="2"/>
  <c r="AV717" i="2"/>
  <c r="AU717" i="2"/>
  <c r="AT717" i="2"/>
  <c r="AS717" i="2"/>
  <c r="AR717" i="2"/>
  <c r="AZ691" i="2"/>
  <c r="AY691" i="2"/>
  <c r="AX691" i="2"/>
  <c r="AW691" i="2"/>
  <c r="AV691" i="2"/>
  <c r="AU691" i="2"/>
  <c r="AT691" i="2"/>
  <c r="AS691" i="2"/>
  <c r="AR691" i="2"/>
  <c r="AZ675" i="2"/>
  <c r="AY675" i="2"/>
  <c r="AX675" i="2"/>
  <c r="AW675" i="2"/>
  <c r="AV675" i="2"/>
  <c r="AU675" i="2"/>
  <c r="AT675" i="2"/>
  <c r="AS675" i="2"/>
  <c r="AR675" i="2"/>
  <c r="AZ659" i="2"/>
  <c r="AY659" i="2"/>
  <c r="AX659" i="2"/>
  <c r="AW659" i="2"/>
  <c r="AV659" i="2"/>
  <c r="AU659" i="2"/>
  <c r="AT659" i="2"/>
  <c r="AS659" i="2"/>
  <c r="AR659" i="2"/>
  <c r="AZ643" i="2"/>
  <c r="AY643" i="2"/>
  <c r="AX643" i="2"/>
  <c r="AW643" i="2"/>
  <c r="AV643" i="2"/>
  <c r="AU643" i="2"/>
  <c r="AT643" i="2"/>
  <c r="AS643" i="2"/>
  <c r="AR643" i="2"/>
  <c r="AZ627" i="2"/>
  <c r="AY627" i="2"/>
  <c r="AX627" i="2"/>
  <c r="AW627" i="2"/>
  <c r="AV627" i="2"/>
  <c r="AU627" i="2"/>
  <c r="AT627" i="2"/>
  <c r="AS627" i="2"/>
  <c r="AR627" i="2"/>
  <c r="AZ694" i="2"/>
  <c r="AY694" i="2"/>
  <c r="AX694" i="2"/>
  <c r="AW694" i="2"/>
  <c r="AV694" i="2"/>
  <c r="AU694" i="2"/>
  <c r="AT694" i="2"/>
  <c r="AS694" i="2"/>
  <c r="AR694" i="2"/>
  <c r="AZ678" i="2"/>
  <c r="AY678" i="2"/>
  <c r="AX678" i="2"/>
  <c r="AW678" i="2"/>
  <c r="AV678" i="2"/>
  <c r="AU678" i="2"/>
  <c r="AT678" i="2"/>
  <c r="AS678" i="2"/>
  <c r="AR678" i="2"/>
  <c r="AZ662" i="2"/>
  <c r="AY662" i="2"/>
  <c r="AX662" i="2"/>
  <c r="AW662" i="2"/>
  <c r="AV662" i="2"/>
  <c r="AU662" i="2"/>
  <c r="AT662" i="2"/>
  <c r="AS662" i="2"/>
  <c r="AR662" i="2"/>
  <c r="AZ646" i="2"/>
  <c r="AY646" i="2"/>
  <c r="AX646" i="2"/>
  <c r="AW646" i="2"/>
  <c r="AV646" i="2"/>
  <c r="AU646" i="2"/>
  <c r="AT646" i="2"/>
  <c r="AS646" i="2"/>
  <c r="AR646" i="2"/>
  <c r="AZ630" i="2"/>
  <c r="AY630" i="2"/>
  <c r="AX630" i="2"/>
  <c r="AW630" i="2"/>
  <c r="AV630" i="2"/>
  <c r="AU630" i="2"/>
  <c r="AT630" i="2"/>
  <c r="AS630" i="2"/>
  <c r="AR630" i="2"/>
  <c r="AZ616" i="2"/>
  <c r="AY616" i="2"/>
  <c r="AX616" i="2"/>
  <c r="AW616" i="2"/>
  <c r="AV616" i="2"/>
  <c r="AU616" i="2"/>
  <c r="AT616" i="2"/>
  <c r="AS616" i="2"/>
  <c r="AR616" i="2"/>
  <c r="AZ604" i="2"/>
  <c r="AY604" i="2"/>
  <c r="AX604" i="2"/>
  <c r="AW604" i="2"/>
  <c r="AV604" i="2"/>
  <c r="AU604" i="2"/>
  <c r="AT604" i="2"/>
  <c r="AS604" i="2"/>
  <c r="AR604" i="2"/>
  <c r="AZ588" i="2"/>
  <c r="AY588" i="2"/>
  <c r="AX588" i="2"/>
  <c r="AW588" i="2"/>
  <c r="AV588" i="2"/>
  <c r="AU588" i="2"/>
  <c r="AT588" i="2"/>
  <c r="AS588" i="2"/>
  <c r="AR588" i="2"/>
  <c r="AZ572" i="2"/>
  <c r="AY572" i="2"/>
  <c r="AX572" i="2"/>
  <c r="AW572" i="2"/>
  <c r="AV572" i="2"/>
  <c r="AU572" i="2"/>
  <c r="AT572" i="2"/>
  <c r="AS572" i="2"/>
  <c r="AR572" i="2"/>
  <c r="BO59" i="2"/>
  <c r="BN59" i="2"/>
  <c r="BM59" i="2"/>
  <c r="BL59" i="2"/>
  <c r="BK59" i="2"/>
  <c r="BJ59" i="2"/>
  <c r="BI59" i="2"/>
  <c r="BQ59" i="2"/>
  <c r="BP59" i="2"/>
  <c r="AZ611" i="2"/>
  <c r="AX611" i="2"/>
  <c r="AW611" i="2"/>
  <c r="AV611" i="2"/>
  <c r="AU611" i="2"/>
  <c r="AT611" i="2"/>
  <c r="AS611" i="2"/>
  <c r="AR611" i="2"/>
  <c r="AY611" i="2"/>
  <c r="AZ601" i="2"/>
  <c r="AY601" i="2"/>
  <c r="AX601" i="2"/>
  <c r="AW601" i="2"/>
  <c r="AV601" i="2"/>
  <c r="AU601" i="2"/>
  <c r="AT601" i="2"/>
  <c r="AS601" i="2"/>
  <c r="AR601" i="2"/>
  <c r="AZ585" i="2"/>
  <c r="AY585" i="2"/>
  <c r="AX585" i="2"/>
  <c r="AW585" i="2"/>
  <c r="AV585" i="2"/>
  <c r="AU585" i="2"/>
  <c r="AT585" i="2"/>
  <c r="AS585" i="2"/>
  <c r="AR585" i="2"/>
  <c r="AZ569" i="2"/>
  <c r="AY569" i="2"/>
  <c r="AX569" i="2"/>
  <c r="AW569" i="2"/>
  <c r="AV569" i="2"/>
  <c r="AU569" i="2"/>
  <c r="AT569" i="2"/>
  <c r="AS569" i="2"/>
  <c r="AR569" i="2"/>
  <c r="BP46" i="2"/>
  <c r="BQ46" i="2"/>
  <c r="BO46" i="2"/>
  <c r="BN46" i="2"/>
  <c r="BM46" i="2"/>
  <c r="BL46" i="2"/>
  <c r="BK46" i="2"/>
  <c r="BJ46" i="2"/>
  <c r="BI46" i="2"/>
  <c r="AZ1978" i="2"/>
  <c r="AY1978" i="2"/>
  <c r="AX1978" i="2"/>
  <c r="AW1978" i="2"/>
  <c r="AV1978" i="2"/>
  <c r="AU1978" i="2"/>
  <c r="AT1978" i="2"/>
  <c r="AS1978" i="2"/>
  <c r="AR1978" i="2"/>
  <c r="BQ20" i="2"/>
  <c r="BP20" i="2"/>
  <c r="BO20" i="2"/>
  <c r="BN20" i="2"/>
  <c r="BM20" i="2"/>
  <c r="BL20" i="2"/>
  <c r="BK20" i="2"/>
  <c r="BJ20" i="2"/>
  <c r="BI20" i="2"/>
  <c r="BO23" i="2"/>
  <c r="BN23" i="2"/>
  <c r="BM23" i="2"/>
  <c r="BL23" i="2"/>
  <c r="BK23" i="2"/>
  <c r="BJ23" i="2"/>
  <c r="BI23" i="2"/>
  <c r="BQ23" i="2"/>
  <c r="BP23" i="2"/>
  <c r="BP34" i="2"/>
  <c r="BO34" i="2"/>
  <c r="BN34" i="2"/>
  <c r="BM34" i="2"/>
  <c r="BL34" i="2"/>
  <c r="BK34" i="2"/>
  <c r="BJ34" i="2"/>
  <c r="BI34" i="2"/>
  <c r="BQ34" i="2"/>
  <c r="BQ26" i="2"/>
  <c r="BP26" i="2"/>
  <c r="BO26" i="2"/>
  <c r="BN26" i="2"/>
  <c r="BM26" i="2"/>
  <c r="BL26" i="2"/>
  <c r="BK26" i="2"/>
  <c r="BJ26" i="2"/>
  <c r="BI26" i="2"/>
  <c r="BQ41" i="2"/>
  <c r="BP41" i="2"/>
  <c r="BO41" i="2"/>
  <c r="BN41" i="2"/>
  <c r="BM41" i="2"/>
  <c r="BL41" i="2"/>
  <c r="BK41" i="2"/>
  <c r="BJ41" i="2"/>
  <c r="BI41" i="2"/>
  <c r="BQ25" i="2"/>
  <c r="BP25" i="2"/>
  <c r="BO25" i="2"/>
  <c r="BN25" i="2"/>
  <c r="BM25" i="2"/>
  <c r="BL25" i="2"/>
  <c r="BK25" i="2"/>
  <c r="BJ25" i="2"/>
  <c r="BI25" i="2"/>
  <c r="AY1919" i="2"/>
  <c r="AX1919" i="2"/>
  <c r="AW1919" i="2"/>
  <c r="AV1919" i="2"/>
  <c r="AU1919" i="2"/>
  <c r="AT1919" i="2"/>
  <c r="AS1919" i="2"/>
  <c r="AR1919" i="2"/>
  <c r="AZ1919" i="2"/>
  <c r="AZ1968" i="2"/>
  <c r="AY1968" i="2"/>
  <c r="AX1968" i="2"/>
  <c r="AW1968" i="2"/>
  <c r="AV1968" i="2"/>
  <c r="AU1968" i="2"/>
  <c r="AT1968" i="2"/>
  <c r="AS1968" i="2"/>
  <c r="AR1968" i="2"/>
  <c r="AZ1935" i="2"/>
  <c r="AY1935" i="2"/>
  <c r="AX1935" i="2"/>
  <c r="AW1935" i="2"/>
  <c r="AV1935" i="2"/>
  <c r="AU1935" i="2"/>
  <c r="AT1935" i="2"/>
  <c r="AS1935" i="2"/>
  <c r="AR1935" i="2"/>
  <c r="AZ1906" i="2"/>
  <c r="AY1906" i="2"/>
  <c r="AX1906" i="2"/>
  <c r="AW1906" i="2"/>
  <c r="AV1906" i="2"/>
  <c r="AU1906" i="2"/>
  <c r="AT1906" i="2"/>
  <c r="AS1906" i="2"/>
  <c r="AR1906" i="2"/>
  <c r="AZ1956" i="2"/>
  <c r="AY1956" i="2"/>
  <c r="AX1956" i="2"/>
  <c r="AW1956" i="2"/>
  <c r="AV1956" i="2"/>
  <c r="AU1956" i="2"/>
  <c r="AT1956" i="2"/>
  <c r="AS1956" i="2"/>
  <c r="AR1956" i="2"/>
  <c r="AZ1941" i="2"/>
  <c r="AY1941" i="2"/>
  <c r="AX1941" i="2"/>
  <c r="AW1941" i="2"/>
  <c r="AV1941" i="2"/>
  <c r="AU1941" i="2"/>
  <c r="AT1941" i="2"/>
  <c r="AS1941" i="2"/>
  <c r="AR1941" i="2"/>
  <c r="AY1876" i="2"/>
  <c r="AX1876" i="2"/>
  <c r="AW1876" i="2"/>
  <c r="AV1876" i="2"/>
  <c r="AU1876" i="2"/>
  <c r="AT1876" i="2"/>
  <c r="AS1876" i="2"/>
  <c r="AR1876" i="2"/>
  <c r="AZ1876" i="2"/>
  <c r="AY1920" i="2"/>
  <c r="AX1920" i="2"/>
  <c r="AW1920" i="2"/>
  <c r="AV1920" i="2"/>
  <c r="AU1920" i="2"/>
  <c r="AT1920" i="2"/>
  <c r="AS1920" i="2"/>
  <c r="AR1920" i="2"/>
  <c r="AZ1920" i="2"/>
  <c r="AZ1847" i="2"/>
  <c r="AY1847" i="2"/>
  <c r="AX1847" i="2"/>
  <c r="AW1847" i="2"/>
  <c r="AV1847" i="2"/>
  <c r="AU1847" i="2"/>
  <c r="AT1847" i="2"/>
  <c r="AS1847" i="2"/>
  <c r="AR1847" i="2"/>
  <c r="AY1916" i="2"/>
  <c r="AX1916" i="2"/>
  <c r="AW1916" i="2"/>
  <c r="AV1916" i="2"/>
  <c r="AU1916" i="2"/>
  <c r="AT1916" i="2"/>
  <c r="AS1916" i="2"/>
  <c r="AR1916" i="2"/>
  <c r="AZ1916" i="2"/>
  <c r="AZ1909" i="2"/>
  <c r="AY1909" i="2"/>
  <c r="AX1909" i="2"/>
  <c r="AW1909" i="2"/>
  <c r="AV1909" i="2"/>
  <c r="AU1909" i="2"/>
  <c r="AT1909" i="2"/>
  <c r="AS1909" i="2"/>
  <c r="AR1909" i="2"/>
  <c r="AZ1870" i="2"/>
  <c r="AY1870" i="2"/>
  <c r="AX1870" i="2"/>
  <c r="AW1870" i="2"/>
  <c r="AV1870" i="2"/>
  <c r="AU1870" i="2"/>
  <c r="AT1870" i="2"/>
  <c r="AS1870" i="2"/>
  <c r="AR1870" i="2"/>
  <c r="AZ1774" i="2"/>
  <c r="AY1774" i="2"/>
  <c r="AX1774" i="2"/>
  <c r="AW1774" i="2"/>
  <c r="AV1774" i="2"/>
  <c r="AU1774" i="2"/>
  <c r="AT1774" i="2"/>
  <c r="AS1774" i="2"/>
  <c r="AR1774" i="2"/>
  <c r="AX1881" i="2"/>
  <c r="AW1881" i="2"/>
  <c r="AV1881" i="2"/>
  <c r="AU1881" i="2"/>
  <c r="AT1881" i="2"/>
  <c r="AS1881" i="2"/>
  <c r="AR1881" i="2"/>
  <c r="AZ1881" i="2"/>
  <c r="AY1881" i="2"/>
  <c r="AZ1898" i="2"/>
  <c r="AY1898" i="2"/>
  <c r="AX1898" i="2"/>
  <c r="AW1898" i="2"/>
  <c r="AV1898" i="2"/>
  <c r="AU1898" i="2"/>
  <c r="AT1898" i="2"/>
  <c r="AS1898" i="2"/>
  <c r="AR1898" i="2"/>
  <c r="AZ1803" i="2"/>
  <c r="AY1803" i="2"/>
  <c r="AX1803" i="2"/>
  <c r="AW1803" i="2"/>
  <c r="AV1803" i="2"/>
  <c r="AU1803" i="2"/>
  <c r="AT1803" i="2"/>
  <c r="AS1803" i="2"/>
  <c r="AR1803" i="2"/>
  <c r="AX1789" i="2"/>
  <c r="AY1789" i="2"/>
  <c r="AZ1789" i="2"/>
  <c r="AW1789" i="2"/>
  <c r="AV1789" i="2"/>
  <c r="AU1789" i="2"/>
  <c r="AT1789" i="2"/>
  <c r="AS1789" i="2"/>
  <c r="AR1789" i="2"/>
  <c r="AZ1849" i="2"/>
  <c r="AY1849" i="2"/>
  <c r="AX1849" i="2"/>
  <c r="AW1849" i="2"/>
  <c r="AV1849" i="2"/>
  <c r="AU1849" i="2"/>
  <c r="AT1849" i="2"/>
  <c r="AS1849" i="2"/>
  <c r="AR1849" i="2"/>
  <c r="AZ1805" i="2"/>
  <c r="AY1805" i="2"/>
  <c r="AX1805" i="2"/>
  <c r="AW1805" i="2"/>
  <c r="AV1805" i="2"/>
  <c r="AU1805" i="2"/>
  <c r="AT1805" i="2"/>
  <c r="AS1805" i="2"/>
  <c r="AR1805" i="2"/>
  <c r="AZ1501" i="2"/>
  <c r="AY1501" i="2"/>
  <c r="AX1501" i="2"/>
  <c r="AW1501" i="2"/>
  <c r="AV1501" i="2"/>
  <c r="AU1501" i="2"/>
  <c r="AT1501" i="2"/>
  <c r="AS1501" i="2"/>
  <c r="AR1501" i="2"/>
  <c r="AZ1799" i="2"/>
  <c r="AY1799" i="2"/>
  <c r="AX1799" i="2"/>
  <c r="AW1799" i="2"/>
  <c r="AV1799" i="2"/>
  <c r="AU1799" i="2"/>
  <c r="AT1799" i="2"/>
  <c r="AS1799" i="2"/>
  <c r="AR1799" i="2"/>
  <c r="AZ1844" i="2"/>
  <c r="AY1844" i="2"/>
  <c r="AX1844" i="2"/>
  <c r="AW1844" i="2"/>
  <c r="AV1844" i="2"/>
  <c r="AU1844" i="2"/>
  <c r="AT1844" i="2"/>
  <c r="AS1844" i="2"/>
  <c r="AR1844" i="2"/>
  <c r="AZ1755" i="2"/>
  <c r="AY1755" i="2"/>
  <c r="AX1755" i="2"/>
  <c r="AW1755" i="2"/>
  <c r="AV1755" i="2"/>
  <c r="AU1755" i="2"/>
  <c r="AT1755" i="2"/>
  <c r="AS1755" i="2"/>
  <c r="AR1755" i="2"/>
  <c r="AZ1757" i="2"/>
  <c r="AY1757" i="2"/>
  <c r="AX1757" i="2"/>
  <c r="AW1757" i="2"/>
  <c r="AV1757" i="2"/>
  <c r="AU1757" i="2"/>
  <c r="AT1757" i="2"/>
  <c r="AS1757" i="2"/>
  <c r="AR1757" i="2"/>
  <c r="AX1794" i="2"/>
  <c r="AW1794" i="2"/>
  <c r="AV1794" i="2"/>
  <c r="AU1794" i="2"/>
  <c r="AT1794" i="2"/>
  <c r="AS1794" i="2"/>
  <c r="AR1794" i="2"/>
  <c r="AY1794" i="2"/>
  <c r="AZ1794" i="2"/>
  <c r="AZ1713" i="2"/>
  <c r="AY1713" i="2"/>
  <c r="AX1713" i="2"/>
  <c r="AW1713" i="2"/>
  <c r="AV1713" i="2"/>
  <c r="AU1713" i="2"/>
  <c r="AT1713" i="2"/>
  <c r="AS1713" i="2"/>
  <c r="AR1713" i="2"/>
  <c r="AY1705" i="2"/>
  <c r="AX1705" i="2"/>
  <c r="AW1705" i="2"/>
  <c r="AV1705" i="2"/>
  <c r="AU1705" i="2"/>
  <c r="AT1705" i="2"/>
  <c r="AS1705" i="2"/>
  <c r="AR1705" i="2"/>
  <c r="AZ1705" i="2"/>
  <c r="AZ820" i="2"/>
  <c r="AY820" i="2"/>
  <c r="AX820" i="2"/>
  <c r="AW820" i="2"/>
  <c r="AV820" i="2"/>
  <c r="AU820" i="2"/>
  <c r="AT820" i="2"/>
  <c r="AS820" i="2"/>
  <c r="AR820" i="2"/>
  <c r="AZ1658" i="2"/>
  <c r="AY1658" i="2"/>
  <c r="AX1658" i="2"/>
  <c r="AW1658" i="2"/>
  <c r="AV1658" i="2"/>
  <c r="AU1658" i="2"/>
  <c r="AT1658" i="2"/>
  <c r="AS1658" i="2"/>
  <c r="AR1658" i="2"/>
  <c r="AY1407" i="2"/>
  <c r="AX1407" i="2"/>
  <c r="AW1407" i="2"/>
  <c r="AV1407" i="2"/>
  <c r="AU1407" i="2"/>
  <c r="AT1407" i="2"/>
  <c r="AS1407" i="2"/>
  <c r="AR1407" i="2"/>
  <c r="AZ1407" i="2"/>
  <c r="BP18" i="2"/>
  <c r="BO18" i="2"/>
  <c r="BN18" i="2"/>
  <c r="BM18" i="2"/>
  <c r="BL18" i="2"/>
  <c r="BK18" i="2"/>
  <c r="BJ18" i="2"/>
  <c r="BI18" i="2"/>
  <c r="BQ18" i="2"/>
  <c r="AZ1406" i="2"/>
  <c r="AY1406" i="2"/>
  <c r="AX1406" i="2"/>
  <c r="AW1406" i="2"/>
  <c r="AV1406" i="2"/>
  <c r="AU1406" i="2"/>
  <c r="AT1406" i="2"/>
  <c r="AS1406" i="2"/>
  <c r="AR1406" i="2"/>
  <c r="AZ1416" i="2"/>
  <c r="AY1416" i="2"/>
  <c r="AX1416" i="2"/>
  <c r="AW1416" i="2"/>
  <c r="AV1416" i="2"/>
  <c r="AU1416" i="2"/>
  <c r="AT1416" i="2"/>
  <c r="AS1416" i="2"/>
  <c r="AR1416" i="2"/>
  <c r="AZ1632" i="2"/>
  <c r="AY1632" i="2"/>
  <c r="AX1632" i="2"/>
  <c r="AW1632" i="2"/>
  <c r="AV1632" i="2"/>
  <c r="AU1632" i="2"/>
  <c r="AT1632" i="2"/>
  <c r="AS1632" i="2"/>
  <c r="AR1632" i="2"/>
  <c r="BQ15" i="2"/>
  <c r="BP15" i="2"/>
  <c r="BO15" i="2"/>
  <c r="BN15" i="2"/>
  <c r="BM15" i="2"/>
  <c r="BL15" i="2"/>
  <c r="BK15" i="2"/>
  <c r="BJ15" i="2"/>
  <c r="BI15" i="2"/>
  <c r="AY1012" i="2"/>
  <c r="AX1012" i="2"/>
  <c r="AW1012" i="2"/>
  <c r="AV1012" i="2"/>
  <c r="AU1012" i="2"/>
  <c r="AT1012" i="2"/>
  <c r="AS1012" i="2"/>
  <c r="AR1012" i="2"/>
  <c r="AZ1012" i="2"/>
  <c r="BP17" i="2"/>
  <c r="BO17" i="2"/>
  <c r="BN17" i="2"/>
  <c r="BM17" i="2"/>
  <c r="BL17" i="2"/>
  <c r="BK17" i="2"/>
  <c r="BJ17" i="2"/>
  <c r="BI17" i="2"/>
  <c r="BQ17" i="2"/>
  <c r="AZ1226" i="2"/>
  <c r="AY1226" i="2"/>
  <c r="AX1226" i="2"/>
  <c r="AW1226" i="2"/>
  <c r="AV1226" i="2"/>
  <c r="AU1226" i="2"/>
  <c r="AT1226" i="2"/>
  <c r="AS1226" i="2"/>
  <c r="AR1226" i="2"/>
  <c r="AZ48" i="2"/>
  <c r="AY48" i="2"/>
  <c r="AX48" i="2"/>
  <c r="AW48" i="2"/>
  <c r="AV48" i="2"/>
  <c r="AU48" i="2"/>
  <c r="AT48" i="2"/>
  <c r="AS48" i="2"/>
  <c r="AR48" i="2"/>
  <c r="AZ21" i="2"/>
  <c r="AY21" i="2"/>
  <c r="AX21" i="2"/>
  <c r="AW21" i="2"/>
  <c r="AV21" i="2"/>
  <c r="AU21" i="2"/>
  <c r="AT21" i="2"/>
  <c r="AS21" i="2"/>
  <c r="AR21" i="2"/>
  <c r="AZ26" i="2"/>
  <c r="AY26" i="2"/>
  <c r="AX26" i="2"/>
  <c r="AW26" i="2"/>
  <c r="AV26" i="2"/>
  <c r="AU26" i="2"/>
  <c r="AT26" i="2"/>
  <c r="AS26" i="2"/>
  <c r="AR26" i="2"/>
  <c r="AZ43" i="2"/>
  <c r="AY43" i="2"/>
  <c r="AX43" i="2"/>
  <c r="AW43" i="2"/>
  <c r="AV43" i="2"/>
  <c r="AU43" i="2"/>
  <c r="AT43" i="2"/>
  <c r="AS43" i="2"/>
  <c r="AR43" i="2"/>
  <c r="AZ35" i="2"/>
  <c r="AY35" i="2"/>
  <c r="AX35" i="2"/>
  <c r="AW35" i="2"/>
  <c r="AV35" i="2"/>
  <c r="AU35" i="2"/>
  <c r="AT35" i="2"/>
  <c r="AS35" i="2"/>
  <c r="AR35" i="2"/>
  <c r="BQ6" i="2"/>
  <c r="BP6" i="2"/>
  <c r="BO6" i="2"/>
  <c r="BN6" i="2"/>
  <c r="BM6" i="2"/>
  <c r="BL6" i="2"/>
  <c r="BK6" i="2"/>
  <c r="BJ6" i="2"/>
  <c r="BI6" i="2"/>
  <c r="AZ1769" i="2"/>
  <c r="AY1769" i="2"/>
  <c r="AX1769" i="2"/>
  <c r="AW1769" i="2"/>
  <c r="AV1769" i="2"/>
  <c r="AU1769" i="2"/>
  <c r="AT1769" i="2"/>
  <c r="AS1769" i="2"/>
  <c r="AR1769" i="2"/>
  <c r="AZ1721" i="2"/>
  <c r="AY1721" i="2"/>
  <c r="AX1721" i="2"/>
  <c r="AW1721" i="2"/>
  <c r="AV1721" i="2"/>
  <c r="AU1721" i="2"/>
  <c r="AT1721" i="2"/>
  <c r="AS1721" i="2"/>
  <c r="AR1721" i="2"/>
  <c r="AZ1813" i="2"/>
  <c r="AY1813" i="2"/>
  <c r="AX1813" i="2"/>
  <c r="AW1813" i="2"/>
  <c r="AV1813" i="2"/>
  <c r="AU1813" i="2"/>
  <c r="AT1813" i="2"/>
  <c r="AS1813" i="2"/>
  <c r="AR1813" i="2"/>
  <c r="AZ1726" i="2"/>
  <c r="AY1726" i="2"/>
  <c r="AX1726" i="2"/>
  <c r="AW1726" i="2"/>
  <c r="AV1726" i="2"/>
  <c r="AU1726" i="2"/>
  <c r="AT1726" i="2"/>
  <c r="AS1726" i="2"/>
  <c r="AR1726" i="2"/>
  <c r="AZ1865" i="2"/>
  <c r="AY1865" i="2"/>
  <c r="AX1865" i="2"/>
  <c r="AW1865" i="2"/>
  <c r="AV1865" i="2"/>
  <c r="AU1865" i="2"/>
  <c r="AT1865" i="2"/>
  <c r="AS1865" i="2"/>
  <c r="AR1865" i="2"/>
  <c r="AZ1770" i="2"/>
  <c r="AY1770" i="2"/>
  <c r="AX1770" i="2"/>
  <c r="AW1770" i="2"/>
  <c r="AV1770" i="2"/>
  <c r="AU1770" i="2"/>
  <c r="AT1770" i="2"/>
  <c r="AS1770" i="2"/>
  <c r="AR1770" i="2"/>
  <c r="AZ1720" i="2"/>
  <c r="AY1720" i="2"/>
  <c r="AX1720" i="2"/>
  <c r="AW1720" i="2"/>
  <c r="AV1720" i="2"/>
  <c r="AU1720" i="2"/>
  <c r="AT1720" i="2"/>
  <c r="AS1720" i="2"/>
  <c r="AR1720" i="2"/>
  <c r="AZ1801" i="2"/>
  <c r="AY1801" i="2"/>
  <c r="AX1801" i="2"/>
  <c r="AW1801" i="2"/>
  <c r="AV1801" i="2"/>
  <c r="AU1801" i="2"/>
  <c r="AT1801" i="2"/>
  <c r="AS1801" i="2"/>
  <c r="AR1801" i="2"/>
  <c r="AZ1696" i="2"/>
  <c r="AY1696" i="2"/>
  <c r="AX1696" i="2"/>
  <c r="AW1696" i="2"/>
  <c r="AV1696" i="2"/>
  <c r="AU1696" i="2"/>
  <c r="AT1696" i="2"/>
  <c r="AS1696" i="2"/>
  <c r="AR1696" i="2"/>
  <c r="AZ1689" i="2"/>
  <c r="AY1689" i="2"/>
  <c r="AX1689" i="2"/>
  <c r="AW1689" i="2"/>
  <c r="AV1689" i="2"/>
  <c r="AU1689" i="2"/>
  <c r="AT1689" i="2"/>
  <c r="AS1689" i="2"/>
  <c r="AR1689" i="2"/>
  <c r="AZ1602" i="2"/>
  <c r="AY1602" i="2"/>
  <c r="AX1602" i="2"/>
  <c r="AW1602" i="2"/>
  <c r="AV1602" i="2"/>
  <c r="AU1602" i="2"/>
  <c r="AT1602" i="2"/>
  <c r="AS1602" i="2"/>
  <c r="AR1602" i="2"/>
  <c r="AZ1586" i="2"/>
  <c r="AY1586" i="2"/>
  <c r="AX1586" i="2"/>
  <c r="AW1586" i="2"/>
  <c r="AV1586" i="2"/>
  <c r="AU1586" i="2"/>
  <c r="AT1586" i="2"/>
  <c r="AS1586" i="2"/>
  <c r="AR1586" i="2"/>
  <c r="AZ1570" i="2"/>
  <c r="AY1570" i="2"/>
  <c r="AX1570" i="2"/>
  <c r="AW1570" i="2"/>
  <c r="AV1570" i="2"/>
  <c r="AU1570" i="2"/>
  <c r="AT1570" i="2"/>
  <c r="AS1570" i="2"/>
  <c r="AR1570" i="2"/>
  <c r="AZ1537" i="2"/>
  <c r="AY1537" i="2"/>
  <c r="AX1537" i="2"/>
  <c r="AW1537" i="2"/>
  <c r="AV1537" i="2"/>
  <c r="AU1537" i="2"/>
  <c r="AT1537" i="2"/>
  <c r="AS1537" i="2"/>
  <c r="AR1537" i="2"/>
  <c r="AZ1521" i="2"/>
  <c r="AY1521" i="2"/>
  <c r="AX1521" i="2"/>
  <c r="AW1521" i="2"/>
  <c r="AV1521" i="2"/>
  <c r="AU1521" i="2"/>
  <c r="AT1521" i="2"/>
  <c r="AS1521" i="2"/>
  <c r="AR1521" i="2"/>
  <c r="AZ1505" i="2"/>
  <c r="AY1505" i="2"/>
  <c r="AX1505" i="2"/>
  <c r="AW1505" i="2"/>
  <c r="AV1505" i="2"/>
  <c r="AU1505" i="2"/>
  <c r="AT1505" i="2"/>
  <c r="AS1505" i="2"/>
  <c r="AR1505" i="2"/>
  <c r="AZ1655" i="2"/>
  <c r="AY1655" i="2"/>
  <c r="AX1655" i="2"/>
  <c r="AW1655" i="2"/>
  <c r="AV1655" i="2"/>
  <c r="AU1655" i="2"/>
  <c r="AT1655" i="2"/>
  <c r="AS1655" i="2"/>
  <c r="AR1655" i="2"/>
  <c r="AZ1629" i="2"/>
  <c r="AY1629" i="2"/>
  <c r="AX1629" i="2"/>
  <c r="AW1629" i="2"/>
  <c r="AV1629" i="2"/>
  <c r="AU1629" i="2"/>
  <c r="AT1629" i="2"/>
  <c r="AS1629" i="2"/>
  <c r="AR1629" i="2"/>
  <c r="AZ1566" i="2"/>
  <c r="AY1566" i="2"/>
  <c r="AX1566" i="2"/>
  <c r="AW1566" i="2"/>
  <c r="AV1566" i="2"/>
  <c r="AU1566" i="2"/>
  <c r="AT1566" i="2"/>
  <c r="AS1566" i="2"/>
  <c r="AR1566" i="2"/>
  <c r="AZ1684" i="2"/>
  <c r="AY1684" i="2"/>
  <c r="AX1684" i="2"/>
  <c r="AW1684" i="2"/>
  <c r="AV1684" i="2"/>
  <c r="AU1684" i="2"/>
  <c r="AT1684" i="2"/>
  <c r="AS1684" i="2"/>
  <c r="AR1684" i="2"/>
  <c r="AZ1601" i="2"/>
  <c r="AY1601" i="2"/>
  <c r="AX1601" i="2"/>
  <c r="AW1601" i="2"/>
  <c r="AV1601" i="2"/>
  <c r="AU1601" i="2"/>
  <c r="AT1601" i="2"/>
  <c r="AS1601" i="2"/>
  <c r="AR1601" i="2"/>
  <c r="AZ1585" i="2"/>
  <c r="AY1585" i="2"/>
  <c r="AX1585" i="2"/>
  <c r="AW1585" i="2"/>
  <c r="AV1585" i="2"/>
  <c r="AU1585" i="2"/>
  <c r="AT1585" i="2"/>
  <c r="AS1585" i="2"/>
  <c r="AR1585" i="2"/>
  <c r="AZ1553" i="2"/>
  <c r="AY1553" i="2"/>
  <c r="AX1553" i="2"/>
  <c r="AW1553" i="2"/>
  <c r="AV1553" i="2"/>
  <c r="AU1553" i="2"/>
  <c r="AT1553" i="2"/>
  <c r="AS1553" i="2"/>
  <c r="AR1553" i="2"/>
  <c r="AZ1536" i="2"/>
  <c r="AY1536" i="2"/>
  <c r="AX1536" i="2"/>
  <c r="AW1536" i="2"/>
  <c r="AV1536" i="2"/>
  <c r="AU1536" i="2"/>
  <c r="AT1536" i="2"/>
  <c r="AS1536" i="2"/>
  <c r="AR1536" i="2"/>
  <c r="AZ1520" i="2"/>
  <c r="AY1520" i="2"/>
  <c r="AX1520" i="2"/>
  <c r="AW1520" i="2"/>
  <c r="AV1520" i="2"/>
  <c r="AU1520" i="2"/>
  <c r="AT1520" i="2"/>
  <c r="AS1520" i="2"/>
  <c r="AR1520" i="2"/>
  <c r="AZ1504" i="2"/>
  <c r="AY1504" i="2"/>
  <c r="AX1504" i="2"/>
  <c r="AW1504" i="2"/>
  <c r="AV1504" i="2"/>
  <c r="AU1504" i="2"/>
  <c r="AT1504" i="2"/>
  <c r="AS1504" i="2"/>
  <c r="AR1504" i="2"/>
  <c r="AZ1652" i="2"/>
  <c r="AY1652" i="2"/>
  <c r="AX1652" i="2"/>
  <c r="AW1652" i="2"/>
  <c r="AV1652" i="2"/>
  <c r="AU1652" i="2"/>
  <c r="AT1652" i="2"/>
  <c r="AS1652" i="2"/>
  <c r="AR1652" i="2"/>
  <c r="AZ1624" i="2"/>
  <c r="AY1624" i="2"/>
  <c r="AX1624" i="2"/>
  <c r="AW1624" i="2"/>
  <c r="AV1624" i="2"/>
  <c r="AU1624" i="2"/>
  <c r="AT1624" i="2"/>
  <c r="AS1624" i="2"/>
  <c r="AR1624" i="2"/>
  <c r="AZ1556" i="2"/>
  <c r="AY1556" i="2"/>
  <c r="AX1556" i="2"/>
  <c r="AW1556" i="2"/>
  <c r="AV1556" i="2"/>
  <c r="AU1556" i="2"/>
  <c r="AT1556" i="2"/>
  <c r="AS1556" i="2"/>
  <c r="AR1556" i="2"/>
  <c r="AZ1485" i="2"/>
  <c r="AY1485" i="2"/>
  <c r="AX1485" i="2"/>
  <c r="AW1485" i="2"/>
  <c r="AV1485" i="2"/>
  <c r="AU1485" i="2"/>
  <c r="AT1485" i="2"/>
  <c r="AS1485" i="2"/>
  <c r="AR1485" i="2"/>
  <c r="AZ1469" i="2"/>
  <c r="AY1469" i="2"/>
  <c r="AX1469" i="2"/>
  <c r="AW1469" i="2"/>
  <c r="AV1469" i="2"/>
  <c r="AU1469" i="2"/>
  <c r="AT1469" i="2"/>
  <c r="AS1469" i="2"/>
  <c r="AR1469" i="2"/>
  <c r="AZ1395" i="2"/>
  <c r="AY1395" i="2"/>
  <c r="AX1395" i="2"/>
  <c r="AW1395" i="2"/>
  <c r="AV1395" i="2"/>
  <c r="AU1395" i="2"/>
  <c r="AT1395" i="2"/>
  <c r="AS1395" i="2"/>
  <c r="AR1395" i="2"/>
  <c r="AZ1379" i="2"/>
  <c r="AY1379" i="2"/>
  <c r="AX1379" i="2"/>
  <c r="AW1379" i="2"/>
  <c r="AV1379" i="2"/>
  <c r="AU1379" i="2"/>
  <c r="AT1379" i="2"/>
  <c r="AS1379" i="2"/>
  <c r="AR1379" i="2"/>
  <c r="AY1325" i="2"/>
  <c r="AZ1325" i="2"/>
  <c r="AX1325" i="2"/>
  <c r="AW1325" i="2"/>
  <c r="AV1325" i="2"/>
  <c r="AU1325" i="2"/>
  <c r="AT1325" i="2"/>
  <c r="AS1325" i="2"/>
  <c r="AR1325" i="2"/>
  <c r="AZ1307" i="2"/>
  <c r="AY1307" i="2"/>
  <c r="AX1307" i="2"/>
  <c r="AW1307" i="2"/>
  <c r="AV1307" i="2"/>
  <c r="AU1307" i="2"/>
  <c r="AT1307" i="2"/>
  <c r="AS1307" i="2"/>
  <c r="AR1307" i="2"/>
  <c r="AZ1467" i="2"/>
  <c r="AY1467" i="2"/>
  <c r="AX1467" i="2"/>
  <c r="AW1467" i="2"/>
  <c r="AV1467" i="2"/>
  <c r="AU1467" i="2"/>
  <c r="AT1467" i="2"/>
  <c r="AS1467" i="2"/>
  <c r="AR1467" i="2"/>
  <c r="AZ1450" i="2"/>
  <c r="AY1450" i="2"/>
  <c r="AX1450" i="2"/>
  <c r="AW1450" i="2"/>
  <c r="AV1450" i="2"/>
  <c r="AU1450" i="2"/>
  <c r="AT1450" i="2"/>
  <c r="AS1450" i="2"/>
  <c r="AR1450" i="2"/>
  <c r="AZ1426" i="2"/>
  <c r="AY1426" i="2"/>
  <c r="AX1426" i="2"/>
  <c r="AW1426" i="2"/>
  <c r="AV1426" i="2"/>
  <c r="AU1426" i="2"/>
  <c r="AT1426" i="2"/>
  <c r="AS1426" i="2"/>
  <c r="AR1426" i="2"/>
  <c r="AX1359" i="2"/>
  <c r="AW1359" i="2"/>
  <c r="AV1359" i="2"/>
  <c r="AU1359" i="2"/>
  <c r="AT1359" i="2"/>
  <c r="AS1359" i="2"/>
  <c r="AR1359" i="2"/>
  <c r="AZ1359" i="2"/>
  <c r="AY1359" i="2"/>
  <c r="AZ1343" i="2"/>
  <c r="AY1343" i="2"/>
  <c r="AX1343" i="2"/>
  <c r="AW1343" i="2"/>
  <c r="AV1343" i="2"/>
  <c r="AU1343" i="2"/>
  <c r="AT1343" i="2"/>
  <c r="AS1343" i="2"/>
  <c r="AR1343" i="2"/>
  <c r="AZ1488" i="2"/>
  <c r="AY1488" i="2"/>
  <c r="AX1488" i="2"/>
  <c r="AW1488" i="2"/>
  <c r="AV1488" i="2"/>
  <c r="AU1488" i="2"/>
  <c r="AT1488" i="2"/>
  <c r="AS1488" i="2"/>
  <c r="AR1488" i="2"/>
  <c r="AZ1472" i="2"/>
  <c r="AY1472" i="2"/>
  <c r="AX1472" i="2"/>
  <c r="AW1472" i="2"/>
  <c r="AV1472" i="2"/>
  <c r="AU1472" i="2"/>
  <c r="AT1472" i="2"/>
  <c r="AS1472" i="2"/>
  <c r="AR1472" i="2"/>
  <c r="AZ1396" i="2"/>
  <c r="AY1396" i="2"/>
  <c r="AX1396" i="2"/>
  <c r="AW1396" i="2"/>
  <c r="AV1396" i="2"/>
  <c r="AU1396" i="2"/>
  <c r="AT1396" i="2"/>
  <c r="AS1396" i="2"/>
  <c r="AR1396" i="2"/>
  <c r="AZ1380" i="2"/>
  <c r="AY1380" i="2"/>
  <c r="AX1380" i="2"/>
  <c r="AW1380" i="2"/>
  <c r="AV1380" i="2"/>
  <c r="AU1380" i="2"/>
  <c r="AT1380" i="2"/>
  <c r="AS1380" i="2"/>
  <c r="AR1380" i="2"/>
  <c r="AZ1299" i="2"/>
  <c r="AY1299" i="2"/>
  <c r="AX1299" i="2"/>
  <c r="AW1299" i="2"/>
  <c r="AV1299" i="2"/>
  <c r="AU1299" i="2"/>
  <c r="AT1299" i="2"/>
  <c r="AS1299" i="2"/>
  <c r="AR1299" i="2"/>
  <c r="AZ1451" i="2"/>
  <c r="AY1451" i="2"/>
  <c r="AX1451" i="2"/>
  <c r="AW1451" i="2"/>
  <c r="AV1451" i="2"/>
  <c r="AU1451" i="2"/>
  <c r="AT1451" i="2"/>
  <c r="AS1451" i="2"/>
  <c r="AR1451" i="2"/>
  <c r="AZ1429" i="2"/>
  <c r="AY1429" i="2"/>
  <c r="AX1429" i="2"/>
  <c r="AW1429" i="2"/>
  <c r="AV1429" i="2"/>
  <c r="AU1429" i="2"/>
  <c r="AT1429" i="2"/>
  <c r="AS1429" i="2"/>
  <c r="AR1429" i="2"/>
  <c r="AZ1364" i="2"/>
  <c r="AY1364" i="2"/>
  <c r="AX1364" i="2"/>
  <c r="AW1364" i="2"/>
  <c r="AV1364" i="2"/>
  <c r="AU1364" i="2"/>
  <c r="AT1364" i="2"/>
  <c r="AS1364" i="2"/>
  <c r="AR1364" i="2"/>
  <c r="AZ1348" i="2"/>
  <c r="AY1348" i="2"/>
  <c r="AX1348" i="2"/>
  <c r="AW1348" i="2"/>
  <c r="AV1348" i="2"/>
  <c r="AU1348" i="2"/>
  <c r="AT1348" i="2"/>
  <c r="AS1348" i="2"/>
  <c r="AR1348" i="2"/>
  <c r="AZ1293" i="2"/>
  <c r="AY1293" i="2"/>
  <c r="AX1293" i="2"/>
  <c r="AW1293" i="2"/>
  <c r="AV1293" i="2"/>
  <c r="AU1293" i="2"/>
  <c r="AT1293" i="2"/>
  <c r="AS1293" i="2"/>
  <c r="AR1293" i="2"/>
  <c r="AZ1277" i="2"/>
  <c r="AY1277" i="2"/>
  <c r="AX1277" i="2"/>
  <c r="AW1277" i="2"/>
  <c r="AV1277" i="2"/>
  <c r="AU1277" i="2"/>
  <c r="AT1277" i="2"/>
  <c r="AS1277" i="2"/>
  <c r="AR1277" i="2"/>
  <c r="AZ1261" i="2"/>
  <c r="AY1261" i="2"/>
  <c r="AX1261" i="2"/>
  <c r="AW1261" i="2"/>
  <c r="AV1261" i="2"/>
  <c r="AU1261" i="2"/>
  <c r="AT1261" i="2"/>
  <c r="AS1261" i="2"/>
  <c r="AR1261" i="2"/>
  <c r="AZ1245" i="2"/>
  <c r="AY1245" i="2"/>
  <c r="AX1245" i="2"/>
  <c r="AW1245" i="2"/>
  <c r="AV1245" i="2"/>
  <c r="AU1245" i="2"/>
  <c r="AT1245" i="2"/>
  <c r="AS1245" i="2"/>
  <c r="AR1245" i="2"/>
  <c r="AZ1216" i="2"/>
  <c r="AY1216" i="2"/>
  <c r="AX1216" i="2"/>
  <c r="AW1216" i="2"/>
  <c r="AV1216" i="2"/>
  <c r="AU1216" i="2"/>
  <c r="AT1216" i="2"/>
  <c r="AS1216" i="2"/>
  <c r="AR1216" i="2"/>
  <c r="AZ1186" i="2"/>
  <c r="AY1186" i="2"/>
  <c r="AX1186" i="2"/>
  <c r="AW1186" i="2"/>
  <c r="AV1186" i="2"/>
  <c r="AU1186" i="2"/>
  <c r="AT1186" i="2"/>
  <c r="AS1186" i="2"/>
  <c r="AR1186" i="2"/>
  <c r="AZ1090" i="2"/>
  <c r="AY1090" i="2"/>
  <c r="AX1090" i="2"/>
  <c r="AW1090" i="2"/>
  <c r="AV1090" i="2"/>
  <c r="AU1090" i="2"/>
  <c r="AT1090" i="2"/>
  <c r="AS1090" i="2"/>
  <c r="AR1090" i="2"/>
  <c r="AZ1142" i="2"/>
  <c r="AY1142" i="2"/>
  <c r="AX1142" i="2"/>
  <c r="AW1142" i="2"/>
  <c r="AV1142" i="2"/>
  <c r="AU1142" i="2"/>
  <c r="AT1142" i="2"/>
  <c r="AS1142" i="2"/>
  <c r="AR1142" i="2"/>
  <c r="AZ1237" i="2"/>
  <c r="AY1237" i="2"/>
  <c r="AX1237" i="2"/>
  <c r="AW1237" i="2"/>
  <c r="AV1237" i="2"/>
  <c r="AU1237" i="2"/>
  <c r="AT1237" i="2"/>
  <c r="AS1237" i="2"/>
  <c r="AR1237" i="2"/>
  <c r="AZ1190" i="2"/>
  <c r="AY1190" i="2"/>
  <c r="AX1190" i="2"/>
  <c r="AW1190" i="2"/>
  <c r="AV1190" i="2"/>
  <c r="AU1190" i="2"/>
  <c r="AT1190" i="2"/>
  <c r="AS1190" i="2"/>
  <c r="AR1190" i="2"/>
  <c r="AZ1092" i="2"/>
  <c r="AY1092" i="2"/>
  <c r="AX1092" i="2"/>
  <c r="AW1092" i="2"/>
  <c r="AV1092" i="2"/>
  <c r="AU1092" i="2"/>
  <c r="AT1092" i="2"/>
  <c r="AS1092" i="2"/>
  <c r="AR1092" i="2"/>
  <c r="AZ1290" i="2"/>
  <c r="AY1290" i="2"/>
  <c r="AX1290" i="2"/>
  <c r="AW1290" i="2"/>
  <c r="AV1290" i="2"/>
  <c r="AU1290" i="2"/>
  <c r="AT1290" i="2"/>
  <c r="AS1290" i="2"/>
  <c r="AR1290" i="2"/>
  <c r="AZ1274" i="2"/>
  <c r="AY1274" i="2"/>
  <c r="AX1274" i="2"/>
  <c r="AW1274" i="2"/>
  <c r="AV1274" i="2"/>
  <c r="AU1274" i="2"/>
  <c r="AT1274" i="2"/>
  <c r="AS1274" i="2"/>
  <c r="AR1274" i="2"/>
  <c r="AZ1258" i="2"/>
  <c r="AY1258" i="2"/>
  <c r="AX1258" i="2"/>
  <c r="AW1258" i="2"/>
  <c r="AV1258" i="2"/>
  <c r="AU1258" i="2"/>
  <c r="AT1258" i="2"/>
  <c r="AS1258" i="2"/>
  <c r="AR1258" i="2"/>
  <c r="AZ1242" i="2"/>
  <c r="AY1242" i="2"/>
  <c r="AX1242" i="2"/>
  <c r="AW1242" i="2"/>
  <c r="AV1242" i="2"/>
  <c r="AU1242" i="2"/>
  <c r="AT1242" i="2"/>
  <c r="AS1242" i="2"/>
  <c r="AR1242" i="2"/>
  <c r="AZ1213" i="2"/>
  <c r="AY1213" i="2"/>
  <c r="AX1213" i="2"/>
  <c r="AW1213" i="2"/>
  <c r="AV1213" i="2"/>
  <c r="AU1213" i="2"/>
  <c r="AT1213" i="2"/>
  <c r="AS1213" i="2"/>
  <c r="AR1213" i="2"/>
  <c r="AZ1179" i="2"/>
  <c r="AY1179" i="2"/>
  <c r="AX1179" i="2"/>
  <c r="AW1179" i="2"/>
  <c r="AV1179" i="2"/>
  <c r="AU1179" i="2"/>
  <c r="AT1179" i="2"/>
  <c r="AS1179" i="2"/>
  <c r="AR1179" i="2"/>
  <c r="AZ1086" i="2"/>
  <c r="AY1086" i="2"/>
  <c r="AX1086" i="2"/>
  <c r="AW1086" i="2"/>
  <c r="AV1086" i="2"/>
  <c r="AU1086" i="2"/>
  <c r="AT1086" i="2"/>
  <c r="AS1086" i="2"/>
  <c r="AR1086" i="2"/>
  <c r="AZ1234" i="2"/>
  <c r="AY1234" i="2"/>
  <c r="AX1234" i="2"/>
  <c r="AW1234" i="2"/>
  <c r="AV1234" i="2"/>
  <c r="AU1234" i="2"/>
  <c r="AT1234" i="2"/>
  <c r="AS1234" i="2"/>
  <c r="AR1234" i="2"/>
  <c r="AZ1169" i="2"/>
  <c r="AY1169" i="2"/>
  <c r="AX1169" i="2"/>
  <c r="AW1169" i="2"/>
  <c r="AV1169" i="2"/>
  <c r="AU1169" i="2"/>
  <c r="AT1169" i="2"/>
  <c r="AS1169" i="2"/>
  <c r="AR1169" i="2"/>
  <c r="AZ1184" i="2"/>
  <c r="AY1184" i="2"/>
  <c r="AX1184" i="2"/>
  <c r="AW1184" i="2"/>
  <c r="AV1184" i="2"/>
  <c r="AU1184" i="2"/>
  <c r="AT1184" i="2"/>
  <c r="AS1184" i="2"/>
  <c r="AR1184" i="2"/>
  <c r="AZ1128" i="2"/>
  <c r="AY1128" i="2"/>
  <c r="AX1128" i="2"/>
  <c r="AW1128" i="2"/>
  <c r="AV1128" i="2"/>
  <c r="AU1128" i="2"/>
  <c r="AT1128" i="2"/>
  <c r="AS1128" i="2"/>
  <c r="AR1128" i="2"/>
  <c r="AY1112" i="2"/>
  <c r="AX1112" i="2"/>
  <c r="AW1112" i="2"/>
  <c r="AV1112" i="2"/>
  <c r="AU1112" i="2"/>
  <c r="AT1112" i="2"/>
  <c r="AS1112" i="2"/>
  <c r="AR1112" i="2"/>
  <c r="AZ1112" i="2"/>
  <c r="AZ1075" i="2"/>
  <c r="AY1075" i="2"/>
  <c r="AX1075" i="2"/>
  <c r="AW1075" i="2"/>
  <c r="AV1075" i="2"/>
  <c r="AU1075" i="2"/>
  <c r="AT1075" i="2"/>
  <c r="AS1075" i="2"/>
  <c r="AR1075" i="2"/>
  <c r="AZ1059" i="2"/>
  <c r="AY1059" i="2"/>
  <c r="AX1059" i="2"/>
  <c r="AW1059" i="2"/>
  <c r="AV1059" i="2"/>
  <c r="AU1059" i="2"/>
  <c r="AT1059" i="2"/>
  <c r="AS1059" i="2"/>
  <c r="AR1059" i="2"/>
  <c r="AZ1016" i="2"/>
  <c r="AY1016" i="2"/>
  <c r="AX1016" i="2"/>
  <c r="AW1016" i="2"/>
  <c r="AV1016" i="2"/>
  <c r="AU1016" i="2"/>
  <c r="AT1016" i="2"/>
  <c r="AS1016" i="2"/>
  <c r="AR1016" i="2"/>
  <c r="AZ1043" i="2"/>
  <c r="AY1043" i="2"/>
  <c r="AX1043" i="2"/>
  <c r="AW1043" i="2"/>
  <c r="AV1043" i="2"/>
  <c r="AU1043" i="2"/>
  <c r="AT1043" i="2"/>
  <c r="AS1043" i="2"/>
  <c r="AR1043" i="2"/>
  <c r="AZ1027" i="2"/>
  <c r="AY1027" i="2"/>
  <c r="AX1027" i="2"/>
  <c r="AW1027" i="2"/>
  <c r="AV1027" i="2"/>
  <c r="AU1027" i="2"/>
  <c r="AT1027" i="2"/>
  <c r="AS1027" i="2"/>
  <c r="AR1027" i="2"/>
  <c r="AZ992" i="2"/>
  <c r="AY992" i="2"/>
  <c r="AX992" i="2"/>
  <c r="AW992" i="2"/>
  <c r="AV992" i="2"/>
  <c r="AU992" i="2"/>
  <c r="AT992" i="2"/>
  <c r="AS992" i="2"/>
  <c r="AR992" i="2"/>
  <c r="AZ1119" i="2"/>
  <c r="AY1119" i="2"/>
  <c r="AX1119" i="2"/>
  <c r="AW1119" i="2"/>
  <c r="AV1119" i="2"/>
  <c r="AU1119" i="2"/>
  <c r="AT1119" i="2"/>
  <c r="AS1119" i="2"/>
  <c r="AR1119" i="2"/>
  <c r="AZ1103" i="2"/>
  <c r="AY1103" i="2"/>
  <c r="AX1103" i="2"/>
  <c r="AW1103" i="2"/>
  <c r="AV1103" i="2"/>
  <c r="AU1103" i="2"/>
  <c r="AT1103" i="2"/>
  <c r="AS1103" i="2"/>
  <c r="AR1103" i="2"/>
  <c r="AZ1066" i="2"/>
  <c r="AY1066" i="2"/>
  <c r="AX1066" i="2"/>
  <c r="AW1066" i="2"/>
  <c r="AV1066" i="2"/>
  <c r="AU1066" i="2"/>
  <c r="AT1066" i="2"/>
  <c r="AS1066" i="2"/>
  <c r="AR1066" i="2"/>
  <c r="AZ1023" i="2"/>
  <c r="AY1023" i="2"/>
  <c r="AX1023" i="2"/>
  <c r="AW1023" i="2"/>
  <c r="AV1023" i="2"/>
  <c r="AU1023" i="2"/>
  <c r="AT1023" i="2"/>
  <c r="AS1023" i="2"/>
  <c r="AR1023" i="2"/>
  <c r="AZ990" i="2"/>
  <c r="AY990" i="2"/>
  <c r="AX990" i="2"/>
  <c r="AW990" i="2"/>
  <c r="AV990" i="2"/>
  <c r="AU990" i="2"/>
  <c r="AT990" i="2"/>
  <c r="AS990" i="2"/>
  <c r="AR990" i="2"/>
  <c r="AZ1085" i="2"/>
  <c r="AY1085" i="2"/>
  <c r="AX1085" i="2"/>
  <c r="AW1085" i="2"/>
  <c r="AV1085" i="2"/>
  <c r="AU1085" i="2"/>
  <c r="AT1085" i="2"/>
  <c r="AS1085" i="2"/>
  <c r="AR1085" i="2"/>
  <c r="AZ1038" i="2"/>
  <c r="AY1038" i="2"/>
  <c r="AX1038" i="2"/>
  <c r="AW1038" i="2"/>
  <c r="AV1038" i="2"/>
  <c r="AU1038" i="2"/>
  <c r="AT1038" i="2"/>
  <c r="AS1038" i="2"/>
  <c r="AR1038" i="2"/>
  <c r="AZ1008" i="2"/>
  <c r="AY1008" i="2"/>
  <c r="AX1008" i="2"/>
  <c r="AW1008" i="2"/>
  <c r="AV1008" i="2"/>
  <c r="AU1008" i="2"/>
  <c r="AT1008" i="2"/>
  <c r="AS1008" i="2"/>
  <c r="AR1008" i="2"/>
  <c r="AZ980" i="2"/>
  <c r="AY980" i="2"/>
  <c r="AX980" i="2"/>
  <c r="AW980" i="2"/>
  <c r="AV980" i="2"/>
  <c r="AU980" i="2"/>
  <c r="AT980" i="2"/>
  <c r="AS980" i="2"/>
  <c r="AR980" i="2"/>
  <c r="AZ962" i="2"/>
  <c r="AY962" i="2"/>
  <c r="AX962" i="2"/>
  <c r="AW962" i="2"/>
  <c r="AV962" i="2"/>
  <c r="AU962" i="2"/>
  <c r="AT962" i="2"/>
  <c r="AS962" i="2"/>
  <c r="AR962" i="2"/>
  <c r="AZ946" i="2"/>
  <c r="AY946" i="2"/>
  <c r="AX946" i="2"/>
  <c r="AW946" i="2"/>
  <c r="AV946" i="2"/>
  <c r="AU946" i="2"/>
  <c r="AT946" i="2"/>
  <c r="AS946" i="2"/>
  <c r="AR946" i="2"/>
  <c r="AZ930" i="2"/>
  <c r="AY930" i="2"/>
  <c r="AX930" i="2"/>
  <c r="AW930" i="2"/>
  <c r="AV930" i="2"/>
  <c r="AU930" i="2"/>
  <c r="AT930" i="2"/>
  <c r="AS930" i="2"/>
  <c r="AR930" i="2"/>
  <c r="AZ914" i="2"/>
  <c r="AY914" i="2"/>
  <c r="AX914" i="2"/>
  <c r="AW914" i="2"/>
  <c r="AV914" i="2"/>
  <c r="AU914" i="2"/>
  <c r="AT914" i="2"/>
  <c r="AS914" i="2"/>
  <c r="AR914" i="2"/>
  <c r="AZ967" i="2"/>
  <c r="AY967" i="2"/>
  <c r="AX967" i="2"/>
  <c r="AW967" i="2"/>
  <c r="AV967" i="2"/>
  <c r="AU967" i="2"/>
  <c r="AT967" i="2"/>
  <c r="AS967" i="2"/>
  <c r="AR967" i="2"/>
  <c r="AZ949" i="2"/>
  <c r="AY949" i="2"/>
  <c r="AX949" i="2"/>
  <c r="AW949" i="2"/>
  <c r="AV949" i="2"/>
  <c r="AU949" i="2"/>
  <c r="AT949" i="2"/>
  <c r="AS949" i="2"/>
  <c r="AR949" i="2"/>
  <c r="AZ933" i="2"/>
  <c r="AY933" i="2"/>
  <c r="AX933" i="2"/>
  <c r="AW933" i="2"/>
  <c r="AV933" i="2"/>
  <c r="AU933" i="2"/>
  <c r="AT933" i="2"/>
  <c r="AS933" i="2"/>
  <c r="AR933" i="2"/>
  <c r="AZ917" i="2"/>
  <c r="AY917" i="2"/>
  <c r="AX917" i="2"/>
  <c r="AW917" i="2"/>
  <c r="AV917" i="2"/>
  <c r="AU917" i="2"/>
  <c r="AT917" i="2"/>
  <c r="AS917" i="2"/>
  <c r="AR917" i="2"/>
  <c r="AZ904" i="2"/>
  <c r="AY904" i="2"/>
  <c r="AX904" i="2"/>
  <c r="AW904" i="2"/>
  <c r="AV904" i="2"/>
  <c r="AU904" i="2"/>
  <c r="AT904" i="2"/>
  <c r="AS904" i="2"/>
  <c r="AR904" i="2"/>
  <c r="AZ895" i="2"/>
  <c r="AY895" i="2"/>
  <c r="AX895" i="2"/>
  <c r="AW895" i="2"/>
  <c r="AV895" i="2"/>
  <c r="AU895" i="2"/>
  <c r="AT895" i="2"/>
  <c r="AS895" i="2"/>
  <c r="AR895" i="2"/>
  <c r="AZ879" i="2"/>
  <c r="AX879" i="2"/>
  <c r="AW879" i="2"/>
  <c r="AV879" i="2"/>
  <c r="AU879" i="2"/>
  <c r="AT879" i="2"/>
  <c r="AS879" i="2"/>
  <c r="AR879" i="2"/>
  <c r="AY879" i="2"/>
  <c r="AZ863" i="2"/>
  <c r="AY863" i="2"/>
  <c r="AX863" i="2"/>
  <c r="AW863" i="2"/>
  <c r="AV863" i="2"/>
  <c r="AU863" i="2"/>
  <c r="AT863" i="2"/>
  <c r="AS863" i="2"/>
  <c r="AR863" i="2"/>
  <c r="AZ844" i="2"/>
  <c r="AY844" i="2"/>
  <c r="AX844" i="2"/>
  <c r="AW844" i="2"/>
  <c r="AV844" i="2"/>
  <c r="AU844" i="2"/>
  <c r="AT844" i="2"/>
  <c r="AS844" i="2"/>
  <c r="AR844" i="2"/>
  <c r="AZ810" i="2"/>
  <c r="AY810" i="2"/>
  <c r="AX810" i="2"/>
  <c r="AW810" i="2"/>
  <c r="AV810" i="2"/>
  <c r="AU810" i="2"/>
  <c r="AT810" i="2"/>
  <c r="AS810" i="2"/>
  <c r="AR810" i="2"/>
  <c r="AZ779" i="2"/>
  <c r="AY779" i="2"/>
  <c r="AX779" i="2"/>
  <c r="AW779" i="2"/>
  <c r="AV779" i="2"/>
  <c r="AU779" i="2"/>
  <c r="AT779" i="2"/>
  <c r="AS779" i="2"/>
  <c r="AR779" i="2"/>
  <c r="AX831" i="2"/>
  <c r="AW831" i="2"/>
  <c r="AV831" i="2"/>
  <c r="AU831" i="2"/>
  <c r="AT831" i="2"/>
  <c r="AS831" i="2"/>
  <c r="AR831" i="2"/>
  <c r="AZ831" i="2"/>
  <c r="AY831" i="2"/>
  <c r="AY792" i="2"/>
  <c r="AX792" i="2"/>
  <c r="AW792" i="2"/>
  <c r="AV792" i="2"/>
  <c r="AU792" i="2"/>
  <c r="AT792" i="2"/>
  <c r="AS792" i="2"/>
  <c r="AR792" i="2"/>
  <c r="AZ792" i="2"/>
  <c r="AZ884" i="2"/>
  <c r="AY884" i="2"/>
  <c r="AX884" i="2"/>
  <c r="AW884" i="2"/>
  <c r="AV884" i="2"/>
  <c r="AU884" i="2"/>
  <c r="AT884" i="2"/>
  <c r="AS884" i="2"/>
  <c r="AR884" i="2"/>
  <c r="AZ868" i="2"/>
  <c r="AY868" i="2"/>
  <c r="AX868" i="2"/>
  <c r="AW868" i="2"/>
  <c r="AV868" i="2"/>
  <c r="AU868" i="2"/>
  <c r="AT868" i="2"/>
  <c r="AS868" i="2"/>
  <c r="AR868" i="2"/>
  <c r="AZ852" i="2"/>
  <c r="AY852" i="2"/>
  <c r="AX852" i="2"/>
  <c r="AW852" i="2"/>
  <c r="AV852" i="2"/>
  <c r="AU852" i="2"/>
  <c r="AT852" i="2"/>
  <c r="AS852" i="2"/>
  <c r="AR852" i="2"/>
  <c r="AZ817" i="2"/>
  <c r="AY817" i="2"/>
  <c r="AX817" i="2"/>
  <c r="AW817" i="2"/>
  <c r="AV817" i="2"/>
  <c r="AU817" i="2"/>
  <c r="AT817" i="2"/>
  <c r="AS817" i="2"/>
  <c r="AR817" i="2"/>
  <c r="AZ801" i="2"/>
  <c r="AY801" i="2"/>
  <c r="AX801" i="2"/>
  <c r="AW801" i="2"/>
  <c r="AV801" i="2"/>
  <c r="AU801" i="2"/>
  <c r="AT801" i="2"/>
  <c r="AS801" i="2"/>
  <c r="AR801" i="2"/>
  <c r="AZ776" i="2"/>
  <c r="AY776" i="2"/>
  <c r="AX776" i="2"/>
  <c r="AW776" i="2"/>
  <c r="AV776" i="2"/>
  <c r="AU776" i="2"/>
  <c r="AT776" i="2"/>
  <c r="AS776" i="2"/>
  <c r="AR776" i="2"/>
  <c r="AX785" i="2"/>
  <c r="AW785" i="2"/>
  <c r="AV785" i="2"/>
  <c r="AU785" i="2"/>
  <c r="AT785" i="2"/>
  <c r="AS785" i="2"/>
  <c r="AR785" i="2"/>
  <c r="AY785" i="2"/>
  <c r="AZ785" i="2"/>
  <c r="AZ767" i="2"/>
  <c r="AY767" i="2"/>
  <c r="AX767" i="2"/>
  <c r="AW767" i="2"/>
  <c r="AV767" i="2"/>
  <c r="AU767" i="2"/>
  <c r="AT767" i="2"/>
  <c r="AS767" i="2"/>
  <c r="AR767" i="2"/>
  <c r="AZ751" i="2"/>
  <c r="AY751" i="2"/>
  <c r="AX751" i="2"/>
  <c r="AW751" i="2"/>
  <c r="AV751" i="2"/>
  <c r="AU751" i="2"/>
  <c r="AT751" i="2"/>
  <c r="AS751" i="2"/>
  <c r="AR751" i="2"/>
  <c r="AZ735" i="2"/>
  <c r="AY735" i="2"/>
  <c r="AX735" i="2"/>
  <c r="AW735" i="2"/>
  <c r="AV735" i="2"/>
  <c r="AU735" i="2"/>
  <c r="AT735" i="2"/>
  <c r="AS735" i="2"/>
  <c r="AR735" i="2"/>
  <c r="AZ719" i="2"/>
  <c r="AY719" i="2"/>
  <c r="AX719" i="2"/>
  <c r="AW719" i="2"/>
  <c r="AV719" i="2"/>
  <c r="AU719" i="2"/>
  <c r="AT719" i="2"/>
  <c r="AS719" i="2"/>
  <c r="AR719" i="2"/>
  <c r="AZ704" i="2"/>
  <c r="AY704" i="2"/>
  <c r="AX704" i="2"/>
  <c r="AW704" i="2"/>
  <c r="AV704" i="2"/>
  <c r="AU704" i="2"/>
  <c r="AT704" i="2"/>
  <c r="AS704" i="2"/>
  <c r="AR704" i="2"/>
  <c r="AZ760" i="2"/>
  <c r="AY760" i="2"/>
  <c r="AX760" i="2"/>
  <c r="AW760" i="2"/>
  <c r="AV760" i="2"/>
  <c r="AU760" i="2"/>
  <c r="AT760" i="2"/>
  <c r="AS760" i="2"/>
  <c r="AR760" i="2"/>
  <c r="AZ744" i="2"/>
  <c r="AY744" i="2"/>
  <c r="AX744" i="2"/>
  <c r="AW744" i="2"/>
  <c r="AV744" i="2"/>
  <c r="AU744" i="2"/>
  <c r="AT744" i="2"/>
  <c r="AS744" i="2"/>
  <c r="AR744" i="2"/>
  <c r="AZ728" i="2"/>
  <c r="AY728" i="2"/>
  <c r="AX728" i="2"/>
  <c r="AW728" i="2"/>
  <c r="AV728" i="2"/>
  <c r="AU728" i="2"/>
  <c r="AT728" i="2"/>
  <c r="AS728" i="2"/>
  <c r="AR728" i="2"/>
  <c r="AZ716" i="2"/>
  <c r="AY716" i="2"/>
  <c r="AX716" i="2"/>
  <c r="AW716" i="2"/>
  <c r="AV716" i="2"/>
  <c r="AU716" i="2"/>
  <c r="AT716" i="2"/>
  <c r="AS716" i="2"/>
  <c r="AR716" i="2"/>
  <c r="AZ689" i="2"/>
  <c r="AY689" i="2"/>
  <c r="AX689" i="2"/>
  <c r="AW689" i="2"/>
  <c r="AV689" i="2"/>
  <c r="AU689" i="2"/>
  <c r="AT689" i="2"/>
  <c r="AS689" i="2"/>
  <c r="AR689" i="2"/>
  <c r="AZ673" i="2"/>
  <c r="AY673" i="2"/>
  <c r="AX673" i="2"/>
  <c r="AW673" i="2"/>
  <c r="AV673" i="2"/>
  <c r="AU673" i="2"/>
  <c r="AT673" i="2"/>
  <c r="AS673" i="2"/>
  <c r="AR673" i="2"/>
  <c r="AZ657" i="2"/>
  <c r="AY657" i="2"/>
  <c r="AX657" i="2"/>
  <c r="AW657" i="2"/>
  <c r="AV657" i="2"/>
  <c r="AU657" i="2"/>
  <c r="AT657" i="2"/>
  <c r="AS657" i="2"/>
  <c r="AR657" i="2"/>
  <c r="AZ641" i="2"/>
  <c r="AY641" i="2"/>
  <c r="AX641" i="2"/>
  <c r="AW641" i="2"/>
  <c r="AV641" i="2"/>
  <c r="AU641" i="2"/>
  <c r="AT641" i="2"/>
  <c r="AS641" i="2"/>
  <c r="AR641" i="2"/>
  <c r="AZ625" i="2"/>
  <c r="AY625" i="2"/>
  <c r="AX625" i="2"/>
  <c r="AW625" i="2"/>
  <c r="AV625" i="2"/>
  <c r="AU625" i="2"/>
  <c r="AT625" i="2"/>
  <c r="AS625" i="2"/>
  <c r="AR625" i="2"/>
  <c r="AZ692" i="2"/>
  <c r="AY692" i="2"/>
  <c r="AX692" i="2"/>
  <c r="AW692" i="2"/>
  <c r="AV692" i="2"/>
  <c r="AU692" i="2"/>
  <c r="AT692" i="2"/>
  <c r="AS692" i="2"/>
  <c r="AR692" i="2"/>
  <c r="AZ676" i="2"/>
  <c r="AY676" i="2"/>
  <c r="AX676" i="2"/>
  <c r="AW676" i="2"/>
  <c r="AV676" i="2"/>
  <c r="AU676" i="2"/>
  <c r="AT676" i="2"/>
  <c r="AS676" i="2"/>
  <c r="AR676" i="2"/>
  <c r="AZ660" i="2"/>
  <c r="AY660" i="2"/>
  <c r="AX660" i="2"/>
  <c r="AW660" i="2"/>
  <c r="AV660" i="2"/>
  <c r="AU660" i="2"/>
  <c r="AT660" i="2"/>
  <c r="AS660" i="2"/>
  <c r="AR660" i="2"/>
  <c r="AZ644" i="2"/>
  <c r="AY644" i="2"/>
  <c r="AX644" i="2"/>
  <c r="AW644" i="2"/>
  <c r="AV644" i="2"/>
  <c r="AU644" i="2"/>
  <c r="AT644" i="2"/>
  <c r="AS644" i="2"/>
  <c r="AR644" i="2"/>
  <c r="AZ628" i="2"/>
  <c r="AY628" i="2"/>
  <c r="AX628" i="2"/>
  <c r="AW628" i="2"/>
  <c r="AV628" i="2"/>
  <c r="AU628" i="2"/>
  <c r="AT628" i="2"/>
  <c r="AS628" i="2"/>
  <c r="AR628" i="2"/>
  <c r="AZ614" i="2"/>
  <c r="AY614" i="2"/>
  <c r="AX614" i="2"/>
  <c r="AW614" i="2"/>
  <c r="AV614" i="2"/>
  <c r="AU614" i="2"/>
  <c r="AT614" i="2"/>
  <c r="AS614" i="2"/>
  <c r="AR614" i="2"/>
  <c r="AZ602" i="2"/>
  <c r="AY602" i="2"/>
  <c r="AX602" i="2"/>
  <c r="AW602" i="2"/>
  <c r="AV602" i="2"/>
  <c r="AU602" i="2"/>
  <c r="AT602" i="2"/>
  <c r="AS602" i="2"/>
  <c r="AR602" i="2"/>
  <c r="AZ586" i="2"/>
  <c r="AY586" i="2"/>
  <c r="AX586" i="2"/>
  <c r="AW586" i="2"/>
  <c r="AV586" i="2"/>
  <c r="AU586" i="2"/>
  <c r="AT586" i="2"/>
  <c r="AS586" i="2"/>
  <c r="AR586" i="2"/>
  <c r="AZ570" i="2"/>
  <c r="AY570" i="2"/>
  <c r="AX570" i="2"/>
  <c r="AW570" i="2"/>
  <c r="AV570" i="2"/>
  <c r="AU570" i="2"/>
  <c r="AT570" i="2"/>
  <c r="AS570" i="2"/>
  <c r="AR570" i="2"/>
  <c r="BQ32" i="2"/>
  <c r="BP32" i="2"/>
  <c r="BO32" i="2"/>
  <c r="BN32" i="2"/>
  <c r="BM32" i="2"/>
  <c r="BL32" i="2"/>
  <c r="BK32" i="2"/>
  <c r="BJ32" i="2"/>
  <c r="BI32" i="2"/>
  <c r="BQ61" i="2"/>
  <c r="BP61" i="2"/>
  <c r="BO61" i="2"/>
  <c r="BN61" i="2"/>
  <c r="BM61" i="2"/>
  <c r="BL61" i="2"/>
  <c r="BK61" i="2"/>
  <c r="BJ61" i="2"/>
  <c r="BI61" i="2"/>
  <c r="AZ599" i="2"/>
  <c r="AY599" i="2"/>
  <c r="AX599" i="2"/>
  <c r="AW599" i="2"/>
  <c r="AV599" i="2"/>
  <c r="AU599" i="2"/>
  <c r="AT599" i="2"/>
  <c r="AS599" i="2"/>
  <c r="AR599" i="2"/>
  <c r="AZ583" i="2"/>
  <c r="AY583" i="2"/>
  <c r="AX583" i="2"/>
  <c r="AW583" i="2"/>
  <c r="AV583" i="2"/>
  <c r="AU583" i="2"/>
  <c r="AT583" i="2"/>
  <c r="AS583" i="2"/>
  <c r="AR583" i="2"/>
  <c r="AZ567" i="2"/>
  <c r="AY567" i="2"/>
  <c r="AX567" i="2"/>
  <c r="AW567" i="2"/>
  <c r="AV567" i="2"/>
  <c r="AU567" i="2"/>
  <c r="AT567" i="2"/>
  <c r="AS567" i="2"/>
  <c r="AR567" i="2"/>
  <c r="BQ56" i="2"/>
  <c r="BP56" i="2"/>
  <c r="BO56" i="2"/>
  <c r="BN56" i="2"/>
  <c r="BM56" i="2"/>
  <c r="BL56" i="2"/>
  <c r="BK56" i="2"/>
  <c r="BJ56" i="2"/>
  <c r="BI56" i="2"/>
  <c r="AZ1969" i="2"/>
  <c r="AY1969" i="2"/>
  <c r="AX1969" i="2"/>
  <c r="AW1969" i="2"/>
  <c r="AV1969" i="2"/>
  <c r="AU1969" i="2"/>
  <c r="AT1969" i="2"/>
  <c r="AS1969" i="2"/>
  <c r="AR1969" i="2"/>
  <c r="AZ1988" i="2"/>
  <c r="AY1988" i="2"/>
  <c r="AX1988" i="2"/>
  <c r="AW1988" i="2"/>
  <c r="AV1988" i="2"/>
  <c r="AU1988" i="2"/>
  <c r="AT1988" i="2"/>
  <c r="AS1988" i="2"/>
  <c r="AR1988" i="2"/>
  <c r="AX1989" i="2"/>
  <c r="AW1989" i="2"/>
  <c r="AV1989" i="2"/>
  <c r="AU1989" i="2"/>
  <c r="AT1989" i="2"/>
  <c r="AS1989" i="2"/>
  <c r="AR1989" i="2"/>
  <c r="AZ1989" i="2"/>
  <c r="AY1989" i="2"/>
  <c r="AZ1990" i="2"/>
  <c r="AY1990" i="2"/>
  <c r="AX1990" i="2"/>
  <c r="AW1990" i="2"/>
  <c r="AV1990" i="2"/>
  <c r="AU1990" i="2"/>
  <c r="AT1990" i="2"/>
  <c r="AS1990" i="2"/>
  <c r="AR1990" i="2"/>
  <c r="BQ22" i="2"/>
  <c r="BP22" i="2"/>
  <c r="BO22" i="2"/>
  <c r="BN22" i="2"/>
  <c r="BM22" i="2"/>
  <c r="BL22" i="2"/>
  <c r="BK22" i="2"/>
  <c r="BJ22" i="2"/>
  <c r="BI22" i="2"/>
  <c r="BQ37" i="2"/>
  <c r="BP37" i="2"/>
  <c r="BO37" i="2"/>
  <c r="BN37" i="2"/>
  <c r="BM37" i="2"/>
  <c r="BL37" i="2"/>
  <c r="BK37" i="2"/>
  <c r="BJ37" i="2"/>
  <c r="BI37" i="2"/>
  <c r="BQ21" i="2"/>
  <c r="BP21" i="2"/>
  <c r="BO21" i="2"/>
  <c r="BN21" i="2"/>
  <c r="BM21" i="2"/>
  <c r="BL21" i="2"/>
  <c r="BK21" i="2"/>
  <c r="BJ21" i="2"/>
  <c r="BI21" i="2"/>
  <c r="BQ48" i="2"/>
  <c r="BP48" i="2"/>
  <c r="BO48" i="2"/>
  <c r="BN48" i="2"/>
  <c r="BM48" i="2"/>
  <c r="BL48" i="2"/>
  <c r="BK48" i="2"/>
  <c r="BJ48" i="2"/>
  <c r="BI48" i="2"/>
  <c r="AZ1942" i="2"/>
  <c r="AY1942" i="2"/>
  <c r="AX1942" i="2"/>
  <c r="AW1942" i="2"/>
  <c r="AV1942" i="2"/>
  <c r="AU1942" i="2"/>
  <c r="AT1942" i="2"/>
  <c r="AS1942" i="2"/>
  <c r="AR1942" i="2"/>
  <c r="AZ1945" i="2"/>
  <c r="AY1945" i="2"/>
  <c r="AX1945" i="2"/>
  <c r="AW1945" i="2"/>
  <c r="AV1945" i="2"/>
  <c r="AU1945" i="2"/>
  <c r="AT1945" i="2"/>
  <c r="AS1945" i="2"/>
  <c r="AR1945" i="2"/>
  <c r="AZ1899" i="2"/>
  <c r="AY1899" i="2"/>
  <c r="AX1899" i="2"/>
  <c r="AW1899" i="2"/>
  <c r="AV1899" i="2"/>
  <c r="AU1899" i="2"/>
  <c r="AT1899" i="2"/>
  <c r="AS1899" i="2"/>
  <c r="AR1899" i="2"/>
  <c r="AZ1948" i="2"/>
  <c r="AY1948" i="2"/>
  <c r="AX1948" i="2"/>
  <c r="AW1948" i="2"/>
  <c r="AV1948" i="2"/>
  <c r="AU1948" i="2"/>
  <c r="AT1948" i="2"/>
  <c r="AS1948" i="2"/>
  <c r="AR1948" i="2"/>
  <c r="AZ1931" i="2"/>
  <c r="AY1931" i="2"/>
  <c r="AX1931" i="2"/>
  <c r="AW1931" i="2"/>
  <c r="AV1931" i="2"/>
  <c r="AU1931" i="2"/>
  <c r="AT1931" i="2"/>
  <c r="AS1931" i="2"/>
  <c r="AR1931" i="2"/>
  <c r="AY1856" i="2"/>
  <c r="AX1856" i="2"/>
  <c r="AU1856" i="2"/>
  <c r="AT1856" i="2"/>
  <c r="AS1856" i="2"/>
  <c r="AR1856" i="2"/>
  <c r="AZ1856" i="2"/>
  <c r="AW1856" i="2"/>
  <c r="AV1856" i="2"/>
  <c r="AZ1912" i="2"/>
  <c r="AY1912" i="2"/>
  <c r="AX1912" i="2"/>
  <c r="AW1912" i="2"/>
  <c r="AV1912" i="2"/>
  <c r="AU1912" i="2"/>
  <c r="AT1912" i="2"/>
  <c r="AS1912" i="2"/>
  <c r="AR1912" i="2"/>
  <c r="AZ1922" i="2"/>
  <c r="AY1922" i="2"/>
  <c r="AX1922" i="2"/>
  <c r="AW1922" i="2"/>
  <c r="AV1922" i="2"/>
  <c r="AU1922" i="2"/>
  <c r="AT1922" i="2"/>
  <c r="AS1922" i="2"/>
  <c r="AR1922" i="2"/>
  <c r="AY1908" i="2"/>
  <c r="AZ1908" i="2"/>
  <c r="AX1908" i="2"/>
  <c r="AW1908" i="2"/>
  <c r="AV1908" i="2"/>
  <c r="AU1908" i="2"/>
  <c r="AT1908" i="2"/>
  <c r="AS1908" i="2"/>
  <c r="AR1908" i="2"/>
  <c r="AZ1891" i="2"/>
  <c r="AY1891" i="2"/>
  <c r="AX1891" i="2"/>
  <c r="AW1891" i="2"/>
  <c r="AV1891" i="2"/>
  <c r="AU1891" i="2"/>
  <c r="AT1891" i="2"/>
  <c r="AS1891" i="2"/>
  <c r="AR1891" i="2"/>
  <c r="AZ1858" i="2"/>
  <c r="AY1858" i="2"/>
  <c r="AX1858" i="2"/>
  <c r="AW1858" i="2"/>
  <c r="AV1858" i="2"/>
  <c r="AU1858" i="2"/>
  <c r="AT1858" i="2"/>
  <c r="AS1858" i="2"/>
  <c r="AR1858" i="2"/>
  <c r="AZ1746" i="2"/>
  <c r="AY1746" i="2"/>
  <c r="AX1746" i="2"/>
  <c r="AW1746" i="2"/>
  <c r="AV1746" i="2"/>
  <c r="AU1746" i="2"/>
  <c r="AT1746" i="2"/>
  <c r="AS1746" i="2"/>
  <c r="AR1746" i="2"/>
  <c r="AX1873" i="2"/>
  <c r="AW1873" i="2"/>
  <c r="AV1873" i="2"/>
  <c r="AU1873" i="2"/>
  <c r="AT1873" i="2"/>
  <c r="AS1873" i="2"/>
  <c r="AR1873" i="2"/>
  <c r="AZ1873" i="2"/>
  <c r="AY1873" i="2"/>
  <c r="AZ1890" i="2"/>
  <c r="AY1890" i="2"/>
  <c r="AX1890" i="2"/>
  <c r="AW1890" i="2"/>
  <c r="AV1890" i="2"/>
  <c r="AU1890" i="2"/>
  <c r="AT1890" i="2"/>
  <c r="AS1890" i="2"/>
  <c r="AR1890" i="2"/>
  <c r="AZ1785" i="2"/>
  <c r="AY1785" i="2"/>
  <c r="AX1785" i="2"/>
  <c r="AW1785" i="2"/>
  <c r="AV1785" i="2"/>
  <c r="AU1785" i="2"/>
  <c r="AT1785" i="2"/>
  <c r="AS1785" i="2"/>
  <c r="AR1785" i="2"/>
  <c r="AZ1762" i="2"/>
  <c r="AY1762" i="2"/>
  <c r="AX1762" i="2"/>
  <c r="AW1762" i="2"/>
  <c r="AV1762" i="2"/>
  <c r="AU1762" i="2"/>
  <c r="AT1762" i="2"/>
  <c r="AS1762" i="2"/>
  <c r="AR1762" i="2"/>
  <c r="AZ1836" i="2"/>
  <c r="AY1836" i="2"/>
  <c r="AX1836" i="2"/>
  <c r="AW1836" i="2"/>
  <c r="AV1836" i="2"/>
  <c r="AU1836" i="2"/>
  <c r="AT1836" i="2"/>
  <c r="AS1836" i="2"/>
  <c r="AR1836" i="2"/>
  <c r="AZ1795" i="2"/>
  <c r="AY1795" i="2"/>
  <c r="AX1795" i="2"/>
  <c r="AW1795" i="2"/>
  <c r="AV1795" i="2"/>
  <c r="AU1795" i="2"/>
  <c r="AT1795" i="2"/>
  <c r="AS1795" i="2"/>
  <c r="AR1795" i="2"/>
  <c r="AX1752" i="2"/>
  <c r="AW1752" i="2"/>
  <c r="AV1752" i="2"/>
  <c r="AU1752" i="2"/>
  <c r="AT1752" i="2"/>
  <c r="AS1752" i="2"/>
  <c r="AR1752" i="2"/>
  <c r="AY1752" i="2"/>
  <c r="AZ1752" i="2"/>
  <c r="AZ1790" i="2"/>
  <c r="AY1790" i="2"/>
  <c r="AX1790" i="2"/>
  <c r="AW1790" i="2"/>
  <c r="AV1790" i="2"/>
  <c r="AU1790" i="2"/>
  <c r="AT1790" i="2"/>
  <c r="AS1790" i="2"/>
  <c r="AR1790" i="2"/>
  <c r="AZ1835" i="2"/>
  <c r="AY1835" i="2"/>
  <c r="AX1835" i="2"/>
  <c r="AW1835" i="2"/>
  <c r="AV1835" i="2"/>
  <c r="AU1835" i="2"/>
  <c r="AT1835" i="2"/>
  <c r="AS1835" i="2"/>
  <c r="AR1835" i="2"/>
  <c r="AZ1743" i="2"/>
  <c r="AY1743" i="2"/>
  <c r="AX1743" i="2"/>
  <c r="AW1743" i="2"/>
  <c r="AV1743" i="2"/>
  <c r="AU1743" i="2"/>
  <c r="AT1743" i="2"/>
  <c r="AS1743" i="2"/>
  <c r="AR1743" i="2"/>
  <c r="AZ1729" i="2"/>
  <c r="AY1729" i="2"/>
  <c r="AX1729" i="2"/>
  <c r="AW1729" i="2"/>
  <c r="AV1729" i="2"/>
  <c r="AU1729" i="2"/>
  <c r="AT1729" i="2"/>
  <c r="AS1729" i="2"/>
  <c r="AR1729" i="2"/>
  <c r="AX1786" i="2"/>
  <c r="AW1786" i="2"/>
  <c r="AV1786" i="2"/>
  <c r="AU1786" i="2"/>
  <c r="AT1786" i="2"/>
  <c r="AS1786" i="2"/>
  <c r="AR1786" i="2"/>
  <c r="AZ1786" i="2"/>
  <c r="AY1786" i="2"/>
  <c r="AX1680" i="2"/>
  <c r="AW1680" i="2"/>
  <c r="AV1680" i="2"/>
  <c r="AU1680" i="2"/>
  <c r="AT1680" i="2"/>
  <c r="AS1680" i="2"/>
  <c r="AR1680" i="2"/>
  <c r="AY1680" i="2"/>
  <c r="AZ1680" i="2"/>
  <c r="AY1660" i="2"/>
  <c r="AX1660" i="2"/>
  <c r="AW1660" i="2"/>
  <c r="AV1660" i="2"/>
  <c r="AU1660" i="2"/>
  <c r="AT1660" i="2"/>
  <c r="AS1660" i="2"/>
  <c r="AR1660" i="2"/>
  <c r="AZ1660" i="2"/>
  <c r="AZ1736" i="2"/>
  <c r="AY1736" i="2"/>
  <c r="AX1736" i="2"/>
  <c r="AW1736" i="2"/>
  <c r="AV1736" i="2"/>
  <c r="AU1736" i="2"/>
  <c r="AT1736" i="2"/>
  <c r="AS1736" i="2"/>
  <c r="AR1736" i="2"/>
  <c r="AZ1633" i="2"/>
  <c r="AY1633" i="2"/>
  <c r="AX1633" i="2"/>
  <c r="AW1633" i="2"/>
  <c r="AV1633" i="2"/>
  <c r="AU1633" i="2"/>
  <c r="AT1633" i="2"/>
  <c r="AS1633" i="2"/>
  <c r="AR1633" i="2"/>
  <c r="AZ1399" i="2"/>
  <c r="AY1399" i="2"/>
  <c r="AX1399" i="2"/>
  <c r="AW1399" i="2"/>
  <c r="AV1399" i="2"/>
  <c r="AU1399" i="2"/>
  <c r="AT1399" i="2"/>
  <c r="AS1399" i="2"/>
  <c r="AR1399" i="2"/>
  <c r="BQ13" i="2"/>
  <c r="BP13" i="2"/>
  <c r="BO13" i="2"/>
  <c r="BN13" i="2"/>
  <c r="BM13" i="2"/>
  <c r="BL13" i="2"/>
  <c r="BK13" i="2"/>
  <c r="BJ13" i="2"/>
  <c r="BI13" i="2"/>
  <c r="AZ1370" i="2"/>
  <c r="AY1370" i="2"/>
  <c r="AX1370" i="2"/>
  <c r="AW1370" i="2"/>
  <c r="AV1370" i="2"/>
  <c r="AU1370" i="2"/>
  <c r="AT1370" i="2"/>
  <c r="AS1370" i="2"/>
  <c r="AR1370" i="2"/>
  <c r="AX1401" i="2"/>
  <c r="AW1401" i="2"/>
  <c r="AV1401" i="2"/>
  <c r="AU1401" i="2"/>
  <c r="AT1401" i="2"/>
  <c r="AS1401" i="2"/>
  <c r="AR1401" i="2"/>
  <c r="AZ1401" i="2"/>
  <c r="AY1401" i="2"/>
  <c r="AZ1564" i="2"/>
  <c r="AY1564" i="2"/>
  <c r="AX1564" i="2"/>
  <c r="AW1564" i="2"/>
  <c r="AV1564" i="2"/>
  <c r="AU1564" i="2"/>
  <c r="AT1564" i="2"/>
  <c r="AS1564" i="2"/>
  <c r="AR1564" i="2"/>
  <c r="AZ1196" i="2"/>
  <c r="AY1196" i="2"/>
  <c r="AX1196" i="2"/>
  <c r="AW1196" i="2"/>
  <c r="AV1196" i="2"/>
  <c r="AU1196" i="2"/>
  <c r="AT1196" i="2"/>
  <c r="AS1196" i="2"/>
  <c r="AR1196" i="2"/>
  <c r="AY1005" i="2"/>
  <c r="AX1005" i="2"/>
  <c r="AW1005" i="2"/>
  <c r="AV1005" i="2"/>
  <c r="AU1005" i="2"/>
  <c r="AT1005" i="2"/>
  <c r="AS1005" i="2"/>
  <c r="AR1005" i="2"/>
  <c r="AZ1005" i="2"/>
  <c r="AZ1374" i="2"/>
  <c r="AY1374" i="2"/>
  <c r="AX1374" i="2"/>
  <c r="AW1374" i="2"/>
  <c r="AV1374" i="2"/>
  <c r="AU1374" i="2"/>
  <c r="AT1374" i="2"/>
  <c r="AS1374" i="2"/>
  <c r="AR1374" i="2"/>
  <c r="AZ1187" i="2"/>
  <c r="AY1187" i="2"/>
  <c r="AX1187" i="2"/>
  <c r="AW1187" i="2"/>
  <c r="AV1187" i="2"/>
  <c r="AU1187" i="2"/>
  <c r="AT1187" i="2"/>
  <c r="AS1187" i="2"/>
  <c r="AR1187" i="2"/>
  <c r="AY1052" i="2"/>
  <c r="AZ1052" i="2"/>
  <c r="AX1052" i="2"/>
  <c r="AW1052" i="2"/>
  <c r="AV1052" i="2"/>
  <c r="AU1052" i="2"/>
  <c r="AT1052" i="2"/>
  <c r="AS1052" i="2"/>
  <c r="AR1052" i="2"/>
  <c r="AY33" i="2"/>
  <c r="AX33" i="2"/>
  <c r="AW33" i="2"/>
  <c r="AV33" i="2"/>
  <c r="AU33" i="2"/>
  <c r="AT33" i="2"/>
  <c r="AS33" i="2"/>
  <c r="AR33" i="2"/>
  <c r="AZ33" i="2"/>
  <c r="AY25" i="2"/>
  <c r="AX25" i="2"/>
  <c r="AW25" i="2"/>
  <c r="AV25" i="2"/>
  <c r="AU25" i="2"/>
  <c r="AT25" i="2"/>
  <c r="AS25" i="2"/>
  <c r="AR25" i="2"/>
  <c r="AZ25" i="2"/>
  <c r="AZ42" i="2"/>
  <c r="AY42" i="2"/>
  <c r="AX42" i="2"/>
  <c r="AW42" i="2"/>
  <c r="AV42" i="2"/>
  <c r="AU42" i="2"/>
  <c r="AT42" i="2"/>
  <c r="AS42" i="2"/>
  <c r="AR42" i="2"/>
  <c r="AZ34" i="2"/>
  <c r="AY34" i="2"/>
  <c r="AX34" i="2"/>
  <c r="AW34" i="2"/>
  <c r="AV34" i="2"/>
  <c r="AU34" i="2"/>
  <c r="AT34" i="2"/>
  <c r="AS34" i="2"/>
  <c r="AR34" i="2"/>
  <c r="BQ3" i="2"/>
  <c r="BP3" i="2"/>
  <c r="BO3" i="2"/>
  <c r="BN3" i="2"/>
  <c r="BM3" i="2"/>
  <c r="BL3" i="2"/>
  <c r="BK3" i="2"/>
  <c r="BJ3" i="2"/>
  <c r="BI3" i="2"/>
  <c r="AO1931" i="2"/>
  <c r="AP1931" i="2"/>
  <c r="AQ1931" i="2"/>
  <c r="AO992" i="2"/>
  <c r="AQ992" i="2"/>
  <c r="AP992" i="2"/>
  <c r="AO1536" i="2"/>
  <c r="AQ1536" i="2"/>
  <c r="AP1536" i="2"/>
  <c r="AO849" i="2"/>
  <c r="AQ849" i="2"/>
  <c r="AP849" i="2"/>
  <c r="AO1588" i="2"/>
  <c r="AQ1588" i="2"/>
  <c r="AP1588" i="2"/>
  <c r="AP1944" i="2"/>
  <c r="AO1944" i="2"/>
  <c r="AQ1944" i="2"/>
  <c r="AO921" i="2"/>
  <c r="AQ921" i="2"/>
  <c r="AP921" i="2"/>
  <c r="AO1328" i="2"/>
  <c r="AQ1328" i="2"/>
  <c r="AP1328" i="2"/>
  <c r="AO1620" i="2"/>
  <c r="AP1620" i="2"/>
  <c r="AQ1620" i="2"/>
  <c r="AP576" i="2"/>
  <c r="AO576" i="2"/>
  <c r="AN576" i="2"/>
  <c r="AG576" i="2" s="1"/>
  <c r="AQ576" i="2"/>
  <c r="AP968" i="2"/>
  <c r="AO968" i="2"/>
  <c r="AQ968" i="2"/>
  <c r="AO1315" i="2"/>
  <c r="AQ1315" i="2"/>
  <c r="AP1315" i="2"/>
  <c r="AP1745" i="2"/>
  <c r="AO1745" i="2"/>
  <c r="AQ1745" i="2"/>
  <c r="AO1967" i="2"/>
  <c r="AN1967" i="2"/>
  <c r="AG1967" i="2" s="1"/>
  <c r="AK1967" i="2" s="1"/>
  <c r="AP1967" i="2"/>
  <c r="AQ1967" i="2"/>
  <c r="AO982" i="2"/>
  <c r="AQ982" i="2"/>
  <c r="AP982" i="2"/>
  <c r="AP1621" i="2"/>
  <c r="AO1621" i="2"/>
  <c r="AQ1621" i="2"/>
  <c r="AO1866" i="2"/>
  <c r="AP1866" i="2"/>
  <c r="AQ1866" i="2"/>
  <c r="AP972" i="2"/>
  <c r="AQ972" i="2"/>
  <c r="AO972" i="2"/>
  <c r="AP1790" i="2"/>
  <c r="AO1790" i="2"/>
  <c r="AQ1790" i="2"/>
  <c r="AO644" i="2"/>
  <c r="AQ644" i="2"/>
  <c r="AP644" i="2"/>
  <c r="AO1274" i="2"/>
  <c r="AN1274" i="2"/>
  <c r="AG1274" i="2" s="1"/>
  <c r="AQ1274" i="2"/>
  <c r="AP1274" i="2"/>
  <c r="AP1726" i="2"/>
  <c r="AO1726" i="2"/>
  <c r="AQ1726" i="2"/>
  <c r="AP781" i="2"/>
  <c r="AO781" i="2"/>
  <c r="AQ781" i="2"/>
  <c r="AO1279" i="2"/>
  <c r="AQ1279" i="2"/>
  <c r="AP1279" i="2"/>
  <c r="AO1507" i="2"/>
  <c r="AN1507" i="2"/>
  <c r="AG1507" i="2" s="1"/>
  <c r="AQ1507" i="2"/>
  <c r="AP1507" i="2"/>
  <c r="AO1892" i="2"/>
  <c r="AP1892" i="2"/>
  <c r="AQ1892" i="2"/>
  <c r="AQ888" i="2"/>
  <c r="AO888" i="2"/>
  <c r="AP888" i="2"/>
  <c r="AP991" i="2"/>
  <c r="AQ991" i="2"/>
  <c r="AO991" i="2"/>
  <c r="AO1439" i="2"/>
  <c r="AN1439" i="2"/>
  <c r="AG1439" i="2" s="1"/>
  <c r="AQ1439" i="2"/>
  <c r="AP1439" i="2"/>
  <c r="AO1131" i="2"/>
  <c r="AP1131" i="2"/>
  <c r="AQ1131" i="2"/>
  <c r="AO1802" i="2"/>
  <c r="AP1802" i="2"/>
  <c r="AQ1802" i="2"/>
  <c r="AO869" i="2"/>
  <c r="AQ869" i="2"/>
  <c r="AP869" i="2"/>
  <c r="AO1065" i="2"/>
  <c r="AN1065" i="2"/>
  <c r="AG1065" i="2" s="1"/>
  <c r="AQ1065" i="2"/>
  <c r="AP1065" i="2"/>
  <c r="AO1575" i="2"/>
  <c r="AQ1575" i="2"/>
  <c r="AP1575" i="2"/>
  <c r="AP1834" i="2"/>
  <c r="AO1834" i="2"/>
  <c r="AQ1834" i="2"/>
  <c r="AO720" i="2"/>
  <c r="AQ720" i="2"/>
  <c r="AP720" i="2"/>
  <c r="AP922" i="2"/>
  <c r="AO922" i="2"/>
  <c r="AQ922" i="2"/>
  <c r="AO1480" i="2"/>
  <c r="AQ1480" i="2"/>
  <c r="AP1480" i="2"/>
  <c r="BG5" i="2"/>
  <c r="BH5" i="2"/>
  <c r="AO33" i="2"/>
  <c r="AP33" i="2"/>
  <c r="AQ33" i="2"/>
  <c r="AP1196" i="2"/>
  <c r="AO1196" i="2"/>
  <c r="AQ1196" i="2"/>
  <c r="AP1680" i="2"/>
  <c r="AO1680" i="2"/>
  <c r="AQ1680" i="2"/>
  <c r="AO1785" i="2"/>
  <c r="AP1785" i="2"/>
  <c r="AQ1785" i="2"/>
  <c r="AO1891" i="2"/>
  <c r="AP1891" i="2"/>
  <c r="AQ1891" i="2"/>
  <c r="AP1912" i="2"/>
  <c r="AO1912" i="2"/>
  <c r="AQ1912" i="2"/>
  <c r="AO1942" i="2"/>
  <c r="AP1942" i="2"/>
  <c r="AQ1942" i="2"/>
  <c r="AO1988" i="2"/>
  <c r="AP1988" i="2"/>
  <c r="AQ1988" i="2"/>
  <c r="AO583" i="2"/>
  <c r="AQ583" i="2"/>
  <c r="AP583" i="2"/>
  <c r="AP570" i="2"/>
  <c r="AO570" i="2"/>
  <c r="AQ570" i="2"/>
  <c r="AO641" i="2"/>
  <c r="AQ641" i="2"/>
  <c r="AP641" i="2"/>
  <c r="AQ704" i="2"/>
  <c r="AO704" i="2"/>
  <c r="AP704" i="2"/>
  <c r="AP751" i="2"/>
  <c r="AO751" i="2"/>
  <c r="AQ751" i="2"/>
  <c r="AO868" i="2"/>
  <c r="AQ868" i="2"/>
  <c r="AP868" i="2"/>
  <c r="AO810" i="2"/>
  <c r="AQ810" i="2"/>
  <c r="AP810" i="2"/>
  <c r="AP967" i="2"/>
  <c r="AO967" i="2"/>
  <c r="AQ967" i="2"/>
  <c r="AO980" i="2"/>
  <c r="AQ980" i="2"/>
  <c r="AP980" i="2"/>
  <c r="AO1085" i="2"/>
  <c r="AQ1085" i="2"/>
  <c r="AP1085" i="2"/>
  <c r="AO1112" i="2"/>
  <c r="AQ1112" i="2"/>
  <c r="AP1112" i="2"/>
  <c r="AP1179" i="2"/>
  <c r="AQ1179" i="2"/>
  <c r="AO1179" i="2"/>
  <c r="AO1290" i="2"/>
  <c r="AQ1290" i="2"/>
  <c r="AP1290" i="2"/>
  <c r="AO1142" i="2"/>
  <c r="AQ1142" i="2"/>
  <c r="AP1142" i="2"/>
  <c r="AO1261" i="2"/>
  <c r="AQ1261" i="2"/>
  <c r="AP1261" i="2"/>
  <c r="AO1472" i="2"/>
  <c r="AQ1472" i="2"/>
  <c r="AP1472" i="2"/>
  <c r="AP1450" i="2"/>
  <c r="AO1450" i="2"/>
  <c r="AQ1450" i="2"/>
  <c r="AO1379" i="2"/>
  <c r="AN1379" i="2"/>
  <c r="AG1379" i="2" s="1"/>
  <c r="AQ1379" i="2"/>
  <c r="AP1379" i="2"/>
  <c r="AO1624" i="2"/>
  <c r="AQ1624" i="2"/>
  <c r="AP1624" i="2"/>
  <c r="AP1629" i="2"/>
  <c r="AO1629" i="2"/>
  <c r="AQ1629" i="2"/>
  <c r="AO1696" i="2"/>
  <c r="AN1696" i="2"/>
  <c r="AG1696" i="2" s="1"/>
  <c r="AQ1696" i="2"/>
  <c r="AP1696" i="2"/>
  <c r="AP1813" i="2"/>
  <c r="AO1813" i="2"/>
  <c r="AQ1813" i="2"/>
  <c r="BG6" i="2"/>
  <c r="BH6" i="2"/>
  <c r="AP21" i="2"/>
  <c r="AO21" i="2"/>
  <c r="AQ21" i="2"/>
  <c r="AO1012" i="2"/>
  <c r="AP1012" i="2"/>
  <c r="AQ1012" i="2"/>
  <c r="AP1407" i="2"/>
  <c r="AO1407" i="2"/>
  <c r="AQ1407" i="2"/>
  <c r="AP1501" i="2"/>
  <c r="AO1501" i="2"/>
  <c r="AQ1501" i="2"/>
  <c r="AP1909" i="2"/>
  <c r="AO1909" i="2"/>
  <c r="AQ1909" i="2"/>
  <c r="AO1876" i="2"/>
  <c r="AP1876" i="2"/>
  <c r="AQ1876" i="2"/>
  <c r="AO1919" i="2"/>
  <c r="AP1919" i="2"/>
  <c r="AQ1919" i="2"/>
  <c r="BG46" i="2"/>
  <c r="BH46" i="2"/>
  <c r="AP588" i="2"/>
  <c r="AO588" i="2"/>
  <c r="AQ588" i="2"/>
  <c r="AO659" i="2"/>
  <c r="AQ659" i="2"/>
  <c r="AP659" i="2"/>
  <c r="AO746" i="2"/>
  <c r="AQ746" i="2"/>
  <c r="AP746" i="2"/>
  <c r="AP753" i="2"/>
  <c r="AO753" i="2"/>
  <c r="AQ753" i="2"/>
  <c r="AO865" i="2"/>
  <c r="AQ865" i="2"/>
  <c r="AP865" i="2"/>
  <c r="AP932" i="2"/>
  <c r="AO932" i="2"/>
  <c r="AQ932" i="2"/>
  <c r="AO1011" i="2"/>
  <c r="AQ1011" i="2"/>
  <c r="AP1011" i="2"/>
  <c r="AO1049" i="2"/>
  <c r="AN1049" i="2"/>
  <c r="AG1049" i="2" s="1"/>
  <c r="AQ1049" i="2"/>
  <c r="AP1049" i="2"/>
  <c r="AO1045" i="2"/>
  <c r="AQ1045" i="2"/>
  <c r="AP1045" i="2"/>
  <c r="AP988" i="2"/>
  <c r="AQ988" i="2"/>
  <c r="AO988" i="2"/>
  <c r="AN988" i="2"/>
  <c r="AG988" i="2" s="1"/>
  <c r="AO1215" i="2"/>
  <c r="AQ1215" i="2"/>
  <c r="AP1215" i="2"/>
  <c r="AO1202" i="2"/>
  <c r="AQ1202" i="2"/>
  <c r="AP1202" i="2"/>
  <c r="AO1295" i="2"/>
  <c r="AQ1295" i="2"/>
  <c r="AP1295" i="2"/>
  <c r="AO1453" i="2"/>
  <c r="AQ1453" i="2"/>
  <c r="AP1453" i="2"/>
  <c r="AP1345" i="2"/>
  <c r="AO1345" i="2"/>
  <c r="AQ1345" i="2"/>
  <c r="AP1309" i="2"/>
  <c r="AQ1309" i="2"/>
  <c r="AO1309" i="2"/>
  <c r="AP1487" i="2"/>
  <c r="AQ1487" i="2"/>
  <c r="AO1487" i="2"/>
  <c r="AQ1686" i="2"/>
  <c r="AO1686" i="2"/>
  <c r="AP1686" i="2"/>
  <c r="AO1604" i="2"/>
  <c r="AQ1604" i="2"/>
  <c r="AP1604" i="2"/>
  <c r="AP36" i="2"/>
  <c r="AO36" i="2"/>
  <c r="AQ36" i="2"/>
  <c r="AP1048" i="2"/>
  <c r="AO1048" i="2"/>
  <c r="AQ1048" i="2"/>
  <c r="AO1420" i="2"/>
  <c r="AP1420" i="2"/>
  <c r="AQ1420" i="2"/>
  <c r="AP1857" i="2"/>
  <c r="AO1857" i="2"/>
  <c r="AQ1857" i="2"/>
  <c r="AO1797" i="2"/>
  <c r="AP1797" i="2"/>
  <c r="AQ1797" i="2"/>
  <c r="AO1949" i="2"/>
  <c r="AP1949" i="2"/>
  <c r="AQ1949" i="2"/>
  <c r="AO1977" i="2"/>
  <c r="AP1977" i="2"/>
  <c r="AQ1977" i="2"/>
  <c r="AO629" i="2"/>
  <c r="AQ629" i="2"/>
  <c r="AP629" i="2"/>
  <c r="AQ706" i="2"/>
  <c r="AO706" i="2"/>
  <c r="AP706" i="2"/>
  <c r="AO790" i="2"/>
  <c r="AN790" i="2"/>
  <c r="AG790" i="2" s="1"/>
  <c r="AQ790" i="2"/>
  <c r="AP790" i="2"/>
  <c r="AO937" i="2"/>
  <c r="AQ937" i="2"/>
  <c r="AP937" i="2"/>
  <c r="AP934" i="2"/>
  <c r="AO934" i="2"/>
  <c r="AQ934" i="2"/>
  <c r="AO1042" i="2"/>
  <c r="AQ1042" i="2"/>
  <c r="AP1042" i="2"/>
  <c r="AO1054" i="2"/>
  <c r="AQ1054" i="2"/>
  <c r="AP1054" i="2"/>
  <c r="AO1136" i="2"/>
  <c r="AQ1136" i="2"/>
  <c r="AP1136" i="2"/>
  <c r="AO1294" i="2"/>
  <c r="AQ1294" i="2"/>
  <c r="AP1294" i="2"/>
  <c r="AO1265" i="2"/>
  <c r="AQ1265" i="2"/>
  <c r="AP1265" i="2"/>
  <c r="AO1455" i="2"/>
  <c r="AN1455" i="2"/>
  <c r="AG1455" i="2" s="1"/>
  <c r="AQ1455" i="2"/>
  <c r="AP1455" i="2"/>
  <c r="AP1438" i="2"/>
  <c r="AO1438" i="2"/>
  <c r="AQ1438" i="2"/>
  <c r="AO1383" i="2"/>
  <c r="AQ1383" i="2"/>
  <c r="AP1383" i="2"/>
  <c r="AO1628" i="2"/>
  <c r="AQ1628" i="2"/>
  <c r="AP1628" i="2"/>
  <c r="AO1573" i="2"/>
  <c r="AQ1573" i="2"/>
  <c r="AP1573" i="2"/>
  <c r="AO1932" i="2"/>
  <c r="AQ1932" i="2"/>
  <c r="AP1932" i="2"/>
  <c r="AP1859" i="2"/>
  <c r="AO1859" i="2"/>
  <c r="AQ1859" i="2"/>
  <c r="AO1096" i="2"/>
  <c r="AP1096" i="2"/>
  <c r="AQ1096" i="2"/>
  <c r="AP1897" i="2"/>
  <c r="AO1897" i="2"/>
  <c r="AQ1897" i="2"/>
  <c r="AO1995" i="2"/>
  <c r="AP1995" i="2"/>
  <c r="AQ1995" i="2"/>
  <c r="AO650" i="2"/>
  <c r="AQ650" i="2"/>
  <c r="AP650" i="2"/>
  <c r="AO631" i="2"/>
  <c r="AQ631" i="2"/>
  <c r="AP631" i="2"/>
  <c r="AO718" i="2"/>
  <c r="AQ718" i="2"/>
  <c r="AP718" i="2"/>
  <c r="AO824" i="2"/>
  <c r="AQ824" i="2"/>
  <c r="AP824" i="2"/>
  <c r="AO841" i="2"/>
  <c r="AQ841" i="2"/>
  <c r="AP841" i="2"/>
  <c r="AP1125" i="2"/>
  <c r="AO1125" i="2"/>
  <c r="AQ1125" i="2"/>
  <c r="AO1102" i="2"/>
  <c r="AN1102" i="2"/>
  <c r="AG1102" i="2" s="1"/>
  <c r="AQ1102" i="2"/>
  <c r="AP1102" i="2"/>
  <c r="AO1138" i="2"/>
  <c r="AQ1138" i="2"/>
  <c r="AP1138" i="2"/>
  <c r="AP1152" i="2"/>
  <c r="AQ1152" i="2"/>
  <c r="AO1152" i="2"/>
  <c r="AN1152" i="2"/>
  <c r="AG1152" i="2" s="1"/>
  <c r="AP1154" i="2"/>
  <c r="AQ1154" i="2"/>
  <c r="AO1154" i="2"/>
  <c r="AO1283" i="2"/>
  <c r="AQ1283" i="2"/>
  <c r="AP1283" i="2"/>
  <c r="AO1412" i="2"/>
  <c r="AQ1412" i="2"/>
  <c r="AP1412" i="2"/>
  <c r="AP1365" i="2"/>
  <c r="AO1365" i="2"/>
  <c r="AQ1365" i="2"/>
  <c r="AO1330" i="2"/>
  <c r="AN1330" i="2"/>
  <c r="AG1330" i="2" s="1"/>
  <c r="AQ1330" i="2"/>
  <c r="AP1330" i="2"/>
  <c r="AQ1491" i="2"/>
  <c r="AO1491" i="2"/>
  <c r="AP1491" i="2"/>
  <c r="AO1591" i="2"/>
  <c r="AQ1591" i="2"/>
  <c r="AP1591" i="2"/>
  <c r="AO1576" i="2"/>
  <c r="AQ1576" i="2"/>
  <c r="AP1576" i="2"/>
  <c r="AO1939" i="2"/>
  <c r="AQ1939" i="2"/>
  <c r="AP1939" i="2"/>
  <c r="AO1817" i="2"/>
  <c r="AQ1817" i="2"/>
  <c r="AP1817" i="2"/>
  <c r="AO50" i="2"/>
  <c r="AP50" i="2"/>
  <c r="AQ50" i="2"/>
  <c r="AO1199" i="2"/>
  <c r="AP1199" i="2"/>
  <c r="AQ1199" i="2"/>
  <c r="AP1421" i="2"/>
  <c r="AO1421" i="2"/>
  <c r="AQ1421" i="2"/>
  <c r="AO1742" i="2"/>
  <c r="AP1742" i="2"/>
  <c r="AQ1742" i="2"/>
  <c r="AO1791" i="2"/>
  <c r="AP1791" i="2"/>
  <c r="AQ1791" i="2"/>
  <c r="AO1643" i="2"/>
  <c r="AP1643" i="2"/>
  <c r="AQ1643" i="2"/>
  <c r="AP1861" i="2"/>
  <c r="AO1861" i="2"/>
  <c r="AQ1861" i="2"/>
  <c r="AO1946" i="2"/>
  <c r="AN1946" i="2"/>
  <c r="AG1946" i="2" s="1"/>
  <c r="AK1946" i="2" s="1"/>
  <c r="AP1946" i="2"/>
  <c r="AQ1946" i="2"/>
  <c r="AO1961" i="2"/>
  <c r="AP1961" i="2"/>
  <c r="AQ1961" i="2"/>
  <c r="AO575" i="2"/>
  <c r="AQ575" i="2"/>
  <c r="AP575" i="2"/>
  <c r="AO700" i="2"/>
  <c r="AQ700" i="2"/>
  <c r="AP700" i="2"/>
  <c r="AO665" i="2"/>
  <c r="AQ665" i="2"/>
  <c r="AP665" i="2"/>
  <c r="AO855" i="2"/>
  <c r="AQ855" i="2"/>
  <c r="AP855" i="2"/>
  <c r="AO957" i="2"/>
  <c r="AQ957" i="2"/>
  <c r="AP957" i="2"/>
  <c r="AP970" i="2"/>
  <c r="AQ970" i="2"/>
  <c r="AO970" i="2"/>
  <c r="AP1127" i="2"/>
  <c r="AQ1127" i="2"/>
  <c r="AO1127" i="2"/>
  <c r="AO1269" i="2"/>
  <c r="AQ1269" i="2"/>
  <c r="AP1269" i="2"/>
  <c r="AO1443" i="2"/>
  <c r="AQ1443" i="2"/>
  <c r="AP1443" i="2"/>
  <c r="AO1529" i="2"/>
  <c r="AN1529" i="2"/>
  <c r="AG1529" i="2" s="1"/>
  <c r="AQ1529" i="2"/>
  <c r="AP1529" i="2"/>
  <c r="AO1811" i="2"/>
  <c r="AQ1811" i="2"/>
  <c r="AP1811" i="2"/>
  <c r="AP39" i="2"/>
  <c r="AO39" i="2"/>
  <c r="AN39" i="2"/>
  <c r="AQ39" i="2"/>
  <c r="AO1759" i="2"/>
  <c r="AP1759" i="2"/>
  <c r="AQ1759" i="2"/>
  <c r="AO1954" i="2"/>
  <c r="AP1954" i="2"/>
  <c r="AQ1954" i="2"/>
  <c r="AO1983" i="2"/>
  <c r="AP1983" i="2"/>
  <c r="AQ1983" i="2"/>
  <c r="AO1962" i="2"/>
  <c r="AP1962" i="2"/>
  <c r="AQ1962" i="2"/>
  <c r="AO577" i="2"/>
  <c r="AQ577" i="2"/>
  <c r="AP577" i="2"/>
  <c r="AP825" i="2"/>
  <c r="AO825" i="2"/>
  <c r="AQ825" i="2"/>
  <c r="AO1005" i="2"/>
  <c r="AP1005" i="2"/>
  <c r="AQ1005" i="2"/>
  <c r="AP1989" i="2"/>
  <c r="AO1989" i="2"/>
  <c r="AN1989" i="2"/>
  <c r="AG1989" i="2" s="1"/>
  <c r="AK1989" i="2" s="1"/>
  <c r="AQ1989" i="2"/>
  <c r="AQ895" i="2"/>
  <c r="AO895" i="2"/>
  <c r="AP895" i="2"/>
  <c r="AP1799" i="2"/>
  <c r="AO1799" i="2"/>
  <c r="AQ1799" i="2"/>
  <c r="AQ1490" i="2"/>
  <c r="AO1490" i="2"/>
  <c r="AP1490" i="2"/>
  <c r="AO696" i="2"/>
  <c r="AQ696" i="2"/>
  <c r="AP696" i="2"/>
  <c r="AO1201" i="2"/>
  <c r="AQ1201" i="2"/>
  <c r="AP1201" i="2"/>
  <c r="AP45" i="2"/>
  <c r="AO45" i="2"/>
  <c r="AQ45" i="2"/>
  <c r="AO605" i="2"/>
  <c r="AQ605" i="2"/>
  <c r="AP605" i="2"/>
  <c r="AO1193" i="2"/>
  <c r="AQ1193" i="2"/>
  <c r="AP1193" i="2"/>
  <c r="AP1200" i="2"/>
  <c r="AO1200" i="2"/>
  <c r="AQ1200" i="2"/>
  <c r="AP900" i="2"/>
  <c r="AQ900" i="2"/>
  <c r="AO900" i="2"/>
  <c r="AO1153" i="2"/>
  <c r="AQ1153" i="2"/>
  <c r="AP1153" i="2"/>
  <c r="AO1052" i="2"/>
  <c r="AP1052" i="2"/>
  <c r="AQ1052" i="2"/>
  <c r="AO1890" i="2"/>
  <c r="AP1890" i="2"/>
  <c r="AQ1890" i="2"/>
  <c r="AO1969" i="2"/>
  <c r="AP1969" i="2"/>
  <c r="AQ1969" i="2"/>
  <c r="AP716" i="2"/>
  <c r="AQ716" i="2"/>
  <c r="AO716" i="2"/>
  <c r="AP767" i="2"/>
  <c r="AO767" i="2"/>
  <c r="AQ767" i="2"/>
  <c r="AO884" i="2"/>
  <c r="AP884" i="2"/>
  <c r="AQ884" i="2"/>
  <c r="AP904" i="2"/>
  <c r="AQ904" i="2"/>
  <c r="AO904" i="2"/>
  <c r="AP990" i="2"/>
  <c r="AQ990" i="2"/>
  <c r="AO990" i="2"/>
  <c r="AO1027" i="2"/>
  <c r="AQ1027" i="2"/>
  <c r="AP1027" i="2"/>
  <c r="AO1213" i="2"/>
  <c r="AQ1213" i="2"/>
  <c r="AP1213" i="2"/>
  <c r="AO1090" i="2"/>
  <c r="AQ1090" i="2"/>
  <c r="AP1090" i="2"/>
  <c r="AO1277" i="2"/>
  <c r="AQ1277" i="2"/>
  <c r="AP1277" i="2"/>
  <c r="AO1488" i="2"/>
  <c r="AP1488" i="2"/>
  <c r="AQ1488" i="2"/>
  <c r="AO1395" i="2"/>
  <c r="AQ1395" i="2"/>
  <c r="AP1395" i="2"/>
  <c r="AO1652" i="2"/>
  <c r="AN1652" i="2"/>
  <c r="AG1652" i="2" s="1"/>
  <c r="AQ1652" i="2"/>
  <c r="AP1652" i="2"/>
  <c r="AO1553" i="2"/>
  <c r="AQ1553" i="2"/>
  <c r="AP1553" i="2"/>
  <c r="AO1570" i="2"/>
  <c r="AQ1570" i="2"/>
  <c r="AP1570" i="2"/>
  <c r="BH15" i="2"/>
  <c r="BG15" i="2"/>
  <c r="AP1658" i="2"/>
  <c r="AO1658" i="2"/>
  <c r="AQ1658" i="2"/>
  <c r="AP1794" i="2"/>
  <c r="AO1794" i="2"/>
  <c r="AQ1794" i="2"/>
  <c r="AP1805" i="2"/>
  <c r="AO1805" i="2"/>
  <c r="AQ1805" i="2"/>
  <c r="AO1803" i="2"/>
  <c r="AN1803" i="2"/>
  <c r="AG1803" i="2" s="1"/>
  <c r="AK1803" i="2" s="1"/>
  <c r="AP1803" i="2"/>
  <c r="AQ1803" i="2"/>
  <c r="AO1941" i="2"/>
  <c r="AP1941" i="2"/>
  <c r="AQ1941" i="2"/>
  <c r="BG25" i="2"/>
  <c r="BH25" i="2"/>
  <c r="BG34" i="2"/>
  <c r="BH34" i="2"/>
  <c r="AP611" i="2"/>
  <c r="AQ611" i="2"/>
  <c r="AO611" i="2"/>
  <c r="AN611" i="2"/>
  <c r="AG611" i="2" s="1"/>
  <c r="AO662" i="2"/>
  <c r="AQ662" i="2"/>
  <c r="AP662" i="2"/>
  <c r="AO675" i="2"/>
  <c r="AQ675" i="2"/>
  <c r="AP675" i="2"/>
  <c r="AP769" i="2"/>
  <c r="AO769" i="2"/>
  <c r="AQ769" i="2"/>
  <c r="AO819" i="2"/>
  <c r="AQ819" i="2"/>
  <c r="AP819" i="2"/>
  <c r="AP881" i="2"/>
  <c r="AO881" i="2"/>
  <c r="AQ881" i="2"/>
  <c r="AO935" i="2"/>
  <c r="AQ935" i="2"/>
  <c r="AP935" i="2"/>
  <c r="AO1141" i="2"/>
  <c r="AQ1141" i="2"/>
  <c r="AP1141" i="2"/>
  <c r="AO1218" i="2"/>
  <c r="AQ1218" i="2"/>
  <c r="AP1218" i="2"/>
  <c r="AO1327" i="2"/>
  <c r="AQ1327" i="2"/>
  <c r="AP1327" i="2"/>
  <c r="AO1523" i="2"/>
  <c r="AQ1523" i="2"/>
  <c r="AP1523" i="2"/>
  <c r="AP1690" i="2"/>
  <c r="AQ1690" i="2"/>
  <c r="AO1690" i="2"/>
  <c r="AP1728" i="2"/>
  <c r="AO1728" i="2"/>
  <c r="AQ1728" i="2"/>
  <c r="AP44" i="2"/>
  <c r="AO44" i="2"/>
  <c r="AQ44" i="2"/>
  <c r="AO1132" i="2"/>
  <c r="AN1132" i="2"/>
  <c r="AG1132" i="2" s="1"/>
  <c r="AK1132" i="2" s="1"/>
  <c r="AP1132" i="2"/>
  <c r="AQ1132" i="2"/>
  <c r="AP1677" i="2"/>
  <c r="AO1677" i="2"/>
  <c r="AQ1677" i="2"/>
  <c r="AP1804" i="2"/>
  <c r="AO1804" i="2"/>
  <c r="AN1804" i="2"/>
  <c r="AG1804" i="2" s="1"/>
  <c r="AK1804" i="2" s="1"/>
  <c r="AQ1804" i="2"/>
  <c r="AP1611" i="2"/>
  <c r="AO1611" i="2"/>
  <c r="AQ1611" i="2"/>
  <c r="AP1807" i="2"/>
  <c r="AO1807" i="2"/>
  <c r="AQ1807" i="2"/>
  <c r="AO1878" i="2"/>
  <c r="AP1878" i="2"/>
  <c r="AQ1878" i="2"/>
  <c r="BH30" i="2"/>
  <c r="BG30" i="2"/>
  <c r="BF30" i="2"/>
  <c r="BD30" i="2" s="1"/>
  <c r="BG55" i="2"/>
  <c r="BH55" i="2"/>
  <c r="AO648" i="2"/>
  <c r="AQ648" i="2"/>
  <c r="AP648" i="2"/>
  <c r="AP713" i="2"/>
  <c r="AQ713" i="2"/>
  <c r="AO713" i="2"/>
  <c r="AP723" i="2"/>
  <c r="AO723" i="2"/>
  <c r="AQ723" i="2"/>
  <c r="AO805" i="2"/>
  <c r="AN805" i="2"/>
  <c r="AG805" i="2" s="1"/>
  <c r="AQ805" i="2"/>
  <c r="AP805" i="2"/>
  <c r="AP789" i="2"/>
  <c r="AO789" i="2"/>
  <c r="AQ789" i="2"/>
  <c r="AO867" i="2"/>
  <c r="AQ867" i="2"/>
  <c r="AP867" i="2"/>
  <c r="AO1051" i="2"/>
  <c r="AQ1051" i="2"/>
  <c r="AP1051" i="2"/>
  <c r="AO1217" i="2"/>
  <c r="AN1217" i="2"/>
  <c r="AG1217" i="2" s="1"/>
  <c r="AQ1217" i="2"/>
  <c r="AP1217" i="2"/>
  <c r="AO1149" i="2"/>
  <c r="AQ1149" i="2"/>
  <c r="AP1149" i="2"/>
  <c r="AQ1492" i="2"/>
  <c r="AO1492" i="2"/>
  <c r="AP1492" i="2"/>
  <c r="AP1454" i="2"/>
  <c r="AO1454" i="2"/>
  <c r="AQ1454" i="2"/>
  <c r="AO1656" i="2"/>
  <c r="AQ1656" i="2"/>
  <c r="AP1656" i="2"/>
  <c r="AP1667" i="2"/>
  <c r="AO1667" i="2"/>
  <c r="AQ1667" i="2"/>
  <c r="AO1730" i="2"/>
  <c r="AQ1730" i="2"/>
  <c r="AP1730" i="2"/>
  <c r="AO28" i="2"/>
  <c r="AP28" i="2"/>
  <c r="AQ28" i="2"/>
  <c r="AP1744" i="2"/>
  <c r="AO1744" i="2"/>
  <c r="AQ1744" i="2"/>
  <c r="AO1781" i="2"/>
  <c r="AP1781" i="2"/>
  <c r="AQ1781" i="2"/>
  <c r="AO1840" i="2"/>
  <c r="AP1840" i="2"/>
  <c r="AQ1840" i="2"/>
  <c r="AP1952" i="2"/>
  <c r="AO1952" i="2"/>
  <c r="AQ1952" i="2"/>
  <c r="AP1960" i="2"/>
  <c r="AO1960" i="2"/>
  <c r="AQ1960" i="2"/>
  <c r="AO557" i="2"/>
  <c r="AQ557" i="2"/>
  <c r="AP557" i="2"/>
  <c r="AP592" i="2"/>
  <c r="AO592" i="2"/>
  <c r="AQ592" i="2"/>
  <c r="AO734" i="2"/>
  <c r="AQ734" i="2"/>
  <c r="AP734" i="2"/>
  <c r="AP725" i="2"/>
  <c r="AO725" i="2"/>
  <c r="AQ725" i="2"/>
  <c r="AO858" i="2"/>
  <c r="AQ858" i="2"/>
  <c r="AP858" i="2"/>
  <c r="AO800" i="2"/>
  <c r="AQ800" i="2"/>
  <c r="AP800" i="2"/>
  <c r="AP885" i="2"/>
  <c r="AQ885" i="2"/>
  <c r="AO885" i="2"/>
  <c r="AO939" i="2"/>
  <c r="AN939" i="2"/>
  <c r="AG939" i="2" s="1"/>
  <c r="AQ939" i="2"/>
  <c r="AP939" i="2"/>
  <c r="AO995" i="2"/>
  <c r="AQ995" i="2"/>
  <c r="AP995" i="2"/>
  <c r="AP1118" i="2"/>
  <c r="AO1118" i="2"/>
  <c r="AQ1118" i="2"/>
  <c r="AO1248" i="2"/>
  <c r="AQ1248" i="2"/>
  <c r="AP1248" i="2"/>
  <c r="AO1338" i="2"/>
  <c r="AN1338" i="2"/>
  <c r="AG1338" i="2" s="1"/>
  <c r="AQ1338" i="2"/>
  <c r="AP1338" i="2"/>
  <c r="AO1478" i="2"/>
  <c r="AQ1478" i="2"/>
  <c r="AP1478" i="2"/>
  <c r="AP1440" i="2"/>
  <c r="AO1440" i="2"/>
  <c r="AQ1440" i="2"/>
  <c r="AO1510" i="2"/>
  <c r="AN1510" i="2"/>
  <c r="AG1510" i="2" s="1"/>
  <c r="AQ1510" i="2"/>
  <c r="AP1510" i="2"/>
  <c r="AP1636" i="2"/>
  <c r="AO1636" i="2"/>
  <c r="AQ1636" i="2"/>
  <c r="AO1592" i="2"/>
  <c r="AQ1592" i="2"/>
  <c r="AP1592" i="2"/>
  <c r="AO1733" i="2"/>
  <c r="AQ1733" i="2"/>
  <c r="AP1733" i="2"/>
  <c r="BG10" i="2"/>
  <c r="BF10" i="2"/>
  <c r="BD10" i="2" s="1"/>
  <c r="BH10" i="2"/>
  <c r="AO712" i="2"/>
  <c r="AP712" i="2"/>
  <c r="AQ712" i="2"/>
  <c r="AO1400" i="2"/>
  <c r="AP1400" i="2"/>
  <c r="AQ1400" i="2"/>
  <c r="AO1839" i="2"/>
  <c r="AN1839" i="2"/>
  <c r="AG1839" i="2" s="1"/>
  <c r="AK1839" i="2" s="1"/>
  <c r="AP1839" i="2"/>
  <c r="AQ1839" i="2"/>
  <c r="AO1975" i="2"/>
  <c r="AP1975" i="2"/>
  <c r="AQ1975" i="2"/>
  <c r="AO652" i="2"/>
  <c r="AQ652" i="2"/>
  <c r="AP652" i="2"/>
  <c r="AO681" i="2"/>
  <c r="AQ681" i="2"/>
  <c r="AP681" i="2"/>
  <c r="AQ708" i="2"/>
  <c r="AO708" i="2"/>
  <c r="AN708" i="2"/>
  <c r="AG708" i="2" s="1"/>
  <c r="AP708" i="2"/>
  <c r="AO860" i="2"/>
  <c r="AQ860" i="2"/>
  <c r="AP860" i="2"/>
  <c r="AO786" i="2"/>
  <c r="AQ786" i="2"/>
  <c r="AP786" i="2"/>
  <c r="AO909" i="2"/>
  <c r="AQ909" i="2"/>
  <c r="AP909" i="2"/>
  <c r="AO1024" i="2"/>
  <c r="AN1024" i="2"/>
  <c r="AG1024" i="2" s="1"/>
  <c r="AQ1024" i="2"/>
  <c r="AP1024" i="2"/>
  <c r="AP1120" i="2"/>
  <c r="AQ1120" i="2"/>
  <c r="AO1120" i="2"/>
  <c r="AO1459" i="2"/>
  <c r="AQ1459" i="2"/>
  <c r="AP1459" i="2"/>
  <c r="AO1317" i="2"/>
  <c r="AQ1317" i="2"/>
  <c r="AP1317" i="2"/>
  <c r="AO1545" i="2"/>
  <c r="AQ1545" i="2"/>
  <c r="AP1545" i="2"/>
  <c r="AO1336" i="2"/>
  <c r="AN1336" i="2"/>
  <c r="AG1336" i="2" s="1"/>
  <c r="AK1336" i="2" s="1"/>
  <c r="AP1336" i="2"/>
  <c r="AQ1336" i="2"/>
  <c r="BG37" i="2"/>
  <c r="BH37" i="2"/>
  <c r="AO949" i="2"/>
  <c r="AQ949" i="2"/>
  <c r="AP949" i="2"/>
  <c r="AO1429" i="2"/>
  <c r="AQ1429" i="2"/>
  <c r="AP1429" i="2"/>
  <c r="AP1870" i="2"/>
  <c r="AO1870" i="2"/>
  <c r="AN1870" i="2"/>
  <c r="AG1870" i="2" s="1"/>
  <c r="AK1870" i="2" s="1"/>
  <c r="AQ1870" i="2"/>
  <c r="AO1029" i="2"/>
  <c r="AQ1029" i="2"/>
  <c r="AP1029" i="2"/>
  <c r="AO1471" i="2"/>
  <c r="AN1471" i="2"/>
  <c r="AG1471" i="2" s="1"/>
  <c r="AQ1471" i="2"/>
  <c r="AP1471" i="2"/>
  <c r="AO963" i="2"/>
  <c r="AN963" i="2"/>
  <c r="AG963" i="2" s="1"/>
  <c r="AK963" i="2" s="1"/>
  <c r="AP963" i="2"/>
  <c r="AQ963" i="2"/>
  <c r="AO822" i="2"/>
  <c r="AQ822" i="2"/>
  <c r="AP822" i="2"/>
  <c r="AO1031" i="2"/>
  <c r="AQ1031" i="2"/>
  <c r="AP1031" i="2"/>
  <c r="AO1476" i="2"/>
  <c r="AN1476" i="2"/>
  <c r="AG1476" i="2" s="1"/>
  <c r="AQ1476" i="2"/>
  <c r="AP1476" i="2"/>
  <c r="AO1569" i="2"/>
  <c r="AP1569" i="2"/>
  <c r="AQ1569" i="2"/>
  <c r="AQ707" i="2"/>
  <c r="AO707" i="2"/>
  <c r="AP707" i="2"/>
  <c r="AO1091" i="2"/>
  <c r="AQ1091" i="2"/>
  <c r="AP1091" i="2"/>
  <c r="AO1662" i="2"/>
  <c r="AN1662" i="2"/>
  <c r="AG1662" i="2" s="1"/>
  <c r="AQ1662" i="2"/>
  <c r="AP1662" i="2"/>
  <c r="AP1006" i="2"/>
  <c r="AO1006" i="2"/>
  <c r="AQ1006" i="2"/>
  <c r="AO559" i="2"/>
  <c r="AQ559" i="2"/>
  <c r="AP559" i="2"/>
  <c r="AP743" i="2"/>
  <c r="AO743" i="2"/>
  <c r="AQ743" i="2"/>
  <c r="AO1077" i="2"/>
  <c r="AN1077" i="2"/>
  <c r="AG1077" i="2" s="1"/>
  <c r="AQ1077" i="2"/>
  <c r="AP1077" i="2"/>
  <c r="AO1157" i="2"/>
  <c r="AQ1157" i="2"/>
  <c r="AP1157" i="2"/>
  <c r="AP34" i="2"/>
  <c r="AO34" i="2"/>
  <c r="AN34" i="2"/>
  <c r="AH34" i="2" s="1"/>
  <c r="AQ34" i="2"/>
  <c r="AP1564" i="2"/>
  <c r="AO1564" i="2"/>
  <c r="AQ1564" i="2"/>
  <c r="AO1633" i="2"/>
  <c r="AN1633" i="2"/>
  <c r="AG1633" i="2" s="1"/>
  <c r="AK1633" i="2" s="1"/>
  <c r="AP1633" i="2"/>
  <c r="AQ1633" i="2"/>
  <c r="BG22" i="2"/>
  <c r="BH22" i="2"/>
  <c r="AO657" i="2"/>
  <c r="AQ657" i="2"/>
  <c r="AP657" i="2"/>
  <c r="AP42" i="2"/>
  <c r="AO42" i="2"/>
  <c r="AQ42" i="2"/>
  <c r="AO1908" i="2"/>
  <c r="AP1908" i="2"/>
  <c r="AQ1908" i="2"/>
  <c r="AO1948" i="2"/>
  <c r="AP1948" i="2"/>
  <c r="AQ1948" i="2"/>
  <c r="BG48" i="2"/>
  <c r="BH48" i="2"/>
  <c r="AP586" i="2"/>
  <c r="AO586" i="2"/>
  <c r="AQ586" i="2"/>
  <c r="AO660" i="2"/>
  <c r="AQ660" i="2"/>
  <c r="AP660" i="2"/>
  <c r="AO673" i="2"/>
  <c r="AQ673" i="2"/>
  <c r="AP673" i="2"/>
  <c r="AO728" i="2"/>
  <c r="AQ728" i="2"/>
  <c r="AP728" i="2"/>
  <c r="AO844" i="2"/>
  <c r="AQ844" i="2"/>
  <c r="AP844" i="2"/>
  <c r="AO917" i="2"/>
  <c r="AQ917" i="2"/>
  <c r="AP917" i="2"/>
  <c r="AP914" i="2"/>
  <c r="AO914" i="2"/>
  <c r="AQ914" i="2"/>
  <c r="AO1023" i="2"/>
  <c r="AN1023" i="2"/>
  <c r="AG1023" i="2" s="1"/>
  <c r="AQ1023" i="2"/>
  <c r="AP1023" i="2"/>
  <c r="AO1043" i="2"/>
  <c r="AQ1043" i="2"/>
  <c r="AP1043" i="2"/>
  <c r="AP1128" i="2"/>
  <c r="AQ1128" i="2"/>
  <c r="AO1128" i="2"/>
  <c r="AN1128" i="2"/>
  <c r="AG1128" i="2" s="1"/>
  <c r="AO1092" i="2"/>
  <c r="AQ1092" i="2"/>
  <c r="AP1092" i="2"/>
  <c r="AO1186" i="2"/>
  <c r="AQ1186" i="2"/>
  <c r="AP1186" i="2"/>
  <c r="AO1293" i="2"/>
  <c r="AQ1293" i="2"/>
  <c r="AP1293" i="2"/>
  <c r="AO1451" i="2"/>
  <c r="AQ1451" i="2"/>
  <c r="AP1451" i="2"/>
  <c r="AP1467" i="2"/>
  <c r="AO1467" i="2"/>
  <c r="AQ1467" i="2"/>
  <c r="AO1585" i="2"/>
  <c r="AN1585" i="2"/>
  <c r="AG1585" i="2" s="1"/>
  <c r="AQ1585" i="2"/>
  <c r="AP1585" i="2"/>
  <c r="AP1655" i="2"/>
  <c r="AO1655" i="2"/>
  <c r="AQ1655" i="2"/>
  <c r="AO1801" i="2"/>
  <c r="AQ1801" i="2"/>
  <c r="AP1801" i="2"/>
  <c r="AO1721" i="2"/>
  <c r="AQ1721" i="2"/>
  <c r="AP1721" i="2"/>
  <c r="AO48" i="2"/>
  <c r="AP48" i="2"/>
  <c r="AQ48" i="2"/>
  <c r="AP1632" i="2"/>
  <c r="AO1632" i="2"/>
  <c r="AQ1632" i="2"/>
  <c r="AO820" i="2"/>
  <c r="AP820" i="2"/>
  <c r="AQ820" i="2"/>
  <c r="AO1757" i="2"/>
  <c r="AN1757" i="2"/>
  <c r="AG1757" i="2" s="1"/>
  <c r="AK1757" i="2" s="1"/>
  <c r="AP1757" i="2"/>
  <c r="AQ1757" i="2"/>
  <c r="AO1898" i="2"/>
  <c r="AP1898" i="2"/>
  <c r="AQ1898" i="2"/>
  <c r="AO1956" i="2"/>
  <c r="AP1956" i="2"/>
  <c r="AQ1956" i="2"/>
  <c r="AP604" i="2"/>
  <c r="AO604" i="2"/>
  <c r="AQ604" i="2"/>
  <c r="AO762" i="2"/>
  <c r="AQ762" i="2"/>
  <c r="AP762" i="2"/>
  <c r="AO854" i="2"/>
  <c r="AQ854" i="2"/>
  <c r="AP854" i="2"/>
  <c r="AP833" i="2"/>
  <c r="AO833" i="2"/>
  <c r="AQ833" i="2"/>
  <c r="AP948" i="2"/>
  <c r="AO948" i="2"/>
  <c r="AQ948" i="2"/>
  <c r="AO1068" i="2"/>
  <c r="AN1068" i="2"/>
  <c r="AG1068" i="2" s="1"/>
  <c r="AP1068" i="2"/>
  <c r="AQ1068" i="2"/>
  <c r="AO1018" i="2"/>
  <c r="AQ1018" i="2"/>
  <c r="AP1018" i="2"/>
  <c r="AO1080" i="2"/>
  <c r="AN1080" i="2"/>
  <c r="AG1080" i="2" s="1"/>
  <c r="AQ1080" i="2"/>
  <c r="AP1080" i="2"/>
  <c r="AP1192" i="2"/>
  <c r="AO1192" i="2"/>
  <c r="AQ1192" i="2"/>
  <c r="AO1350" i="2"/>
  <c r="AQ1350" i="2"/>
  <c r="AP1350" i="2"/>
  <c r="AO1301" i="2"/>
  <c r="AN1301" i="2"/>
  <c r="AG1301" i="2" s="1"/>
  <c r="AP1301" i="2"/>
  <c r="AQ1301" i="2"/>
  <c r="AO1558" i="2"/>
  <c r="AN1558" i="2"/>
  <c r="AG1558" i="2" s="1"/>
  <c r="AQ1558" i="2"/>
  <c r="AP1558" i="2"/>
  <c r="AO1538" i="2"/>
  <c r="AQ1538" i="2"/>
  <c r="AP1538" i="2"/>
  <c r="AP1568" i="2"/>
  <c r="AO1568" i="2"/>
  <c r="AQ1568" i="2"/>
  <c r="AO1539" i="2"/>
  <c r="AN1539" i="2"/>
  <c r="AG1539" i="2" s="1"/>
  <c r="AQ1539" i="2"/>
  <c r="AP1539" i="2"/>
  <c r="AO1698" i="2"/>
  <c r="AQ1698" i="2"/>
  <c r="AP1698" i="2"/>
  <c r="AP1833" i="2"/>
  <c r="AO1833" i="2"/>
  <c r="AQ1833" i="2"/>
  <c r="AO27" i="2"/>
  <c r="AP27" i="2"/>
  <c r="AQ27" i="2"/>
  <c r="AO1296" i="2"/>
  <c r="AN1296" i="2"/>
  <c r="AG1296" i="2" s="1"/>
  <c r="AK1296" i="2" s="1"/>
  <c r="AP1296" i="2"/>
  <c r="AQ1296" i="2"/>
  <c r="AO1826" i="2"/>
  <c r="AP1826" i="2"/>
  <c r="AQ1826" i="2"/>
  <c r="AP1917" i="2"/>
  <c r="AO1917" i="2"/>
  <c r="AQ1917" i="2"/>
  <c r="AO1903" i="2"/>
  <c r="AN1903" i="2"/>
  <c r="AG1903" i="2" s="1"/>
  <c r="AK1903" i="2" s="1"/>
  <c r="AP1903" i="2"/>
  <c r="AQ1903" i="2"/>
  <c r="BG38" i="2"/>
  <c r="BH38" i="2"/>
  <c r="AO571" i="2"/>
  <c r="AQ571" i="2"/>
  <c r="AP571" i="2"/>
  <c r="AP574" i="2"/>
  <c r="AO574" i="2"/>
  <c r="AQ574" i="2"/>
  <c r="AO664" i="2"/>
  <c r="AQ664" i="2"/>
  <c r="AP664" i="2"/>
  <c r="AO732" i="2"/>
  <c r="AQ732" i="2"/>
  <c r="AP732" i="2"/>
  <c r="AP739" i="2"/>
  <c r="AO739" i="2"/>
  <c r="AQ739" i="2"/>
  <c r="AO839" i="2"/>
  <c r="AQ839" i="2"/>
  <c r="AP839" i="2"/>
  <c r="AP836" i="2"/>
  <c r="AO836" i="2"/>
  <c r="AQ836" i="2"/>
  <c r="AP883" i="2"/>
  <c r="AQ883" i="2"/>
  <c r="AO883" i="2"/>
  <c r="AP950" i="2"/>
  <c r="AO950" i="2"/>
  <c r="AQ950" i="2"/>
  <c r="AP1070" i="2"/>
  <c r="AQ1070" i="2"/>
  <c r="AO1070" i="2"/>
  <c r="AO1088" i="2"/>
  <c r="AQ1088" i="2"/>
  <c r="AP1088" i="2"/>
  <c r="AO1246" i="2"/>
  <c r="AQ1246" i="2"/>
  <c r="AP1246" i="2"/>
  <c r="AO1204" i="2"/>
  <c r="AQ1204" i="2"/>
  <c r="AP1204" i="2"/>
  <c r="AO1281" i="2"/>
  <c r="AQ1281" i="2"/>
  <c r="AP1281" i="2"/>
  <c r="AO1316" i="2"/>
  <c r="AQ1316" i="2"/>
  <c r="AP1316" i="2"/>
  <c r="AO1403" i="2"/>
  <c r="AQ1403" i="2"/>
  <c r="AP1403" i="2"/>
  <c r="AO1508" i="2"/>
  <c r="AQ1508" i="2"/>
  <c r="AP1508" i="2"/>
  <c r="AO1589" i="2"/>
  <c r="AQ1589" i="2"/>
  <c r="AP1589" i="2"/>
  <c r="AO1590" i="2"/>
  <c r="AQ1590" i="2"/>
  <c r="AP1590" i="2"/>
  <c r="AO1731" i="2"/>
  <c r="AQ1731" i="2"/>
  <c r="AP1731" i="2"/>
  <c r="AO1776" i="2"/>
  <c r="AQ1776" i="2"/>
  <c r="AP1776" i="2"/>
  <c r="BG12" i="2"/>
  <c r="BH12" i="2"/>
  <c r="AO1189" i="2"/>
  <c r="AN1189" i="2"/>
  <c r="AG1189" i="2" s="1"/>
  <c r="AK1189" i="2" s="1"/>
  <c r="AP1189" i="2"/>
  <c r="AQ1189" i="2"/>
  <c r="AO1555" i="2"/>
  <c r="AP1555" i="2"/>
  <c r="AQ1555" i="2"/>
  <c r="AO1709" i="2"/>
  <c r="AN1709" i="2"/>
  <c r="AG1709" i="2" s="1"/>
  <c r="AK1709" i="2" s="1"/>
  <c r="AP1709" i="2"/>
  <c r="AQ1709" i="2"/>
  <c r="AP1828" i="2"/>
  <c r="AO1828" i="2"/>
  <c r="AQ1828" i="2"/>
  <c r="AO1767" i="2"/>
  <c r="AP1767" i="2"/>
  <c r="AQ1767" i="2"/>
  <c r="AO1910" i="2"/>
  <c r="AP1910" i="2"/>
  <c r="AQ1910" i="2"/>
  <c r="AO1986" i="2"/>
  <c r="AN1986" i="2"/>
  <c r="AG1986" i="2" s="1"/>
  <c r="AK1986" i="2" s="1"/>
  <c r="AP1986" i="2"/>
  <c r="AQ1986" i="2"/>
  <c r="AP615" i="2"/>
  <c r="AQ615" i="2"/>
  <c r="AO615" i="2"/>
  <c r="AO666" i="2"/>
  <c r="AN666" i="2"/>
  <c r="AG666" i="2" s="1"/>
  <c r="AQ666" i="2"/>
  <c r="AP666" i="2"/>
  <c r="AO647" i="2"/>
  <c r="AQ647" i="2"/>
  <c r="AP647" i="2"/>
  <c r="AO874" i="2"/>
  <c r="AQ874" i="2"/>
  <c r="AP874" i="2"/>
  <c r="AP920" i="2"/>
  <c r="AO920" i="2"/>
  <c r="AQ920" i="2"/>
  <c r="AO1013" i="2"/>
  <c r="AN1013" i="2"/>
  <c r="AG1013" i="2" s="1"/>
  <c r="AQ1013" i="2"/>
  <c r="AP1013" i="2"/>
  <c r="AO998" i="2"/>
  <c r="AQ998" i="2"/>
  <c r="AP998" i="2"/>
  <c r="AO1147" i="2"/>
  <c r="AQ1147" i="2"/>
  <c r="AP1147" i="2"/>
  <c r="AO1264" i="2"/>
  <c r="AN1264" i="2"/>
  <c r="AG1264" i="2" s="1"/>
  <c r="AQ1264" i="2"/>
  <c r="AP1264" i="2"/>
  <c r="AP1227" i="2"/>
  <c r="AO1227" i="2"/>
  <c r="AQ1227" i="2"/>
  <c r="AO1206" i="2"/>
  <c r="AQ1206" i="2"/>
  <c r="AP1206" i="2"/>
  <c r="AO1457" i="2"/>
  <c r="AQ1457" i="2"/>
  <c r="AP1457" i="2"/>
  <c r="AP1669" i="2"/>
  <c r="AO1669" i="2"/>
  <c r="AQ1669" i="2"/>
  <c r="AP1197" i="2"/>
  <c r="AO1197" i="2"/>
  <c r="AQ1197" i="2"/>
  <c r="AP1435" i="2"/>
  <c r="AO1435" i="2"/>
  <c r="AQ1435" i="2"/>
  <c r="AO1905" i="2"/>
  <c r="AP1905" i="2"/>
  <c r="AQ1905" i="2"/>
  <c r="AO1860" i="2"/>
  <c r="AP1860" i="2"/>
  <c r="AQ1860" i="2"/>
  <c r="AO1959" i="2"/>
  <c r="AN1959" i="2"/>
  <c r="AG1959" i="2" s="1"/>
  <c r="AK1959" i="2" s="1"/>
  <c r="AP1959" i="2"/>
  <c r="AQ1959" i="2"/>
  <c r="AO591" i="2"/>
  <c r="AQ591" i="2"/>
  <c r="AP591" i="2"/>
  <c r="AP594" i="2"/>
  <c r="AO594" i="2"/>
  <c r="AQ594" i="2"/>
  <c r="AO668" i="2"/>
  <c r="AQ668" i="2"/>
  <c r="AP668" i="2"/>
  <c r="AO633" i="2"/>
  <c r="AN633" i="2"/>
  <c r="AG633" i="2"/>
  <c r="AQ633" i="2"/>
  <c r="AP633" i="2"/>
  <c r="AO802" i="2"/>
  <c r="AQ802" i="2"/>
  <c r="AP802" i="2"/>
  <c r="AP938" i="2"/>
  <c r="AO938" i="2"/>
  <c r="AQ938" i="2"/>
  <c r="AO1000" i="2"/>
  <c r="AN1000" i="2"/>
  <c r="AG1000" i="2" s="1"/>
  <c r="AQ1000" i="2"/>
  <c r="AP1000" i="2"/>
  <c r="AO1266" i="2"/>
  <c r="AQ1266" i="2"/>
  <c r="AP1266" i="2"/>
  <c r="AP1442" i="2"/>
  <c r="AO1442" i="2"/>
  <c r="AQ1442" i="2"/>
  <c r="AP1638" i="2"/>
  <c r="AO1638" i="2"/>
  <c r="AQ1638" i="2"/>
  <c r="AO1548" i="2"/>
  <c r="AN1548" i="2"/>
  <c r="AG1548" i="2" s="1"/>
  <c r="AQ1548" i="2"/>
  <c r="AP1548" i="2"/>
  <c r="AP1687" i="2"/>
  <c r="AO1687" i="2"/>
  <c r="AQ1687" i="2"/>
  <c r="AO1734" i="2"/>
  <c r="AQ1734" i="2"/>
  <c r="AP1734" i="2"/>
  <c r="AO22" i="2"/>
  <c r="AP22" i="2"/>
  <c r="AQ22" i="2"/>
  <c r="AO1047" i="2"/>
  <c r="AN1047" i="2"/>
  <c r="AG1047" i="2" s="1"/>
  <c r="AK1047" i="2" s="1"/>
  <c r="AP1047" i="2"/>
  <c r="AQ1047" i="2"/>
  <c r="AP901" i="2"/>
  <c r="AQ901" i="2"/>
  <c r="AO901" i="2"/>
  <c r="AO760" i="2"/>
  <c r="AQ760" i="2"/>
  <c r="AP760" i="2"/>
  <c r="AP1426" i="2"/>
  <c r="AO1426" i="2"/>
  <c r="AQ1426" i="2"/>
  <c r="AP572" i="2"/>
  <c r="AO572" i="2"/>
  <c r="AQ572" i="2"/>
  <c r="AO1185" i="2"/>
  <c r="AN1185" i="2"/>
  <c r="AG1185" i="2" s="1"/>
  <c r="AQ1185" i="2"/>
  <c r="AP1185" i="2"/>
  <c r="BG7" i="2"/>
  <c r="BH7" i="2"/>
  <c r="AO632" i="2"/>
  <c r="AQ632" i="2"/>
  <c r="AP632" i="2"/>
  <c r="AO1026" i="2"/>
  <c r="AN1026" i="2"/>
  <c r="AG1026" i="2" s="1"/>
  <c r="AQ1026" i="2"/>
  <c r="AP1026" i="2"/>
  <c r="AP1634" i="2"/>
  <c r="AO1634" i="2"/>
  <c r="AN1634" i="2"/>
  <c r="AG1634" i="2" s="1"/>
  <c r="AQ1634" i="2"/>
  <c r="AP1674" i="2"/>
  <c r="AO1674" i="2"/>
  <c r="AQ1674" i="2"/>
  <c r="AO634" i="2"/>
  <c r="AN634" i="2"/>
  <c r="AG634" i="2" s="1"/>
  <c r="AQ634" i="2"/>
  <c r="AP634" i="2"/>
  <c r="AO1267" i="2"/>
  <c r="AN1267" i="2"/>
  <c r="AG1267" i="2" s="1"/>
  <c r="AQ1267" i="2"/>
  <c r="AP1267" i="2"/>
  <c r="AO1725" i="2"/>
  <c r="AQ1725" i="2"/>
  <c r="AP1725" i="2"/>
  <c r="AO768" i="2"/>
  <c r="AQ768" i="2"/>
  <c r="AP768" i="2"/>
  <c r="AP1786" i="2"/>
  <c r="AO1786" i="2"/>
  <c r="AQ1786" i="2"/>
  <c r="AO1899" i="2"/>
  <c r="AN1899" i="2"/>
  <c r="AG1899" i="2" s="1"/>
  <c r="AK1899" i="2" s="1"/>
  <c r="AP1899" i="2"/>
  <c r="AQ1899" i="2"/>
  <c r="BG56" i="2"/>
  <c r="BH56" i="2"/>
  <c r="AO817" i="2"/>
  <c r="AN817" i="2"/>
  <c r="AG817" i="2" s="1"/>
  <c r="AQ817" i="2"/>
  <c r="AP817" i="2"/>
  <c r="AO863" i="2"/>
  <c r="AQ863" i="2"/>
  <c r="AP863" i="2"/>
  <c r="AO1216" i="2"/>
  <c r="AQ1216" i="2"/>
  <c r="AP1216" i="2"/>
  <c r="AQ1307" i="2"/>
  <c r="AO1307" i="2"/>
  <c r="AP1307" i="2"/>
  <c r="AO1504" i="2"/>
  <c r="AN1504" i="2"/>
  <c r="AG1504" i="2" s="1"/>
  <c r="AQ1504" i="2"/>
  <c r="AP1504" i="2"/>
  <c r="AO1586" i="2"/>
  <c r="AN1586" i="2"/>
  <c r="AG1586" i="2" s="1"/>
  <c r="AQ1586" i="2"/>
  <c r="AP1586" i="2"/>
  <c r="AP35" i="2"/>
  <c r="AO35" i="2"/>
  <c r="AN35" i="2"/>
  <c r="AQ35" i="2"/>
  <c r="AO1416" i="2"/>
  <c r="AN1416" i="2"/>
  <c r="AG1416" i="2" s="1"/>
  <c r="AK1416" i="2" s="1"/>
  <c r="AP1416" i="2"/>
  <c r="AQ1416" i="2"/>
  <c r="AO1755" i="2"/>
  <c r="AN1755" i="2"/>
  <c r="AG1755" i="2"/>
  <c r="AK1755" i="2" s="1"/>
  <c r="AP1755" i="2"/>
  <c r="AQ1755" i="2"/>
  <c r="AP1849" i="2"/>
  <c r="AO1849" i="2"/>
  <c r="AQ1849" i="2"/>
  <c r="AO1916" i="2"/>
  <c r="AP1916" i="2"/>
  <c r="AQ1916" i="2"/>
  <c r="AO1906" i="2"/>
  <c r="AP1906" i="2"/>
  <c r="AQ1906" i="2"/>
  <c r="BH41" i="2"/>
  <c r="BG41" i="2"/>
  <c r="AO569" i="2"/>
  <c r="AQ569" i="2"/>
  <c r="AP569" i="2"/>
  <c r="AP616" i="2"/>
  <c r="AQ616" i="2"/>
  <c r="AO616" i="2"/>
  <c r="AN616" i="2"/>
  <c r="AG616" i="2" s="1"/>
  <c r="AO678" i="2"/>
  <c r="AN678" i="2"/>
  <c r="AG678" i="2" s="1"/>
  <c r="AQ678" i="2"/>
  <c r="AP678" i="2"/>
  <c r="AO691" i="2"/>
  <c r="AN691" i="2"/>
  <c r="AG691" i="2" s="1"/>
  <c r="AQ691" i="2"/>
  <c r="AP691" i="2"/>
  <c r="AQ705" i="2"/>
  <c r="AO705" i="2"/>
  <c r="AN705" i="2"/>
  <c r="AG705" i="2"/>
  <c r="AP705" i="2"/>
  <c r="AP897" i="2"/>
  <c r="AQ897" i="2"/>
  <c r="AO897" i="2"/>
  <c r="AN897" i="2"/>
  <c r="AG897" i="2" s="1"/>
  <c r="AO951" i="2"/>
  <c r="AN951" i="2"/>
  <c r="AG951" i="2" s="1"/>
  <c r="AQ951" i="2"/>
  <c r="AP951" i="2"/>
  <c r="AP964" i="2"/>
  <c r="AO964" i="2"/>
  <c r="AQ964" i="2"/>
  <c r="AO1040" i="2"/>
  <c r="AQ1040" i="2"/>
  <c r="AP1040" i="2"/>
  <c r="AP1105" i="2"/>
  <c r="AQ1105" i="2"/>
  <c r="AO1105" i="2"/>
  <c r="AN1105" i="2"/>
  <c r="AG1105" i="2"/>
  <c r="AO1061" i="2"/>
  <c r="AN1061" i="2"/>
  <c r="AG1061" i="2"/>
  <c r="AQ1061" i="2"/>
  <c r="AP1061" i="2"/>
  <c r="AO1244" i="2"/>
  <c r="AN1244" i="2"/>
  <c r="AG1244" i="2"/>
  <c r="AQ1244" i="2"/>
  <c r="AP1244" i="2"/>
  <c r="AO1382" i="2"/>
  <c r="AQ1382" i="2"/>
  <c r="AP1382" i="2"/>
  <c r="AP1361" i="2"/>
  <c r="AO1361" i="2"/>
  <c r="AQ1361" i="2"/>
  <c r="AO1626" i="2"/>
  <c r="AN1626" i="2"/>
  <c r="AG1626" i="2"/>
  <c r="AQ1626" i="2"/>
  <c r="AP1626" i="2"/>
  <c r="BG11" i="2"/>
  <c r="BF11" i="2"/>
  <c r="BD11" i="2"/>
  <c r="BH11" i="2"/>
  <c r="AP834" i="2"/>
  <c r="AO834" i="2"/>
  <c r="AQ834" i="2"/>
  <c r="AP1716" i="2"/>
  <c r="AO1716" i="2"/>
  <c r="AQ1716" i="2"/>
  <c r="AO1619" i="2"/>
  <c r="AN1619" i="2"/>
  <c r="AG1619" i="2" s="1"/>
  <c r="AK1619" i="2" s="1"/>
  <c r="AP1619" i="2"/>
  <c r="AQ1619" i="2"/>
  <c r="AO1784" i="2"/>
  <c r="AP1784" i="2"/>
  <c r="AQ1784" i="2"/>
  <c r="AO1851" i="2"/>
  <c r="AN1851" i="2"/>
  <c r="AG1851" i="2"/>
  <c r="AK1851" i="2" s="1"/>
  <c r="AP1851" i="2"/>
  <c r="AQ1851" i="2"/>
  <c r="AO1933" i="2"/>
  <c r="AN1933" i="2"/>
  <c r="AG1933" i="2"/>
  <c r="AK1933" i="2" s="1"/>
  <c r="AP1933" i="2"/>
  <c r="AQ1933" i="2"/>
  <c r="BH27" i="2"/>
  <c r="BG27" i="2"/>
  <c r="AO587" i="2"/>
  <c r="AQ587" i="2"/>
  <c r="AP587" i="2"/>
  <c r="AP590" i="2"/>
  <c r="AO590" i="2"/>
  <c r="AQ590" i="2"/>
  <c r="AO645" i="2"/>
  <c r="AN645" i="2"/>
  <c r="AG645" i="2" s="1"/>
  <c r="AQ645" i="2"/>
  <c r="AP645" i="2"/>
  <c r="AO748" i="2"/>
  <c r="AQ748" i="2"/>
  <c r="AP748" i="2"/>
  <c r="AO798" i="2"/>
  <c r="AQ798" i="2"/>
  <c r="AP798" i="2"/>
  <c r="AO953" i="2"/>
  <c r="AN953" i="2"/>
  <c r="AG953" i="2" s="1"/>
  <c r="AQ953" i="2"/>
  <c r="AP953" i="2"/>
  <c r="AO1089" i="2"/>
  <c r="AN1089" i="2"/>
  <c r="AG1089" i="2" s="1"/>
  <c r="AQ1089" i="2"/>
  <c r="AP1089" i="2"/>
  <c r="AO1020" i="2"/>
  <c r="AQ1020" i="2"/>
  <c r="AP1020" i="2"/>
  <c r="AO1191" i="2"/>
  <c r="AQ1191" i="2"/>
  <c r="AP1191" i="2"/>
  <c r="AP1194" i="2"/>
  <c r="AO1194" i="2"/>
  <c r="AQ1194" i="2"/>
  <c r="AO1311" i="2"/>
  <c r="AN1311" i="2"/>
  <c r="AG1311" i="2" s="1"/>
  <c r="AP1311" i="2"/>
  <c r="AQ1311" i="2"/>
  <c r="AO1329" i="2"/>
  <c r="AQ1329" i="2"/>
  <c r="AP1329" i="2"/>
  <c r="AO1473" i="2"/>
  <c r="AQ1473" i="2"/>
  <c r="AP1473" i="2"/>
  <c r="AO1605" i="2"/>
  <c r="AN1605" i="2"/>
  <c r="AG1605" i="2" s="1"/>
  <c r="AQ1605" i="2"/>
  <c r="AP1605" i="2"/>
  <c r="AO1509" i="2"/>
  <c r="AN1509" i="2"/>
  <c r="AG1509" i="2" s="1"/>
  <c r="AQ1509" i="2"/>
  <c r="AP1509" i="2"/>
  <c r="AP1025" i="2"/>
  <c r="AO1025" i="2"/>
  <c r="AN1025" i="2"/>
  <c r="AG1025" i="2"/>
  <c r="AK1025" i="2" s="1"/>
  <c r="AQ1025" i="2"/>
  <c r="AO1679" i="2"/>
  <c r="AN1679" i="2"/>
  <c r="AG1679" i="2" s="1"/>
  <c r="AK1679" i="2" s="1"/>
  <c r="AP1679" i="2"/>
  <c r="AQ1679" i="2"/>
  <c r="AP1886" i="2"/>
  <c r="AO1886" i="2"/>
  <c r="AQ1886" i="2"/>
  <c r="AO1957" i="2"/>
  <c r="AN1957" i="2"/>
  <c r="AG1957" i="2" s="1"/>
  <c r="AK1957" i="2" s="1"/>
  <c r="AP1957" i="2"/>
  <c r="AQ1957" i="2"/>
  <c r="AO1953" i="2"/>
  <c r="AP1953" i="2"/>
  <c r="AQ1953" i="2"/>
  <c r="AP1915" i="2"/>
  <c r="AO1915" i="2"/>
  <c r="AQ1915" i="2"/>
  <c r="AO573" i="2"/>
  <c r="AN573" i="2"/>
  <c r="AG573" i="2"/>
  <c r="AQ573" i="2"/>
  <c r="AP573" i="2"/>
  <c r="AP608" i="2"/>
  <c r="AO608" i="2"/>
  <c r="AQ608" i="2"/>
  <c r="AO663" i="2"/>
  <c r="AQ663" i="2"/>
  <c r="AP663" i="2"/>
  <c r="AO750" i="2"/>
  <c r="AQ750" i="2"/>
  <c r="AP750" i="2"/>
  <c r="AP741" i="2"/>
  <c r="AO741" i="2"/>
  <c r="AQ741" i="2"/>
  <c r="AP777" i="2"/>
  <c r="AO777" i="2"/>
  <c r="AQ777" i="2"/>
  <c r="AP890" i="2"/>
  <c r="AQ890" i="2"/>
  <c r="AO890" i="2"/>
  <c r="AN890" i="2"/>
  <c r="AG890" i="2"/>
  <c r="AO816" i="2"/>
  <c r="AQ816" i="2"/>
  <c r="AP816" i="2"/>
  <c r="AP899" i="2"/>
  <c r="AQ899" i="2"/>
  <c r="AO899" i="2"/>
  <c r="AO1028" i="2"/>
  <c r="AN1028" i="2"/>
  <c r="AG1028" i="2" s="1"/>
  <c r="AQ1028" i="2"/>
  <c r="AP1028" i="2"/>
  <c r="AO1144" i="2"/>
  <c r="AQ1144" i="2"/>
  <c r="AP1144" i="2"/>
  <c r="AO1222" i="2"/>
  <c r="AQ1222" i="2"/>
  <c r="AP1222" i="2"/>
  <c r="AO1331" i="2"/>
  <c r="AN1331" i="2"/>
  <c r="AG1331" i="2" s="1"/>
  <c r="AQ1331" i="2"/>
  <c r="AP1331" i="2"/>
  <c r="AQ1494" i="2"/>
  <c r="AO1494" i="2"/>
  <c r="AN1494" i="2"/>
  <c r="AG1494" i="2" s="1"/>
  <c r="AP1494" i="2"/>
  <c r="AP1456" i="2"/>
  <c r="AO1456" i="2"/>
  <c r="AN1456" i="2"/>
  <c r="AG1456" i="2" s="1"/>
  <c r="AQ1456" i="2"/>
  <c r="AO1385" i="2"/>
  <c r="AQ1385" i="2"/>
  <c r="AP1385" i="2"/>
  <c r="AO1562" i="2"/>
  <c r="AN1562" i="2"/>
  <c r="AG1562" i="2" s="1"/>
  <c r="AQ1562" i="2"/>
  <c r="AP1562" i="2"/>
  <c r="AO1526" i="2"/>
  <c r="AN1526" i="2"/>
  <c r="AG1526" i="2" s="1"/>
  <c r="AQ1526" i="2"/>
  <c r="AP1526" i="2"/>
  <c r="AO1607" i="2"/>
  <c r="AQ1607" i="2"/>
  <c r="AP1607" i="2"/>
  <c r="AO1511" i="2"/>
  <c r="AQ1511" i="2"/>
  <c r="AP1511" i="2"/>
  <c r="AO1608" i="2"/>
  <c r="AN1608" i="2"/>
  <c r="AG1608" i="2" s="1"/>
  <c r="AQ1608" i="2"/>
  <c r="AP1608" i="2"/>
  <c r="AO1780" i="2"/>
  <c r="AN1780" i="2"/>
  <c r="AG1780" i="2" s="1"/>
  <c r="AQ1780" i="2"/>
  <c r="AP1780" i="2"/>
  <c r="AP1862" i="2"/>
  <c r="AO1862" i="2"/>
  <c r="AN1862" i="2"/>
  <c r="AG1862" i="2" s="1"/>
  <c r="AQ1862" i="2"/>
  <c r="AP38" i="2"/>
  <c r="AO38" i="2"/>
  <c r="AQ38" i="2"/>
  <c r="AP1708" i="2"/>
  <c r="AO1708" i="2"/>
  <c r="AQ1708" i="2"/>
  <c r="AO1714" i="2"/>
  <c r="AN1714" i="2"/>
  <c r="AG1714" i="2" s="1"/>
  <c r="AK1714" i="2" s="1"/>
  <c r="AP1714" i="2"/>
  <c r="AQ1714" i="2"/>
  <c r="AP1877" i="2"/>
  <c r="AO1877" i="2"/>
  <c r="AN1877" i="2"/>
  <c r="AG1877" i="2" s="1"/>
  <c r="AK1877" i="2" s="1"/>
  <c r="AQ1877" i="2"/>
  <c r="AO1918" i="2"/>
  <c r="AN1918" i="2"/>
  <c r="AG1918" i="2" s="1"/>
  <c r="AK1918" i="2" s="1"/>
  <c r="AP1918" i="2"/>
  <c r="AQ1918" i="2"/>
  <c r="AP1907" i="2"/>
  <c r="AO1907" i="2"/>
  <c r="AQ1907" i="2"/>
  <c r="BG43" i="2"/>
  <c r="BF43" i="2"/>
  <c r="BD43" i="2" s="1"/>
  <c r="BH43" i="2"/>
  <c r="AP562" i="2"/>
  <c r="AO562" i="2"/>
  <c r="AQ562" i="2"/>
  <c r="AO697" i="2"/>
  <c r="AN697" i="2"/>
  <c r="AG697" i="2" s="1"/>
  <c r="AQ697" i="2"/>
  <c r="AP697" i="2"/>
  <c r="AP727" i="2"/>
  <c r="AO727" i="2"/>
  <c r="AQ727" i="2"/>
  <c r="AP759" i="2"/>
  <c r="AO759" i="2"/>
  <c r="AN759" i="2"/>
  <c r="AG759" i="2" s="1"/>
  <c r="AQ759" i="2"/>
  <c r="AO997" i="2"/>
  <c r="AQ997" i="2"/>
  <c r="AP997" i="2"/>
  <c r="AO1093" i="2"/>
  <c r="AN1093" i="2"/>
  <c r="AG1093" i="2"/>
  <c r="AQ1093" i="2"/>
  <c r="AP1093" i="2"/>
  <c r="AP1304" i="2"/>
  <c r="AQ1304" i="2"/>
  <c r="AO1304" i="2"/>
  <c r="AO1224" i="2"/>
  <c r="AQ1224" i="2"/>
  <c r="AP1224" i="2"/>
  <c r="AO1285" i="2"/>
  <c r="AQ1285" i="2"/>
  <c r="AP1285" i="2"/>
  <c r="AP1458" i="2"/>
  <c r="AO1458" i="2"/>
  <c r="AQ1458" i="2"/>
  <c r="AO1635" i="2"/>
  <c r="AN1635" i="2"/>
  <c r="AG1635" i="2" s="1"/>
  <c r="AQ1635" i="2"/>
  <c r="AP1635" i="2"/>
  <c r="AP1671" i="2"/>
  <c r="AO1671" i="2"/>
  <c r="AN1671" i="2"/>
  <c r="AG1671" i="2" s="1"/>
  <c r="AQ1671" i="2"/>
  <c r="AO667" i="2"/>
  <c r="AQ667" i="2"/>
  <c r="AP667" i="2"/>
  <c r="AO873" i="2"/>
  <c r="AN873" i="2"/>
  <c r="AG873" i="2" s="1"/>
  <c r="AQ873" i="2"/>
  <c r="AP873" i="2"/>
  <c r="AP1399" i="2"/>
  <c r="AO1399" i="2"/>
  <c r="AQ1399" i="2"/>
  <c r="BG32" i="2"/>
  <c r="BH32" i="2"/>
  <c r="AP962" i="2"/>
  <c r="AO962" i="2"/>
  <c r="AQ962" i="2"/>
  <c r="AO1556" i="2"/>
  <c r="AN1556" i="2"/>
  <c r="AG1556" i="2" s="1"/>
  <c r="AQ1556" i="2"/>
  <c r="AP1556" i="2"/>
  <c r="AO643" i="2"/>
  <c r="AQ643" i="2"/>
  <c r="AP643" i="2"/>
  <c r="AP989" i="2"/>
  <c r="AO989" i="2"/>
  <c r="AQ989" i="2"/>
  <c r="AO1314" i="2"/>
  <c r="AN1314" i="2"/>
  <c r="AG1314" i="2" s="1"/>
  <c r="AQ1314" i="2"/>
  <c r="AP1314" i="2"/>
  <c r="AO1928" i="2"/>
  <c r="AN1928" i="2"/>
  <c r="AG1928" i="2"/>
  <c r="AQ1928" i="2"/>
  <c r="AP1928" i="2"/>
  <c r="AP558" i="2"/>
  <c r="AO558" i="2"/>
  <c r="AN558" i="2"/>
  <c r="AG558" i="2" s="1"/>
  <c r="AQ558" i="2"/>
  <c r="AO851" i="2"/>
  <c r="AQ851" i="2"/>
  <c r="AP851" i="2"/>
  <c r="AO1278" i="2"/>
  <c r="AN1278" i="2"/>
  <c r="AG1278" i="2"/>
  <c r="AQ1278" i="2"/>
  <c r="AP1278" i="2"/>
  <c r="AO1574" i="2"/>
  <c r="AN1574" i="2"/>
  <c r="AG1574" i="2" s="1"/>
  <c r="AQ1574" i="2"/>
  <c r="AP1574" i="2"/>
  <c r="AP1130" i="2"/>
  <c r="AO1130" i="2"/>
  <c r="AN1130" i="2"/>
  <c r="AG1130" i="2" s="1"/>
  <c r="AK1130" i="2" s="1"/>
  <c r="AQ1130" i="2"/>
  <c r="BG49" i="2"/>
  <c r="BF49" i="2"/>
  <c r="BD49" i="2" s="1"/>
  <c r="BH49" i="2"/>
  <c r="AO923" i="2"/>
  <c r="AN923" i="2"/>
  <c r="AG923" i="2" s="1"/>
  <c r="AQ923" i="2"/>
  <c r="AP923" i="2"/>
  <c r="AO1441" i="2"/>
  <c r="AQ1441" i="2"/>
  <c r="AP1441" i="2"/>
  <c r="AP1618" i="2"/>
  <c r="AO1618" i="2"/>
  <c r="AQ1618" i="2"/>
  <c r="AO1825" i="2"/>
  <c r="AN1825" i="2"/>
  <c r="AG1825" i="2" s="1"/>
  <c r="AK1825" i="2" s="1"/>
  <c r="AP1825" i="2"/>
  <c r="AQ1825" i="2"/>
  <c r="AP823" i="2"/>
  <c r="AO823" i="2"/>
  <c r="AQ823" i="2"/>
  <c r="AP1736" i="2"/>
  <c r="AO1736" i="2"/>
  <c r="AN1736" i="2"/>
  <c r="AG1736" i="2" s="1"/>
  <c r="AK1736" i="2" s="1"/>
  <c r="AQ1736" i="2"/>
  <c r="AP1752" i="2"/>
  <c r="AO1752" i="2"/>
  <c r="AQ1752" i="2"/>
  <c r="BG21" i="2"/>
  <c r="BF21" i="2"/>
  <c r="BD21" i="2" s="1"/>
  <c r="BH21" i="2"/>
  <c r="AO599" i="2"/>
  <c r="AQ599" i="2"/>
  <c r="AP599" i="2"/>
  <c r="AO792" i="2"/>
  <c r="AQ792" i="2"/>
  <c r="AP792" i="2"/>
  <c r="AO1008" i="2"/>
  <c r="AN1008" i="2"/>
  <c r="AG1008" i="2" s="1"/>
  <c r="AQ1008" i="2"/>
  <c r="AP1008" i="2"/>
  <c r="AO1184" i="2"/>
  <c r="AN1184" i="2"/>
  <c r="AG1184" i="2" s="1"/>
  <c r="AQ1184" i="2"/>
  <c r="AP1184" i="2"/>
  <c r="AP1343" i="2"/>
  <c r="AO1343" i="2"/>
  <c r="AN1343" i="2"/>
  <c r="AG1343" i="2" s="1"/>
  <c r="AQ1343" i="2"/>
  <c r="AO1469" i="2"/>
  <c r="AQ1469" i="2"/>
  <c r="AP1469" i="2"/>
  <c r="AO1601" i="2"/>
  <c r="AN1601" i="2"/>
  <c r="AG1601" i="2"/>
  <c r="AQ1601" i="2"/>
  <c r="AP1601" i="2"/>
  <c r="AO1505" i="2"/>
  <c r="AN1505" i="2"/>
  <c r="AG1505" i="2" s="1"/>
  <c r="AQ1505" i="2"/>
  <c r="AP1505" i="2"/>
  <c r="AO1720" i="2"/>
  <c r="AQ1720" i="2"/>
  <c r="AP1720" i="2"/>
  <c r="AP1187" i="2"/>
  <c r="AO1187" i="2"/>
  <c r="AQ1187" i="2"/>
  <c r="AP1401" i="2"/>
  <c r="AO1401" i="2"/>
  <c r="AQ1401" i="2"/>
  <c r="AO1729" i="2"/>
  <c r="AN1729" i="2"/>
  <c r="AG1729" i="2" s="1"/>
  <c r="AK1729" i="2" s="1"/>
  <c r="AP1729" i="2"/>
  <c r="AQ1729" i="2"/>
  <c r="AO1795" i="2"/>
  <c r="AP1795" i="2"/>
  <c r="AQ1795" i="2"/>
  <c r="AO1856" i="2"/>
  <c r="AN1856" i="2"/>
  <c r="AG1856" i="2" s="1"/>
  <c r="AK1856" i="2" s="1"/>
  <c r="AP1856" i="2"/>
  <c r="AQ1856" i="2"/>
  <c r="AO1990" i="2"/>
  <c r="AN1990" i="2"/>
  <c r="AG1990" i="2" s="1"/>
  <c r="AK1990" i="2" s="1"/>
  <c r="AP1990" i="2"/>
  <c r="AQ1990" i="2"/>
  <c r="AO567" i="2"/>
  <c r="AN567" i="2"/>
  <c r="AG567" i="2" s="1"/>
  <c r="AQ567" i="2"/>
  <c r="AP567" i="2"/>
  <c r="AP602" i="2"/>
  <c r="AO602" i="2"/>
  <c r="AN602" i="2"/>
  <c r="AG602" i="2" s="1"/>
  <c r="AQ602" i="2"/>
  <c r="AO676" i="2"/>
  <c r="AQ676" i="2"/>
  <c r="AP676" i="2"/>
  <c r="AP719" i="2"/>
  <c r="AO719" i="2"/>
  <c r="AQ719" i="2"/>
  <c r="AP785" i="2"/>
  <c r="AO785" i="2"/>
  <c r="AQ785" i="2"/>
  <c r="AP930" i="2"/>
  <c r="AO930" i="2"/>
  <c r="AN930" i="2"/>
  <c r="AG930" i="2" s="1"/>
  <c r="AQ930" i="2"/>
  <c r="AO1066" i="2"/>
  <c r="AQ1066" i="2"/>
  <c r="AP1066" i="2"/>
  <c r="AO1016" i="2"/>
  <c r="AN1016" i="2"/>
  <c r="AG1016" i="2" s="1"/>
  <c r="AQ1016" i="2"/>
  <c r="AP1016" i="2"/>
  <c r="AO1242" i="2"/>
  <c r="AN1242" i="2"/>
  <c r="AG1242" i="2" s="1"/>
  <c r="AQ1242" i="2"/>
  <c r="AP1242" i="2"/>
  <c r="AP1190" i="2"/>
  <c r="AO1190" i="2"/>
  <c r="AN1190" i="2"/>
  <c r="AG1190" i="2" s="1"/>
  <c r="AQ1190" i="2"/>
  <c r="AO1348" i="2"/>
  <c r="AQ1348" i="2"/>
  <c r="AP1348" i="2"/>
  <c r="AP1299" i="2"/>
  <c r="AQ1299" i="2"/>
  <c r="AO1299" i="2"/>
  <c r="AO1485" i="2"/>
  <c r="AN1485" i="2"/>
  <c r="AG1485" i="2" s="1"/>
  <c r="AP1485" i="2"/>
  <c r="AQ1485" i="2"/>
  <c r="AO1520" i="2"/>
  <c r="AQ1520" i="2"/>
  <c r="AP1520" i="2"/>
  <c r="AO1602" i="2"/>
  <c r="AQ1602" i="2"/>
  <c r="AP1602" i="2"/>
  <c r="AO1770" i="2"/>
  <c r="AN1770" i="2"/>
  <c r="AG1770" i="2" s="1"/>
  <c r="AQ1770" i="2"/>
  <c r="AP1770" i="2"/>
  <c r="AO1769" i="2"/>
  <c r="AN1769" i="2"/>
  <c r="AG1769" i="2" s="1"/>
  <c r="AQ1769" i="2"/>
  <c r="AP1769" i="2"/>
  <c r="AP1226" i="2"/>
  <c r="AO1226" i="2"/>
  <c r="AN1226" i="2"/>
  <c r="AG1226" i="2"/>
  <c r="AK1226" i="2" s="1"/>
  <c r="AQ1226" i="2"/>
  <c r="AO1406" i="2"/>
  <c r="AN1406" i="2"/>
  <c r="AG1406" i="2" s="1"/>
  <c r="AK1406" i="2" s="1"/>
  <c r="AP1406" i="2"/>
  <c r="AQ1406" i="2"/>
  <c r="AO1705" i="2"/>
  <c r="AN1705" i="2"/>
  <c r="AG1705" i="2"/>
  <c r="AK1705" i="2" s="1"/>
  <c r="AP1705" i="2"/>
  <c r="AQ1705" i="2"/>
  <c r="AO1847" i="2"/>
  <c r="AN1847" i="2"/>
  <c r="AG1847" i="2" s="1"/>
  <c r="AK1847" i="2" s="1"/>
  <c r="AP1847" i="2"/>
  <c r="AQ1847" i="2"/>
  <c r="AP1935" i="2"/>
  <c r="AO1935" i="2"/>
  <c r="AN1935" i="2"/>
  <c r="AG1935" i="2" s="1"/>
  <c r="AK1935" i="2" s="1"/>
  <c r="AQ1935" i="2"/>
  <c r="BH23" i="2"/>
  <c r="BG23" i="2"/>
  <c r="AO694" i="2"/>
  <c r="AN694" i="2"/>
  <c r="AG694" i="2" s="1"/>
  <c r="AQ694" i="2"/>
  <c r="AP694" i="2"/>
  <c r="AO717" i="2"/>
  <c r="AP717" i="2"/>
  <c r="AQ717" i="2"/>
  <c r="AP721" i="2"/>
  <c r="AO721" i="2"/>
  <c r="AQ721" i="2"/>
  <c r="AP793" i="2"/>
  <c r="AO793" i="2"/>
  <c r="AQ793" i="2"/>
  <c r="AO870" i="2"/>
  <c r="AN870" i="2"/>
  <c r="AG870" i="2" s="1"/>
  <c r="AQ870" i="2"/>
  <c r="AP870" i="2"/>
  <c r="AP791" i="2"/>
  <c r="AO791" i="2"/>
  <c r="AN791" i="2"/>
  <c r="AG791" i="2" s="1"/>
  <c r="AQ791" i="2"/>
  <c r="AP969" i="2"/>
  <c r="AO969" i="2"/>
  <c r="AQ969" i="2"/>
  <c r="AP1121" i="2"/>
  <c r="AQ1121" i="2"/>
  <c r="AO1121" i="2"/>
  <c r="AO1098" i="2"/>
  <c r="AN1098" i="2"/>
  <c r="AG1098" i="2" s="1"/>
  <c r="AQ1098" i="2"/>
  <c r="AP1098" i="2"/>
  <c r="AP1177" i="2"/>
  <c r="AQ1177" i="2"/>
  <c r="AO1177" i="2"/>
  <c r="AN1177" i="2"/>
  <c r="AG1177" i="2" s="1"/>
  <c r="AP1298" i="2"/>
  <c r="AQ1298" i="2"/>
  <c r="AO1298" i="2"/>
  <c r="AN1298" i="2"/>
  <c r="AG1298" i="2" s="1"/>
  <c r="AO1247" i="2"/>
  <c r="AN1247" i="2"/>
  <c r="AG1247" i="2" s="1"/>
  <c r="AQ1247" i="2"/>
  <c r="AP1247" i="2"/>
  <c r="AO1366" i="2"/>
  <c r="AN1366" i="2"/>
  <c r="AG1366" i="2" s="1"/>
  <c r="AQ1366" i="2"/>
  <c r="AP1366" i="2"/>
  <c r="AO1398" i="2"/>
  <c r="AQ1398" i="2"/>
  <c r="AP1398" i="2"/>
  <c r="AP1428" i="2"/>
  <c r="AO1428" i="2"/>
  <c r="AQ1428" i="2"/>
  <c r="AO1381" i="2"/>
  <c r="AN1381" i="2"/>
  <c r="AG1381" i="2" s="1"/>
  <c r="AQ1381" i="2"/>
  <c r="AP1381" i="2"/>
  <c r="AO1654" i="2"/>
  <c r="AN1654" i="2"/>
  <c r="AG1654" i="2" s="1"/>
  <c r="AQ1654" i="2"/>
  <c r="AP1654" i="2"/>
  <c r="AO1571" i="2"/>
  <c r="AQ1571" i="2"/>
  <c r="AP1571" i="2"/>
  <c r="AP1631" i="2"/>
  <c r="AO1631" i="2"/>
  <c r="AQ1631" i="2"/>
  <c r="AO1814" i="2"/>
  <c r="AN1814" i="2"/>
  <c r="AG1814" i="2" s="1"/>
  <c r="AQ1814" i="2"/>
  <c r="AP1814" i="2"/>
  <c r="AO1723" i="2"/>
  <c r="AN1723" i="2"/>
  <c r="AG1723" i="2" s="1"/>
  <c r="AQ1723" i="2"/>
  <c r="AP1723" i="2"/>
  <c r="AO49" i="2"/>
  <c r="AP49" i="2"/>
  <c r="AQ49" i="2"/>
  <c r="AP1657" i="2"/>
  <c r="AO1657" i="2"/>
  <c r="AQ1657" i="2"/>
  <c r="AP1808" i="2"/>
  <c r="AO1808" i="2"/>
  <c r="AQ1808" i="2"/>
  <c r="AO1867" i="2"/>
  <c r="AN1867" i="2"/>
  <c r="AG1867" i="2"/>
  <c r="AK1867" i="2" s="1"/>
  <c r="AP1867" i="2"/>
  <c r="AQ1867" i="2"/>
  <c r="AO1924" i="2"/>
  <c r="AP1924" i="2"/>
  <c r="AQ1924" i="2"/>
  <c r="AP606" i="2"/>
  <c r="AO606" i="2"/>
  <c r="AQ606" i="2"/>
  <c r="AP755" i="2"/>
  <c r="AO755" i="2"/>
  <c r="AQ755" i="2"/>
  <c r="AO856" i="2"/>
  <c r="AN856" i="2"/>
  <c r="AG856" i="2" s="1"/>
  <c r="AQ856" i="2"/>
  <c r="AP856" i="2"/>
  <c r="AO814" i="2"/>
  <c r="AQ814" i="2"/>
  <c r="AP814" i="2"/>
  <c r="AP898" i="2"/>
  <c r="AQ898" i="2"/>
  <c r="AO898" i="2"/>
  <c r="AN898" i="2"/>
  <c r="AG898" i="2"/>
  <c r="AP966" i="2"/>
  <c r="AQ966" i="2"/>
  <c r="AO966" i="2"/>
  <c r="AP1107" i="2"/>
  <c r="AQ1107" i="2"/>
  <c r="AO1107" i="2"/>
  <c r="AO1063" i="2"/>
  <c r="AQ1063" i="2"/>
  <c r="AP1063" i="2"/>
  <c r="AP1300" i="2"/>
  <c r="AQ1300" i="2"/>
  <c r="AO1300" i="2"/>
  <c r="AN1300" i="2"/>
  <c r="AG1300" i="2" s="1"/>
  <c r="AO1220" i="2"/>
  <c r="AN1220" i="2"/>
  <c r="AG1220" i="2" s="1"/>
  <c r="AQ1220" i="2"/>
  <c r="AP1220" i="2"/>
  <c r="AO1352" i="2"/>
  <c r="AN1352" i="2"/>
  <c r="AG1352" i="2"/>
  <c r="AQ1352" i="2"/>
  <c r="AP1352" i="2"/>
  <c r="AO1384" i="2"/>
  <c r="AQ1384" i="2"/>
  <c r="AP1384" i="2"/>
  <c r="AP1347" i="2"/>
  <c r="AO1347" i="2"/>
  <c r="AQ1347" i="2"/>
  <c r="AO1313" i="2"/>
  <c r="AN1313" i="2"/>
  <c r="AG1313" i="2" s="1"/>
  <c r="AQ1313" i="2"/>
  <c r="AP1313" i="2"/>
  <c r="AO1524" i="2"/>
  <c r="AN1524" i="2"/>
  <c r="AG1524" i="2" s="1"/>
  <c r="AQ1524" i="2"/>
  <c r="AP1524" i="2"/>
  <c r="AP1497" i="2"/>
  <c r="AO1497" i="2"/>
  <c r="AN1497" i="2"/>
  <c r="AG1497" i="2"/>
  <c r="AQ1497" i="2"/>
  <c r="AO1525" i="2"/>
  <c r="AQ1525" i="2"/>
  <c r="AP1525" i="2"/>
  <c r="AO1606" i="2"/>
  <c r="AN1606" i="2"/>
  <c r="AG1606" i="2" s="1"/>
  <c r="AQ1606" i="2"/>
  <c r="AP1606" i="2"/>
  <c r="AO1775" i="2"/>
  <c r="AN1775" i="2"/>
  <c r="AG1775" i="2" s="1"/>
  <c r="AQ1775" i="2"/>
  <c r="AP1775" i="2"/>
  <c r="BG8" i="2"/>
  <c r="BH8" i="2"/>
  <c r="AO1543" i="2"/>
  <c r="AN1543" i="2"/>
  <c r="AG1543" i="2" s="1"/>
  <c r="AK1543" i="2" s="1"/>
  <c r="AP1543" i="2"/>
  <c r="AQ1543" i="2"/>
  <c r="AP1815" i="2"/>
  <c r="AO1815" i="2"/>
  <c r="AQ1815" i="2"/>
  <c r="AO1647" i="2"/>
  <c r="AP1647" i="2"/>
  <c r="AQ1647" i="2"/>
  <c r="AP1869" i="2"/>
  <c r="AO1869" i="2"/>
  <c r="AQ1869" i="2"/>
  <c r="AP1925" i="2"/>
  <c r="AO1925" i="2"/>
  <c r="AQ1925" i="2"/>
  <c r="AO1923" i="2"/>
  <c r="AN1923" i="2"/>
  <c r="AG1923" i="2" s="1"/>
  <c r="AK1923" i="2" s="1"/>
  <c r="AP1923" i="2"/>
  <c r="AQ1923" i="2"/>
  <c r="AO682" i="2"/>
  <c r="AQ682" i="2"/>
  <c r="AP682" i="2"/>
  <c r="AO679" i="2"/>
  <c r="AQ679" i="2"/>
  <c r="AP679" i="2"/>
  <c r="AP757" i="2"/>
  <c r="AO757" i="2"/>
  <c r="AQ757" i="2"/>
  <c r="AP821" i="2"/>
  <c r="AO821" i="2"/>
  <c r="AQ821" i="2"/>
  <c r="AO955" i="2"/>
  <c r="AQ955" i="2"/>
  <c r="AP955" i="2"/>
  <c r="AP936" i="2"/>
  <c r="AO936" i="2"/>
  <c r="AQ936" i="2"/>
  <c r="AO1056" i="2"/>
  <c r="AN1056" i="2"/>
  <c r="AG1056" i="2" s="1"/>
  <c r="AQ1056" i="2"/>
  <c r="AP1056" i="2"/>
  <c r="AO1033" i="2"/>
  <c r="AN1033" i="2"/>
  <c r="AG1033" i="2" s="1"/>
  <c r="AQ1033" i="2"/>
  <c r="AP1033" i="2"/>
  <c r="AO1203" i="2"/>
  <c r="AQ1203" i="2"/>
  <c r="AP1203" i="2"/>
  <c r="AP1302" i="2"/>
  <c r="AQ1302" i="2"/>
  <c r="AO1302" i="2"/>
  <c r="AN1302" i="2"/>
  <c r="AG1302" i="2" s="1"/>
  <c r="AO1354" i="2"/>
  <c r="AN1354" i="2"/>
  <c r="AG1354" i="2" s="1"/>
  <c r="AQ1354" i="2"/>
  <c r="AP1354" i="2"/>
  <c r="AO1409" i="2"/>
  <c r="AN1409" i="2"/>
  <c r="AG1409" i="2" s="1"/>
  <c r="AQ1409" i="2"/>
  <c r="AP1409" i="2"/>
  <c r="AO1630" i="2"/>
  <c r="AQ1630" i="2"/>
  <c r="AP1630" i="2"/>
  <c r="AP46" i="2"/>
  <c r="AO46" i="2"/>
  <c r="AQ46" i="2"/>
  <c r="AP1238" i="2"/>
  <c r="AO1238" i="2"/>
  <c r="AQ1238" i="2"/>
  <c r="AO1369" i="2"/>
  <c r="AN1369" i="2"/>
  <c r="AG1369" i="2" s="1"/>
  <c r="AK1369" i="2" s="1"/>
  <c r="AP1369" i="2"/>
  <c r="AQ1369" i="2"/>
  <c r="AP1827" i="2"/>
  <c r="AO1827" i="2"/>
  <c r="AN1827" i="2"/>
  <c r="AG1827" i="2"/>
  <c r="AK1827" i="2" s="1"/>
  <c r="AQ1827" i="2"/>
  <c r="AO1756" i="2"/>
  <c r="AN1756" i="2"/>
  <c r="AG1756" i="2" s="1"/>
  <c r="AK1756" i="2" s="1"/>
  <c r="AP1756" i="2"/>
  <c r="AQ1756" i="2"/>
  <c r="AO1868" i="2"/>
  <c r="AN1868" i="2"/>
  <c r="AG1868" i="2" s="1"/>
  <c r="AK1868" i="2" s="1"/>
  <c r="AP1868" i="2"/>
  <c r="AQ1868" i="2"/>
  <c r="AO1994" i="2"/>
  <c r="AN1994" i="2"/>
  <c r="AG1994" i="2" s="1"/>
  <c r="AK1994" i="2" s="1"/>
  <c r="AP1994" i="2"/>
  <c r="AQ1994" i="2"/>
  <c r="AO1965" i="2"/>
  <c r="AP1965" i="2"/>
  <c r="AQ1965" i="2"/>
  <c r="BG19" i="2"/>
  <c r="BF19" i="2"/>
  <c r="BD19" i="2" s="1"/>
  <c r="BH19" i="2"/>
  <c r="BH50" i="2"/>
  <c r="BG50" i="2"/>
  <c r="AO752" i="2"/>
  <c r="AQ752" i="2"/>
  <c r="AP752" i="2"/>
  <c r="AO782" i="2"/>
  <c r="AN782" i="2"/>
  <c r="AG782" i="2" s="1"/>
  <c r="AQ782" i="2"/>
  <c r="AP782" i="2"/>
  <c r="AO809" i="2"/>
  <c r="AN809" i="2"/>
  <c r="AG809" i="2" s="1"/>
  <c r="AQ809" i="2"/>
  <c r="AP809" i="2"/>
  <c r="AO876" i="2"/>
  <c r="AQ876" i="2"/>
  <c r="AP876" i="2"/>
  <c r="AO818" i="2"/>
  <c r="AQ818" i="2"/>
  <c r="AP818" i="2"/>
  <c r="AO871" i="2"/>
  <c r="AN871" i="2"/>
  <c r="AG871" i="2" s="1"/>
  <c r="AQ871" i="2"/>
  <c r="AP871" i="2"/>
  <c r="AO925" i="2"/>
  <c r="AN925" i="2"/>
  <c r="AG925" i="2" s="1"/>
  <c r="AQ925" i="2"/>
  <c r="AP925" i="2"/>
  <c r="AP1074" i="2"/>
  <c r="AO1074" i="2"/>
  <c r="AN1074" i="2"/>
  <c r="AG1074" i="2" s="1"/>
  <c r="AQ1074" i="2"/>
  <c r="AO1146" i="2"/>
  <c r="AQ1146" i="2"/>
  <c r="AP1146" i="2"/>
  <c r="AP1351" i="2"/>
  <c r="AO1351" i="2"/>
  <c r="AQ1351" i="2"/>
  <c r="AO1477" i="2"/>
  <c r="AN1477" i="2"/>
  <c r="AG1477" i="2" s="1"/>
  <c r="AQ1477" i="2"/>
  <c r="AP1477" i="2"/>
  <c r="AP1852" i="2"/>
  <c r="AO1852" i="2"/>
  <c r="AN1852" i="2"/>
  <c r="AG1852" i="2" s="1"/>
  <c r="AK1852" i="2" s="1"/>
  <c r="AQ1852" i="2"/>
  <c r="AO1926" i="2"/>
  <c r="AN1926" i="2"/>
  <c r="AG1926" i="2" s="1"/>
  <c r="AK1926" i="2" s="1"/>
  <c r="AP1926" i="2"/>
  <c r="AQ1926" i="2"/>
  <c r="AP787" i="2"/>
  <c r="AO787" i="2"/>
  <c r="AQ787" i="2"/>
  <c r="AP1762" i="2"/>
  <c r="AO1762" i="2"/>
  <c r="AQ1762" i="2"/>
  <c r="AP779" i="2"/>
  <c r="AO779" i="2"/>
  <c r="AN779" i="2"/>
  <c r="AG779" i="2" s="1"/>
  <c r="AQ779" i="2"/>
  <c r="AP1103" i="2"/>
  <c r="AO1103" i="2"/>
  <c r="AQ1103" i="2"/>
  <c r="AP1169" i="2"/>
  <c r="AQ1169" i="2"/>
  <c r="AO1169" i="2"/>
  <c r="AO1325" i="2"/>
  <c r="AN1325" i="2"/>
  <c r="AG1325" i="2" s="1"/>
  <c r="AQ1325" i="2"/>
  <c r="AP1325" i="2"/>
  <c r="AO1521" i="2"/>
  <c r="AQ1521" i="2"/>
  <c r="AP1521" i="2"/>
  <c r="AO1713" i="2"/>
  <c r="AN1713" i="2"/>
  <c r="AG1713" i="2" s="1"/>
  <c r="AK1713" i="2" s="1"/>
  <c r="AP1713" i="2"/>
  <c r="AQ1713" i="2"/>
  <c r="AP1789" i="2"/>
  <c r="AO1789" i="2"/>
  <c r="AQ1789" i="2"/>
  <c r="AO1968" i="2"/>
  <c r="AP1968" i="2"/>
  <c r="AQ1968" i="2"/>
  <c r="BG20" i="2"/>
  <c r="BF20" i="2"/>
  <c r="BD20" i="2" s="1"/>
  <c r="BH20" i="2"/>
  <c r="AO627" i="2"/>
  <c r="AN627" i="2"/>
  <c r="AG627" i="2"/>
  <c r="AQ627" i="2"/>
  <c r="AP627" i="2"/>
  <c r="AO780" i="2"/>
  <c r="AQ780" i="2"/>
  <c r="AP780" i="2"/>
  <c r="AO812" i="2"/>
  <c r="AQ812" i="2"/>
  <c r="AP812" i="2"/>
  <c r="AO1087" i="2"/>
  <c r="AN1087" i="2"/>
  <c r="AG1087" i="2" s="1"/>
  <c r="AQ1087" i="2"/>
  <c r="AP1087" i="2"/>
  <c r="AO994" i="2"/>
  <c r="AN994" i="2"/>
  <c r="AG994" i="2"/>
  <c r="AQ994" i="2"/>
  <c r="AP994" i="2"/>
  <c r="AO1260" i="2"/>
  <c r="AQ1260" i="2"/>
  <c r="AP1260" i="2"/>
  <c r="AP1150" i="2"/>
  <c r="AO1150" i="2"/>
  <c r="AQ1150" i="2"/>
  <c r="AO1437" i="2"/>
  <c r="AN1437" i="2"/>
  <c r="AG1437" i="2" s="1"/>
  <c r="AQ1437" i="2"/>
  <c r="AP1437" i="2"/>
  <c r="AP1452" i="2"/>
  <c r="AO1452" i="2"/>
  <c r="AQ1452" i="2"/>
  <c r="AO1397" i="2"/>
  <c r="AQ1397" i="2"/>
  <c r="AP1397" i="2"/>
  <c r="AO1587" i="2"/>
  <c r="AQ1587" i="2"/>
  <c r="AP1587" i="2"/>
  <c r="AO1572" i="2"/>
  <c r="AN1572" i="2"/>
  <c r="AG1572" i="2" s="1"/>
  <c r="AQ1572" i="2"/>
  <c r="AP1572" i="2"/>
  <c r="AO1722" i="2"/>
  <c r="AN1722" i="2"/>
  <c r="AG1722" i="2" s="1"/>
  <c r="AQ1722" i="2"/>
  <c r="AP1722" i="2"/>
  <c r="AO977" i="2"/>
  <c r="AP977" i="2"/>
  <c r="AQ977" i="2"/>
  <c r="AO1436" i="2"/>
  <c r="AN1436" i="2"/>
  <c r="AG1436" i="2" s="1"/>
  <c r="AK1436" i="2" s="1"/>
  <c r="AP1436" i="2"/>
  <c r="AQ1436" i="2"/>
  <c r="AO1765" i="2"/>
  <c r="AN1765" i="2"/>
  <c r="AG1765" i="2" s="1"/>
  <c r="AK1765" i="2" s="1"/>
  <c r="AP1765" i="2"/>
  <c r="AQ1765" i="2"/>
  <c r="AP1641" i="2"/>
  <c r="AO1641" i="2"/>
  <c r="AQ1641" i="2"/>
  <c r="BG29" i="2"/>
  <c r="BH29" i="2"/>
  <c r="BG35" i="2"/>
  <c r="BF35" i="2"/>
  <c r="BD35" i="2"/>
  <c r="BH35" i="2"/>
  <c r="AO603" i="2"/>
  <c r="AQ603" i="2"/>
  <c r="AP603" i="2"/>
  <c r="AO680" i="2"/>
  <c r="AQ680" i="2"/>
  <c r="AP680" i="2"/>
  <c r="AO661" i="2"/>
  <c r="AN661" i="2"/>
  <c r="AG661" i="2" s="1"/>
  <c r="AQ661" i="2"/>
  <c r="AP661" i="2"/>
  <c r="AO872" i="2"/>
  <c r="AN872" i="2"/>
  <c r="AG872" i="2" s="1"/>
  <c r="AQ872" i="2"/>
  <c r="AP872" i="2"/>
  <c r="AP906" i="2"/>
  <c r="AO906" i="2"/>
  <c r="AN906" i="2"/>
  <c r="AG906" i="2" s="1"/>
  <c r="AQ906" i="2"/>
  <c r="AP971" i="2"/>
  <c r="AQ971" i="2"/>
  <c r="AO971" i="2"/>
  <c r="AN971" i="2"/>
  <c r="AG971" i="2" s="1"/>
  <c r="AO993" i="2"/>
  <c r="AN993" i="2"/>
  <c r="AG993" i="2" s="1"/>
  <c r="AQ993" i="2"/>
  <c r="AP993" i="2"/>
  <c r="AP1123" i="2"/>
  <c r="AQ1123" i="2"/>
  <c r="AO1123" i="2"/>
  <c r="AO1100" i="2"/>
  <c r="AQ1100" i="2"/>
  <c r="AP1100" i="2"/>
  <c r="AO1297" i="2"/>
  <c r="AQ1297" i="2"/>
  <c r="AP1297" i="2"/>
  <c r="AO1262" i="2"/>
  <c r="AN1262" i="2"/>
  <c r="AG1262" i="2" s="1"/>
  <c r="AQ1262" i="2"/>
  <c r="AP1262" i="2"/>
  <c r="AO1249" i="2"/>
  <c r="AN1249" i="2"/>
  <c r="AG1249" i="2" s="1"/>
  <c r="AQ1249" i="2"/>
  <c r="AP1249" i="2"/>
  <c r="AO1372" i="2"/>
  <c r="AQ1372" i="2"/>
  <c r="AP1372" i="2"/>
  <c r="AP1363" i="2"/>
  <c r="AO1363" i="2"/>
  <c r="AQ1363" i="2"/>
  <c r="AP1489" i="2"/>
  <c r="AQ1489" i="2"/>
  <c r="AO1489" i="2"/>
  <c r="AO1540" i="2"/>
  <c r="AN1540" i="2"/>
  <c r="AG1540" i="2" s="1"/>
  <c r="AQ1540" i="2"/>
  <c r="AP1540" i="2"/>
  <c r="AP1691" i="2"/>
  <c r="AQ1691" i="2"/>
  <c r="AO1691" i="2"/>
  <c r="AN1691" i="2"/>
  <c r="AG1691" i="2" s="1"/>
  <c r="AO1984" i="2"/>
  <c r="AQ1984" i="2"/>
  <c r="AP1984" i="2"/>
  <c r="BG14" i="2"/>
  <c r="BF14" i="2"/>
  <c r="BD14" i="2" s="1"/>
  <c r="BH14" i="2"/>
  <c r="AP1076" i="2"/>
  <c r="AO1076" i="2"/>
  <c r="AN1076" i="2"/>
  <c r="AG1076" i="2"/>
  <c r="AK1076" i="2" s="1"/>
  <c r="AQ1076" i="2"/>
  <c r="AP1711" i="2"/>
  <c r="AO1711" i="2"/>
  <c r="AQ1711" i="2"/>
  <c r="AP1822" i="2"/>
  <c r="AO1822" i="2"/>
  <c r="AQ1822" i="2"/>
  <c r="AP1832" i="2"/>
  <c r="AO1832" i="2"/>
  <c r="AQ1832" i="2"/>
  <c r="AO1848" i="2"/>
  <c r="AP1848" i="2"/>
  <c r="AQ1848" i="2"/>
  <c r="AO1966" i="2"/>
  <c r="AN1966" i="2"/>
  <c r="AG1966" i="2" s="1"/>
  <c r="AK1966" i="2" s="1"/>
  <c r="AP1966" i="2"/>
  <c r="AQ1966" i="2"/>
  <c r="AO620" i="2"/>
  <c r="AN620" i="2"/>
  <c r="AG620" i="2"/>
  <c r="AP620" i="2"/>
  <c r="AQ620" i="2"/>
  <c r="AO766" i="2"/>
  <c r="AN766" i="2"/>
  <c r="AG766" i="2" s="1"/>
  <c r="AQ766" i="2"/>
  <c r="AP766" i="2"/>
  <c r="AO807" i="2"/>
  <c r="AQ807" i="2"/>
  <c r="AP807" i="2"/>
  <c r="AO784" i="2"/>
  <c r="AQ784" i="2"/>
  <c r="AP784" i="2"/>
  <c r="AO853" i="2"/>
  <c r="AN853" i="2"/>
  <c r="AG853" i="2" s="1"/>
  <c r="AQ853" i="2"/>
  <c r="AP853" i="2"/>
  <c r="AO907" i="2"/>
  <c r="AN907" i="2"/>
  <c r="AG907" i="2" s="1"/>
  <c r="AQ907" i="2"/>
  <c r="AP907" i="2"/>
  <c r="AP1072" i="2"/>
  <c r="AQ1072" i="2"/>
  <c r="AO1072" i="2"/>
  <c r="AN1072" i="2"/>
  <c r="AG1072" i="2" s="1"/>
  <c r="AP979" i="2"/>
  <c r="AO979" i="2"/>
  <c r="AQ979" i="2"/>
  <c r="AO1137" i="2"/>
  <c r="AN1137" i="2"/>
  <c r="AG1137" i="2" s="1"/>
  <c r="AQ1137" i="2"/>
  <c r="AP1137" i="2"/>
  <c r="AO1280" i="2"/>
  <c r="AN1280" i="2"/>
  <c r="AG1280" i="2" s="1"/>
  <c r="AQ1280" i="2"/>
  <c r="AP1280" i="2"/>
  <c r="AO1405" i="2"/>
  <c r="AQ1405" i="2"/>
  <c r="AP1405" i="2"/>
  <c r="AO1386" i="2"/>
  <c r="AQ1386" i="2"/>
  <c r="AP1386" i="2"/>
  <c r="AP1349" i="2"/>
  <c r="AO1349" i="2"/>
  <c r="AQ1349" i="2"/>
  <c r="AO1318" i="2"/>
  <c r="AN1318" i="2"/>
  <c r="AG1318" i="2" s="1"/>
  <c r="AQ1318" i="2"/>
  <c r="AP1318" i="2"/>
  <c r="AO1475" i="2"/>
  <c r="AQ1475" i="2"/>
  <c r="AP1475" i="2"/>
  <c r="AO1527" i="2"/>
  <c r="AQ1527" i="2"/>
  <c r="AP1527" i="2"/>
  <c r="AP1692" i="2"/>
  <c r="AQ1692" i="2"/>
  <c r="AO1692" i="2"/>
  <c r="AP1685" i="2"/>
  <c r="AO1685" i="2"/>
  <c r="AQ1685" i="2"/>
  <c r="AO1732" i="2"/>
  <c r="AQ1732" i="2"/>
  <c r="AP1732" i="2"/>
  <c r="AO1659" i="2"/>
  <c r="AN1659" i="2"/>
  <c r="AG1659" i="2" s="1"/>
  <c r="AK1659" i="2" s="1"/>
  <c r="AP1659" i="2"/>
  <c r="AQ1659" i="2"/>
  <c r="AO1854" i="2"/>
  <c r="AN1854" i="2"/>
  <c r="AG1854" i="2" s="1"/>
  <c r="AK1854" i="2" s="1"/>
  <c r="AP1854" i="2"/>
  <c r="AQ1854" i="2"/>
  <c r="AO1793" i="2"/>
  <c r="AN1793" i="2"/>
  <c r="AG1793" i="2"/>
  <c r="AK1793" i="2"/>
  <c r="AP1793" i="2"/>
  <c r="AQ1793" i="2"/>
  <c r="AO1871" i="2"/>
  <c r="AP1871" i="2"/>
  <c r="AQ1871" i="2"/>
  <c r="AO607" i="2"/>
  <c r="AQ607" i="2"/>
  <c r="AP607" i="2"/>
  <c r="AO684" i="2"/>
  <c r="AN684" i="2"/>
  <c r="AG684" i="2" s="1"/>
  <c r="AQ684" i="2"/>
  <c r="AP684" i="2"/>
  <c r="AO649" i="2"/>
  <c r="AN649" i="2"/>
  <c r="AG649" i="2"/>
  <c r="AQ649" i="2"/>
  <c r="AP649" i="2"/>
  <c r="AO843" i="2"/>
  <c r="AQ843" i="2"/>
  <c r="AP843" i="2"/>
  <c r="AP887" i="2"/>
  <c r="AO887" i="2"/>
  <c r="AQ887" i="2"/>
  <c r="AO941" i="2"/>
  <c r="AN941" i="2"/>
  <c r="AG941" i="2" s="1"/>
  <c r="AQ941" i="2"/>
  <c r="AP941" i="2"/>
  <c r="AO1030" i="2"/>
  <c r="AN1030" i="2"/>
  <c r="AG1030" i="2" s="1"/>
  <c r="AQ1030" i="2"/>
  <c r="AP1030" i="2"/>
  <c r="AO1015" i="2"/>
  <c r="AQ1015" i="2"/>
  <c r="AP1015" i="2"/>
  <c r="AO1282" i="2"/>
  <c r="AQ1282" i="2"/>
  <c r="AP1282" i="2"/>
  <c r="AO1668" i="2"/>
  <c r="AN1668" i="2"/>
  <c r="AG1668" i="2" s="1"/>
  <c r="AQ1668" i="2"/>
  <c r="AP1668" i="2"/>
  <c r="AP1557" i="2"/>
  <c r="AO1557" i="2"/>
  <c r="AQ1557" i="2"/>
  <c r="AO1735" i="2"/>
  <c r="AQ1735" i="2"/>
  <c r="AP1735" i="2"/>
  <c r="BH16" i="2"/>
  <c r="BG16" i="2"/>
  <c r="AP1402" i="2"/>
  <c r="AO1402" i="2"/>
  <c r="AQ1402" i="2"/>
  <c r="AP1753" i="2"/>
  <c r="AO1753" i="2"/>
  <c r="AN1753" i="2"/>
  <c r="AG1753" i="2" s="1"/>
  <c r="AK1753" i="2" s="1"/>
  <c r="AQ1753" i="2"/>
  <c r="AO811" i="2"/>
  <c r="AQ811" i="2"/>
  <c r="AP811" i="2"/>
  <c r="AO1858" i="2"/>
  <c r="AN1858" i="2"/>
  <c r="AG1858" i="2" s="1"/>
  <c r="AK1858" i="2" s="1"/>
  <c r="AP1858" i="2"/>
  <c r="AQ1858" i="2"/>
  <c r="AO801" i="2"/>
  <c r="AN801" i="2"/>
  <c r="AG801" i="2" s="1"/>
  <c r="AQ801" i="2"/>
  <c r="AP801" i="2"/>
  <c r="AO1086" i="2"/>
  <c r="AQ1086" i="2"/>
  <c r="AP1086" i="2"/>
  <c r="AO26" i="2"/>
  <c r="AN26" i="2"/>
  <c r="AP26" i="2"/>
  <c r="AQ26" i="2"/>
  <c r="AO803" i="2"/>
  <c r="AN803" i="2"/>
  <c r="AG803" i="2" s="1"/>
  <c r="AQ803" i="2"/>
  <c r="AP803" i="2"/>
  <c r="AO1292" i="2"/>
  <c r="AN1292" i="2"/>
  <c r="AG1292" i="2" s="1"/>
  <c r="AQ1292" i="2"/>
  <c r="AP1292" i="2"/>
  <c r="AO1522" i="2"/>
  <c r="AQ1522" i="2"/>
  <c r="AP1522" i="2"/>
  <c r="AO1819" i="2"/>
  <c r="AN1819" i="2"/>
  <c r="AG1819" i="2" s="1"/>
  <c r="AK1819" i="2" s="1"/>
  <c r="AP1819" i="2"/>
  <c r="AQ1819" i="2"/>
  <c r="AO693" i="2"/>
  <c r="AN693" i="2"/>
  <c r="AG693" i="2" s="1"/>
  <c r="AQ693" i="2"/>
  <c r="AP693" i="2"/>
  <c r="AP918" i="2"/>
  <c r="AO918" i="2"/>
  <c r="AQ918" i="2"/>
  <c r="AO1143" i="2"/>
  <c r="AQ1143" i="2"/>
  <c r="AP1143" i="2"/>
  <c r="AO1700" i="2"/>
  <c r="AQ1700" i="2"/>
  <c r="AP1700" i="2"/>
  <c r="AO25" i="2"/>
  <c r="AN25" i="2"/>
  <c r="AP25" i="2"/>
  <c r="AQ25" i="2"/>
  <c r="AP1374" i="2"/>
  <c r="AO1374" i="2"/>
  <c r="AQ1374" i="2"/>
  <c r="AO1370" i="2"/>
  <c r="AP1370" i="2"/>
  <c r="AQ1370" i="2"/>
  <c r="AP1660" i="2"/>
  <c r="AO1660" i="2"/>
  <c r="AQ1660" i="2"/>
  <c r="AP1743" i="2"/>
  <c r="AO1743" i="2"/>
  <c r="AQ1743" i="2"/>
  <c r="AP1873" i="2"/>
  <c r="AO1873" i="2"/>
  <c r="AQ1873" i="2"/>
  <c r="AP1922" i="2"/>
  <c r="AO1922" i="2"/>
  <c r="AN1922" i="2"/>
  <c r="AG1922" i="2" s="1"/>
  <c r="AK1922" i="2" s="1"/>
  <c r="AQ1922" i="2"/>
  <c r="AO1945" i="2"/>
  <c r="AN1945" i="2"/>
  <c r="AG1945" i="2" s="1"/>
  <c r="AK1945" i="2" s="1"/>
  <c r="AP1945" i="2"/>
  <c r="AQ1945" i="2"/>
  <c r="BG61" i="2"/>
  <c r="BF61" i="2"/>
  <c r="BD61" i="2" s="1"/>
  <c r="BH61" i="2"/>
  <c r="AP614" i="2"/>
  <c r="AO614" i="2"/>
  <c r="AN614" i="2"/>
  <c r="AG614" i="2"/>
  <c r="AQ614" i="2"/>
  <c r="AO692" i="2"/>
  <c r="AQ692" i="2"/>
  <c r="AP692" i="2"/>
  <c r="AO744" i="2"/>
  <c r="AN744" i="2"/>
  <c r="AG744" i="2" s="1"/>
  <c r="AQ744" i="2"/>
  <c r="AP744" i="2"/>
  <c r="AO776" i="2"/>
  <c r="AN776" i="2"/>
  <c r="AG776" i="2"/>
  <c r="AQ776" i="2"/>
  <c r="AP776" i="2"/>
  <c r="AP879" i="2"/>
  <c r="AQ879" i="2"/>
  <c r="AO879" i="2"/>
  <c r="AN879" i="2"/>
  <c r="AG879" i="2" s="1"/>
  <c r="AO933" i="2"/>
  <c r="AQ933" i="2"/>
  <c r="AP933" i="2"/>
  <c r="AO1059" i="2"/>
  <c r="AN1059" i="2"/>
  <c r="AG1059" i="2" s="1"/>
  <c r="AQ1059" i="2"/>
  <c r="AP1059" i="2"/>
  <c r="AO1380" i="2"/>
  <c r="AN1380" i="2"/>
  <c r="AG1380" i="2" s="1"/>
  <c r="AQ1380" i="2"/>
  <c r="AP1380" i="2"/>
  <c r="AQ1684" i="2"/>
  <c r="AO1684" i="2"/>
  <c r="AN1684" i="2"/>
  <c r="AG1684" i="2" s="1"/>
  <c r="AP1684" i="2"/>
  <c r="AP1689" i="2"/>
  <c r="AQ1689" i="2"/>
  <c r="AO1689" i="2"/>
  <c r="AN1689" i="2"/>
  <c r="AG1689" i="2" s="1"/>
  <c r="AO1865" i="2"/>
  <c r="AN1865" i="2"/>
  <c r="AG1865" i="2" s="1"/>
  <c r="AQ1865" i="2"/>
  <c r="AP1865" i="2"/>
  <c r="AP43" i="2"/>
  <c r="AO43" i="2"/>
  <c r="AQ43" i="2"/>
  <c r="AO1844" i="2"/>
  <c r="AP1844" i="2"/>
  <c r="AQ1844" i="2"/>
  <c r="AP1881" i="2"/>
  <c r="AO1881" i="2"/>
  <c r="AQ1881" i="2"/>
  <c r="BG26" i="2"/>
  <c r="BF26" i="2"/>
  <c r="BD26" i="2" s="1"/>
  <c r="BH26" i="2"/>
  <c r="AO585" i="2"/>
  <c r="AQ585" i="2"/>
  <c r="AP585" i="2"/>
  <c r="AO630" i="2"/>
  <c r="AQ630" i="2"/>
  <c r="AP630" i="2"/>
  <c r="AO730" i="2"/>
  <c r="AN730" i="2"/>
  <c r="AG730" i="2" s="1"/>
  <c r="AQ730" i="2"/>
  <c r="AP730" i="2"/>
  <c r="AQ886" i="2"/>
  <c r="AO886" i="2"/>
  <c r="AN886" i="2"/>
  <c r="AG886" i="2" s="1"/>
  <c r="AP886" i="2"/>
  <c r="AP905" i="2"/>
  <c r="AQ905" i="2"/>
  <c r="AO905" i="2"/>
  <c r="AN905" i="2"/>
  <c r="AG905" i="2" s="1"/>
  <c r="AO1236" i="2"/>
  <c r="AQ1236" i="2"/>
  <c r="AP1236" i="2"/>
  <c r="BH3" i="2"/>
  <c r="BG3" i="2"/>
  <c r="BH13" i="2"/>
  <c r="BG13" i="2"/>
  <c r="BF13" i="2"/>
  <c r="BD13" i="2" s="1"/>
  <c r="AO1835" i="2"/>
  <c r="AN1835" i="2"/>
  <c r="AG1835" i="2"/>
  <c r="AK1835" i="2" s="1"/>
  <c r="AP1835" i="2"/>
  <c r="AQ1835" i="2"/>
  <c r="AO1836" i="2"/>
  <c r="AN1836" i="2"/>
  <c r="AG1836" i="2" s="1"/>
  <c r="AK1836" i="2" s="1"/>
  <c r="AP1836" i="2"/>
  <c r="AQ1836" i="2"/>
  <c r="AO1746" i="2"/>
  <c r="AP1746" i="2"/>
  <c r="AQ1746" i="2"/>
  <c r="AO628" i="2"/>
  <c r="AQ628" i="2"/>
  <c r="AP628" i="2"/>
  <c r="AO625" i="2"/>
  <c r="AN625" i="2"/>
  <c r="AG625" i="2" s="1"/>
  <c r="AQ625" i="2"/>
  <c r="AP625" i="2"/>
  <c r="AO689" i="2"/>
  <c r="AN689" i="2"/>
  <c r="AG689" i="2" s="1"/>
  <c r="AQ689" i="2"/>
  <c r="AP689" i="2"/>
  <c r="AP735" i="2"/>
  <c r="AO735" i="2"/>
  <c r="AN735" i="2"/>
  <c r="AG735" i="2" s="1"/>
  <c r="AQ735" i="2"/>
  <c r="AO852" i="2"/>
  <c r="AQ852" i="2"/>
  <c r="AP852" i="2"/>
  <c r="AP831" i="2"/>
  <c r="AO831" i="2"/>
  <c r="AQ831" i="2"/>
  <c r="AP946" i="2"/>
  <c r="AO946" i="2"/>
  <c r="AQ946" i="2"/>
  <c r="AO1038" i="2"/>
  <c r="AQ1038" i="2"/>
  <c r="AP1038" i="2"/>
  <c r="AP1119" i="2"/>
  <c r="AQ1119" i="2"/>
  <c r="AO1119" i="2"/>
  <c r="AN1119" i="2"/>
  <c r="AG1119" i="2" s="1"/>
  <c r="AO1075" i="2"/>
  <c r="AN1075" i="2"/>
  <c r="AG1075" i="2" s="1"/>
  <c r="AQ1075" i="2"/>
  <c r="AP1075" i="2"/>
  <c r="AO1234" i="2"/>
  <c r="AN1234" i="2"/>
  <c r="AG1234" i="2" s="1"/>
  <c r="AQ1234" i="2"/>
  <c r="AP1234" i="2"/>
  <c r="AO1258" i="2"/>
  <c r="AQ1258" i="2"/>
  <c r="AP1258" i="2"/>
  <c r="AP1237" i="2"/>
  <c r="AO1237" i="2"/>
  <c r="AQ1237" i="2"/>
  <c r="AO1245" i="2"/>
  <c r="AN1245" i="2"/>
  <c r="AG1245" i="2" s="1"/>
  <c r="AQ1245" i="2"/>
  <c r="AP1245" i="2"/>
  <c r="AO1364" i="2"/>
  <c r="AN1364" i="2"/>
  <c r="AG1364" i="2" s="1"/>
  <c r="AQ1364" i="2"/>
  <c r="AP1364" i="2"/>
  <c r="AO1396" i="2"/>
  <c r="AQ1396" i="2"/>
  <c r="AP1396" i="2"/>
  <c r="AP1359" i="2"/>
  <c r="AO1359" i="2"/>
  <c r="AQ1359" i="2"/>
  <c r="AP1566" i="2"/>
  <c r="AO1566" i="2"/>
  <c r="AQ1566" i="2"/>
  <c r="AO1537" i="2"/>
  <c r="AN1537" i="2"/>
  <c r="AG1537" i="2" s="1"/>
  <c r="AQ1537" i="2"/>
  <c r="AP1537" i="2"/>
  <c r="BG17" i="2"/>
  <c r="BH17" i="2"/>
  <c r="BH18" i="2"/>
  <c r="BG18" i="2"/>
  <c r="AO1774" i="2"/>
  <c r="AP1774" i="2"/>
  <c r="AQ1774" i="2"/>
  <c r="AP1920" i="2"/>
  <c r="AO1920" i="2"/>
  <c r="AQ1920" i="2"/>
  <c r="AO1978" i="2"/>
  <c r="AN1978" i="2"/>
  <c r="AG1978" i="2" s="1"/>
  <c r="AK1978" i="2" s="1"/>
  <c r="AP1978" i="2"/>
  <c r="AQ1978" i="2"/>
  <c r="AO601" i="2"/>
  <c r="AN601" i="2"/>
  <c r="AG601" i="2" s="1"/>
  <c r="AQ601" i="2"/>
  <c r="AP601" i="2"/>
  <c r="BH59" i="2"/>
  <c r="BG59" i="2"/>
  <c r="BF59" i="2"/>
  <c r="BD59" i="2" s="1"/>
  <c r="AO646" i="2"/>
  <c r="AN646" i="2"/>
  <c r="AG646" i="2" s="1"/>
  <c r="AQ646" i="2"/>
  <c r="AP646" i="2"/>
  <c r="AP737" i="2"/>
  <c r="AO737" i="2"/>
  <c r="AQ737" i="2"/>
  <c r="AO919" i="2"/>
  <c r="AQ919" i="2"/>
  <c r="AP919" i="2"/>
  <c r="AP916" i="2"/>
  <c r="AO916" i="2"/>
  <c r="AQ916" i="2"/>
  <c r="AO978" i="2"/>
  <c r="AN978" i="2"/>
  <c r="AG978" i="2" s="1"/>
  <c r="AQ978" i="2"/>
  <c r="AP978" i="2"/>
  <c r="AO1114" i="2"/>
  <c r="AN1114" i="2"/>
  <c r="AG1114" i="2" s="1"/>
  <c r="AP1114" i="2"/>
  <c r="AQ1114" i="2"/>
  <c r="AO1094" i="2"/>
  <c r="AQ1094" i="2"/>
  <c r="AP1094" i="2"/>
  <c r="AO1276" i="2"/>
  <c r="AQ1276" i="2"/>
  <c r="AP1276" i="2"/>
  <c r="AO1135" i="2"/>
  <c r="AN1135" i="2"/>
  <c r="AG1135" i="2" s="1"/>
  <c r="AQ1135" i="2"/>
  <c r="AP1135" i="2"/>
  <c r="AO1263" i="2"/>
  <c r="AN1263" i="2"/>
  <c r="AG1263" i="2" s="1"/>
  <c r="AQ1263" i="2"/>
  <c r="AP1263" i="2"/>
  <c r="AO1474" i="2"/>
  <c r="AQ1474" i="2"/>
  <c r="AP1474" i="2"/>
  <c r="AO1506" i="2"/>
  <c r="AQ1506" i="2"/>
  <c r="AP1506" i="2"/>
  <c r="AO1603" i="2"/>
  <c r="AN1603" i="2"/>
  <c r="AG1603" i="2" s="1"/>
  <c r="AQ1603" i="2"/>
  <c r="AP1603" i="2"/>
  <c r="AP1661" i="2"/>
  <c r="AO1661" i="2"/>
  <c r="AQ1661" i="2"/>
  <c r="AO1772" i="2"/>
  <c r="AQ1772" i="2"/>
  <c r="AP1772" i="2"/>
  <c r="AO1771" i="2"/>
  <c r="AQ1771" i="2"/>
  <c r="AP1771" i="2"/>
  <c r="AO1434" i="2"/>
  <c r="AN1434" i="2"/>
  <c r="AG1434" i="2" s="1"/>
  <c r="AK1434" i="2" s="1"/>
  <c r="AP1434" i="2"/>
  <c r="AQ1434" i="2"/>
  <c r="AO1739" i="2"/>
  <c r="AN1739" i="2"/>
  <c r="AG1739" i="2" s="1"/>
  <c r="AK1739" i="2" s="1"/>
  <c r="AP1739" i="2"/>
  <c r="AQ1739" i="2"/>
  <c r="AP1889" i="2"/>
  <c r="AO1889" i="2"/>
  <c r="AN1889" i="2"/>
  <c r="AG1889" i="2" s="1"/>
  <c r="AK1889" i="2" s="1"/>
  <c r="AQ1889" i="2"/>
  <c r="AO1829" i="2"/>
  <c r="AN1829" i="2"/>
  <c r="AG1829" i="2" s="1"/>
  <c r="AK1829" i="2" s="1"/>
  <c r="AP1829" i="2"/>
  <c r="AQ1829" i="2"/>
  <c r="BG45" i="2"/>
  <c r="BF45" i="2"/>
  <c r="BD45" i="2" s="1"/>
  <c r="BH45" i="2"/>
  <c r="AO1987" i="2"/>
  <c r="AP1987" i="2"/>
  <c r="AQ1987" i="2"/>
  <c r="AP613" i="2"/>
  <c r="AO613" i="2"/>
  <c r="AQ613" i="2"/>
  <c r="AP618" i="2"/>
  <c r="AO618" i="2"/>
  <c r="AQ618" i="2"/>
  <c r="AO677" i="2"/>
  <c r="AN677" i="2"/>
  <c r="AG677" i="2" s="1"/>
  <c r="AQ677" i="2"/>
  <c r="AP677" i="2"/>
  <c r="AO764" i="2"/>
  <c r="AQ764" i="2"/>
  <c r="AP764" i="2"/>
  <c r="AP771" i="2"/>
  <c r="AO771" i="2"/>
  <c r="AQ771" i="2"/>
  <c r="AO996" i="2"/>
  <c r="AN996" i="2"/>
  <c r="AG996" i="2" s="1"/>
  <c r="AQ996" i="2"/>
  <c r="AP996" i="2"/>
  <c r="AP1116" i="2"/>
  <c r="AO1116" i="2"/>
  <c r="AQ1116" i="2"/>
  <c r="AO1139" i="2"/>
  <c r="AQ1139" i="2"/>
  <c r="AP1139" i="2"/>
  <c r="AP1164" i="2"/>
  <c r="AQ1164" i="2"/>
  <c r="AO1164" i="2"/>
  <c r="AN1164" i="2"/>
  <c r="AG1164" i="2" s="1"/>
  <c r="AO1410" i="2"/>
  <c r="AN1410" i="2"/>
  <c r="AG1410" i="2" s="1"/>
  <c r="AQ1410" i="2"/>
  <c r="AP1410" i="2"/>
  <c r="AO1560" i="2"/>
  <c r="AN1560" i="2"/>
  <c r="AG1560" i="2" s="1"/>
  <c r="AQ1560" i="2"/>
  <c r="AP1560" i="2"/>
  <c r="AP1613" i="2"/>
  <c r="AO1613" i="2"/>
  <c r="AN1613" i="2"/>
  <c r="AG1613" i="2" s="1"/>
  <c r="AQ1613" i="2"/>
  <c r="AO1541" i="2"/>
  <c r="AQ1541" i="2"/>
  <c r="AP1541" i="2"/>
  <c r="AP1737" i="2"/>
  <c r="AO1737" i="2"/>
  <c r="AQ1737" i="2"/>
  <c r="AP37" i="2"/>
  <c r="AO37" i="2"/>
  <c r="AQ37" i="2"/>
  <c r="AO1846" i="2"/>
  <c r="AP1846" i="2"/>
  <c r="AQ1846" i="2"/>
  <c r="AO1883" i="2"/>
  <c r="AN1883" i="2"/>
  <c r="AG1883" i="2" s="1"/>
  <c r="AK1883" i="2" s="1"/>
  <c r="AP1883" i="2"/>
  <c r="AQ1883" i="2"/>
  <c r="AO1937" i="2"/>
  <c r="AN1937" i="2"/>
  <c r="AG1937" i="2" s="1"/>
  <c r="AK1937" i="2" s="1"/>
  <c r="AP1937" i="2"/>
  <c r="AQ1937" i="2"/>
  <c r="AP1921" i="2"/>
  <c r="AO1921" i="2"/>
  <c r="AQ1921" i="2"/>
  <c r="BG39" i="2"/>
  <c r="BH39" i="2"/>
  <c r="AO589" i="2"/>
  <c r="AN589" i="2"/>
  <c r="AG589" i="2" s="1"/>
  <c r="AQ589" i="2"/>
  <c r="AP589" i="2"/>
  <c r="AP560" i="2"/>
  <c r="AO560" i="2"/>
  <c r="AQ560" i="2"/>
  <c r="AO698" i="2"/>
  <c r="AQ698" i="2"/>
  <c r="AP698" i="2"/>
  <c r="AO695" i="2"/>
  <c r="AQ695" i="2"/>
  <c r="AP695" i="2"/>
  <c r="AO774" i="2"/>
  <c r="AN774" i="2"/>
  <c r="AG774" i="2" s="1"/>
  <c r="AQ774" i="2"/>
  <c r="AP774" i="2"/>
  <c r="AQ973" i="2"/>
  <c r="AO973" i="2"/>
  <c r="AN973" i="2"/>
  <c r="AG973" i="2" s="1"/>
  <c r="AP973" i="2"/>
  <c r="AP952" i="2"/>
  <c r="AO952" i="2"/>
  <c r="AN952" i="2"/>
  <c r="AG952" i="2" s="1"/>
  <c r="AQ952" i="2"/>
  <c r="AO1044" i="2"/>
  <c r="AQ1044" i="2"/>
  <c r="AP1044" i="2"/>
  <c r="AP1109" i="2"/>
  <c r="AQ1109" i="2"/>
  <c r="AO1109" i="2"/>
  <c r="AO1022" i="2"/>
  <c r="AN1022" i="2"/>
  <c r="AG1022" i="2" s="1"/>
  <c r="AQ1022" i="2"/>
  <c r="AP1022" i="2"/>
  <c r="AO1219" i="2"/>
  <c r="AQ1219" i="2"/>
  <c r="AP1219" i="2"/>
  <c r="AO1140" i="2"/>
  <c r="AQ1140" i="2"/>
  <c r="AP1140" i="2"/>
  <c r="AP1165" i="2"/>
  <c r="AQ1165" i="2"/>
  <c r="AO1165" i="2"/>
  <c r="AO1251" i="2"/>
  <c r="AN1251" i="2"/>
  <c r="AG1251" i="2" s="1"/>
  <c r="AQ1251" i="2"/>
  <c r="AP1251" i="2"/>
  <c r="AO1542" i="2"/>
  <c r="AQ1542" i="2"/>
  <c r="AP1542" i="2"/>
  <c r="AP1499" i="2"/>
  <c r="AO1499" i="2"/>
  <c r="AQ1499" i="2"/>
  <c r="AO1546" i="2"/>
  <c r="AN1546" i="2"/>
  <c r="AG1546" i="2" s="1"/>
  <c r="AQ1546" i="2"/>
  <c r="AP1546" i="2"/>
  <c r="AO29" i="2"/>
  <c r="AN29" i="2"/>
  <c r="AP29" i="2"/>
  <c r="AQ29" i="2"/>
  <c r="AP1616" i="2"/>
  <c r="AO1616" i="2"/>
  <c r="AN1616" i="2"/>
  <c r="AG1616" i="2" s="1"/>
  <c r="AK1616" i="2" s="1"/>
  <c r="AQ1616" i="2"/>
  <c r="AO1724" i="2"/>
  <c r="AN1724" i="2"/>
  <c r="AG1724" i="2" s="1"/>
  <c r="AK1724" i="2" s="1"/>
  <c r="AP1724" i="2"/>
  <c r="AQ1724" i="2"/>
  <c r="AO1894" i="2"/>
  <c r="AN1894" i="2"/>
  <c r="AG1894" i="2" s="1"/>
  <c r="AK1894" i="2" s="1"/>
  <c r="AP1894" i="2"/>
  <c r="AQ1894" i="2"/>
  <c r="AO1929" i="2"/>
  <c r="AN1929" i="2"/>
  <c r="AG1929" i="2" s="1"/>
  <c r="AK1929" i="2" s="1"/>
  <c r="AP1929" i="2"/>
  <c r="AQ1929" i="2"/>
  <c r="BG52" i="2"/>
  <c r="BH52" i="2"/>
  <c r="BG51" i="2"/>
  <c r="BF51" i="2"/>
  <c r="BD51" i="2" s="1"/>
  <c r="BH51" i="2"/>
  <c r="AP578" i="2"/>
  <c r="AO578" i="2"/>
  <c r="AN578" i="2"/>
  <c r="AG578" i="2" s="1"/>
  <c r="AQ578" i="2"/>
  <c r="AO826" i="2"/>
  <c r="AQ826" i="2"/>
  <c r="AP826" i="2"/>
  <c r="AQ892" i="2"/>
  <c r="AO892" i="2"/>
  <c r="AN892" i="2"/>
  <c r="AG892" i="2" s="1"/>
  <c r="AP892" i="2"/>
  <c r="AP954" i="2"/>
  <c r="AO954" i="2"/>
  <c r="AQ954" i="2"/>
  <c r="AP1111" i="2"/>
  <c r="AO1111" i="2"/>
  <c r="AN1111" i="2"/>
  <c r="AG1111" i="2" s="1"/>
  <c r="AQ1111" i="2"/>
  <c r="AO1035" i="2"/>
  <c r="AQ1035" i="2"/>
  <c r="AP1035" i="2"/>
  <c r="AO1512" i="2"/>
  <c r="AN1512" i="2"/>
  <c r="AG1512" i="2" s="1"/>
  <c r="AQ1512" i="2"/>
  <c r="AP1512" i="2"/>
  <c r="AP1693" i="2"/>
  <c r="AQ1693" i="2"/>
  <c r="AO1693" i="2"/>
  <c r="AP714" i="2"/>
  <c r="AO714" i="2"/>
  <c r="AN714" i="2"/>
  <c r="AG714" i="2" s="1"/>
  <c r="AK714" i="2" s="1"/>
  <c r="AQ714" i="2"/>
  <c r="AO1639" i="2"/>
  <c r="AN1639" i="2"/>
  <c r="AG1639" i="2" s="1"/>
  <c r="AK1639" i="2" s="1"/>
  <c r="AP1639" i="2"/>
  <c r="AQ1639" i="2"/>
  <c r="AP1842" i="2"/>
  <c r="AO1842" i="2"/>
  <c r="AQ1842" i="2"/>
  <c r="AO683" i="2"/>
  <c r="AN683" i="2"/>
  <c r="AG683" i="2" s="1"/>
  <c r="AQ683" i="2"/>
  <c r="AP683" i="2"/>
  <c r="AO1250" i="2"/>
  <c r="AQ1250" i="2"/>
  <c r="AP1250" i="2"/>
  <c r="AO1253" i="2"/>
  <c r="AQ1253" i="2"/>
  <c r="AP1253" i="2"/>
  <c r="AO1356" i="2"/>
  <c r="AN1356" i="2"/>
  <c r="AG1356" i="2" s="1"/>
  <c r="AQ1356" i="2"/>
  <c r="AP1356" i="2"/>
  <c r="AO1727" i="2"/>
  <c r="AN1727" i="2"/>
  <c r="AG1727" i="2" s="1"/>
  <c r="AQ1727" i="2"/>
  <c r="AP1727" i="2"/>
  <c r="AO1823" i="2"/>
  <c r="AQ1823" i="2"/>
  <c r="AP1823" i="2"/>
  <c r="AP1544" i="2"/>
  <c r="AO1544" i="2"/>
  <c r="AQ1544" i="2"/>
  <c r="AO1761" i="2"/>
  <c r="AN1761" i="2"/>
  <c r="AG1761" i="2" s="1"/>
  <c r="AK1761" i="2" s="1"/>
  <c r="AP1761" i="2"/>
  <c r="AQ1761" i="2"/>
  <c r="AO1934" i="2"/>
  <c r="AN1934" i="2"/>
  <c r="AG1934" i="2" s="1"/>
  <c r="AK1934" i="2" s="1"/>
  <c r="AP1934" i="2"/>
  <c r="AQ1934" i="2"/>
  <c r="AO1974" i="2"/>
  <c r="AP1974" i="2"/>
  <c r="AQ1974" i="2"/>
  <c r="AO619" i="2"/>
  <c r="AN619" i="2"/>
  <c r="AG619" i="2" s="1"/>
  <c r="AP619" i="2"/>
  <c r="AQ619" i="2"/>
  <c r="AO638" i="2"/>
  <c r="AN638" i="2"/>
  <c r="AG638" i="2" s="1"/>
  <c r="AQ638" i="2"/>
  <c r="AP638" i="2"/>
  <c r="AO651" i="2"/>
  <c r="AN651" i="2"/>
  <c r="AG651" i="2" s="1"/>
  <c r="AQ651" i="2"/>
  <c r="AP651" i="2"/>
  <c r="AO738" i="2"/>
  <c r="AQ738" i="2"/>
  <c r="AP738" i="2"/>
  <c r="AQ709" i="2"/>
  <c r="AO709" i="2"/>
  <c r="AP709" i="2"/>
  <c r="AO943" i="2"/>
  <c r="AN943" i="2"/>
  <c r="AG943" i="2" s="1"/>
  <c r="AQ943" i="2"/>
  <c r="AP943" i="2"/>
  <c r="AP924" i="2"/>
  <c r="AO924" i="2"/>
  <c r="AQ924" i="2"/>
  <c r="AP986" i="2"/>
  <c r="AQ986" i="2"/>
  <c r="AO986" i="2"/>
  <c r="AN986" i="2"/>
  <c r="AG986" i="2" s="1"/>
  <c r="AO1163" i="2"/>
  <c r="AQ1163" i="2"/>
  <c r="AP1163" i="2"/>
  <c r="AO1268" i="2"/>
  <c r="AN1268" i="2"/>
  <c r="AG1268" i="2" s="1"/>
  <c r="AQ1268" i="2"/>
  <c r="AP1268" i="2"/>
  <c r="AP1160" i="2"/>
  <c r="AQ1160" i="2"/>
  <c r="AO1160" i="2"/>
  <c r="AO1210" i="2"/>
  <c r="AQ1210" i="2"/>
  <c r="AP1210" i="2"/>
  <c r="AO1335" i="2"/>
  <c r="AQ1335" i="2"/>
  <c r="AP1335" i="2"/>
  <c r="AO1334" i="2"/>
  <c r="AN1334" i="2"/>
  <c r="AG1334" i="2" s="1"/>
  <c r="AQ1334" i="2"/>
  <c r="AP1334" i="2"/>
  <c r="AO1637" i="2"/>
  <c r="AN1637" i="2"/>
  <c r="AG1637" i="2" s="1"/>
  <c r="AQ1637" i="2"/>
  <c r="AP1637" i="2"/>
  <c r="AO1530" i="2"/>
  <c r="AQ1530" i="2"/>
  <c r="AP1530" i="2"/>
  <c r="AP1649" i="2"/>
  <c r="AO1649" i="2"/>
  <c r="AQ1649" i="2"/>
  <c r="AO1531" i="2"/>
  <c r="AN1531" i="2"/>
  <c r="AG1531" i="2" s="1"/>
  <c r="AQ1531" i="2"/>
  <c r="AP1531" i="2"/>
  <c r="AO835" i="2"/>
  <c r="AN835" i="2"/>
  <c r="AG835" i="2" s="1"/>
  <c r="AK835" i="2" s="1"/>
  <c r="AP835" i="2"/>
  <c r="AQ835" i="2"/>
  <c r="AP1665" i="2"/>
  <c r="AO1665" i="2"/>
  <c r="AN1665" i="2"/>
  <c r="AG1665" i="2" s="1"/>
  <c r="AK1665" i="2" s="1"/>
  <c r="AQ1665" i="2"/>
  <c r="AP1640" i="2"/>
  <c r="AO1640" i="2"/>
  <c r="AQ1640" i="2"/>
  <c r="AO1792" i="2"/>
  <c r="AN1792" i="2"/>
  <c r="AG1792" i="2" s="1"/>
  <c r="AK1792" i="2" s="1"/>
  <c r="AP1792" i="2"/>
  <c r="AQ1792" i="2"/>
  <c r="AO563" i="2"/>
  <c r="AN563" i="2"/>
  <c r="AG563" i="2" s="1"/>
  <c r="AQ563" i="2"/>
  <c r="AP563" i="2"/>
  <c r="BH31" i="2"/>
  <c r="BG31" i="2"/>
  <c r="BF31" i="2"/>
  <c r="BD31" i="2" s="1"/>
  <c r="AO672" i="2"/>
  <c r="AN672" i="2"/>
  <c r="AG672" i="2" s="1"/>
  <c r="AQ672" i="2"/>
  <c r="AP672" i="2"/>
  <c r="AP701" i="2"/>
  <c r="AO701" i="2"/>
  <c r="AQ701" i="2"/>
  <c r="AP795" i="2"/>
  <c r="AO795" i="2"/>
  <c r="AN795" i="2"/>
  <c r="AG795" i="2"/>
  <c r="AQ795" i="2"/>
  <c r="AQ880" i="2"/>
  <c r="AO880" i="2"/>
  <c r="AP880" i="2"/>
  <c r="AO1001" i="2"/>
  <c r="AN1001" i="2"/>
  <c r="AG1001" i="2" s="1"/>
  <c r="AQ1001" i="2"/>
  <c r="AP1001" i="2"/>
  <c r="AO1062" i="2"/>
  <c r="AN1062" i="2"/>
  <c r="AG1062" i="2" s="1"/>
  <c r="AQ1062" i="2"/>
  <c r="AP1062" i="2"/>
  <c r="AO1254" i="2"/>
  <c r="AQ1254" i="2"/>
  <c r="AP1254" i="2"/>
  <c r="AP1180" i="2"/>
  <c r="AQ1180" i="2"/>
  <c r="AO1180" i="2"/>
  <c r="AN1180" i="2"/>
  <c r="AG1180" i="2"/>
  <c r="AP1175" i="2"/>
  <c r="AQ1175" i="2"/>
  <c r="AO1175" i="2"/>
  <c r="AO1273" i="2"/>
  <c r="AN1273" i="2"/>
  <c r="AG1273" i="2" s="1"/>
  <c r="AQ1273" i="2"/>
  <c r="AP1273" i="2"/>
  <c r="AO1360" i="2"/>
  <c r="AQ1360" i="2"/>
  <c r="AP1360" i="2"/>
  <c r="AO1597" i="2"/>
  <c r="AQ1597" i="2"/>
  <c r="AP1597" i="2"/>
  <c r="AO1818" i="2"/>
  <c r="AN1818" i="2"/>
  <c r="AG1818" i="2"/>
  <c r="AQ1818" i="2"/>
  <c r="AP1818" i="2"/>
  <c r="AO1706" i="2"/>
  <c r="AN1706" i="2"/>
  <c r="AG1706" i="2" s="1"/>
  <c r="AQ1706" i="2"/>
  <c r="AP1706" i="2"/>
  <c r="AO32" i="2"/>
  <c r="AP32" i="2"/>
  <c r="AQ32" i="2"/>
  <c r="AP1463" i="2"/>
  <c r="AO1463" i="2"/>
  <c r="AQ1463" i="2"/>
  <c r="AP1134" i="2"/>
  <c r="AO1134" i="2"/>
  <c r="AQ1134" i="2"/>
  <c r="AO1810" i="2"/>
  <c r="AN1810" i="2"/>
  <c r="AG1810" i="2" s="1"/>
  <c r="AK1810" i="2" s="1"/>
  <c r="AP1810" i="2"/>
  <c r="AQ1810" i="2"/>
  <c r="AP1821" i="2"/>
  <c r="AO1821" i="2"/>
  <c r="AN1821" i="2"/>
  <c r="AG1821" i="2" s="1"/>
  <c r="AK1821" i="2" s="1"/>
  <c r="AQ1821" i="2"/>
  <c r="AO1914" i="2"/>
  <c r="AN1914" i="2"/>
  <c r="AG1914" i="2" s="1"/>
  <c r="AK1914" i="2" s="1"/>
  <c r="AP1914" i="2"/>
  <c r="AQ1914" i="2"/>
  <c r="AO1940" i="2"/>
  <c r="AN1940" i="2"/>
  <c r="AG1940" i="2" s="1"/>
  <c r="AK1940" i="2" s="1"/>
  <c r="AP1940" i="2"/>
  <c r="AQ1940" i="2"/>
  <c r="AO1951" i="2"/>
  <c r="AN1951" i="2"/>
  <c r="AG1951" i="2" s="1"/>
  <c r="AK1951" i="2" s="1"/>
  <c r="AP1951" i="2"/>
  <c r="AQ1951" i="2"/>
  <c r="BG42" i="2"/>
  <c r="BH42" i="2"/>
  <c r="AO642" i="2"/>
  <c r="AN642" i="2"/>
  <c r="AG642" i="2" s="1"/>
  <c r="AQ642" i="2"/>
  <c r="AP642" i="2"/>
  <c r="AQ703" i="2"/>
  <c r="AO703" i="2"/>
  <c r="AN703" i="2"/>
  <c r="AG703" i="2" s="1"/>
  <c r="AP703" i="2"/>
  <c r="AP765" i="2"/>
  <c r="AO765" i="2"/>
  <c r="AN765" i="2"/>
  <c r="AG765" i="2" s="1"/>
  <c r="AQ765" i="2"/>
  <c r="AO815" i="2"/>
  <c r="AQ815" i="2"/>
  <c r="AP815" i="2"/>
  <c r="AP877" i="2"/>
  <c r="AQ877" i="2"/>
  <c r="AO877" i="2"/>
  <c r="AP912" i="2"/>
  <c r="AO912" i="2"/>
  <c r="AQ912" i="2"/>
  <c r="AP976" i="2"/>
  <c r="AQ976" i="2"/>
  <c r="AO976" i="2"/>
  <c r="AN976" i="2"/>
  <c r="AG976" i="2" s="1"/>
  <c r="AP985" i="2"/>
  <c r="AO985" i="2"/>
  <c r="AQ985" i="2"/>
  <c r="AO1057" i="2"/>
  <c r="AN1057" i="2"/>
  <c r="AG1057" i="2"/>
  <c r="AQ1057" i="2"/>
  <c r="AP1057" i="2"/>
  <c r="AO1232" i="2"/>
  <c r="AN1232" i="2"/>
  <c r="AG1232" i="2"/>
  <c r="AQ1232" i="2"/>
  <c r="AP1232" i="2"/>
  <c r="AP1183" i="2"/>
  <c r="AQ1183" i="2"/>
  <c r="AO1183" i="2"/>
  <c r="AN1183" i="2"/>
  <c r="AG1183" i="2" s="1"/>
  <c r="AO1275" i="2"/>
  <c r="AQ1275" i="2"/>
  <c r="AP1275" i="2"/>
  <c r="AO1362" i="2"/>
  <c r="AN1362" i="2"/>
  <c r="AG1362" i="2" s="1"/>
  <c r="AQ1362" i="2"/>
  <c r="AP1362" i="2"/>
  <c r="AO1470" i="2"/>
  <c r="AN1470" i="2"/>
  <c r="AG1470" i="2" s="1"/>
  <c r="AQ1470" i="2"/>
  <c r="AP1470" i="2"/>
  <c r="AO1393" i="2"/>
  <c r="AQ1393" i="2"/>
  <c r="AP1393" i="2"/>
  <c r="AO1500" i="2"/>
  <c r="AQ1500" i="2"/>
  <c r="AP1500" i="2"/>
  <c r="AO1502" i="2"/>
  <c r="AN1502" i="2"/>
  <c r="AG1502" i="2"/>
  <c r="AQ1502" i="2"/>
  <c r="AP1502" i="2"/>
  <c r="AO1503" i="2"/>
  <c r="AN1503" i="2"/>
  <c r="AG1503" i="2" s="1"/>
  <c r="AQ1503" i="2"/>
  <c r="AP1503" i="2"/>
  <c r="AO1554" i="2"/>
  <c r="AQ1554" i="2"/>
  <c r="AP1554" i="2"/>
  <c r="AO1148" i="2"/>
  <c r="AQ1148" i="2"/>
  <c r="AP1148" i="2"/>
  <c r="AP1229" i="2"/>
  <c r="AO1229" i="2"/>
  <c r="AQ1229" i="2"/>
  <c r="AP1371" i="2"/>
  <c r="AO1371" i="2"/>
  <c r="AQ1371" i="2"/>
  <c r="AO1387" i="2"/>
  <c r="AQ1387" i="2"/>
  <c r="AP1387" i="2"/>
  <c r="AO1528" i="2"/>
  <c r="AQ1528" i="2"/>
  <c r="AP1528" i="2"/>
  <c r="AP1496" i="2"/>
  <c r="AO1496" i="2"/>
  <c r="AQ1496" i="2"/>
  <c r="AO878" i="2"/>
  <c r="AN878" i="2"/>
  <c r="AG878" i="2" s="1"/>
  <c r="AP878" i="2"/>
  <c r="AQ878" i="2"/>
  <c r="AO794" i="2"/>
  <c r="AQ794" i="2"/>
  <c r="AP794" i="2"/>
  <c r="AO1095" i="2"/>
  <c r="AQ1095" i="2"/>
  <c r="AP1095" i="2"/>
  <c r="AO1053" i="2"/>
  <c r="AN1053" i="2"/>
  <c r="AG1053" i="2"/>
  <c r="AQ1053" i="2"/>
  <c r="AP1053" i="2"/>
  <c r="AP1158" i="2"/>
  <c r="AO1158" i="2"/>
  <c r="AQ1158" i="2"/>
  <c r="AP1444" i="2"/>
  <c r="AO1444" i="2"/>
  <c r="AN1444" i="2"/>
  <c r="AG1444" i="2" s="1"/>
  <c r="AQ1444" i="2"/>
  <c r="BG9" i="2"/>
  <c r="BF9" i="2"/>
  <c r="BD9" i="2" s="1"/>
  <c r="BH9" i="2"/>
  <c r="AO846" i="2"/>
  <c r="AN846" i="2"/>
  <c r="AG846" i="2" s="1"/>
  <c r="AK846" i="2" s="1"/>
  <c r="AP846" i="2"/>
  <c r="AQ846" i="2"/>
  <c r="AO1188" i="2"/>
  <c r="AP1188" i="2"/>
  <c r="AQ1188" i="2"/>
  <c r="AP1712" i="2"/>
  <c r="AO1712" i="2"/>
  <c r="AQ1712" i="2"/>
  <c r="AP1663" i="2"/>
  <c r="AO1663" i="2"/>
  <c r="AQ1663" i="2"/>
  <c r="AO1887" i="2"/>
  <c r="AN1887" i="2"/>
  <c r="AG1887" i="2" s="1"/>
  <c r="AK1887" i="2" s="1"/>
  <c r="AP1887" i="2"/>
  <c r="AQ1887" i="2"/>
  <c r="AO1947" i="2"/>
  <c r="AP1947" i="2"/>
  <c r="AQ1947" i="2"/>
  <c r="BG40" i="2"/>
  <c r="BF40" i="2"/>
  <c r="BD40" i="2" s="1"/>
  <c r="BH40" i="2"/>
  <c r="AO1973" i="2"/>
  <c r="AN1973" i="2"/>
  <c r="AG1973" i="2" s="1"/>
  <c r="AK1973" i="2" s="1"/>
  <c r="AP1973" i="2"/>
  <c r="AQ1973" i="2"/>
  <c r="AO621" i="2"/>
  <c r="AQ621" i="2"/>
  <c r="AP621" i="2"/>
  <c r="AO688" i="2"/>
  <c r="AQ688" i="2"/>
  <c r="AP688" i="2"/>
  <c r="AO724" i="2"/>
  <c r="AN724" i="2"/>
  <c r="AG724" i="2" s="1"/>
  <c r="AQ724" i="2"/>
  <c r="AP724" i="2"/>
  <c r="AO813" i="2"/>
  <c r="AN813" i="2"/>
  <c r="AG813" i="2" s="1"/>
  <c r="AQ813" i="2"/>
  <c r="AP813" i="2"/>
  <c r="AP797" i="2"/>
  <c r="AQ797" i="2"/>
  <c r="AO797" i="2"/>
  <c r="AN797" i="2"/>
  <c r="AG797" i="2" s="1"/>
  <c r="AO875" i="2"/>
  <c r="AQ875" i="2"/>
  <c r="AP875" i="2"/>
  <c r="AO913" i="2"/>
  <c r="AN913" i="2"/>
  <c r="AG913" i="2" s="1"/>
  <c r="AQ913" i="2"/>
  <c r="AP913" i="2"/>
  <c r="AO1039" i="2"/>
  <c r="AN1039" i="2"/>
  <c r="AG1039" i="2" s="1"/>
  <c r="AQ1039" i="2"/>
  <c r="AP1039" i="2"/>
  <c r="AP1168" i="2"/>
  <c r="AO1168" i="2"/>
  <c r="AN1168" i="2"/>
  <c r="AG1168" i="2" s="1"/>
  <c r="AQ1168" i="2"/>
  <c r="AO1270" i="2"/>
  <c r="AQ1270" i="2"/>
  <c r="AP1270" i="2"/>
  <c r="AP1173" i="2"/>
  <c r="AQ1173" i="2"/>
  <c r="AO1173" i="2"/>
  <c r="AO1466" i="2"/>
  <c r="AN1466" i="2"/>
  <c r="AG1466" i="2" s="1"/>
  <c r="AQ1466" i="2"/>
  <c r="AP1466" i="2"/>
  <c r="AO1484" i="2"/>
  <c r="AQ1484" i="2"/>
  <c r="AP1484" i="2"/>
  <c r="AP1422" i="2"/>
  <c r="AO1422" i="2"/>
  <c r="AQ1422" i="2"/>
  <c r="AO1321" i="2"/>
  <c r="AN1321" i="2"/>
  <c r="AG1321" i="2" s="1"/>
  <c r="AQ1321" i="2"/>
  <c r="AP1321" i="2"/>
  <c r="AO1481" i="2"/>
  <c r="AN1481" i="2"/>
  <c r="AG1481" i="2" s="1"/>
  <c r="AQ1481" i="2"/>
  <c r="AP1481" i="2"/>
  <c r="AO1648" i="2"/>
  <c r="AQ1648" i="2"/>
  <c r="AP1648" i="2"/>
  <c r="AO1532" i="2"/>
  <c r="AQ1532" i="2"/>
  <c r="AP1532" i="2"/>
  <c r="AP1651" i="2"/>
  <c r="AO1651" i="2"/>
  <c r="AQ1651" i="2"/>
  <c r="AO1533" i="2"/>
  <c r="AN1533" i="2"/>
  <c r="AG1533" i="2"/>
  <c r="AQ1533" i="2"/>
  <c r="AP1533" i="2"/>
  <c r="AO1009" i="2"/>
  <c r="AP1009" i="2"/>
  <c r="AQ1009" i="2"/>
  <c r="AO1198" i="2"/>
  <c r="AN1198" i="2"/>
  <c r="AG1198" i="2"/>
  <c r="AK1198" i="2"/>
  <c r="AP1198" i="2"/>
  <c r="AQ1198" i="2"/>
  <c r="AO1565" i="2"/>
  <c r="AN1565" i="2"/>
  <c r="AG1565" i="2" s="1"/>
  <c r="AK1565" i="2" s="1"/>
  <c r="AP1565" i="2"/>
  <c r="AQ1565" i="2"/>
  <c r="AP1768" i="2"/>
  <c r="AO1768" i="2"/>
  <c r="AQ1768" i="2"/>
  <c r="AP1901" i="2"/>
  <c r="AO1901" i="2"/>
  <c r="AN1901" i="2"/>
  <c r="AG1901" i="2" s="1"/>
  <c r="AK1901" i="2" s="1"/>
  <c r="AQ1901" i="2"/>
  <c r="AP1850" i="2"/>
  <c r="AO1850" i="2"/>
  <c r="AQ1850" i="2"/>
  <c r="AP1904" i="2"/>
  <c r="AO1904" i="2"/>
  <c r="AQ1904" i="2"/>
  <c r="AO565" i="2"/>
  <c r="AN565" i="2"/>
  <c r="AG565" i="2" s="1"/>
  <c r="AQ565" i="2"/>
  <c r="AP565" i="2"/>
  <c r="BG60" i="2"/>
  <c r="BH60" i="2"/>
  <c r="AP600" i="2"/>
  <c r="AO600" i="2"/>
  <c r="AQ600" i="2"/>
  <c r="AO671" i="2"/>
  <c r="AN671" i="2"/>
  <c r="AG671" i="2" s="1"/>
  <c r="AQ671" i="2"/>
  <c r="AP671" i="2"/>
  <c r="AQ711" i="2"/>
  <c r="AO711" i="2"/>
  <c r="AN711" i="2"/>
  <c r="AG711" i="2" s="1"/>
  <c r="AP711" i="2"/>
  <c r="AP775" i="2"/>
  <c r="AO775" i="2"/>
  <c r="AQ775" i="2"/>
  <c r="AO808" i="2"/>
  <c r="AN808" i="2"/>
  <c r="AG808" i="2"/>
  <c r="AQ808" i="2"/>
  <c r="AP808" i="2"/>
  <c r="AO1003" i="2"/>
  <c r="AN1003" i="2"/>
  <c r="AG1003" i="2" s="1"/>
  <c r="AQ1003" i="2"/>
  <c r="AP1003" i="2"/>
  <c r="AO1021" i="2"/>
  <c r="AQ1021" i="2"/>
  <c r="AP1021" i="2"/>
  <c r="AO1073" i="2"/>
  <c r="AQ1073" i="2"/>
  <c r="AP1073" i="2"/>
  <c r="AO1256" i="2"/>
  <c r="AN1256" i="2"/>
  <c r="AG1256" i="2" s="1"/>
  <c r="AQ1256" i="2"/>
  <c r="AP1256" i="2"/>
  <c r="AO1084" i="2"/>
  <c r="AN1084" i="2"/>
  <c r="AG1084" i="2" s="1"/>
  <c r="AQ1084" i="2"/>
  <c r="AP1084" i="2"/>
  <c r="AO1432" i="2"/>
  <c r="AQ1432" i="2"/>
  <c r="AP1432" i="2"/>
  <c r="AO1622" i="2"/>
  <c r="AQ1622" i="2"/>
  <c r="AP1622" i="2"/>
  <c r="AO1551" i="2"/>
  <c r="AN1551" i="2"/>
  <c r="AG1551" i="2"/>
  <c r="AQ1551" i="2"/>
  <c r="AP1551" i="2"/>
  <c r="AQ1682" i="2"/>
  <c r="AO1682" i="2"/>
  <c r="AN1682" i="2"/>
  <c r="AG1682" i="2" s="1"/>
  <c r="AP1682" i="2"/>
  <c r="AO1519" i="2"/>
  <c r="AQ1519" i="2"/>
  <c r="AP1519" i="2"/>
  <c r="AP783" i="2"/>
  <c r="AO783" i="2"/>
  <c r="AQ783" i="2"/>
  <c r="AO1058" i="2"/>
  <c r="AN1058" i="2"/>
  <c r="AG1058" i="2"/>
  <c r="AQ1058" i="2"/>
  <c r="AP1058" i="2"/>
  <c r="AO1104" i="2"/>
  <c r="AN1104" i="2"/>
  <c r="AG1104" i="2" s="1"/>
  <c r="AQ1104" i="2"/>
  <c r="AP1104" i="2"/>
  <c r="AP1162" i="2"/>
  <c r="AQ1162" i="2"/>
  <c r="AO1162" i="2"/>
  <c r="AN1162" i="2"/>
  <c r="AG1162" i="2" s="1"/>
  <c r="AO1205" i="2"/>
  <c r="AQ1205" i="2"/>
  <c r="AP1205" i="2"/>
  <c r="AO1388" i="2"/>
  <c r="AN1388" i="2"/>
  <c r="AG1388" i="2" s="1"/>
  <c r="AQ1388" i="2"/>
  <c r="AP1388" i="2"/>
  <c r="AO1320" i="2"/>
  <c r="AN1320" i="2"/>
  <c r="AG1320" i="2" s="1"/>
  <c r="AQ1320" i="2"/>
  <c r="AP1320" i="2"/>
  <c r="AO1577" i="2"/>
  <c r="AQ1577" i="2"/>
  <c r="AP1577" i="2"/>
  <c r="AO1513" i="2"/>
  <c r="AQ1513" i="2"/>
  <c r="AP1513" i="2"/>
  <c r="AP1760" i="2"/>
  <c r="AO1760" i="2"/>
  <c r="AQ1760" i="2"/>
  <c r="AP1408" i="2"/>
  <c r="AO1408" i="2"/>
  <c r="AN1408" i="2"/>
  <c r="AG1408" i="2" s="1"/>
  <c r="AK1408" i="2" s="1"/>
  <c r="AQ1408" i="2"/>
  <c r="AO1419" i="2"/>
  <c r="AP1419" i="2"/>
  <c r="AQ1419" i="2"/>
  <c r="AO1800" i="2"/>
  <c r="AN1800" i="2"/>
  <c r="AG1800" i="2" s="1"/>
  <c r="AK1800" i="2" s="1"/>
  <c r="AP1800" i="2"/>
  <c r="AQ1800" i="2"/>
  <c r="AO1812" i="2"/>
  <c r="AN1812" i="2"/>
  <c r="AG1812" i="2" s="1"/>
  <c r="AK1812" i="2" s="1"/>
  <c r="AP1812" i="2"/>
  <c r="AQ1812" i="2"/>
  <c r="AO1884" i="2"/>
  <c r="AN1884" i="2"/>
  <c r="AG1884" i="2" s="1"/>
  <c r="AK1884" i="2" s="1"/>
  <c r="AP1884" i="2"/>
  <c r="AQ1884" i="2"/>
  <c r="AO1911" i="2"/>
  <c r="AP1911" i="2"/>
  <c r="AQ1911" i="2"/>
  <c r="BG36" i="2"/>
  <c r="BF36" i="2"/>
  <c r="BD36" i="2" s="1"/>
  <c r="BH36" i="2"/>
  <c r="BG47" i="2"/>
  <c r="BF47" i="2"/>
  <c r="BD47" i="2" s="1"/>
  <c r="BH47" i="2"/>
  <c r="AP596" i="2"/>
  <c r="AO596" i="2"/>
  <c r="AQ596" i="2"/>
  <c r="AO686" i="2"/>
  <c r="AN686" i="2"/>
  <c r="AG686" i="2"/>
  <c r="AQ686" i="2"/>
  <c r="AP686" i="2"/>
  <c r="AO754" i="2"/>
  <c r="AN754" i="2"/>
  <c r="AG754" i="2" s="1"/>
  <c r="AQ754" i="2"/>
  <c r="AP754" i="2"/>
  <c r="AP729" i="2"/>
  <c r="AO729" i="2"/>
  <c r="AN729" i="2"/>
  <c r="AG729" i="2" s="1"/>
  <c r="AQ729" i="2"/>
  <c r="AO788" i="2"/>
  <c r="AQ788" i="2"/>
  <c r="AP788" i="2"/>
  <c r="AO804" i="2"/>
  <c r="AN804" i="2"/>
  <c r="AG804" i="2" s="1"/>
  <c r="AQ804" i="2"/>
  <c r="AP804" i="2"/>
  <c r="AP940" i="2"/>
  <c r="AO940" i="2"/>
  <c r="AN940" i="2"/>
  <c r="AG940" i="2" s="1"/>
  <c r="AQ940" i="2"/>
  <c r="AO999" i="2"/>
  <c r="AQ999" i="2"/>
  <c r="AP999" i="2"/>
  <c r="AP1097" i="2"/>
  <c r="AQ1097" i="2"/>
  <c r="AO1097" i="2"/>
  <c r="AN1097" i="2"/>
  <c r="AG1097" i="2" s="1"/>
  <c r="AO1069" i="2"/>
  <c r="AN1069" i="2"/>
  <c r="AG1069" i="2" s="1"/>
  <c r="AQ1069" i="2"/>
  <c r="AP1069" i="2"/>
  <c r="AO1151" i="2"/>
  <c r="AN1151" i="2"/>
  <c r="AG1151" i="2" s="1"/>
  <c r="AQ1151" i="2"/>
  <c r="AP1151" i="2"/>
  <c r="AO1207" i="2"/>
  <c r="AQ1207" i="2"/>
  <c r="AP1207" i="2"/>
  <c r="AP1231" i="2"/>
  <c r="AO1231" i="2"/>
  <c r="AQ1231" i="2"/>
  <c r="AO1287" i="2"/>
  <c r="AN1287" i="2"/>
  <c r="AG1287" i="2" s="1"/>
  <c r="AQ1287" i="2"/>
  <c r="AP1287" i="2"/>
  <c r="AO1423" i="2"/>
  <c r="AN1423" i="2"/>
  <c r="AG1423" i="2" s="1"/>
  <c r="AQ1423" i="2"/>
  <c r="AP1423" i="2"/>
  <c r="AO1390" i="2"/>
  <c r="AQ1390" i="2"/>
  <c r="AP1390" i="2"/>
  <c r="AO1389" i="2"/>
  <c r="AQ1389" i="2"/>
  <c r="AP1389" i="2"/>
  <c r="AO1495" i="2"/>
  <c r="AN1495" i="2"/>
  <c r="AG1495" i="2" s="1"/>
  <c r="AQ1495" i="2"/>
  <c r="AP1495" i="2"/>
  <c r="AO1547" i="2"/>
  <c r="AN1547" i="2"/>
  <c r="AG1547" i="2"/>
  <c r="AQ1547" i="2"/>
  <c r="AP1547" i="2"/>
  <c r="AO1645" i="2"/>
  <c r="AQ1645" i="2"/>
  <c r="AP1645" i="2"/>
  <c r="AO1615" i="2"/>
  <c r="AQ1615" i="2"/>
  <c r="AP1615" i="2"/>
  <c r="AP1683" i="2"/>
  <c r="AO1683" i="2"/>
  <c r="AQ1683" i="2"/>
  <c r="AO1741" i="2"/>
  <c r="AN1741" i="2"/>
  <c r="AG1741" i="2" s="1"/>
  <c r="AQ1741" i="2"/>
  <c r="AP1741" i="2"/>
  <c r="AP40" i="2"/>
  <c r="AO40" i="2"/>
  <c r="AN40" i="2"/>
  <c r="AQ40" i="2"/>
  <c r="AO1050" i="2"/>
  <c r="AN1050" i="2"/>
  <c r="AG1050" i="2" s="1"/>
  <c r="AK1050" i="2" s="1"/>
  <c r="AP1050" i="2"/>
  <c r="AQ1050" i="2"/>
  <c r="AO1809" i="2"/>
  <c r="AN1809" i="2"/>
  <c r="AG1809" i="2" s="1"/>
  <c r="AK1809" i="2" s="1"/>
  <c r="AP1809" i="2"/>
  <c r="AQ1809" i="2"/>
  <c r="AP1798" i="2"/>
  <c r="AO1798" i="2"/>
  <c r="AQ1798" i="2"/>
  <c r="AP1872" i="2"/>
  <c r="AO1872" i="2"/>
  <c r="AN1872" i="2"/>
  <c r="AG1872" i="2" s="1"/>
  <c r="AK1872" i="2" s="1"/>
  <c r="AQ1872" i="2"/>
  <c r="AO1985" i="2"/>
  <c r="AN1985" i="2"/>
  <c r="AG1985" i="2" s="1"/>
  <c r="AK1985" i="2" s="1"/>
  <c r="AP1985" i="2"/>
  <c r="AQ1985" i="2"/>
  <c r="AP1972" i="2"/>
  <c r="AO1972" i="2"/>
  <c r="AQ1972" i="2"/>
  <c r="AP598" i="2"/>
  <c r="AO598" i="2"/>
  <c r="AN598" i="2"/>
  <c r="AG598" i="2" s="1"/>
  <c r="AQ598" i="2"/>
  <c r="AP763" i="2"/>
  <c r="AO763" i="2"/>
  <c r="AN763" i="2"/>
  <c r="AG763" i="2" s="1"/>
  <c r="AQ763" i="2"/>
  <c r="AO806" i="2"/>
  <c r="AQ806" i="2"/>
  <c r="AP806" i="2"/>
  <c r="AP958" i="2"/>
  <c r="AO958" i="2"/>
  <c r="AQ958" i="2"/>
  <c r="AP987" i="2"/>
  <c r="AQ987" i="2"/>
  <c r="AO987" i="2"/>
  <c r="AP1156" i="2"/>
  <c r="AQ1156" i="2"/>
  <c r="AO1156" i="2"/>
  <c r="AN1156" i="2"/>
  <c r="AG1156" i="2" s="1"/>
  <c r="AO1161" i="2"/>
  <c r="AQ1161" i="2"/>
  <c r="AP1161" i="2"/>
  <c r="AO1212" i="2"/>
  <c r="AN1212" i="2"/>
  <c r="AG1212" i="2" s="1"/>
  <c r="AQ1212" i="2"/>
  <c r="AP1212" i="2"/>
  <c r="AO1376" i="2"/>
  <c r="AN1376" i="2"/>
  <c r="AG1376" i="2" s="1"/>
  <c r="AQ1376" i="2"/>
  <c r="AP1376" i="2"/>
  <c r="AO1375" i="2"/>
  <c r="AQ1375" i="2"/>
  <c r="AP1375" i="2"/>
  <c r="AO47" i="2"/>
  <c r="AN47" i="2"/>
  <c r="AG47" i="2" s="1"/>
  <c r="AK47" i="2" s="1"/>
  <c r="AP47" i="2"/>
  <c r="AQ47" i="2"/>
  <c r="AP1046" i="2"/>
  <c r="AO1046" i="2"/>
  <c r="AQ1046" i="2"/>
  <c r="AP1681" i="2"/>
  <c r="AO1681" i="2"/>
  <c r="AQ1681" i="2"/>
  <c r="AO1666" i="2"/>
  <c r="AP1666" i="2"/>
  <c r="AQ1666" i="2"/>
  <c r="AO1806" i="2"/>
  <c r="AN1806" i="2"/>
  <c r="AG1806" i="2" s="1"/>
  <c r="AK1806" i="2" s="1"/>
  <c r="AP1806" i="2"/>
  <c r="AQ1806" i="2"/>
  <c r="BG44" i="2"/>
  <c r="BF44" i="2"/>
  <c r="BD44" i="2" s="1"/>
  <c r="BH44" i="2"/>
  <c r="AO1981" i="2"/>
  <c r="AP1981" i="2"/>
  <c r="AQ1981" i="2"/>
  <c r="AP612" i="2"/>
  <c r="AO612" i="2"/>
  <c r="AQ612" i="2"/>
  <c r="AO623" i="2"/>
  <c r="AN623" i="2"/>
  <c r="AG623" i="2" s="1"/>
  <c r="AQ623" i="2"/>
  <c r="AP623" i="2"/>
  <c r="AO726" i="2"/>
  <c r="AN726" i="2"/>
  <c r="AG726" i="2" s="1"/>
  <c r="AQ726" i="2"/>
  <c r="AP726" i="2"/>
  <c r="AO850" i="2"/>
  <c r="AQ850" i="2"/>
  <c r="AP850" i="2"/>
  <c r="AO778" i="2"/>
  <c r="AQ778" i="2"/>
  <c r="AP778" i="2"/>
  <c r="AO931" i="2"/>
  <c r="AN931" i="2"/>
  <c r="AG931" i="2" s="1"/>
  <c r="AQ931" i="2"/>
  <c r="AP931" i="2"/>
  <c r="AP928" i="2"/>
  <c r="AO928" i="2"/>
  <c r="AQ928" i="2"/>
  <c r="AO1064" i="2"/>
  <c r="AQ1064" i="2"/>
  <c r="AP1064" i="2"/>
  <c r="AO984" i="2"/>
  <c r="AQ984" i="2"/>
  <c r="AP984" i="2"/>
  <c r="AO1272" i="2"/>
  <c r="AN1272" i="2"/>
  <c r="AG1272" i="2" s="1"/>
  <c r="AQ1272" i="2"/>
  <c r="AP1272" i="2"/>
  <c r="AP1181" i="2"/>
  <c r="AQ1181" i="2"/>
  <c r="AO1181" i="2"/>
  <c r="AO1214" i="2"/>
  <c r="AQ1214" i="2"/>
  <c r="AP1214" i="2"/>
  <c r="AP1341" i="2"/>
  <c r="AO1341" i="2"/>
  <c r="AQ1341" i="2"/>
  <c r="AP1465" i="2"/>
  <c r="AO1465" i="2"/>
  <c r="AQ1465" i="2"/>
  <c r="AO1583" i="2"/>
  <c r="AN1583" i="2"/>
  <c r="AG1583" i="2"/>
  <c r="AQ1583" i="2"/>
  <c r="AP1583" i="2"/>
  <c r="AO1584" i="2"/>
  <c r="AQ1584" i="2"/>
  <c r="AP1584" i="2"/>
  <c r="AP1688" i="2"/>
  <c r="AQ1688" i="2"/>
  <c r="AO1688" i="2"/>
  <c r="AN1688" i="2"/>
  <c r="AG1688" i="2" s="1"/>
  <c r="AO1718" i="2"/>
  <c r="AN1718" i="2"/>
  <c r="AG1718" i="2" s="1"/>
  <c r="AQ1718" i="2"/>
  <c r="AP1718" i="2"/>
  <c r="AO1750" i="2"/>
  <c r="AN1750" i="2"/>
  <c r="AG1750" i="2" s="1"/>
  <c r="AQ1750" i="2"/>
  <c r="AP1750" i="2"/>
  <c r="AO1221" i="2"/>
  <c r="AQ1221" i="2"/>
  <c r="AP1221" i="2"/>
  <c r="AO1208" i="2"/>
  <c r="AQ1208" i="2"/>
  <c r="AP1208" i="2"/>
  <c r="AO1417" i="2"/>
  <c r="AN1417" i="2"/>
  <c r="AG1417" i="2" s="1"/>
  <c r="AQ1417" i="2"/>
  <c r="AP1417" i="2"/>
  <c r="AO1578" i="2"/>
  <c r="AN1578" i="2"/>
  <c r="AG1578" i="2" s="1"/>
  <c r="AQ1578" i="2"/>
  <c r="AP1578" i="2"/>
  <c r="AO1610" i="2"/>
  <c r="AQ1610" i="2"/>
  <c r="AP1610" i="2"/>
  <c r="AO1970" i="2"/>
  <c r="AQ1970" i="2"/>
  <c r="AP1970" i="2"/>
  <c r="AO1675" i="2"/>
  <c r="AN1675" i="2"/>
  <c r="AG1675" i="2" s="1"/>
  <c r="AQ1675" i="2"/>
  <c r="AP1675" i="2"/>
  <c r="AP1430" i="2"/>
  <c r="AO1430" i="2"/>
  <c r="AN1430" i="2"/>
  <c r="AG1430" i="2" s="1"/>
  <c r="AK1430" i="2" s="1"/>
  <c r="AQ1430" i="2"/>
  <c r="AP1845" i="2"/>
  <c r="AO1845" i="2"/>
  <c r="AN1845" i="2"/>
  <c r="AG1845" i="2" s="1"/>
  <c r="AK1845" i="2" s="1"/>
  <c r="AQ1845" i="2"/>
  <c r="AO1938" i="2"/>
  <c r="AN1938" i="2"/>
  <c r="AG1938" i="2" s="1"/>
  <c r="AK1938" i="2" s="1"/>
  <c r="AP1938" i="2"/>
  <c r="AQ1938" i="2"/>
  <c r="AO1976" i="2"/>
  <c r="AN1976" i="2"/>
  <c r="AG1976" i="2" s="1"/>
  <c r="AK1976" i="2" s="1"/>
  <c r="AP1976" i="2"/>
  <c r="AQ1976" i="2"/>
  <c r="AO1964" i="2"/>
  <c r="AN1964" i="2"/>
  <c r="AG1964" i="2" s="1"/>
  <c r="AK1964" i="2" s="1"/>
  <c r="AP1964" i="2"/>
  <c r="AQ1964" i="2"/>
  <c r="AO593" i="2"/>
  <c r="AQ593" i="2"/>
  <c r="AP593" i="2"/>
  <c r="BG58" i="2"/>
  <c r="BF58" i="2"/>
  <c r="BD58" i="2" s="1"/>
  <c r="BH58" i="2"/>
  <c r="AO654" i="2"/>
  <c r="AN654" i="2"/>
  <c r="AG654" i="2" s="1"/>
  <c r="AQ654" i="2"/>
  <c r="AP654" i="2"/>
  <c r="AO699" i="2"/>
  <c r="AQ699" i="2"/>
  <c r="AP699" i="2"/>
  <c r="AO894" i="2"/>
  <c r="AN894" i="2"/>
  <c r="AG894" i="2" s="1"/>
  <c r="AP894" i="2"/>
  <c r="AQ894" i="2"/>
  <c r="AO911" i="2"/>
  <c r="AN911" i="2"/>
  <c r="AG911" i="2" s="1"/>
  <c r="AQ911" i="2"/>
  <c r="AP911" i="2"/>
  <c r="AP1113" i="2"/>
  <c r="AQ1113" i="2"/>
  <c r="AO1113" i="2"/>
  <c r="AO1228" i="2"/>
  <c r="AQ1228" i="2"/>
  <c r="AP1228" i="2"/>
  <c r="AO1239" i="2"/>
  <c r="AQ1239" i="2"/>
  <c r="AP1239" i="2"/>
  <c r="AO1431" i="2"/>
  <c r="AN1431" i="2"/>
  <c r="AG1431" i="2" s="1"/>
  <c r="AQ1431" i="2"/>
  <c r="AP1431" i="2"/>
  <c r="AO1413" i="2"/>
  <c r="AN1413" i="2"/>
  <c r="AG1413" i="2" s="1"/>
  <c r="AQ1413" i="2"/>
  <c r="AP1413" i="2"/>
  <c r="AO1670" i="2"/>
  <c r="AQ1670" i="2"/>
  <c r="AP1670" i="2"/>
  <c r="AO1579" i="2"/>
  <c r="AQ1579" i="2"/>
  <c r="AP1579" i="2"/>
  <c r="AP1673" i="2"/>
  <c r="AQ1673" i="2"/>
  <c r="AO1673" i="2"/>
  <c r="AO1550" i="2"/>
  <c r="AN1550" i="2"/>
  <c r="AG1550" i="2" s="1"/>
  <c r="AQ1550" i="2"/>
  <c r="AP1550" i="2"/>
  <c r="AO1740" i="2"/>
  <c r="AQ1740" i="2"/>
  <c r="AP1740" i="2"/>
  <c r="AP1764" i="2"/>
  <c r="AO1764" i="2"/>
  <c r="AQ1764" i="2"/>
  <c r="AP1893" i="2"/>
  <c r="AO1893" i="2"/>
  <c r="AQ1893" i="2"/>
  <c r="AO1900" i="2"/>
  <c r="AN1900" i="2"/>
  <c r="AG1900" i="2" s="1"/>
  <c r="AK1900" i="2" s="1"/>
  <c r="AP1900" i="2"/>
  <c r="AQ1900" i="2"/>
  <c r="AP1913" i="2"/>
  <c r="AO1913" i="2"/>
  <c r="AN1913" i="2"/>
  <c r="AG1913" i="2" s="1"/>
  <c r="AK1913" i="2" s="1"/>
  <c r="AQ1913" i="2"/>
  <c r="AO579" i="2"/>
  <c r="AQ579" i="2"/>
  <c r="AP579" i="2"/>
  <c r="BG57" i="2"/>
  <c r="BF57" i="2"/>
  <c r="BD57" i="2" s="1"/>
  <c r="BH57" i="2"/>
  <c r="AO640" i="2"/>
  <c r="AQ640" i="2"/>
  <c r="AP640" i="2"/>
  <c r="AO669" i="2"/>
  <c r="AQ669" i="2"/>
  <c r="AP669" i="2"/>
  <c r="AQ710" i="2"/>
  <c r="AO710" i="2"/>
  <c r="AN710" i="2"/>
  <c r="AG710" i="2" s="1"/>
  <c r="AP710" i="2"/>
  <c r="AO848" i="2"/>
  <c r="AN848" i="2"/>
  <c r="AG848" i="2" s="1"/>
  <c r="AQ848" i="2"/>
  <c r="AP848" i="2"/>
  <c r="AO896" i="2"/>
  <c r="AP896" i="2"/>
  <c r="AQ896" i="2"/>
  <c r="AP910" i="2"/>
  <c r="AO910" i="2"/>
  <c r="AQ910" i="2"/>
  <c r="AO1034" i="2"/>
  <c r="AN1034" i="2"/>
  <c r="AG1034" i="2" s="1"/>
  <c r="AQ1034" i="2"/>
  <c r="AP1034" i="2"/>
  <c r="AO1055" i="2"/>
  <c r="AN1055" i="2"/>
  <c r="AG1055" i="2" s="1"/>
  <c r="AQ1055" i="2"/>
  <c r="AP1055" i="2"/>
  <c r="AO1230" i="2"/>
  <c r="AQ1230" i="2"/>
  <c r="AP1230" i="2"/>
  <c r="AO1209" i="2"/>
  <c r="AQ1209" i="2"/>
  <c r="AP1209" i="2"/>
  <c r="AP1233" i="2"/>
  <c r="AO1233" i="2"/>
  <c r="AQ1233" i="2"/>
  <c r="AP1446" i="2"/>
  <c r="AO1446" i="2"/>
  <c r="AN1446" i="2"/>
  <c r="AG1446" i="2" s="1"/>
  <c r="AQ1446" i="2"/>
  <c r="AO1549" i="2"/>
  <c r="AQ1549" i="2"/>
  <c r="AP1549" i="2"/>
  <c r="AO1676" i="2"/>
  <c r="AQ1676" i="2"/>
  <c r="AP1676" i="2"/>
  <c r="AO1644" i="2"/>
  <c r="AN1644" i="2"/>
  <c r="AG1644" i="2" s="1"/>
  <c r="AQ1644" i="2"/>
  <c r="AP1644" i="2"/>
  <c r="AO1707" i="2"/>
  <c r="AN1707" i="2"/>
  <c r="AG1707" i="2" s="1"/>
  <c r="AQ1707" i="2"/>
  <c r="AP1707" i="2"/>
  <c r="AO1747" i="2"/>
  <c r="AQ1747" i="2"/>
  <c r="AP1747" i="2"/>
  <c r="AP1312" i="2"/>
  <c r="AO1312" i="2"/>
  <c r="AQ1312" i="2"/>
  <c r="AP1715" i="2"/>
  <c r="AO1715" i="2"/>
  <c r="AQ1715" i="2"/>
  <c r="AO1882" i="2"/>
  <c r="AP1882" i="2"/>
  <c r="AQ1882" i="2"/>
  <c r="AO1875" i="2"/>
  <c r="AP1875" i="2"/>
  <c r="AQ1875" i="2"/>
  <c r="AO1820" i="2"/>
  <c r="AN1820" i="2"/>
  <c r="AG1820" i="2" s="1"/>
  <c r="AK1820" i="2" s="1"/>
  <c r="AP1820" i="2"/>
  <c r="AQ1820" i="2"/>
  <c r="AO1993" i="2"/>
  <c r="AN1993" i="2"/>
  <c r="AG1993" i="2" s="1"/>
  <c r="AK1993" i="2" s="1"/>
  <c r="AP1993" i="2"/>
  <c r="AQ1993" i="2"/>
  <c r="AP1980" i="2"/>
  <c r="AO1980" i="2"/>
  <c r="AQ1980" i="2"/>
  <c r="AO658" i="2"/>
  <c r="AQ658" i="2"/>
  <c r="AP658" i="2"/>
  <c r="AP733" i="2"/>
  <c r="AO733" i="2"/>
  <c r="AQ733" i="2"/>
  <c r="AO832" i="2"/>
  <c r="AN832" i="2"/>
  <c r="AG832" i="2" s="1"/>
  <c r="AQ832" i="2"/>
  <c r="AP832" i="2"/>
  <c r="AO866" i="2"/>
  <c r="AN866" i="2"/>
  <c r="AG866" i="2" s="1"/>
  <c r="AQ866" i="2"/>
  <c r="AP866" i="2"/>
  <c r="AO842" i="2"/>
  <c r="AQ842" i="2"/>
  <c r="AP842" i="2"/>
  <c r="AO1110" i="2"/>
  <c r="AQ1110" i="2"/>
  <c r="AP1110" i="2"/>
  <c r="AP1357" i="2"/>
  <c r="AO1357" i="2"/>
  <c r="AQ1357" i="2"/>
  <c r="AO1326" i="2"/>
  <c r="AN1326" i="2"/>
  <c r="AG1326" i="2" s="1"/>
  <c r="AQ1326" i="2"/>
  <c r="AP1326" i="2"/>
  <c r="AP1563" i="2"/>
  <c r="AO1563" i="2"/>
  <c r="AN1563" i="2"/>
  <c r="AG1563" i="2" s="1"/>
  <c r="AQ1563" i="2"/>
  <c r="AO1600" i="2"/>
  <c r="AQ1600" i="2"/>
  <c r="AP1600" i="2"/>
  <c r="AO1754" i="2"/>
  <c r="AN1754" i="2"/>
  <c r="AG1754" i="2" s="1"/>
  <c r="AQ1754" i="2"/>
  <c r="AP1754" i="2"/>
  <c r="AQ1303" i="2"/>
  <c r="AO1303" i="2"/>
  <c r="AN1303" i="2"/>
  <c r="AG1303" i="2" s="1"/>
  <c r="AP1303" i="2"/>
  <c r="AO1766" i="2"/>
  <c r="AP1766" i="2"/>
  <c r="AQ1766" i="2"/>
  <c r="AP1880" i="2"/>
  <c r="AO1880" i="2"/>
  <c r="AQ1880" i="2"/>
  <c r="BG24" i="2"/>
  <c r="BF24" i="2"/>
  <c r="BD24" i="2" s="1"/>
  <c r="BH24" i="2"/>
  <c r="AO622" i="2"/>
  <c r="AQ622" i="2"/>
  <c r="AP622" i="2"/>
  <c r="AP745" i="2"/>
  <c r="AO745" i="2"/>
  <c r="AQ745" i="2"/>
  <c r="AO845" i="2"/>
  <c r="AN845" i="2"/>
  <c r="AG845" i="2" s="1"/>
  <c r="AQ845" i="2"/>
  <c r="AP845" i="2"/>
  <c r="AO838" i="2"/>
  <c r="AN838" i="2"/>
  <c r="AG838" i="2"/>
  <c r="AQ838" i="2"/>
  <c r="AP838" i="2"/>
  <c r="AP1129" i="2"/>
  <c r="AQ1129" i="2"/>
  <c r="AO1129" i="2"/>
  <c r="AN1129" i="2"/>
  <c r="AG1129" i="2" s="1"/>
  <c r="AO1106" i="2"/>
  <c r="AQ1106" i="2"/>
  <c r="AP1106" i="2"/>
  <c r="AO1284" i="2"/>
  <c r="AN1284" i="2"/>
  <c r="AG1284" i="2"/>
  <c r="AQ1284" i="2"/>
  <c r="AP1284" i="2"/>
  <c r="AP1306" i="2"/>
  <c r="AQ1306" i="2"/>
  <c r="AO1306" i="2"/>
  <c r="AP1337" i="2"/>
  <c r="AO1337" i="2"/>
  <c r="AN1337" i="2"/>
  <c r="AG1337" i="2" s="1"/>
  <c r="AQ1337" i="2"/>
  <c r="AP1460" i="2"/>
  <c r="AO1460" i="2"/>
  <c r="AQ1460" i="2"/>
  <c r="AO1612" i="2"/>
  <c r="AN1612" i="2"/>
  <c r="AG1612" i="2" s="1"/>
  <c r="AQ1612" i="2"/>
  <c r="AP1612" i="2"/>
  <c r="AP1559" i="2"/>
  <c r="AO1559" i="2"/>
  <c r="AQ1559" i="2"/>
  <c r="AO1515" i="2"/>
  <c r="AQ1515" i="2"/>
  <c r="AP1515" i="2"/>
  <c r="AP1697" i="2"/>
  <c r="AO1697" i="2"/>
  <c r="AQ1697" i="2"/>
  <c r="AO1830" i="2"/>
  <c r="AN1830" i="2"/>
  <c r="AG1830" i="2" s="1"/>
  <c r="AQ1830" i="2"/>
  <c r="AP1830" i="2"/>
  <c r="AP847" i="2"/>
  <c r="AO847" i="2"/>
  <c r="AN847" i="2"/>
  <c r="AG847" i="2" s="1"/>
  <c r="AK847" i="2" s="1"/>
  <c r="AQ847" i="2"/>
  <c r="AO1468" i="2"/>
  <c r="AP1468" i="2"/>
  <c r="AQ1468" i="2"/>
  <c r="AO1788" i="2"/>
  <c r="AN1788" i="2"/>
  <c r="AG1788" i="2" s="1"/>
  <c r="AK1788" i="2" s="1"/>
  <c r="AP1788" i="2"/>
  <c r="AQ1788" i="2"/>
  <c r="AO1837" i="2"/>
  <c r="AN1837" i="2"/>
  <c r="AG1837" i="2" s="1"/>
  <c r="AK1837" i="2" s="1"/>
  <c r="AP1837" i="2"/>
  <c r="AQ1837" i="2"/>
  <c r="AO1971" i="2"/>
  <c r="AN1971" i="2"/>
  <c r="AG1971" i="2" s="1"/>
  <c r="AK1971" i="2" s="1"/>
  <c r="AP1971" i="2"/>
  <c r="AQ1971" i="2"/>
  <c r="AO740" i="2"/>
  <c r="AQ740" i="2"/>
  <c r="AP740" i="2"/>
  <c r="AO796" i="2"/>
  <c r="AN796" i="2"/>
  <c r="AG796" i="2" s="1"/>
  <c r="AP796" i="2"/>
  <c r="AQ796" i="2"/>
  <c r="AO864" i="2"/>
  <c r="AN864" i="2"/>
  <c r="AG864" i="2" s="1"/>
  <c r="AQ864" i="2"/>
  <c r="AP864" i="2"/>
  <c r="AO840" i="2"/>
  <c r="AN840" i="2"/>
  <c r="AG840" i="2" s="1"/>
  <c r="AQ840" i="2"/>
  <c r="AP840" i="2"/>
  <c r="AP891" i="2"/>
  <c r="AO891" i="2"/>
  <c r="AN891" i="2"/>
  <c r="AG891" i="2" s="1"/>
  <c r="AQ891" i="2"/>
  <c r="AO929" i="2"/>
  <c r="AQ929" i="2"/>
  <c r="AP929" i="2"/>
  <c r="AP974" i="2"/>
  <c r="AO974" i="2"/>
  <c r="AQ974" i="2"/>
  <c r="AP1099" i="2"/>
  <c r="AQ1099" i="2"/>
  <c r="AO1099" i="2"/>
  <c r="AO1071" i="2"/>
  <c r="AQ1071" i="2"/>
  <c r="AP1071" i="2"/>
  <c r="AO1289" i="2"/>
  <c r="AQ1289" i="2"/>
  <c r="AP1289" i="2"/>
  <c r="AO1425" i="2"/>
  <c r="AN1425" i="2"/>
  <c r="AG1425" i="2" s="1"/>
  <c r="AQ1425" i="2"/>
  <c r="AP1425" i="2"/>
  <c r="AO1392" i="2"/>
  <c r="AN1392" i="2"/>
  <c r="AG1392" i="2" s="1"/>
  <c r="AQ1392" i="2"/>
  <c r="AP1392" i="2"/>
  <c r="AO1391" i="2"/>
  <c r="AQ1391" i="2"/>
  <c r="AP1391" i="2"/>
  <c r="AO1498" i="2"/>
  <c r="AQ1498" i="2"/>
  <c r="AP1498" i="2"/>
  <c r="AO1672" i="2"/>
  <c r="AN1672" i="2"/>
  <c r="AG1672" i="2"/>
  <c r="AQ1672" i="2"/>
  <c r="AP1672" i="2"/>
  <c r="AO1581" i="2"/>
  <c r="AN1581" i="2"/>
  <c r="AG1581" i="2" s="1"/>
  <c r="AQ1581" i="2"/>
  <c r="AP1581" i="2"/>
  <c r="AP1678" i="2"/>
  <c r="AO1678" i="2"/>
  <c r="AN1678" i="2"/>
  <c r="AG1678" i="2" s="1"/>
  <c r="AQ1678" i="2"/>
  <c r="AO1552" i="2"/>
  <c r="AQ1552" i="2"/>
  <c r="AP1552" i="2"/>
  <c r="AO1751" i="2"/>
  <c r="AN1751" i="2"/>
  <c r="AG1751" i="2" s="1"/>
  <c r="AQ1751" i="2"/>
  <c r="AP1751" i="2"/>
  <c r="AP1367" i="2"/>
  <c r="AO1367" i="2"/>
  <c r="AN1367" i="2"/>
  <c r="AG1367" i="2" s="1"/>
  <c r="AK1367" i="2" s="1"/>
  <c r="AQ1367" i="2"/>
  <c r="AP1717" i="2"/>
  <c r="AO1717" i="2"/>
  <c r="AN1717" i="2"/>
  <c r="AG1717" i="2" s="1"/>
  <c r="AK1717" i="2" s="1"/>
  <c r="AQ1717" i="2"/>
  <c r="AO1824" i="2"/>
  <c r="AN1824" i="2"/>
  <c r="AG1824" i="2" s="1"/>
  <c r="AK1824" i="2"/>
  <c r="AP1824" i="2"/>
  <c r="AQ1824" i="2"/>
  <c r="AP1863" i="2"/>
  <c r="AO1863" i="2"/>
  <c r="AQ1863" i="2"/>
  <c r="AP1955" i="2"/>
  <c r="AO1955" i="2"/>
  <c r="AQ1955" i="2"/>
  <c r="AO581" i="2"/>
  <c r="AQ581" i="2"/>
  <c r="AP581" i="2"/>
  <c r="AP568" i="2"/>
  <c r="AO568" i="2"/>
  <c r="AQ568" i="2"/>
  <c r="AO626" i="2"/>
  <c r="AN626" i="2"/>
  <c r="AG626" i="2" s="1"/>
  <c r="AQ626" i="2"/>
  <c r="AP626" i="2"/>
  <c r="AO639" i="2"/>
  <c r="AN639" i="2"/>
  <c r="AG639" i="2" s="1"/>
  <c r="AQ639" i="2"/>
  <c r="AP639" i="2"/>
  <c r="AO687" i="2"/>
  <c r="AQ687" i="2"/>
  <c r="AP687" i="2"/>
  <c r="AO861" i="2"/>
  <c r="AQ861" i="2"/>
  <c r="AP861" i="2"/>
  <c r="AP893" i="2"/>
  <c r="AQ893" i="2"/>
  <c r="AO893" i="2"/>
  <c r="AO947" i="2"/>
  <c r="AN947" i="2"/>
  <c r="AG947" i="2" s="1"/>
  <c r="AQ947" i="2"/>
  <c r="AP947" i="2"/>
  <c r="AP944" i="2"/>
  <c r="AO944" i="2"/>
  <c r="AN944" i="2"/>
  <c r="AG944" i="2" s="1"/>
  <c r="AQ944" i="2"/>
  <c r="AO1036" i="2"/>
  <c r="AQ1036" i="2"/>
  <c r="AP1036" i="2"/>
  <c r="AO1007" i="2"/>
  <c r="AN1007" i="2"/>
  <c r="AG1007" i="2" s="1"/>
  <c r="AQ1007" i="2"/>
  <c r="AP1007" i="2"/>
  <c r="AP1126" i="2"/>
  <c r="AO1126" i="2"/>
  <c r="AN1126" i="2"/>
  <c r="AG1126" i="2" s="1"/>
  <c r="AQ1126" i="2"/>
  <c r="AO1078" i="2"/>
  <c r="AQ1078" i="2"/>
  <c r="AP1078" i="2"/>
  <c r="AO1211" i="2"/>
  <c r="AQ1211" i="2"/>
  <c r="AP1211" i="2"/>
  <c r="AP1235" i="2"/>
  <c r="AO1235" i="2"/>
  <c r="AQ1235" i="2"/>
  <c r="AO1291" i="2"/>
  <c r="AN1291" i="2"/>
  <c r="AG1291" i="2" s="1"/>
  <c r="AQ1291" i="2"/>
  <c r="AP1291" i="2"/>
  <c r="AO1427" i="2"/>
  <c r="AQ1427" i="2"/>
  <c r="AP1427" i="2"/>
  <c r="AO1305" i="2"/>
  <c r="AN1305" i="2"/>
  <c r="AG1305" i="2" s="1"/>
  <c r="AP1305" i="2"/>
  <c r="AQ1305" i="2"/>
  <c r="AO1486" i="2"/>
  <c r="AN1486" i="2"/>
  <c r="AG1486" i="2" s="1"/>
  <c r="AQ1486" i="2"/>
  <c r="AP1486" i="2"/>
  <c r="AO1518" i="2"/>
  <c r="AN1518" i="2"/>
  <c r="AG1518" i="2" s="1"/>
  <c r="AQ1518" i="2"/>
  <c r="AP1518" i="2"/>
  <c r="AP1701" i="2"/>
  <c r="AO1701" i="2"/>
  <c r="AN1701" i="2"/>
  <c r="AG1701" i="2" s="1"/>
  <c r="AQ1701" i="2"/>
  <c r="AO1864" i="2"/>
  <c r="AQ1864" i="2"/>
  <c r="AP1864" i="2"/>
  <c r="AP617" i="2"/>
  <c r="AQ617" i="2"/>
  <c r="AO617" i="2"/>
  <c r="AO636" i="2"/>
  <c r="AN636" i="2"/>
  <c r="AG636" i="2" s="1"/>
  <c r="AQ636" i="2"/>
  <c r="AP636" i="2"/>
  <c r="AO736" i="2"/>
  <c r="AQ736" i="2"/>
  <c r="AP736" i="2"/>
  <c r="AQ975" i="2"/>
  <c r="AO975" i="2"/>
  <c r="AP975" i="2"/>
  <c r="AO1145" i="2"/>
  <c r="AN1145" i="2"/>
  <c r="AG1145" i="2" s="1"/>
  <c r="AQ1145" i="2"/>
  <c r="AP1145" i="2"/>
  <c r="AO1155" i="2"/>
  <c r="AN1155" i="2"/>
  <c r="AG1155" i="2" s="1"/>
  <c r="AQ1155" i="2"/>
  <c r="AP1155" i="2"/>
  <c r="AO1333" i="2"/>
  <c r="AQ1333" i="2"/>
  <c r="AP1333" i="2"/>
  <c r="AO1411" i="2"/>
  <c r="AQ1411" i="2"/>
  <c r="AP1411" i="2"/>
  <c r="AQ1493" i="2"/>
  <c r="AO1493" i="2"/>
  <c r="AN1493" i="2"/>
  <c r="AG1493" i="2" s="1"/>
  <c r="AP1493" i="2"/>
  <c r="AO1593" i="2"/>
  <c r="AN1593" i="2"/>
  <c r="AG1593" i="2" s="1"/>
  <c r="AQ1593" i="2"/>
  <c r="AP1593" i="2"/>
  <c r="AO30" i="2"/>
  <c r="AP30" i="2"/>
  <c r="AQ30" i="2"/>
  <c r="AP1404" i="2"/>
  <c r="AO1404" i="2"/>
  <c r="AQ1404" i="2"/>
  <c r="AO1749" i="2"/>
  <c r="AN1749" i="2"/>
  <c r="AG1749" i="2" s="1"/>
  <c r="AK1749" i="2" s="1"/>
  <c r="AP1749" i="2"/>
  <c r="AQ1749" i="2"/>
  <c r="AP1902" i="2"/>
  <c r="AO1902" i="2"/>
  <c r="AN1902" i="2"/>
  <c r="AG1902" i="2" s="1"/>
  <c r="AK1902" i="2" s="1"/>
  <c r="AQ1902" i="2"/>
  <c r="AO1879" i="2"/>
  <c r="AP1879" i="2"/>
  <c r="AQ1879" i="2"/>
  <c r="AO561" i="2"/>
  <c r="AQ561" i="2"/>
  <c r="AP561" i="2"/>
  <c r="BG54" i="2"/>
  <c r="BF54" i="2"/>
  <c r="BD54" i="2" s="1"/>
  <c r="BH54" i="2"/>
  <c r="AP564" i="2"/>
  <c r="AO564" i="2"/>
  <c r="AN564" i="2"/>
  <c r="AG564" i="2" s="1"/>
  <c r="AQ564" i="2"/>
  <c r="AO670" i="2"/>
  <c r="AQ670" i="2"/>
  <c r="AP670" i="2"/>
  <c r="AO722" i="2"/>
  <c r="AN722" i="2"/>
  <c r="AG722" i="2" s="1"/>
  <c r="AQ722" i="2"/>
  <c r="AP722" i="2"/>
  <c r="AO828" i="2"/>
  <c r="AN828" i="2"/>
  <c r="AG828" i="2" s="1"/>
  <c r="AQ828" i="2"/>
  <c r="AP828" i="2"/>
  <c r="AO862" i="2"/>
  <c r="AQ862" i="2"/>
  <c r="AP862" i="2"/>
  <c r="AO857" i="2"/>
  <c r="AQ857" i="2"/>
  <c r="AP857" i="2"/>
  <c r="AP889" i="2"/>
  <c r="AQ889" i="2"/>
  <c r="AO889" i="2"/>
  <c r="AO959" i="2"/>
  <c r="AN959" i="2"/>
  <c r="AG959" i="2" s="1"/>
  <c r="AQ959" i="2"/>
  <c r="AP959" i="2"/>
  <c r="AP956" i="2"/>
  <c r="AO956" i="2"/>
  <c r="AN956" i="2"/>
  <c r="AG956" i="2" s="1"/>
  <c r="AQ956" i="2"/>
  <c r="AO1032" i="2"/>
  <c r="AQ1032" i="2"/>
  <c r="AP1032" i="2"/>
  <c r="AO1017" i="2"/>
  <c r="AN1017" i="2"/>
  <c r="AG1017" i="2" s="1"/>
  <c r="AQ1017" i="2"/>
  <c r="AP1017" i="2"/>
  <c r="AO1002" i="2"/>
  <c r="AN1002" i="2"/>
  <c r="AG1002" i="2" s="1"/>
  <c r="AQ1002" i="2"/>
  <c r="AP1002" i="2"/>
  <c r="AP1122" i="2"/>
  <c r="AQ1122" i="2"/>
  <c r="AO1122" i="2"/>
  <c r="AN1122" i="2"/>
  <c r="AG1122" i="2"/>
  <c r="AO1223" i="2"/>
  <c r="AQ1223" i="2"/>
  <c r="AP1223" i="2"/>
  <c r="AP1174" i="2"/>
  <c r="AQ1174" i="2"/>
  <c r="AO1174" i="2"/>
  <c r="AO1255" i="2"/>
  <c r="AN1255" i="2"/>
  <c r="AG1255" i="2" s="1"/>
  <c r="AQ1255" i="2"/>
  <c r="AP1255" i="2"/>
  <c r="AO1342" i="2"/>
  <c r="AQ1342" i="2"/>
  <c r="AP1342" i="2"/>
  <c r="AO1445" i="2"/>
  <c r="AQ1445" i="2"/>
  <c r="AP1445" i="2"/>
  <c r="AP1353" i="2"/>
  <c r="AO1353" i="2"/>
  <c r="AQ1353" i="2"/>
  <c r="AO1322" i="2"/>
  <c r="AN1322" i="2"/>
  <c r="AG1322" i="2" s="1"/>
  <c r="AQ1322" i="2"/>
  <c r="AP1322" i="2"/>
  <c r="AO1514" i="2"/>
  <c r="AQ1514" i="2"/>
  <c r="AP1514" i="2"/>
  <c r="AO1580" i="2"/>
  <c r="AQ1580" i="2"/>
  <c r="AP1580" i="2"/>
  <c r="AP1694" i="2"/>
  <c r="AQ1694" i="2"/>
  <c r="AO1694" i="2"/>
  <c r="AP1763" i="2"/>
  <c r="AO1763" i="2"/>
  <c r="AN1763" i="2"/>
  <c r="AG1763" i="2" s="1"/>
  <c r="AQ1763" i="2"/>
  <c r="BG4" i="2"/>
  <c r="BH4" i="2"/>
  <c r="AO23" i="2"/>
  <c r="AN23" i="2"/>
  <c r="AG23" i="2" s="1"/>
  <c r="AJ23" i="2" s="1"/>
  <c r="AP23" i="2"/>
  <c r="AQ23" i="2"/>
  <c r="AO556" i="2"/>
  <c r="AP556" i="2"/>
  <c r="AQ556" i="2"/>
  <c r="AO1664" i="2"/>
  <c r="AP1664" i="2"/>
  <c r="AQ1664" i="2"/>
  <c r="AO1710" i="2"/>
  <c r="AN1710" i="2"/>
  <c r="AG1710" i="2" s="1"/>
  <c r="AK1710" i="2" s="1"/>
  <c r="AP1710" i="2"/>
  <c r="AQ1710" i="2"/>
  <c r="AO1874" i="2"/>
  <c r="AN1874" i="2"/>
  <c r="AG1874" i="2" s="1"/>
  <c r="AK1874" i="2" s="1"/>
  <c r="AP1874" i="2"/>
  <c r="AQ1874" i="2"/>
  <c r="AP1896" i="2"/>
  <c r="AO1896" i="2"/>
  <c r="AQ1896" i="2"/>
  <c r="AO1930" i="2"/>
  <c r="AP1930" i="2"/>
  <c r="AQ1930" i="2"/>
  <c r="AO1992" i="2"/>
  <c r="AN1992" i="2"/>
  <c r="AG1992" i="2" s="1"/>
  <c r="AK1992" i="2" s="1"/>
  <c r="AP1992" i="2"/>
  <c r="AQ1992" i="2"/>
  <c r="AO1950" i="2"/>
  <c r="AN1950" i="2"/>
  <c r="AG1950" i="2" s="1"/>
  <c r="AK1950" i="2" s="1"/>
  <c r="AP1950" i="2"/>
  <c r="AQ1950" i="2"/>
  <c r="AO595" i="2"/>
  <c r="AN595" i="2"/>
  <c r="AG595" i="2" s="1"/>
  <c r="AQ595" i="2"/>
  <c r="AP595" i="2"/>
  <c r="AP566" i="2"/>
  <c r="AO566" i="2"/>
  <c r="AN566" i="2"/>
  <c r="AG566" i="2" s="1"/>
  <c r="AQ566" i="2"/>
  <c r="AO609" i="2"/>
  <c r="AQ609" i="2"/>
  <c r="AP609" i="2"/>
  <c r="AP731" i="2"/>
  <c r="AO731" i="2"/>
  <c r="AQ731" i="2"/>
  <c r="AO859" i="2"/>
  <c r="AN859" i="2"/>
  <c r="AG859" i="2" s="1"/>
  <c r="AQ859" i="2"/>
  <c r="AP859" i="2"/>
  <c r="AP902" i="2"/>
  <c r="AQ902" i="2"/>
  <c r="AO902" i="2"/>
  <c r="AN902" i="2"/>
  <c r="AG902" i="2" s="1"/>
  <c r="AP926" i="2"/>
  <c r="AO926" i="2"/>
  <c r="AQ926" i="2"/>
  <c r="AO1081" i="2"/>
  <c r="AN1081" i="2"/>
  <c r="AG1081" i="2" s="1"/>
  <c r="AQ1081" i="2"/>
  <c r="AP1081" i="2"/>
  <c r="AP1115" i="2"/>
  <c r="AQ1115" i="2"/>
  <c r="AO1115" i="2"/>
  <c r="AO1286" i="2"/>
  <c r="AQ1286" i="2"/>
  <c r="AP1286" i="2"/>
  <c r="AO1241" i="2"/>
  <c r="AQ1241" i="2"/>
  <c r="AP1241" i="2"/>
  <c r="AO1433" i="2"/>
  <c r="AN1433" i="2"/>
  <c r="AG1433" i="2" s="1"/>
  <c r="AQ1433" i="2"/>
  <c r="AP1433" i="2"/>
  <c r="AO1415" i="2"/>
  <c r="AN1415" i="2"/>
  <c r="AG1415" i="2" s="1"/>
  <c r="AQ1415" i="2"/>
  <c r="AP1415" i="2"/>
  <c r="AO1617" i="2"/>
  <c r="AQ1617" i="2"/>
  <c r="AP1617" i="2"/>
  <c r="AP1561" i="2"/>
  <c r="AO1561" i="2"/>
  <c r="AQ1561" i="2"/>
  <c r="AO1517" i="2"/>
  <c r="AN1517" i="2"/>
  <c r="AG1517" i="2" s="1"/>
  <c r="AQ1517" i="2"/>
  <c r="AP1517" i="2"/>
  <c r="AP1699" i="2"/>
  <c r="AO1699" i="2"/>
  <c r="AN1699" i="2"/>
  <c r="AG1699" i="2" s="1"/>
  <c r="AQ1699" i="2"/>
  <c r="AO1843" i="2"/>
  <c r="AQ1843" i="2"/>
  <c r="AP1843" i="2"/>
  <c r="AP41" i="2"/>
  <c r="AO41" i="2"/>
  <c r="AQ41" i="2"/>
  <c r="AO1702" i="2"/>
  <c r="AN1702" i="2"/>
  <c r="AG1702" i="2" s="1"/>
  <c r="AK1702" i="2" s="1"/>
  <c r="AP1702" i="2"/>
  <c r="AQ1702" i="2"/>
  <c r="AP1614" i="2"/>
  <c r="AO1614" i="2"/>
  <c r="AQ1614" i="2"/>
  <c r="AP1779" i="2"/>
  <c r="AO1779" i="2"/>
  <c r="AN1779" i="2"/>
  <c r="AG1779" i="2" s="1"/>
  <c r="AK1779" i="2" s="1"/>
  <c r="AQ1779" i="2"/>
  <c r="AO1936" i="2"/>
  <c r="AN1936" i="2"/>
  <c r="AG1936" i="2" s="1"/>
  <c r="AK1936" i="2" s="1"/>
  <c r="AP1936" i="2"/>
  <c r="AQ1936" i="2"/>
  <c r="AO1979" i="2"/>
  <c r="AN1979" i="2"/>
  <c r="AG1979" i="2" s="1"/>
  <c r="AK1979" i="2" s="1"/>
  <c r="AP1979" i="2"/>
  <c r="AQ1979" i="2"/>
  <c r="AO674" i="2"/>
  <c r="AN674" i="2"/>
  <c r="AG674" i="2" s="1"/>
  <c r="AQ674" i="2"/>
  <c r="AP674" i="2"/>
  <c r="AO655" i="2"/>
  <c r="AQ655" i="2"/>
  <c r="AP655" i="2"/>
  <c r="AO742" i="2"/>
  <c r="AQ742" i="2"/>
  <c r="AP742" i="2"/>
  <c r="AP749" i="2"/>
  <c r="AO749" i="2"/>
  <c r="AQ749" i="2"/>
  <c r="AO799" i="2"/>
  <c r="AN799" i="2"/>
  <c r="AG799" i="2" s="1"/>
  <c r="AQ799" i="2"/>
  <c r="AP799" i="2"/>
  <c r="AP829" i="2"/>
  <c r="AO829" i="2"/>
  <c r="AN829" i="2"/>
  <c r="AG829" i="2" s="1"/>
  <c r="AQ829" i="2"/>
  <c r="AO965" i="2"/>
  <c r="AQ965" i="2"/>
  <c r="AP965" i="2"/>
  <c r="AO1243" i="2"/>
  <c r="AN1243" i="2"/>
  <c r="AG1243" i="2" s="1"/>
  <c r="AQ1243" i="2"/>
  <c r="AP1243" i="2"/>
  <c r="AO1378" i="2"/>
  <c r="AN1378" i="2"/>
  <c r="AG1378" i="2" s="1"/>
  <c r="AQ1378" i="2"/>
  <c r="AP1378" i="2"/>
  <c r="AP1424" i="2"/>
  <c r="AO1424" i="2"/>
  <c r="AN1424" i="2"/>
  <c r="AG1424" i="2"/>
  <c r="AQ1424" i="2"/>
  <c r="AO1323" i="2"/>
  <c r="AQ1323" i="2"/>
  <c r="AP1323" i="2"/>
  <c r="AO1483" i="2"/>
  <c r="AN1483" i="2"/>
  <c r="AG1483" i="2" s="1"/>
  <c r="AQ1483" i="2"/>
  <c r="AP1483" i="2"/>
  <c r="AO1650" i="2"/>
  <c r="AN1650" i="2"/>
  <c r="AG1650" i="2" s="1"/>
  <c r="AQ1650" i="2"/>
  <c r="AP1650" i="2"/>
  <c r="AP1627" i="2"/>
  <c r="AO1627" i="2"/>
  <c r="AN1627" i="2"/>
  <c r="AG1627" i="2"/>
  <c r="AQ1627" i="2"/>
  <c r="AO1535" i="2"/>
  <c r="AQ1535" i="2"/>
  <c r="AP1535" i="2"/>
  <c r="AP1796" i="2"/>
  <c r="AO1796" i="2"/>
  <c r="AQ1796" i="2"/>
  <c r="AO1195" i="2"/>
  <c r="AN1195" i="2"/>
  <c r="AG1195" i="2" s="1"/>
  <c r="AQ1195" i="2"/>
  <c r="AP1195" i="2"/>
  <c r="AO1414" i="2"/>
  <c r="AQ1414" i="2"/>
  <c r="AP1414" i="2"/>
  <c r="AO1567" i="2"/>
  <c r="AQ1567" i="2"/>
  <c r="AP1567" i="2"/>
  <c r="AO1609" i="2"/>
  <c r="AN1609" i="2"/>
  <c r="AG1609" i="2"/>
  <c r="AQ1609" i="2"/>
  <c r="AP1609" i="2"/>
  <c r="AO1368" i="2"/>
  <c r="AN1368" i="2"/>
  <c r="AG1368" i="2" s="1"/>
  <c r="AK1368" i="2" s="1"/>
  <c r="AP1368" i="2"/>
  <c r="AQ1368" i="2"/>
  <c r="AP1777" i="2"/>
  <c r="AO1777" i="2"/>
  <c r="AN1777" i="2"/>
  <c r="AG1777" i="2" s="1"/>
  <c r="AK1777" i="2" s="1"/>
  <c r="AQ1777" i="2"/>
  <c r="AP1963" i="2"/>
  <c r="AO1963" i="2"/>
  <c r="AQ1963" i="2"/>
  <c r="AQ702" i="2"/>
  <c r="AO702" i="2"/>
  <c r="AN702" i="2"/>
  <c r="AG702" i="2" s="1"/>
  <c r="AP702" i="2"/>
  <c r="AO927" i="2"/>
  <c r="AN927" i="2"/>
  <c r="AG927" i="2" s="1"/>
  <c r="AQ927" i="2"/>
  <c r="AP927" i="2"/>
  <c r="AP908" i="2"/>
  <c r="AO908" i="2"/>
  <c r="AN908" i="2"/>
  <c r="AG908" i="2" s="1"/>
  <c r="AQ908" i="2"/>
  <c r="AO1060" i="2"/>
  <c r="AQ1060" i="2"/>
  <c r="AP1060" i="2"/>
  <c r="AP1167" i="2"/>
  <c r="AQ1167" i="2"/>
  <c r="AO1167" i="2"/>
  <c r="AO1271" i="2"/>
  <c r="AN1271" i="2"/>
  <c r="AG1271" i="2" s="1"/>
  <c r="AQ1271" i="2"/>
  <c r="AP1271" i="2"/>
  <c r="AO1358" i="2"/>
  <c r="AQ1358" i="2"/>
  <c r="AP1358" i="2"/>
  <c r="AP1623" i="2"/>
  <c r="AO1623" i="2"/>
  <c r="AQ1623" i="2"/>
  <c r="AO1596" i="2"/>
  <c r="AN1596" i="2"/>
  <c r="AG1596" i="2" s="1"/>
  <c r="AQ1596" i="2"/>
  <c r="AP1596" i="2"/>
  <c r="AO1738" i="2"/>
  <c r="AN1738" i="2"/>
  <c r="AG1738" i="2" s="1"/>
  <c r="AQ1738" i="2"/>
  <c r="AP1738" i="2"/>
  <c r="AO31" i="2"/>
  <c r="AP31" i="2"/>
  <c r="AQ31" i="2"/>
  <c r="AO837" i="2"/>
  <c r="AN837" i="2"/>
  <c r="AG837" i="2" s="1"/>
  <c r="AK837" i="2" s="1"/>
  <c r="AP837" i="2"/>
  <c r="AQ837" i="2"/>
  <c r="AO1010" i="2"/>
  <c r="AN1010" i="2"/>
  <c r="AG1010" i="2" s="1"/>
  <c r="AK1010" i="2" s="1"/>
  <c r="AP1010" i="2"/>
  <c r="AQ1010" i="2"/>
  <c r="AP1758" i="2"/>
  <c r="AO1758" i="2"/>
  <c r="AQ1758" i="2"/>
  <c r="AO1773" i="2"/>
  <c r="AP1773" i="2"/>
  <c r="AQ1773" i="2"/>
  <c r="AP1853" i="2"/>
  <c r="AO1853" i="2"/>
  <c r="AQ1853" i="2"/>
  <c r="AO1855" i="2"/>
  <c r="AN1855" i="2"/>
  <c r="AG1855" i="2" s="1"/>
  <c r="AK1855" i="2" s="1"/>
  <c r="AP1855" i="2"/>
  <c r="AQ1855" i="2"/>
  <c r="AO1895" i="2"/>
  <c r="AP1895" i="2"/>
  <c r="AQ1895" i="2"/>
  <c r="AO1943" i="2"/>
  <c r="AP1943" i="2"/>
  <c r="AQ1943" i="2"/>
  <c r="AO1982" i="2"/>
  <c r="AN1982" i="2"/>
  <c r="AG1982" i="2" s="1"/>
  <c r="AK1982" i="2" s="1"/>
  <c r="AP1982" i="2"/>
  <c r="AQ1982" i="2"/>
  <c r="AO656" i="2"/>
  <c r="AN656" i="2"/>
  <c r="AG656" i="2" s="1"/>
  <c r="AQ656" i="2"/>
  <c r="AP656" i="2"/>
  <c r="AO637" i="2"/>
  <c r="AN637" i="2"/>
  <c r="AG637" i="2" s="1"/>
  <c r="AQ637" i="2"/>
  <c r="AP637" i="2"/>
  <c r="AO685" i="2"/>
  <c r="AQ685" i="2"/>
  <c r="AP685" i="2"/>
  <c r="AO756" i="2"/>
  <c r="AQ756" i="2"/>
  <c r="AP756" i="2"/>
  <c r="AO830" i="2"/>
  <c r="AN830" i="2"/>
  <c r="AG830" i="2" s="1"/>
  <c r="AQ830" i="2"/>
  <c r="AP830" i="2"/>
  <c r="AP827" i="2"/>
  <c r="AO827" i="2"/>
  <c r="AN827" i="2"/>
  <c r="AG827" i="2" s="1"/>
  <c r="AQ827" i="2"/>
  <c r="AO945" i="2"/>
  <c r="AQ945" i="2"/>
  <c r="AP945" i="2"/>
  <c r="AP983" i="2"/>
  <c r="AO983" i="2"/>
  <c r="AQ983" i="2"/>
  <c r="AP981" i="2"/>
  <c r="AO981" i="2"/>
  <c r="AQ981" i="2"/>
  <c r="AO1108" i="2"/>
  <c r="AN1108" i="2"/>
  <c r="AG1108" i="2" s="1"/>
  <c r="AQ1108" i="2"/>
  <c r="AP1108" i="2"/>
  <c r="AO1225" i="2"/>
  <c r="AQ1225" i="2"/>
  <c r="AP1225" i="2"/>
  <c r="AP1308" i="2"/>
  <c r="AQ1308" i="2"/>
  <c r="AO1308" i="2"/>
  <c r="AN1308" i="2"/>
  <c r="AG1308" i="2" s="1"/>
  <c r="AP1339" i="2"/>
  <c r="AO1339" i="2"/>
  <c r="AQ1339" i="2"/>
  <c r="AP1462" i="2"/>
  <c r="AO1462" i="2"/>
  <c r="AN1462" i="2"/>
  <c r="AG1462" i="2" s="1"/>
  <c r="AQ1462" i="2"/>
  <c r="AO1516" i="2"/>
  <c r="AQ1516" i="2"/>
  <c r="AP1516" i="2"/>
  <c r="AO1582" i="2"/>
  <c r="AQ1582" i="2"/>
  <c r="AP1582" i="2"/>
  <c r="AP1695" i="2"/>
  <c r="AO1695" i="2"/>
  <c r="AQ1695" i="2"/>
  <c r="AP1782" i="2"/>
  <c r="AO1782" i="2"/>
  <c r="AQ1782" i="2"/>
  <c r="BH2" i="2"/>
  <c r="BG2" i="2"/>
  <c r="BF2" i="2"/>
  <c r="BD2" i="2" s="1"/>
  <c r="AP610" i="2"/>
  <c r="AO610" i="2"/>
  <c r="AQ610" i="2"/>
  <c r="AO1748" i="2"/>
  <c r="AN1748" i="2"/>
  <c r="AG1748" i="2" s="1"/>
  <c r="AK1748" i="2" s="1"/>
  <c r="AP1748" i="2"/>
  <c r="AQ1748" i="2"/>
  <c r="BG33" i="2"/>
  <c r="BH33" i="2"/>
  <c r="AO1958" i="2"/>
  <c r="AN1958" i="2"/>
  <c r="AG1958" i="2" s="1"/>
  <c r="AK1958" i="2" s="1"/>
  <c r="AP1958" i="2"/>
  <c r="AQ1958" i="2"/>
  <c r="AO597" i="2"/>
  <c r="AN597" i="2"/>
  <c r="AG597" i="2" s="1"/>
  <c r="AQ597" i="2"/>
  <c r="AP597" i="2"/>
  <c r="AP584" i="2"/>
  <c r="AO584" i="2"/>
  <c r="AN584" i="2"/>
  <c r="AG584" i="2" s="1"/>
  <c r="AQ584" i="2"/>
  <c r="AO690" i="2"/>
  <c r="AQ690" i="2"/>
  <c r="AP690" i="2"/>
  <c r="AP715" i="2"/>
  <c r="AQ715" i="2"/>
  <c r="AO715" i="2"/>
  <c r="AP903" i="2"/>
  <c r="AQ903" i="2"/>
  <c r="AO903" i="2"/>
  <c r="AO1083" i="2"/>
  <c r="AQ1083" i="2"/>
  <c r="AP1083" i="2"/>
  <c r="AP1101" i="2"/>
  <c r="AQ1101" i="2"/>
  <c r="AO1101" i="2"/>
  <c r="AN1101" i="2"/>
  <c r="AG1101" i="2" s="1"/>
  <c r="AO1041" i="2"/>
  <c r="AN1041" i="2"/>
  <c r="AG1041" i="2" s="1"/>
  <c r="AQ1041" i="2"/>
  <c r="AP1041" i="2"/>
  <c r="AP1176" i="2"/>
  <c r="AO1176" i="2"/>
  <c r="AQ1176" i="2"/>
  <c r="AO1288" i="2"/>
  <c r="AQ1288" i="2"/>
  <c r="AP1288" i="2"/>
  <c r="AP1310" i="2"/>
  <c r="AQ1310" i="2"/>
  <c r="AO1310" i="2"/>
  <c r="AN1310" i="2"/>
  <c r="AG1310" i="2" s="1"/>
  <c r="AO1377" i="2"/>
  <c r="AN1377" i="2"/>
  <c r="AG1377" i="2" s="1"/>
  <c r="AQ1377" i="2"/>
  <c r="AP1377" i="2"/>
  <c r="AO1599" i="2"/>
  <c r="AN1599" i="2"/>
  <c r="AG1599" i="2" s="1"/>
  <c r="AQ1599" i="2"/>
  <c r="AP1599" i="2"/>
  <c r="AO1783" i="2"/>
  <c r="AQ1783" i="2"/>
  <c r="AP1783" i="2"/>
  <c r="AP1841" i="2"/>
  <c r="AO1841" i="2"/>
  <c r="AQ1841" i="2"/>
  <c r="AO1067" i="2"/>
  <c r="AN1067" i="2"/>
  <c r="AG1067" i="2" s="1"/>
  <c r="AQ1067" i="2"/>
  <c r="AP1067" i="2"/>
  <c r="AP1166" i="2"/>
  <c r="AQ1166" i="2"/>
  <c r="AO1166" i="2"/>
  <c r="AO1340" i="2"/>
  <c r="AQ1340" i="2"/>
  <c r="AP1340" i="2"/>
  <c r="AO1332" i="2"/>
  <c r="AQ1332" i="2"/>
  <c r="AP1332" i="2"/>
  <c r="AO1594" i="2"/>
  <c r="AN1594" i="2"/>
  <c r="AG1594" i="2" s="1"/>
  <c r="AQ1594" i="2"/>
  <c r="AP1594" i="2"/>
  <c r="AP1642" i="2"/>
  <c r="AO1642" i="2"/>
  <c r="AN1642" i="2"/>
  <c r="AG1642" i="2" s="1"/>
  <c r="AK1642" i="2" s="1"/>
  <c r="AQ1642" i="2"/>
  <c r="AO1704" i="2"/>
  <c r="AP1704" i="2"/>
  <c r="AQ1704" i="2"/>
  <c r="AP1838" i="2"/>
  <c r="AO1838" i="2"/>
  <c r="AQ1838" i="2"/>
  <c r="AP1885" i="2"/>
  <c r="AO1885" i="2"/>
  <c r="AQ1885" i="2"/>
  <c r="AP580" i="2"/>
  <c r="AO580" i="2"/>
  <c r="AQ580" i="2"/>
  <c r="AO635" i="2"/>
  <c r="AQ635" i="2"/>
  <c r="AP635" i="2"/>
  <c r="AO770" i="2"/>
  <c r="AQ770" i="2"/>
  <c r="AP770" i="2"/>
  <c r="AP761" i="2"/>
  <c r="AO761" i="2"/>
  <c r="AQ761" i="2"/>
  <c r="AO1079" i="2"/>
  <c r="AN1079" i="2"/>
  <c r="AG1079" i="2" s="1"/>
  <c r="AQ1079" i="2"/>
  <c r="AP1079" i="2"/>
  <c r="AO1037" i="2"/>
  <c r="AQ1037" i="2"/>
  <c r="AP1037" i="2"/>
  <c r="AP1170" i="2"/>
  <c r="AQ1170" i="2"/>
  <c r="AO1170" i="2"/>
  <c r="AN1170" i="2"/>
  <c r="AG1170" i="2" s="1"/>
  <c r="AO1252" i="2"/>
  <c r="AN1252" i="2"/>
  <c r="AG1252" i="2" s="1"/>
  <c r="AQ1252" i="2"/>
  <c r="AP1252" i="2"/>
  <c r="AP1172" i="2"/>
  <c r="AQ1172" i="2"/>
  <c r="AO1172" i="2"/>
  <c r="AO1461" i="2"/>
  <c r="AQ1461" i="2"/>
  <c r="AP1461" i="2"/>
  <c r="AO1482" i="2"/>
  <c r="AQ1482" i="2"/>
  <c r="AP1482" i="2"/>
  <c r="AP1373" i="2"/>
  <c r="AO1373" i="2"/>
  <c r="AQ1373" i="2"/>
  <c r="AO1319" i="2"/>
  <c r="AN1319" i="2"/>
  <c r="AG1319" i="2" s="1"/>
  <c r="AQ1319" i="2"/>
  <c r="AP1319" i="2"/>
  <c r="AO1479" i="2"/>
  <c r="AQ1479" i="2"/>
  <c r="AP1479" i="2"/>
  <c r="AO1595" i="2"/>
  <c r="AQ1595" i="2"/>
  <c r="AP1595" i="2"/>
  <c r="AO1816" i="2"/>
  <c r="AN1816" i="2"/>
  <c r="AG1816" i="2" s="1"/>
  <c r="AQ1816" i="2"/>
  <c r="AP1816" i="2"/>
  <c r="AO1703" i="2"/>
  <c r="AN1703" i="2"/>
  <c r="AG1703" i="2" s="1"/>
  <c r="AQ1703" i="2"/>
  <c r="AP1703" i="2"/>
  <c r="AO1418" i="2"/>
  <c r="AP1418" i="2"/>
  <c r="AQ1418" i="2"/>
  <c r="AO1464" i="2"/>
  <c r="AN1464" i="2"/>
  <c r="AG1464" i="2" s="1"/>
  <c r="AK1464" i="2" s="1"/>
  <c r="AP1464" i="2"/>
  <c r="AQ1464" i="2"/>
  <c r="BG28" i="2"/>
  <c r="BF28" i="2"/>
  <c r="BD28" i="2" s="1"/>
  <c r="BH28" i="2"/>
  <c r="AP582" i="2"/>
  <c r="AO582" i="2"/>
  <c r="AN582" i="2"/>
  <c r="AG582" i="2" s="1"/>
  <c r="AQ582" i="2"/>
  <c r="AO624" i="2"/>
  <c r="AQ624" i="2"/>
  <c r="AP624" i="2"/>
  <c r="AO653" i="2"/>
  <c r="AN653" i="2"/>
  <c r="AG653" i="2" s="1"/>
  <c r="AQ653" i="2"/>
  <c r="AP653" i="2"/>
  <c r="AO772" i="2"/>
  <c r="AN772" i="2"/>
  <c r="AG772" i="2" s="1"/>
  <c r="AQ772" i="2"/>
  <c r="AP772" i="2"/>
  <c r="AP747" i="2"/>
  <c r="AO747" i="2"/>
  <c r="AN747" i="2"/>
  <c r="AG747" i="2" s="1"/>
  <c r="AQ747" i="2"/>
  <c r="AO961" i="2"/>
  <c r="AQ961" i="2"/>
  <c r="AP961" i="2"/>
  <c r="AP942" i="2"/>
  <c r="AO942" i="2"/>
  <c r="AQ942" i="2"/>
  <c r="AO1019" i="2"/>
  <c r="AN1019" i="2"/>
  <c r="AG1019" i="2" s="1"/>
  <c r="AQ1019" i="2"/>
  <c r="AP1019" i="2"/>
  <c r="AO1004" i="2"/>
  <c r="AQ1004" i="2"/>
  <c r="AP1004" i="2"/>
  <c r="AP1124" i="2"/>
  <c r="AO1124" i="2"/>
  <c r="AQ1124" i="2"/>
  <c r="AP1178" i="2"/>
  <c r="AQ1178" i="2"/>
  <c r="AO1178" i="2"/>
  <c r="AP1182" i="2"/>
  <c r="AQ1182" i="2"/>
  <c r="AO1182" i="2"/>
  <c r="AO1257" i="2"/>
  <c r="AQ1257" i="2"/>
  <c r="AP1257" i="2"/>
  <c r="AO1344" i="2"/>
  <c r="AQ1344" i="2"/>
  <c r="AP1344" i="2"/>
  <c r="AO1447" i="2"/>
  <c r="AN1447" i="2"/>
  <c r="AG1447" i="2" s="1"/>
  <c r="AQ1447" i="2"/>
  <c r="AP1447" i="2"/>
  <c r="AP1355" i="2"/>
  <c r="AO1355" i="2"/>
  <c r="AN1355" i="2"/>
  <c r="AG1355" i="2" s="1"/>
  <c r="AQ1355" i="2"/>
  <c r="AO1324" i="2"/>
  <c r="AQ1324" i="2"/>
  <c r="AP1324" i="2"/>
  <c r="AP1625" i="2"/>
  <c r="AO1625" i="2"/>
  <c r="AQ1625" i="2"/>
  <c r="AO1598" i="2"/>
  <c r="AN1598" i="2"/>
  <c r="AG1598" i="2" s="1"/>
  <c r="AQ1598" i="2"/>
  <c r="AP1598" i="2"/>
  <c r="AO1778" i="2"/>
  <c r="AN1778" i="2"/>
  <c r="AG1778" i="2" s="1"/>
  <c r="AQ1778" i="2"/>
  <c r="AP1778" i="2"/>
  <c r="AO24" i="2"/>
  <c r="AP24" i="2"/>
  <c r="AQ24" i="2"/>
  <c r="AO1133" i="2"/>
  <c r="AN1133" i="2"/>
  <c r="AG1133" i="2" s="1"/>
  <c r="AK1133" i="2" s="1"/>
  <c r="AP1133" i="2"/>
  <c r="AQ1133" i="2"/>
  <c r="AP1787" i="2"/>
  <c r="AO1787" i="2"/>
  <c r="AQ1787" i="2"/>
  <c r="AP1888" i="2"/>
  <c r="AO1888" i="2"/>
  <c r="AN1888" i="2"/>
  <c r="AG1888" i="2" s="1"/>
  <c r="AK1888" i="2" s="1"/>
  <c r="AQ1888" i="2"/>
  <c r="AO1927" i="2"/>
  <c r="AP1927" i="2"/>
  <c r="AQ1927" i="2"/>
  <c r="AO1991" i="2"/>
  <c r="AN1991" i="2"/>
  <c r="AG1991" i="2" s="1"/>
  <c r="AK1991" i="2" s="1"/>
  <c r="AP1991" i="2"/>
  <c r="AQ1991" i="2"/>
  <c r="BG53" i="2"/>
  <c r="BF53" i="2"/>
  <c r="BD53" i="2" s="1"/>
  <c r="BH53" i="2"/>
  <c r="AO758" i="2"/>
  <c r="AQ758" i="2"/>
  <c r="AP758" i="2"/>
  <c r="AQ882" i="2"/>
  <c r="AO882" i="2"/>
  <c r="AP882" i="2"/>
  <c r="AP773" i="2"/>
  <c r="AO773" i="2"/>
  <c r="AQ773" i="2"/>
  <c r="AO915" i="2"/>
  <c r="AN915" i="2"/>
  <c r="AG915" i="2" s="1"/>
  <c r="AQ915" i="2"/>
  <c r="AP915" i="2"/>
  <c r="AP960" i="2"/>
  <c r="AO960" i="2"/>
  <c r="AN960" i="2"/>
  <c r="AG960" i="2"/>
  <c r="AQ960" i="2"/>
  <c r="AP1117" i="2"/>
  <c r="AO1117" i="2"/>
  <c r="AQ1117" i="2"/>
  <c r="AO1014" i="2"/>
  <c r="AN1014" i="2"/>
  <c r="AG1014" i="2" s="1"/>
  <c r="AQ1014" i="2"/>
  <c r="AP1014" i="2"/>
  <c r="AO1159" i="2"/>
  <c r="AN1159" i="2"/>
  <c r="AG1159" i="2" s="1"/>
  <c r="AQ1159" i="2"/>
  <c r="AP1159" i="2"/>
  <c r="AP1171" i="2"/>
  <c r="AQ1171" i="2"/>
  <c r="AO1171" i="2"/>
  <c r="AN1171" i="2"/>
  <c r="AG1171" i="2" s="1"/>
  <c r="AO1240" i="2"/>
  <c r="AQ1240" i="2"/>
  <c r="AP1240" i="2"/>
  <c r="AO1082" i="2"/>
  <c r="AN1082" i="2"/>
  <c r="AG1082" i="2" s="1"/>
  <c r="AQ1082" i="2"/>
  <c r="AP1082" i="2"/>
  <c r="AO1259" i="2"/>
  <c r="AN1259" i="2"/>
  <c r="AG1259" i="2" s="1"/>
  <c r="AQ1259" i="2"/>
  <c r="AP1259" i="2"/>
  <c r="AO1346" i="2"/>
  <c r="AQ1346" i="2"/>
  <c r="AP1346" i="2"/>
  <c r="AO1449" i="2"/>
  <c r="AQ1449" i="2"/>
  <c r="AP1449" i="2"/>
  <c r="AO1394" i="2"/>
  <c r="AN1394" i="2"/>
  <c r="AG1394" i="2" s="1"/>
  <c r="AQ1394" i="2"/>
  <c r="AP1394" i="2"/>
  <c r="AP1448" i="2"/>
  <c r="AO1448" i="2"/>
  <c r="AN1448" i="2"/>
  <c r="AG1448" i="2" s="1"/>
  <c r="AQ1448" i="2"/>
  <c r="AO1534" i="2"/>
  <c r="AQ1534" i="2"/>
  <c r="AP1534" i="2"/>
  <c r="AP1653" i="2"/>
  <c r="AO1653" i="2"/>
  <c r="AQ1653" i="2"/>
  <c r="AO1646" i="2"/>
  <c r="AN1646" i="2"/>
  <c r="AG1646" i="2" s="1"/>
  <c r="AQ1646" i="2"/>
  <c r="AP1646" i="2"/>
  <c r="AO1831" i="2"/>
  <c r="AN1831" i="2"/>
  <c r="AG1831" i="2" s="1"/>
  <c r="AQ1831" i="2"/>
  <c r="AP1831" i="2"/>
  <c r="AO1719" i="2"/>
  <c r="AQ1719" i="2"/>
  <c r="AP1719" i="2"/>
  <c r="AZ12" i="1"/>
  <c r="AX12" i="1" s="1"/>
  <c r="AZ17" i="1"/>
  <c r="AX17" i="1" s="1"/>
  <c r="AZ9" i="1"/>
  <c r="AX9" i="1" s="1"/>
  <c r="AZ16" i="1"/>
  <c r="AX16" i="1" s="1"/>
  <c r="AZ3" i="1"/>
  <c r="AX3" i="1" s="1"/>
  <c r="AZ8" i="1"/>
  <c r="AX8" i="1" s="1"/>
  <c r="AZ10" i="1"/>
  <c r="AX10" i="1" s="1"/>
  <c r="AZ7" i="1"/>
  <c r="AX7" i="1" s="1"/>
  <c r="AZ18" i="1"/>
  <c r="AX18" i="1" s="1"/>
  <c r="AZ11" i="1"/>
  <c r="AX11" i="1" s="1"/>
  <c r="AG34" i="2"/>
  <c r="AJ34" i="2" s="1"/>
  <c r="AH39" i="2"/>
  <c r="AG39" i="2"/>
  <c r="AK39" i="2" s="1"/>
  <c r="AN1895" i="2"/>
  <c r="AG1895" i="2" s="1"/>
  <c r="AK1895" i="2" s="1"/>
  <c r="AN556" i="2"/>
  <c r="AG556" i="2" s="1"/>
  <c r="AK556" i="2" s="1"/>
  <c r="AN1882" i="2"/>
  <c r="AG1882" i="2" s="1"/>
  <c r="AK1882" i="2" s="1"/>
  <c r="AN1534" i="2"/>
  <c r="AG1534" i="2" s="1"/>
  <c r="AN1117" i="2"/>
  <c r="AG1117" i="2" s="1"/>
  <c r="AN758" i="2"/>
  <c r="AG758" i="2" s="1"/>
  <c r="AN1927" i="2"/>
  <c r="AG1927" i="2" s="1"/>
  <c r="AK1927" i="2" s="1"/>
  <c r="AN1324" i="2"/>
  <c r="AG1324" i="2" s="1"/>
  <c r="AN1178" i="2"/>
  <c r="AG1178" i="2" s="1"/>
  <c r="AN1004" i="2"/>
  <c r="AG1004" i="2" s="1"/>
  <c r="AN1418" i="2"/>
  <c r="AG1418" i="2" s="1"/>
  <c r="AK1418" i="2" s="1"/>
  <c r="AN1461" i="2"/>
  <c r="AG1461" i="2" s="1"/>
  <c r="AN635" i="2"/>
  <c r="AG635" i="2" s="1"/>
  <c r="AN1838" i="2"/>
  <c r="AG1838" i="2" s="1"/>
  <c r="AK1838" i="2" s="1"/>
  <c r="AN1340" i="2"/>
  <c r="AG1340" i="2"/>
  <c r="AN1841" i="2"/>
  <c r="AG1841" i="2" s="1"/>
  <c r="AK1841" i="2" s="1"/>
  <c r="AN1288" i="2"/>
  <c r="AG1288" i="2" s="1"/>
  <c r="AN715" i="2"/>
  <c r="AG715" i="2" s="1"/>
  <c r="BF33" i="2"/>
  <c r="BD33" i="2" s="1"/>
  <c r="AN1225" i="2"/>
  <c r="AG1225" i="2" s="1"/>
  <c r="AN983" i="2"/>
  <c r="AG983" i="2" s="1"/>
  <c r="AN685" i="2"/>
  <c r="AG685" i="2" s="1"/>
  <c r="AN1773" i="2"/>
  <c r="AG1773" i="2" s="1"/>
  <c r="AK1773" i="2" s="1"/>
  <c r="AN1358" i="2"/>
  <c r="AG1358" i="2"/>
  <c r="AN41" i="2"/>
  <c r="AN1617" i="2"/>
  <c r="AG1617" i="2" s="1"/>
  <c r="AN1930" i="2"/>
  <c r="AG1930" i="2" s="1"/>
  <c r="AK1930" i="2" s="1"/>
  <c r="AN1694" i="2"/>
  <c r="AG1694" i="2" s="1"/>
  <c r="AN1514" i="2"/>
  <c r="AG1514" i="2" s="1"/>
  <c r="AN1174" i="2"/>
  <c r="AG1174" i="2"/>
  <c r="AN889" i="2"/>
  <c r="AG889" i="2" s="1"/>
  <c r="AN862" i="2"/>
  <c r="AG862" i="2"/>
  <c r="AN30" i="2"/>
  <c r="AG30" i="2" s="1"/>
  <c r="AN736" i="2"/>
  <c r="AG736" i="2" s="1"/>
  <c r="AN1427" i="2"/>
  <c r="AG1427" i="2"/>
  <c r="AN581" i="2"/>
  <c r="AG581" i="2" s="1"/>
  <c r="AN1071" i="2"/>
  <c r="AG1071" i="2" s="1"/>
  <c r="AN740" i="2"/>
  <c r="AG740" i="2" s="1"/>
  <c r="AN1515" i="2"/>
  <c r="AG1515" i="2" s="1"/>
  <c r="AN1460" i="2"/>
  <c r="AG1460" i="2"/>
  <c r="AN745" i="2"/>
  <c r="AG745" i="2" s="1"/>
  <c r="AN1880" i="2"/>
  <c r="AG1880" i="2" s="1"/>
  <c r="AK1880" i="2" s="1"/>
  <c r="AN658" i="2"/>
  <c r="AG658" i="2" s="1"/>
  <c r="AN1747" i="2"/>
  <c r="AG1747" i="2" s="1"/>
  <c r="AN1230" i="2"/>
  <c r="AG1230" i="2" s="1"/>
  <c r="AN910" i="2"/>
  <c r="AG910" i="2"/>
  <c r="AN640" i="2"/>
  <c r="AG640" i="2" s="1"/>
  <c r="AN1764" i="2"/>
  <c r="AG1764" i="2" s="1"/>
  <c r="AK1764" i="2" s="1"/>
  <c r="AN1673" i="2"/>
  <c r="AG1673" i="2" s="1"/>
  <c r="AN1670" i="2"/>
  <c r="AG1670" i="2" s="1"/>
  <c r="AN699" i="2"/>
  <c r="AG699" i="2"/>
  <c r="AN593" i="2"/>
  <c r="AG593" i="2" s="1"/>
  <c r="AN1610" i="2"/>
  <c r="AG1610" i="2" s="1"/>
  <c r="AN1584" i="2"/>
  <c r="AG1584" i="2"/>
  <c r="AN1341" i="2"/>
  <c r="AG1341" i="2" s="1"/>
  <c r="AN1064" i="2"/>
  <c r="AG1064" i="2" s="1"/>
  <c r="AN1981" i="2"/>
  <c r="AG1981" i="2" s="1"/>
  <c r="AK1981" i="2" s="1"/>
  <c r="AN1666" i="2"/>
  <c r="AG1666" i="2" s="1"/>
  <c r="AK1666" i="2" s="1"/>
  <c r="AN1645" i="2"/>
  <c r="AG1645" i="2" s="1"/>
  <c r="AN1207" i="2"/>
  <c r="AG1207" i="2" s="1"/>
  <c r="AN596" i="2"/>
  <c r="AG596" i="2"/>
  <c r="AN1911" i="2"/>
  <c r="AG1911" i="2" s="1"/>
  <c r="AK1911" i="2" s="1"/>
  <c r="AN1577" i="2"/>
  <c r="AG1577" i="2" s="1"/>
  <c r="AN1519" i="2"/>
  <c r="AG1519" i="2" s="1"/>
  <c r="AN1021" i="2"/>
  <c r="AG1021" i="2" s="1"/>
  <c r="AN775" i="2"/>
  <c r="AG775" i="2" s="1"/>
  <c r="AN1648" i="2"/>
  <c r="AG1648" i="2" s="1"/>
  <c r="AN1422" i="2"/>
  <c r="AG1422" i="2"/>
  <c r="AN1173" i="2"/>
  <c r="AG1173" i="2" s="1"/>
  <c r="AN621" i="2"/>
  <c r="AG621" i="2" s="1"/>
  <c r="AN1947" i="2"/>
  <c r="AG1947" i="2" s="1"/>
  <c r="AK1947" i="2" s="1"/>
  <c r="AN1712" i="2"/>
  <c r="AG1712" i="2" s="1"/>
  <c r="AK1712" i="2" s="1"/>
  <c r="AN794" i="2"/>
  <c r="AG794" i="2" s="1"/>
  <c r="AN1554" i="2"/>
  <c r="AG1554" i="2" s="1"/>
  <c r="AN985" i="2"/>
  <c r="AG985" i="2" s="1"/>
  <c r="AN877" i="2"/>
  <c r="AG877" i="2" s="1"/>
  <c r="BF42" i="2"/>
  <c r="BD42" i="2" s="1"/>
  <c r="AN32" i="2"/>
  <c r="AH32" i="2" s="1"/>
  <c r="AN1175" i="2"/>
  <c r="AG1175" i="2" s="1"/>
  <c r="AN1254" i="2"/>
  <c r="AG1254" i="2" s="1"/>
  <c r="AN880" i="2"/>
  <c r="AG880" i="2"/>
  <c r="AN1649" i="2"/>
  <c r="AG1649" i="2" s="1"/>
  <c r="AN1210" i="2"/>
  <c r="AG1210" i="2" s="1"/>
  <c r="AN738" i="2"/>
  <c r="AG738" i="2" s="1"/>
  <c r="AN1823" i="2"/>
  <c r="AG1823" i="2" s="1"/>
  <c r="AN1499" i="2"/>
  <c r="AG1499" i="2" s="1"/>
  <c r="AN1165" i="2"/>
  <c r="AG1165" i="2" s="1"/>
  <c r="AN1219" i="2"/>
  <c r="AG1219" i="2" s="1"/>
  <c r="AN698" i="2"/>
  <c r="AG698" i="2" s="1"/>
  <c r="BF39" i="2"/>
  <c r="BD39" i="2" s="1"/>
  <c r="AN764" i="2"/>
  <c r="AG764" i="2" s="1"/>
  <c r="AN613" i="2"/>
  <c r="AG613" i="2" s="1"/>
  <c r="AN1772" i="2"/>
  <c r="AG1772" i="2" s="1"/>
  <c r="AN1094" i="2"/>
  <c r="AG1094" i="2" s="1"/>
  <c r="AN916" i="2"/>
  <c r="AG916" i="2" s="1"/>
  <c r="AN1774" i="2"/>
  <c r="AG1774" i="2" s="1"/>
  <c r="AK1774" i="2" s="1"/>
  <c r="AN1396" i="2"/>
  <c r="AG1396" i="2" s="1"/>
  <c r="AN1237" i="2"/>
  <c r="AG1237" i="2" s="1"/>
  <c r="AN1038" i="2"/>
  <c r="AG1038" i="2"/>
  <c r="AN1746" i="2"/>
  <c r="AG1746" i="2" s="1"/>
  <c r="AK1746" i="2" s="1"/>
  <c r="AN1881" i="2"/>
  <c r="AG1881" i="2" s="1"/>
  <c r="AK1881" i="2" s="1"/>
  <c r="AN1660" i="2"/>
  <c r="AG1660" i="2"/>
  <c r="AK1660" i="2" s="1"/>
  <c r="AN1143" i="2"/>
  <c r="AG1143" i="2" s="1"/>
  <c r="AN1086" i="2"/>
  <c r="AG1086" i="2" s="1"/>
  <c r="BF16" i="2"/>
  <c r="BD16" i="2" s="1"/>
  <c r="AN1015" i="2"/>
  <c r="AG1015" i="2" s="1"/>
  <c r="AN887" i="2"/>
  <c r="AG887" i="2" s="1"/>
  <c r="AN1871" i="2"/>
  <c r="AG1871" i="2" s="1"/>
  <c r="AK1871" i="2" s="1"/>
  <c r="AN1692" i="2"/>
  <c r="AG1692" i="2"/>
  <c r="AN1475" i="2"/>
  <c r="AG1475" i="2" s="1"/>
  <c r="AN1848" i="2"/>
  <c r="AG1848" i="2" s="1"/>
  <c r="AK1848" i="2" s="1"/>
  <c r="AN1711" i="2"/>
  <c r="AG1711" i="2" s="1"/>
  <c r="AK1711" i="2" s="1"/>
  <c r="AN1489" i="2"/>
  <c r="AG1489" i="2" s="1"/>
  <c r="AN1372" i="2"/>
  <c r="AG1372" i="2" s="1"/>
  <c r="BF29" i="2"/>
  <c r="BD29" i="2" s="1"/>
  <c r="AN1397" i="2"/>
  <c r="AG1397" i="2" s="1"/>
  <c r="AN1150" i="2"/>
  <c r="AG1150" i="2" s="1"/>
  <c r="AN780" i="2"/>
  <c r="AG780" i="2"/>
  <c r="AN1968" i="2"/>
  <c r="AG1968" i="2" s="1"/>
  <c r="AK1968" i="2" s="1"/>
  <c r="AN1169" i="2"/>
  <c r="AG1169" i="2" s="1"/>
  <c r="AN46" i="2"/>
  <c r="AN1203" i="2"/>
  <c r="AG1203" i="2" s="1"/>
  <c r="AN936" i="2"/>
  <c r="AG936" i="2" s="1"/>
  <c r="AN682" i="2"/>
  <c r="AG682" i="2" s="1"/>
  <c r="AN1869" i="2"/>
  <c r="AG1869" i="2" s="1"/>
  <c r="AK1869" i="2" s="1"/>
  <c r="AN1347" i="2"/>
  <c r="AG1347" i="2" s="1"/>
  <c r="AN1063" i="2"/>
  <c r="AG1063" i="2" s="1"/>
  <c r="AN1924" i="2"/>
  <c r="AG1924" i="2" s="1"/>
  <c r="AK1924" i="2" s="1"/>
  <c r="AN1657" i="2"/>
  <c r="AG1657" i="2" s="1"/>
  <c r="AK1657" i="2" s="1"/>
  <c r="AN1571" i="2"/>
  <c r="AG1571" i="2" s="1"/>
  <c r="AN1428" i="2"/>
  <c r="AG1428" i="2"/>
  <c r="AN969" i="2"/>
  <c r="AG969" i="2" s="1"/>
  <c r="AN717" i="2"/>
  <c r="AG717" i="2" s="1"/>
  <c r="AN1520" i="2"/>
  <c r="AG1520" i="2" s="1"/>
  <c r="AN1795" i="2"/>
  <c r="AG1795" i="2" s="1"/>
  <c r="AK1795" i="2" s="1"/>
  <c r="AN1187" i="2"/>
  <c r="AG1187" i="2"/>
  <c r="AK1187" i="2" s="1"/>
  <c r="AN1752" i="2"/>
  <c r="AG1752" i="2" s="1"/>
  <c r="AK1752" i="2" s="1"/>
  <c r="AN1441" i="2"/>
  <c r="AG1441" i="2" s="1"/>
  <c r="AN643" i="2"/>
  <c r="AG643" i="2" s="1"/>
  <c r="BF32" i="2"/>
  <c r="BD32" i="2" s="1"/>
  <c r="AN1224" i="2"/>
  <c r="AG1224" i="2" s="1"/>
  <c r="AN38" i="2"/>
  <c r="AN1607" i="2"/>
  <c r="AG1607" i="2" s="1"/>
  <c r="AN1144" i="2"/>
  <c r="AG1144" i="2" s="1"/>
  <c r="AN663" i="2"/>
  <c r="AG663" i="2" s="1"/>
  <c r="AN1915" i="2"/>
  <c r="AG1915" i="2" s="1"/>
  <c r="AK1915" i="2" s="1"/>
  <c r="AN1020" i="2"/>
  <c r="AG1020" i="2" s="1"/>
  <c r="AN1784" i="2"/>
  <c r="AG1784" i="2" s="1"/>
  <c r="AK1784" i="2" s="1"/>
  <c r="AN834" i="2"/>
  <c r="AG834" i="2" s="1"/>
  <c r="AK834" i="2" s="1"/>
  <c r="AN1361" i="2"/>
  <c r="AG1361" i="2" s="1"/>
  <c r="AN1040" i="2"/>
  <c r="AG1040" i="2" s="1"/>
  <c r="AN569" i="2"/>
  <c r="AG569" i="2" s="1"/>
  <c r="AN1916" i="2"/>
  <c r="AG1916" i="2" s="1"/>
  <c r="AK1916" i="2" s="1"/>
  <c r="AN1216" i="2"/>
  <c r="AG1216" i="2" s="1"/>
  <c r="BF56" i="2"/>
  <c r="BD56" i="2" s="1"/>
  <c r="BF7" i="2"/>
  <c r="BD7" i="2" s="1"/>
  <c r="AN1426" i="2"/>
  <c r="AG1426" i="2" s="1"/>
  <c r="AN1734" i="2"/>
  <c r="AG1734" i="2" s="1"/>
  <c r="AN1638" i="2"/>
  <c r="AG1638" i="2" s="1"/>
  <c r="AN802" i="2"/>
  <c r="AG802" i="2" s="1"/>
  <c r="AN594" i="2"/>
  <c r="AG594" i="2" s="1"/>
  <c r="AN998" i="2"/>
  <c r="AG998" i="2" s="1"/>
  <c r="AN615" i="2"/>
  <c r="AG615" i="2" s="1"/>
  <c r="AN1910" i="2"/>
  <c r="AG1910" i="2"/>
  <c r="AK1910" i="2" s="1"/>
  <c r="AN1508" i="2"/>
  <c r="AG1508" i="2" s="1"/>
  <c r="AN571" i="2"/>
  <c r="AG571" i="2" s="1"/>
  <c r="AN1538" i="2"/>
  <c r="AG1538" i="2" s="1"/>
  <c r="AN820" i="2"/>
  <c r="AG820" i="2" s="1"/>
  <c r="AK820" i="2" s="1"/>
  <c r="AN1451" i="2"/>
  <c r="AG1451" i="2" s="1"/>
  <c r="AN917" i="2"/>
  <c r="AG917" i="2" s="1"/>
  <c r="AN743" i="2"/>
  <c r="AG743" i="2" s="1"/>
  <c r="BF37" i="2"/>
  <c r="BD37" i="2" s="1"/>
  <c r="AN786" i="2"/>
  <c r="AG786" i="2" s="1"/>
  <c r="AN712" i="2"/>
  <c r="AG712" i="2" s="1"/>
  <c r="AK712" i="2" s="1"/>
  <c r="AN1592" i="2"/>
  <c r="AG1592" i="2" s="1"/>
  <c r="AN1440" i="2"/>
  <c r="AG1440" i="2" s="1"/>
  <c r="AN995" i="2"/>
  <c r="AG995" i="2" s="1"/>
  <c r="AN557" i="2"/>
  <c r="AG557" i="2"/>
  <c r="AN1492" i="2"/>
  <c r="AG1492" i="2" s="1"/>
  <c r="AN1611" i="2"/>
  <c r="AG1611" i="2"/>
  <c r="AK1611" i="2" s="1"/>
  <c r="AN819" i="2"/>
  <c r="AG819" i="2" s="1"/>
  <c r="BF25" i="2"/>
  <c r="BD25" i="2" s="1"/>
  <c r="AN1805" i="2"/>
  <c r="AG1805" i="2"/>
  <c r="AK1805" i="2" s="1"/>
  <c r="BF15" i="2"/>
  <c r="BD15" i="2" s="1"/>
  <c r="AN1488" i="2"/>
  <c r="AG1488" i="2" s="1"/>
  <c r="AN904" i="2"/>
  <c r="AG904" i="2" s="1"/>
  <c r="AN900" i="2"/>
  <c r="AG900" i="2"/>
  <c r="AN1193" i="2"/>
  <c r="AG1193" i="2" s="1"/>
  <c r="AN970" i="2"/>
  <c r="AG970" i="2" s="1"/>
  <c r="AN855" i="2"/>
  <c r="AG855" i="2" s="1"/>
  <c r="AN1791" i="2"/>
  <c r="AG1791" i="2" s="1"/>
  <c r="AK1791" i="2" s="1"/>
  <c r="AN1591" i="2"/>
  <c r="AG1591" i="2" s="1"/>
  <c r="AN1365" i="2"/>
  <c r="AG1365" i="2" s="1"/>
  <c r="AN1154" i="2"/>
  <c r="AG1154" i="2" s="1"/>
  <c r="AN1138" i="2"/>
  <c r="AG1138" i="2"/>
  <c r="AN1995" i="2"/>
  <c r="AG1995" i="2" s="1"/>
  <c r="AK1995" i="2" s="1"/>
  <c r="AN1859" i="2"/>
  <c r="AG1859" i="2" s="1"/>
  <c r="AN937" i="2"/>
  <c r="AG937" i="2"/>
  <c r="AN1420" i="2"/>
  <c r="AG1420" i="2" s="1"/>
  <c r="AK1420" i="2" s="1"/>
  <c r="AN1309" i="2"/>
  <c r="AG1309" i="2" s="1"/>
  <c r="AN1453" i="2"/>
  <c r="AG1453" i="2" s="1"/>
  <c r="BF6" i="2"/>
  <c r="BD6" i="2" s="1"/>
  <c r="AN1629" i="2"/>
  <c r="AG1629" i="2" s="1"/>
  <c r="AN1261" i="2"/>
  <c r="AG1261" i="2" s="1"/>
  <c r="AN810" i="2"/>
  <c r="AG810" i="2" s="1"/>
  <c r="AN704" i="2"/>
  <c r="AG704" i="2" s="1"/>
  <c r="AN1942" i="2"/>
  <c r="AG1942" i="2" s="1"/>
  <c r="AK1942" i="2" s="1"/>
  <c r="AN1621" i="2"/>
  <c r="AG1621" i="2" s="1"/>
  <c r="AN1536" i="2"/>
  <c r="AG1536" i="2" s="1"/>
  <c r="AN1449" i="2"/>
  <c r="AG1449" i="2" s="1"/>
  <c r="AN773" i="2"/>
  <c r="AG773" i="2"/>
  <c r="AN1344" i="2"/>
  <c r="AG1344" i="2" s="1"/>
  <c r="AN961" i="2"/>
  <c r="AG961" i="2" s="1"/>
  <c r="AN1595" i="2"/>
  <c r="AG1595" i="2" s="1"/>
  <c r="AN1373" i="2"/>
  <c r="AG1373" i="2" s="1"/>
  <c r="AN1172" i="2"/>
  <c r="AG1172" i="2" s="1"/>
  <c r="AN761" i="2"/>
  <c r="AG761" i="2" s="1"/>
  <c r="AN1166" i="2"/>
  <c r="AG1166" i="2" s="1"/>
  <c r="AN1582" i="2"/>
  <c r="AG1582" i="2" s="1"/>
  <c r="AN1339" i="2"/>
  <c r="AG1339" i="2" s="1"/>
  <c r="AN1060" i="2"/>
  <c r="AG1060" i="2"/>
  <c r="AN1567" i="2"/>
  <c r="AG1567" i="2" s="1"/>
  <c r="AN1796" i="2"/>
  <c r="AG1796" i="2" s="1"/>
  <c r="AN1323" i="2"/>
  <c r="AG1323" i="2" s="1"/>
  <c r="AN742" i="2"/>
  <c r="AG742" i="2" s="1"/>
  <c r="AN1241" i="2"/>
  <c r="AG1241" i="2" s="1"/>
  <c r="AN609" i="2"/>
  <c r="AG609" i="2"/>
  <c r="AN1445" i="2"/>
  <c r="AG1445" i="2" s="1"/>
  <c r="AN1032" i="2"/>
  <c r="AG1032" i="2" s="1"/>
  <c r="AN670" i="2"/>
  <c r="AG670" i="2" s="1"/>
  <c r="AN561" i="2"/>
  <c r="AG561" i="2" s="1"/>
  <c r="AN1411" i="2"/>
  <c r="AG1411" i="2" s="1"/>
  <c r="AN1864" i="2"/>
  <c r="AG1864" i="2" s="1"/>
  <c r="AN1211" i="2"/>
  <c r="AG1211" i="2" s="1"/>
  <c r="AN861" i="2"/>
  <c r="AG861" i="2" s="1"/>
  <c r="AN1498" i="2"/>
  <c r="AG1498" i="2" s="1"/>
  <c r="AN1099" i="2"/>
  <c r="AG1099" i="2" s="1"/>
  <c r="AN929" i="2"/>
  <c r="AG929" i="2" s="1"/>
  <c r="AN1110" i="2"/>
  <c r="AG1110" i="2" s="1"/>
  <c r="AN1715" i="2"/>
  <c r="AG1715" i="2" s="1"/>
  <c r="AK1715" i="2" s="1"/>
  <c r="AN1676" i="2"/>
  <c r="AG1676" i="2" s="1"/>
  <c r="AN1233" i="2"/>
  <c r="AG1233" i="2" s="1"/>
  <c r="AN1239" i="2"/>
  <c r="AG1239" i="2" s="1"/>
  <c r="AN1208" i="2"/>
  <c r="AG1208" i="2" s="1"/>
  <c r="AN778" i="2"/>
  <c r="AG778" i="2" s="1"/>
  <c r="AH47" i="2"/>
  <c r="AN987" i="2"/>
  <c r="AG987" i="2" s="1"/>
  <c r="AN806" i="2"/>
  <c r="AG806" i="2" s="1"/>
  <c r="AN1972" i="2"/>
  <c r="AG1972" i="2" s="1"/>
  <c r="AK1972" i="2" s="1"/>
  <c r="AN1683" i="2"/>
  <c r="AG1683" i="2" s="1"/>
  <c r="AN1389" i="2"/>
  <c r="AG1389" i="2" s="1"/>
  <c r="AN1760" i="2"/>
  <c r="AG1760" i="2" s="1"/>
  <c r="AN1205" i="2"/>
  <c r="AG1205" i="2" s="1"/>
  <c r="AN1622" i="2"/>
  <c r="AG1622" i="2" s="1"/>
  <c r="AN600" i="2"/>
  <c r="AG600" i="2" s="1"/>
  <c r="AN1904" i="2"/>
  <c r="AG1904" i="2" s="1"/>
  <c r="AK1904" i="2" s="1"/>
  <c r="AN1651" i="2"/>
  <c r="AG1651" i="2"/>
  <c r="AN875" i="2"/>
  <c r="AG875" i="2" s="1"/>
  <c r="AN1528" i="2"/>
  <c r="AG1528" i="2" s="1"/>
  <c r="AN1229" i="2"/>
  <c r="AG1229" i="2"/>
  <c r="AN1500" i="2"/>
  <c r="AG1500" i="2" s="1"/>
  <c r="AN1134" i="2"/>
  <c r="AG1134" i="2" s="1"/>
  <c r="AK1134" i="2" s="1"/>
  <c r="AN1597" i="2"/>
  <c r="AG1597" i="2" s="1"/>
  <c r="AN1160" i="2"/>
  <c r="AG1160" i="2" s="1"/>
  <c r="AN1163" i="2"/>
  <c r="AG1163" i="2" s="1"/>
  <c r="AN1253" i="2"/>
  <c r="AG1253" i="2" s="1"/>
  <c r="AN1842" i="2"/>
  <c r="AG1842" i="2" s="1"/>
  <c r="AK1842" i="2" s="1"/>
  <c r="AN1693" i="2"/>
  <c r="AG1693" i="2" s="1"/>
  <c r="AN1035" i="2"/>
  <c r="AG1035" i="2" s="1"/>
  <c r="AN1044" i="2"/>
  <c r="AG1044" i="2" s="1"/>
  <c r="AN1737" i="2"/>
  <c r="AG1737" i="2" s="1"/>
  <c r="AN1506" i="2"/>
  <c r="AG1506" i="2" s="1"/>
  <c r="BF18" i="2"/>
  <c r="BD18" i="2" s="1"/>
  <c r="AN1566" i="2"/>
  <c r="AG1566" i="2" s="1"/>
  <c r="AN852" i="2"/>
  <c r="AG852" i="2"/>
  <c r="BF3" i="2"/>
  <c r="BD3" i="2" s="1"/>
  <c r="AN630" i="2"/>
  <c r="AG630" i="2" s="1"/>
  <c r="AN933" i="2"/>
  <c r="AG933" i="2" s="1"/>
  <c r="AN811" i="2"/>
  <c r="AG811" i="2" s="1"/>
  <c r="AN1386" i="2"/>
  <c r="AG1386" i="2" s="1"/>
  <c r="AN784" i="2"/>
  <c r="AG784" i="2" s="1"/>
  <c r="AN1984" i="2"/>
  <c r="AG1984" i="2" s="1"/>
  <c r="AN1297" i="2"/>
  <c r="AG1297" i="2" s="1"/>
  <c r="AN680" i="2"/>
  <c r="AG680" i="2" s="1"/>
  <c r="AN1351" i="2"/>
  <c r="AG1351" i="2" s="1"/>
  <c r="AN818" i="2"/>
  <c r="AG818" i="2" s="1"/>
  <c r="AN757" i="2"/>
  <c r="AG757" i="2" s="1"/>
  <c r="AN1107" i="2"/>
  <c r="AG1107" i="2"/>
  <c r="AN755" i="2"/>
  <c r="AG755" i="2" s="1"/>
  <c r="AN793" i="2"/>
  <c r="AG793" i="2" s="1"/>
  <c r="AN1348" i="2"/>
  <c r="AG1348" i="2" s="1"/>
  <c r="AN676" i="2"/>
  <c r="AG676" i="2" s="1"/>
  <c r="AN792" i="2"/>
  <c r="AG792" i="2" s="1"/>
  <c r="AN851" i="2"/>
  <c r="AG851" i="2" s="1"/>
  <c r="AN667" i="2"/>
  <c r="AG667" i="2" s="1"/>
  <c r="AN1458" i="2"/>
  <c r="AG1458" i="2" s="1"/>
  <c r="AN1304" i="2"/>
  <c r="AG1304" i="2" s="1"/>
  <c r="AN997" i="2"/>
  <c r="AG997" i="2" s="1"/>
  <c r="AN1907" i="2"/>
  <c r="AG1907" i="2" s="1"/>
  <c r="AK1907" i="2" s="1"/>
  <c r="AN1385" i="2"/>
  <c r="AG1385" i="2"/>
  <c r="AN816" i="2"/>
  <c r="AG816" i="2" s="1"/>
  <c r="AN741" i="2"/>
  <c r="AG741" i="2"/>
  <c r="AN1886" i="2"/>
  <c r="AG1886" i="2" s="1"/>
  <c r="AK1886" i="2" s="1"/>
  <c r="AN1473" i="2"/>
  <c r="AG1473" i="2" s="1"/>
  <c r="AN1194" i="2"/>
  <c r="AG1194" i="2" s="1"/>
  <c r="AN798" i="2"/>
  <c r="AG798" i="2"/>
  <c r="AN590" i="2"/>
  <c r="AG590" i="2" s="1"/>
  <c r="BF41" i="2"/>
  <c r="BD41" i="2"/>
  <c r="AN768" i="2"/>
  <c r="AG768" i="2" s="1"/>
  <c r="AN1457" i="2"/>
  <c r="AG1457" i="2" s="1"/>
  <c r="AN874" i="2"/>
  <c r="AG874" i="2" s="1"/>
  <c r="AN1281" i="2"/>
  <c r="AG1281" i="2" s="1"/>
  <c r="AN883" i="2"/>
  <c r="AG883" i="2" s="1"/>
  <c r="AN839" i="2"/>
  <c r="AG839" i="2" s="1"/>
  <c r="AN1350" i="2"/>
  <c r="AG1350" i="2" s="1"/>
  <c r="AN762" i="2"/>
  <c r="AG762" i="2" s="1"/>
  <c r="AN1721" i="2"/>
  <c r="AG1721" i="2"/>
  <c r="AN1092" i="2"/>
  <c r="AG1092" i="2" s="1"/>
  <c r="AN673" i="2"/>
  <c r="AG673" i="2"/>
  <c r="AN42" i="2"/>
  <c r="AN1031" i="2"/>
  <c r="AG1031" i="2" s="1"/>
  <c r="AN1317" i="2"/>
  <c r="AG1317" i="2" s="1"/>
  <c r="AN681" i="2"/>
  <c r="AG681" i="2" s="1"/>
  <c r="AN800" i="2"/>
  <c r="AG800" i="2" s="1"/>
  <c r="AN1690" i="2"/>
  <c r="AG1690" i="2" s="1"/>
  <c r="AN1327" i="2"/>
  <c r="AG1327" i="2" s="1"/>
  <c r="AN662" i="2"/>
  <c r="AG662" i="2" s="1"/>
  <c r="AN1213" i="2"/>
  <c r="AG1213" i="2" s="1"/>
  <c r="AN716" i="2"/>
  <c r="AG716" i="2"/>
  <c r="AN1201" i="2"/>
  <c r="AG1201" i="2" s="1"/>
  <c r="AN1799" i="2"/>
  <c r="AG1799" i="2" s="1"/>
  <c r="AK1799" i="2" s="1"/>
  <c r="AN577" i="2"/>
  <c r="AG577" i="2" s="1"/>
  <c r="AN1443" i="2"/>
  <c r="AG1443" i="2" s="1"/>
  <c r="AN575" i="2"/>
  <c r="AG575" i="2" s="1"/>
  <c r="AN1861" i="2"/>
  <c r="AG1861" i="2" s="1"/>
  <c r="AK1861" i="2" s="1"/>
  <c r="AN841" i="2"/>
  <c r="AG841" i="2" s="1"/>
  <c r="AN1294" i="2"/>
  <c r="AG1294" i="2" s="1"/>
  <c r="AN629" i="2"/>
  <c r="AG629" i="2" s="1"/>
  <c r="AN1604" i="2"/>
  <c r="AG1604" i="2" s="1"/>
  <c r="AN1215" i="2"/>
  <c r="AG1215" i="2" s="1"/>
  <c r="AN746" i="2"/>
  <c r="AG746" i="2" s="1"/>
  <c r="AN1909" i="2"/>
  <c r="AG1909" i="2"/>
  <c r="AK1909" i="2" s="1"/>
  <c r="AN1450" i="2"/>
  <c r="AG1450" i="2" s="1"/>
  <c r="AN922" i="2"/>
  <c r="AG922" i="2"/>
  <c r="AN869" i="2"/>
  <c r="AG869" i="2" s="1"/>
  <c r="AN1279" i="2"/>
  <c r="AG1279" i="2" s="1"/>
  <c r="AN972" i="2"/>
  <c r="AG972" i="2" s="1"/>
  <c r="AN1745" i="2"/>
  <c r="AG1745" i="2" s="1"/>
  <c r="AN1328" i="2"/>
  <c r="AG1328" i="2" s="1"/>
  <c r="AN580" i="2"/>
  <c r="AG580" i="2" s="1"/>
  <c r="AN1176" i="2"/>
  <c r="AG1176" i="2" s="1"/>
  <c r="AN1782" i="2"/>
  <c r="AG1782" i="2" s="1"/>
  <c r="AN1758" i="2"/>
  <c r="AG1758" i="2"/>
  <c r="AK1758" i="2" s="1"/>
  <c r="AN1614" i="2"/>
  <c r="AG1614" i="2" s="1"/>
  <c r="AK1614" i="2" s="1"/>
  <c r="AN1896" i="2"/>
  <c r="AG1896" i="2"/>
  <c r="AK1896" i="2" s="1"/>
  <c r="AN1955" i="2"/>
  <c r="AG1955" i="2" s="1"/>
  <c r="AK1955" i="2" s="1"/>
  <c r="AN1559" i="2"/>
  <c r="AG1559" i="2"/>
  <c r="AN1980" i="2"/>
  <c r="AG1980" i="2" s="1"/>
  <c r="AK1980" i="2" s="1"/>
  <c r="AN928" i="2"/>
  <c r="AG928" i="2" s="1"/>
  <c r="AN1681" i="2"/>
  <c r="AG1681" i="2" s="1"/>
  <c r="AK1681" i="2" s="1"/>
  <c r="AN1798" i="2"/>
  <c r="AG1798" i="2" s="1"/>
  <c r="AK1798" i="2" s="1"/>
  <c r="AN1768" i="2"/>
  <c r="AG1768" i="2" s="1"/>
  <c r="AK1768" i="2" s="1"/>
  <c r="AN560" i="2"/>
  <c r="AG560" i="2"/>
  <c r="AN1921" i="2"/>
  <c r="AG1921" i="2" s="1"/>
  <c r="AK1921" i="2" s="1"/>
  <c r="AN1661" i="2"/>
  <c r="AG1661" i="2" s="1"/>
  <c r="AN946" i="2"/>
  <c r="AG946" i="2" s="1"/>
  <c r="AN1873" i="2"/>
  <c r="AG1873" i="2" s="1"/>
  <c r="AK1873" i="2" s="1"/>
  <c r="AH25" i="2"/>
  <c r="AG25" i="2"/>
  <c r="AN918" i="2"/>
  <c r="AG918" i="2" s="1"/>
  <c r="AN1832" i="2"/>
  <c r="AG1832" i="2" s="1"/>
  <c r="AK1832" i="2" s="1"/>
  <c r="AN1641" i="2"/>
  <c r="AG1641" i="2" s="1"/>
  <c r="AK1641" i="2" s="1"/>
  <c r="AN1452" i="2"/>
  <c r="AG1452" i="2" s="1"/>
  <c r="AN1789" i="2"/>
  <c r="AG1789" i="2" s="1"/>
  <c r="AK1789" i="2" s="1"/>
  <c r="AN1762" i="2"/>
  <c r="AG1762" i="2" s="1"/>
  <c r="AK1762" i="2" s="1"/>
  <c r="AN785" i="2"/>
  <c r="AG785" i="2" s="1"/>
  <c r="AN1399" i="2"/>
  <c r="AG1399" i="2" s="1"/>
  <c r="AK1399" i="2" s="1"/>
  <c r="AN608" i="2"/>
  <c r="AG608" i="2" s="1"/>
  <c r="AN964" i="2"/>
  <c r="AG964" i="2" s="1"/>
  <c r="AN1849" i="2"/>
  <c r="AG1849" i="2" s="1"/>
  <c r="AK1849" i="2" s="1"/>
  <c r="AN1687" i="2"/>
  <c r="AG1687" i="2" s="1"/>
  <c r="AN1197" i="2"/>
  <c r="AG1197" i="2" s="1"/>
  <c r="AK1197" i="2" s="1"/>
  <c r="AN833" i="2"/>
  <c r="AG833" i="2" s="1"/>
  <c r="AN1632" i="2"/>
  <c r="AG1632" i="2" s="1"/>
  <c r="AK1632" i="2" s="1"/>
  <c r="AN1636" i="2"/>
  <c r="AG1636" i="2" s="1"/>
  <c r="AN1960" i="2"/>
  <c r="AG1960" i="2" s="1"/>
  <c r="AK1960" i="2" s="1"/>
  <c r="AN769" i="2"/>
  <c r="AG769" i="2" s="1"/>
  <c r="AN1897" i="2"/>
  <c r="AG1897" i="2" s="1"/>
  <c r="AK1897" i="2" s="1"/>
  <c r="AN1048" i="2"/>
  <c r="AG1048" i="2" s="1"/>
  <c r="AK1048" i="2" s="1"/>
  <c r="AN1813" i="2"/>
  <c r="AG1813" i="2" s="1"/>
  <c r="AN1912" i="2"/>
  <c r="AG1912" i="2" s="1"/>
  <c r="AK1912" i="2" s="1"/>
  <c r="AG40" i="2"/>
  <c r="AJ40" i="2" s="1"/>
  <c r="AH40" i="2"/>
  <c r="AG29" i="2"/>
  <c r="AH29" i="2"/>
  <c r="AH35" i="2"/>
  <c r="AG35" i="2"/>
  <c r="AN1892" i="2"/>
  <c r="AG1892" i="2" s="1"/>
  <c r="AK1892" i="2" s="1"/>
  <c r="AN1719" i="2"/>
  <c r="AG1719" i="2" s="1"/>
  <c r="AN1653" i="2"/>
  <c r="AG1653" i="2" s="1"/>
  <c r="AN1346" i="2"/>
  <c r="AG1346" i="2" s="1"/>
  <c r="AN882" i="2"/>
  <c r="AG882" i="2" s="1"/>
  <c r="AN24" i="2"/>
  <c r="AH24" i="2" s="1"/>
  <c r="AN1625" i="2"/>
  <c r="AG1625" i="2" s="1"/>
  <c r="AN1257" i="2"/>
  <c r="AG1257" i="2" s="1"/>
  <c r="AN1124" i="2"/>
  <c r="AG1124" i="2"/>
  <c r="AN1479" i="2"/>
  <c r="AG1479" i="2" s="1"/>
  <c r="AN1037" i="2"/>
  <c r="AG1037" i="2" s="1"/>
  <c r="AN1704" i="2"/>
  <c r="AG1704" i="2" s="1"/>
  <c r="AK1704" i="2" s="1"/>
  <c r="AN1783" i="2"/>
  <c r="AG1783" i="2" s="1"/>
  <c r="AN1083" i="2"/>
  <c r="AG1083" i="2" s="1"/>
  <c r="AN1516" i="2"/>
  <c r="AG1516" i="2" s="1"/>
  <c r="AN945" i="2"/>
  <c r="AG945" i="2" s="1"/>
  <c r="AN1943" i="2"/>
  <c r="AG1943" i="2" s="1"/>
  <c r="AK1943" i="2" s="1"/>
  <c r="AN1853" i="2"/>
  <c r="AG1853" i="2" s="1"/>
  <c r="AK1853" i="2" s="1"/>
  <c r="AN31" i="2"/>
  <c r="AG31" i="2" s="1"/>
  <c r="AK31" i="2" s="1"/>
  <c r="AN1623" i="2"/>
  <c r="AG1623" i="2" s="1"/>
  <c r="AN1167" i="2"/>
  <c r="AG1167" i="2" s="1"/>
  <c r="AN1963" i="2"/>
  <c r="AG1963" i="2" s="1"/>
  <c r="AK1963" i="2" s="1"/>
  <c r="AN1414" i="2"/>
  <c r="AG1414" i="2" s="1"/>
  <c r="AN655" i="2"/>
  <c r="AG655" i="2" s="1"/>
  <c r="AN1843" i="2"/>
  <c r="AG1843" i="2" s="1"/>
  <c r="AN1561" i="2"/>
  <c r="AG1561" i="2" s="1"/>
  <c r="AN1286" i="2"/>
  <c r="AG1286" i="2" s="1"/>
  <c r="AN926" i="2"/>
  <c r="AG926" i="2" s="1"/>
  <c r="AN1664" i="2"/>
  <c r="AG1664" i="2" s="1"/>
  <c r="AK1664" i="2" s="1"/>
  <c r="BF4" i="2"/>
  <c r="BD4" i="2" s="1"/>
  <c r="AN1342" i="2"/>
  <c r="AG1342" i="2"/>
  <c r="AN1879" i="2"/>
  <c r="AG1879" i="2" s="1"/>
  <c r="AK1879" i="2" s="1"/>
  <c r="AN1404" i="2"/>
  <c r="AG1404" i="2" s="1"/>
  <c r="AK1404" i="2" s="1"/>
  <c r="AN1333" i="2"/>
  <c r="AG1333" i="2" s="1"/>
  <c r="AN975" i="2"/>
  <c r="AG975" i="2"/>
  <c r="AN617" i="2"/>
  <c r="AG617" i="2" s="1"/>
  <c r="AN1078" i="2"/>
  <c r="AG1078" i="2" s="1"/>
  <c r="AN893" i="2"/>
  <c r="AG893" i="2" s="1"/>
  <c r="AN687" i="2"/>
  <c r="AG687" i="2" s="1"/>
  <c r="AN568" i="2"/>
  <c r="AG568" i="2" s="1"/>
  <c r="AN1391" i="2"/>
  <c r="AG1391" i="2" s="1"/>
  <c r="AN1468" i="2"/>
  <c r="AG1468" i="2" s="1"/>
  <c r="AK1468" i="2" s="1"/>
  <c r="AN1697" i="2"/>
  <c r="AG1697" i="2" s="1"/>
  <c r="AN622" i="2"/>
  <c r="AG622" i="2" s="1"/>
  <c r="AN1766" i="2"/>
  <c r="AG1766" i="2" s="1"/>
  <c r="AK1766" i="2" s="1"/>
  <c r="AN842" i="2"/>
  <c r="AG842" i="2" s="1"/>
  <c r="AN733" i="2"/>
  <c r="AG733" i="2" s="1"/>
  <c r="AN1875" i="2"/>
  <c r="AG1875" i="2" s="1"/>
  <c r="AK1875" i="2" s="1"/>
  <c r="AN1312" i="2"/>
  <c r="AG1312" i="2" s="1"/>
  <c r="AK1312" i="2" s="1"/>
  <c r="AN1549" i="2"/>
  <c r="AG1549" i="2" s="1"/>
  <c r="AN896" i="2"/>
  <c r="AG896" i="2" s="1"/>
  <c r="AN1740" i="2"/>
  <c r="AG1740" i="2" s="1"/>
  <c r="AN1228" i="2"/>
  <c r="AG1228" i="2" s="1"/>
  <c r="AN1221" i="2"/>
  <c r="AG1221" i="2" s="1"/>
  <c r="AN1214" i="2"/>
  <c r="AG1214" i="2" s="1"/>
  <c r="AN850" i="2"/>
  <c r="AG850" i="2" s="1"/>
  <c r="AN612" i="2"/>
  <c r="AG612" i="2" s="1"/>
  <c r="AN1375" i="2"/>
  <c r="AG1375" i="2" s="1"/>
  <c r="AN1390" i="2"/>
  <c r="AG1390" i="2"/>
  <c r="AN1231" i="2"/>
  <c r="AG1231" i="2" s="1"/>
  <c r="AN999" i="2"/>
  <c r="AG999" i="2" s="1"/>
  <c r="AN1419" i="2"/>
  <c r="AG1419" i="2" s="1"/>
  <c r="AK1419" i="2" s="1"/>
  <c r="AN783" i="2"/>
  <c r="AG783" i="2" s="1"/>
  <c r="AN1432" i="2"/>
  <c r="AG1432" i="2" s="1"/>
  <c r="BF60" i="2"/>
  <c r="BD60" i="2" s="1"/>
  <c r="AN1850" i="2"/>
  <c r="AG1850" i="2" s="1"/>
  <c r="AK1850" i="2" s="1"/>
  <c r="AN1009" i="2"/>
  <c r="AG1009" i="2" s="1"/>
  <c r="AK1009" i="2" s="1"/>
  <c r="AN1484" i="2"/>
  <c r="AG1484" i="2" s="1"/>
  <c r="AN1188" i="2"/>
  <c r="AG1188" i="2" s="1"/>
  <c r="AK1188" i="2" s="1"/>
  <c r="AN1387" i="2"/>
  <c r="AG1387" i="2" s="1"/>
  <c r="AN1393" i="2"/>
  <c r="AG1393" i="2" s="1"/>
  <c r="AN1463" i="2"/>
  <c r="AG1463" i="2" s="1"/>
  <c r="AK1463" i="2" s="1"/>
  <c r="AN1360" i="2"/>
  <c r="AG1360" i="2" s="1"/>
  <c r="AN1640" i="2"/>
  <c r="AG1640" i="2" s="1"/>
  <c r="AK1640" i="2" s="1"/>
  <c r="AN1530" i="2"/>
  <c r="AG1530" i="2" s="1"/>
  <c r="AN709" i="2"/>
  <c r="AG709" i="2" s="1"/>
  <c r="AN1974" i="2"/>
  <c r="AG1974" i="2" s="1"/>
  <c r="AK1974" i="2" s="1"/>
  <c r="AN1544" i="2"/>
  <c r="AG1544" i="2" s="1"/>
  <c r="AK1544" i="2" s="1"/>
  <c r="AN1250" i="2"/>
  <c r="AG1250" i="2"/>
  <c r="BF52" i="2"/>
  <c r="BD52" i="2" s="1"/>
  <c r="AN1542" i="2"/>
  <c r="AG1542" i="2" s="1"/>
  <c r="AN1109" i="2"/>
  <c r="AG1109" i="2" s="1"/>
  <c r="AN1846" i="2"/>
  <c r="AG1846" i="2" s="1"/>
  <c r="AK1846" i="2" s="1"/>
  <c r="AN1139" i="2"/>
  <c r="AG1139" i="2" s="1"/>
  <c r="AN771" i="2"/>
  <c r="AG771" i="2" s="1"/>
  <c r="AN1987" i="2"/>
  <c r="AG1987" i="2" s="1"/>
  <c r="AK1987" i="2" s="1"/>
  <c r="AN1474" i="2"/>
  <c r="AG1474" i="2" s="1"/>
  <c r="AN919" i="2"/>
  <c r="AG919" i="2" s="1"/>
  <c r="AN1920" i="2"/>
  <c r="AG1920" i="2" s="1"/>
  <c r="AK1920" i="2" s="1"/>
  <c r="BF17" i="2"/>
  <c r="BD17" i="2" s="1"/>
  <c r="AN1359" i="2"/>
  <c r="AG1359" i="2"/>
  <c r="AN1258" i="2"/>
  <c r="AG1258" i="2" s="1"/>
  <c r="AN585" i="2"/>
  <c r="AG585" i="2"/>
  <c r="AN1844" i="2"/>
  <c r="AG1844" i="2" s="1"/>
  <c r="AK1844" i="2" s="1"/>
  <c r="AN1370" i="2"/>
  <c r="AG1370" i="2" s="1"/>
  <c r="AK1370" i="2" s="1"/>
  <c r="AN1522" i="2"/>
  <c r="AG1522" i="2"/>
  <c r="AN1735" i="2"/>
  <c r="AG1735" i="2" s="1"/>
  <c r="AN843" i="2"/>
  <c r="AG843" i="2" s="1"/>
  <c r="AN1732" i="2"/>
  <c r="AG1732" i="2" s="1"/>
  <c r="AN1405" i="2"/>
  <c r="AG1405" i="2" s="1"/>
  <c r="AN979" i="2"/>
  <c r="AG979" i="2" s="1"/>
  <c r="AN807" i="2"/>
  <c r="AG807" i="2" s="1"/>
  <c r="AN1363" i="2"/>
  <c r="AG1363" i="2" s="1"/>
  <c r="AN1100" i="2"/>
  <c r="AG1100" i="2" s="1"/>
  <c r="AN603" i="2"/>
  <c r="AG603" i="2" s="1"/>
  <c r="AN977" i="2"/>
  <c r="AG977" i="2" s="1"/>
  <c r="AK977" i="2" s="1"/>
  <c r="AN1260" i="2"/>
  <c r="AG1260" i="2" s="1"/>
  <c r="AN1521" i="2"/>
  <c r="AG1521" i="2"/>
  <c r="AN1103" i="2"/>
  <c r="AG1103" i="2" s="1"/>
  <c r="AN876" i="2"/>
  <c r="AG876" i="2" s="1"/>
  <c r="AN1965" i="2"/>
  <c r="AG1965" i="2" s="1"/>
  <c r="AK1965" i="2" s="1"/>
  <c r="AN1630" i="2"/>
  <c r="AG1630" i="2" s="1"/>
  <c r="AN955" i="2"/>
  <c r="AG955" i="2" s="1"/>
  <c r="AN1647" i="2"/>
  <c r="AG1647" i="2" s="1"/>
  <c r="AK1647" i="2" s="1"/>
  <c r="BF8" i="2"/>
  <c r="BD8" i="2" s="1"/>
  <c r="AN1384" i="2"/>
  <c r="AG1384" i="2" s="1"/>
  <c r="AN966" i="2"/>
  <c r="AG966" i="2" s="1"/>
  <c r="AN814" i="2"/>
  <c r="AG814" i="2" s="1"/>
  <c r="AN606" i="2"/>
  <c r="AG606" i="2" s="1"/>
  <c r="AN49" i="2"/>
  <c r="AG49" i="2" s="1"/>
  <c r="AK49" i="2" s="1"/>
  <c r="AN1631" i="2"/>
  <c r="AG1631" i="2" s="1"/>
  <c r="AN1398" i="2"/>
  <c r="AG1398" i="2" s="1"/>
  <c r="AN1121" i="2"/>
  <c r="AG1121" i="2" s="1"/>
  <c r="AN721" i="2"/>
  <c r="AG721" i="2" s="1"/>
  <c r="BF23" i="2"/>
  <c r="BD23" i="2" s="1"/>
  <c r="AN1299" i="2"/>
  <c r="AG1299" i="2" s="1"/>
  <c r="AN1720" i="2"/>
  <c r="AG1720" i="2" s="1"/>
  <c r="AN599" i="2"/>
  <c r="AG599" i="2" s="1"/>
  <c r="AN1618" i="2"/>
  <c r="AG1618" i="2" s="1"/>
  <c r="AN989" i="2"/>
  <c r="AG989" i="2" s="1"/>
  <c r="AN562" i="2"/>
  <c r="AG562" i="2" s="1"/>
  <c r="AN899" i="2"/>
  <c r="AG899" i="2" s="1"/>
  <c r="AN1953" i="2"/>
  <c r="AG1953" i="2" s="1"/>
  <c r="AK1953" i="2" s="1"/>
  <c r="AN1329" i="2"/>
  <c r="AG1329" i="2" s="1"/>
  <c r="AN748" i="2"/>
  <c r="AG748" i="2" s="1"/>
  <c r="AN1382" i="2"/>
  <c r="AG1382" i="2" s="1"/>
  <c r="AN1307" i="2"/>
  <c r="AG1307" i="2" s="1"/>
  <c r="AN1725" i="2"/>
  <c r="AG1725" i="2" s="1"/>
  <c r="AN1674" i="2"/>
  <c r="AG1674" i="2"/>
  <c r="AK1674" i="2" s="1"/>
  <c r="AN760" i="2"/>
  <c r="AG760" i="2" s="1"/>
  <c r="AN938" i="2"/>
  <c r="AG938" i="2" s="1"/>
  <c r="AN591" i="2"/>
  <c r="AG591" i="2" s="1"/>
  <c r="AN1206" i="2"/>
  <c r="AG1206" i="2" s="1"/>
  <c r="AN647" i="2"/>
  <c r="AG647" i="2" s="1"/>
  <c r="AN1555" i="2"/>
  <c r="AG1555" i="2" s="1"/>
  <c r="AK1555" i="2" s="1"/>
  <c r="AN1776" i="2"/>
  <c r="AG1776" i="2" s="1"/>
  <c r="AN1204" i="2"/>
  <c r="AG1204" i="2" s="1"/>
  <c r="AN574" i="2"/>
  <c r="AG574" i="2" s="1"/>
  <c r="AN1568" i="2"/>
  <c r="AG1568" i="2" s="1"/>
  <c r="AN1801" i="2"/>
  <c r="AG1801" i="2" s="1"/>
  <c r="AN1467" i="2"/>
  <c r="AG1467" i="2" s="1"/>
  <c r="AN914" i="2"/>
  <c r="AG914" i="2" s="1"/>
  <c r="AN660" i="2"/>
  <c r="AG660" i="2" s="1"/>
  <c r="AN1948" i="2"/>
  <c r="AG1948" i="2" s="1"/>
  <c r="AK1948" i="2" s="1"/>
  <c r="AN1564" i="2"/>
  <c r="AG1564" i="2"/>
  <c r="AK1564" i="2" s="1"/>
  <c r="AN559" i="2"/>
  <c r="AG559" i="2" s="1"/>
  <c r="AN822" i="2"/>
  <c r="AG822" i="2"/>
  <c r="AN1459" i="2"/>
  <c r="AG1459" i="2" s="1"/>
  <c r="AN652" i="2"/>
  <c r="AG652" i="2"/>
  <c r="AN1478" i="2"/>
  <c r="AG1478" i="2" s="1"/>
  <c r="AN1118" i="2"/>
  <c r="AG1118" i="2" s="1"/>
  <c r="AN885" i="2"/>
  <c r="AG885" i="2" s="1"/>
  <c r="AN858" i="2"/>
  <c r="AG858" i="2" s="1"/>
  <c r="AN592" i="2"/>
  <c r="AG592" i="2" s="1"/>
  <c r="AN1781" i="2"/>
  <c r="AG1781" i="2" s="1"/>
  <c r="AK1781" i="2" s="1"/>
  <c r="AN1149" i="2"/>
  <c r="AG1149" i="2"/>
  <c r="AN648" i="2"/>
  <c r="AG648" i="2" s="1"/>
  <c r="AN44" i="2"/>
  <c r="AG44" i="2" s="1"/>
  <c r="AN1218" i="2"/>
  <c r="AG1218" i="2"/>
  <c r="AN881" i="2"/>
  <c r="AG881" i="2" s="1"/>
  <c r="AN1570" i="2"/>
  <c r="AG1570" i="2" s="1"/>
  <c r="AN1027" i="2"/>
  <c r="AG1027" i="2" s="1"/>
  <c r="AN1052" i="2"/>
  <c r="AG1052" i="2" s="1"/>
  <c r="AK1052" i="2" s="1"/>
  <c r="AN1200" i="2"/>
  <c r="AG1200" i="2" s="1"/>
  <c r="AK1200" i="2" s="1"/>
  <c r="AN696" i="2"/>
  <c r="AG696" i="2" s="1"/>
  <c r="AN895" i="2"/>
  <c r="AG895" i="2" s="1"/>
  <c r="AN1962" i="2"/>
  <c r="AG1962" i="2" s="1"/>
  <c r="AK1962" i="2" s="1"/>
  <c r="AN1269" i="2"/>
  <c r="AG1269" i="2"/>
  <c r="AN1961" i="2"/>
  <c r="AG1961" i="2" s="1"/>
  <c r="AK1961" i="2" s="1"/>
  <c r="AN50" i="2"/>
  <c r="AG50" i="2" s="1"/>
  <c r="AJ50" i="2" s="1"/>
  <c r="AN1412" i="2"/>
  <c r="AG1412" i="2" s="1"/>
  <c r="AN824" i="2"/>
  <c r="AG824" i="2"/>
  <c r="AN1932" i="2"/>
  <c r="AG1932" i="2" s="1"/>
  <c r="AN1136" i="2"/>
  <c r="AG1136" i="2" s="1"/>
  <c r="AN934" i="2"/>
  <c r="AG934" i="2" s="1"/>
  <c r="AN1977" i="2"/>
  <c r="AG1977" i="2" s="1"/>
  <c r="AK1977" i="2" s="1"/>
  <c r="AN1857" i="2"/>
  <c r="AG1857" i="2" s="1"/>
  <c r="AK1857" i="2" s="1"/>
  <c r="AN1345" i="2"/>
  <c r="AG1345" i="2"/>
  <c r="AN659" i="2"/>
  <c r="AG659" i="2" s="1"/>
  <c r="AN1919" i="2"/>
  <c r="AG1919" i="2"/>
  <c r="AK1919" i="2" s="1"/>
  <c r="AN1501" i="2"/>
  <c r="AG1501" i="2" s="1"/>
  <c r="AK1501" i="2" s="1"/>
  <c r="AN1624" i="2"/>
  <c r="AG1624" i="2" s="1"/>
  <c r="AN1112" i="2"/>
  <c r="AG1112" i="2" s="1"/>
  <c r="AN967" i="2"/>
  <c r="AG967" i="2" s="1"/>
  <c r="AN641" i="2"/>
  <c r="AG641" i="2" s="1"/>
  <c r="BF5" i="2"/>
  <c r="BD5" i="2"/>
  <c r="AN1802" i="2"/>
  <c r="AG1802" i="2" s="1"/>
  <c r="AK1802" i="2" s="1"/>
  <c r="AN982" i="2"/>
  <c r="AG982" i="2" s="1"/>
  <c r="AN921" i="2"/>
  <c r="AG921" i="2" s="1"/>
  <c r="AN1240" i="2"/>
  <c r="AG1240" i="2" s="1"/>
  <c r="AN1787" i="2"/>
  <c r="AG1787" i="2" s="1"/>
  <c r="AK1787" i="2" s="1"/>
  <c r="AN1182" i="2"/>
  <c r="AG1182" i="2" s="1"/>
  <c r="AN942" i="2"/>
  <c r="AG942" i="2" s="1"/>
  <c r="AN624" i="2"/>
  <c r="AG624" i="2" s="1"/>
  <c r="AN1482" i="2"/>
  <c r="AG1482" i="2" s="1"/>
  <c r="AN770" i="2"/>
  <c r="AG770" i="2" s="1"/>
  <c r="AN1885" i="2"/>
  <c r="AG1885" i="2" s="1"/>
  <c r="AK1885" i="2" s="1"/>
  <c r="AN1332" i="2"/>
  <c r="AG1332" i="2" s="1"/>
  <c r="AN903" i="2"/>
  <c r="AG903" i="2" s="1"/>
  <c r="AN690" i="2"/>
  <c r="AG690" i="2" s="1"/>
  <c r="AN610" i="2"/>
  <c r="AG610" i="2" s="1"/>
  <c r="AK610" i="2" s="1"/>
  <c r="AN1695" i="2"/>
  <c r="AG1695" i="2" s="1"/>
  <c r="AN981" i="2"/>
  <c r="AG981" i="2" s="1"/>
  <c r="AN756" i="2"/>
  <c r="AG756" i="2" s="1"/>
  <c r="AN1535" i="2"/>
  <c r="AG1535" i="2"/>
  <c r="AN965" i="2"/>
  <c r="AG965" i="2" s="1"/>
  <c r="AN749" i="2"/>
  <c r="AG749" i="2" s="1"/>
  <c r="AN1115" i="2"/>
  <c r="AG1115" i="2" s="1"/>
  <c r="AN731" i="2"/>
  <c r="AG731" i="2" s="1"/>
  <c r="AN1580" i="2"/>
  <c r="AG1580" i="2" s="1"/>
  <c r="AN1353" i="2"/>
  <c r="AG1353" i="2" s="1"/>
  <c r="AN1223" i="2"/>
  <c r="AG1223" i="2" s="1"/>
  <c r="AN857" i="2"/>
  <c r="AG857" i="2" s="1"/>
  <c r="AN1235" i="2"/>
  <c r="AG1235" i="2" s="1"/>
  <c r="AN1036" i="2"/>
  <c r="AG1036" i="2" s="1"/>
  <c r="AN1863" i="2"/>
  <c r="AG1863" i="2" s="1"/>
  <c r="AK1863" i="2" s="1"/>
  <c r="AN1552" i="2"/>
  <c r="AG1552" i="2" s="1"/>
  <c r="AN1289" i="2"/>
  <c r="AG1289" i="2" s="1"/>
  <c r="AN974" i="2"/>
  <c r="AG974" i="2" s="1"/>
  <c r="AN1306" i="2"/>
  <c r="AG1306" i="2" s="1"/>
  <c r="AN1106" i="2"/>
  <c r="AG1106" i="2" s="1"/>
  <c r="AN1600" i="2"/>
  <c r="AG1600" i="2" s="1"/>
  <c r="AN1357" i="2"/>
  <c r="AG1357" i="2" s="1"/>
  <c r="AN1209" i="2"/>
  <c r="AG1209" i="2"/>
  <c r="AN669" i="2"/>
  <c r="AG669" i="2" s="1"/>
  <c r="AN579" i="2"/>
  <c r="AG579" i="2" s="1"/>
  <c r="AN1893" i="2"/>
  <c r="AG1893" i="2" s="1"/>
  <c r="AK1893" i="2" s="1"/>
  <c r="AN1579" i="2"/>
  <c r="AG1579" i="2"/>
  <c r="AN1113" i="2"/>
  <c r="AG1113" i="2"/>
  <c r="AN1970" i="2"/>
  <c r="AG1970" i="2" s="1"/>
  <c r="AN1465" i="2"/>
  <c r="AG1465" i="2" s="1"/>
  <c r="AN1181" i="2"/>
  <c r="AG1181" i="2" s="1"/>
  <c r="AN984" i="2"/>
  <c r="AG984" i="2" s="1"/>
  <c r="AN1046" i="2"/>
  <c r="AG1046" i="2" s="1"/>
  <c r="AK1046" i="2" s="1"/>
  <c r="AN1161" i="2"/>
  <c r="AG1161" i="2"/>
  <c r="AN958" i="2"/>
  <c r="AG958" i="2" s="1"/>
  <c r="AN1615" i="2"/>
  <c r="AG1615" i="2" s="1"/>
  <c r="AN788" i="2"/>
  <c r="AG788" i="2" s="1"/>
  <c r="AN1513" i="2"/>
  <c r="AG1513" i="2" s="1"/>
  <c r="AN1073" i="2"/>
  <c r="AG1073" i="2" s="1"/>
  <c r="AN1532" i="2"/>
  <c r="AG1532" i="2" s="1"/>
  <c r="AN1270" i="2"/>
  <c r="AG1270" i="2" s="1"/>
  <c r="AN688" i="2"/>
  <c r="AG688" i="2" s="1"/>
  <c r="AN1663" i="2"/>
  <c r="AG1663" i="2" s="1"/>
  <c r="AK1663" i="2" s="1"/>
  <c r="AN1095" i="2"/>
  <c r="AG1095" i="2" s="1"/>
  <c r="AN1496" i="2"/>
  <c r="AG1496" i="2" s="1"/>
  <c r="AK1496" i="2" s="1"/>
  <c r="AN1148" i="2"/>
  <c r="AG1148" i="2" s="1"/>
  <c r="AN1275" i="2"/>
  <c r="AG1275" i="2" s="1"/>
  <c r="AN815" i="2"/>
  <c r="AG815" i="2" s="1"/>
  <c r="AN1335" i="2"/>
  <c r="AG1335" i="2" s="1"/>
  <c r="AN826" i="2"/>
  <c r="AG826" i="2" s="1"/>
  <c r="AN1140" i="2"/>
  <c r="AG1140" i="2" s="1"/>
  <c r="AN695" i="2"/>
  <c r="AG695" i="2" s="1"/>
  <c r="AN1541" i="2"/>
  <c r="AG1541" i="2" s="1"/>
  <c r="AN618" i="2"/>
  <c r="AG618" i="2" s="1"/>
  <c r="AN1771" i="2"/>
  <c r="AG1771" i="2" s="1"/>
  <c r="AN1276" i="2"/>
  <c r="AG1276" i="2" s="1"/>
  <c r="AN831" i="2"/>
  <c r="AG831" i="2"/>
  <c r="AN628" i="2"/>
  <c r="AG628" i="2" s="1"/>
  <c r="AN1236" i="2"/>
  <c r="AG1236" i="2" s="1"/>
  <c r="AN692" i="2"/>
  <c r="AG692" i="2" s="1"/>
  <c r="AN1743" i="2"/>
  <c r="AG1743" i="2" s="1"/>
  <c r="AK1743" i="2" s="1"/>
  <c r="AN1700" i="2"/>
  <c r="AG1700" i="2" s="1"/>
  <c r="AH26" i="2"/>
  <c r="AG26" i="2"/>
  <c r="AK26" i="2" s="1"/>
  <c r="AN1282" i="2"/>
  <c r="AG1282" i="2" s="1"/>
  <c r="AN607" i="2"/>
  <c r="AG607" i="2" s="1"/>
  <c r="AN1527" i="2"/>
  <c r="AG1527" i="2" s="1"/>
  <c r="AN1349" i="2"/>
  <c r="AG1349" i="2" s="1"/>
  <c r="AN1822" i="2"/>
  <c r="AG1822" i="2" s="1"/>
  <c r="AK1822" i="2" s="1"/>
  <c r="AN1123" i="2"/>
  <c r="AG1123" i="2" s="1"/>
  <c r="AN1587" i="2"/>
  <c r="AG1587" i="2" s="1"/>
  <c r="AN812" i="2"/>
  <c r="AG812" i="2"/>
  <c r="AN787" i="2"/>
  <c r="AG787" i="2" s="1"/>
  <c r="AN1146" i="2"/>
  <c r="AG1146" i="2" s="1"/>
  <c r="AN752" i="2"/>
  <c r="AG752" i="2" s="1"/>
  <c r="AN1238" i="2"/>
  <c r="AG1238" i="2" s="1"/>
  <c r="AK1238" i="2" s="1"/>
  <c r="AN679" i="2"/>
  <c r="AG679" i="2" s="1"/>
  <c r="AN1925" i="2"/>
  <c r="AG1925" i="2" s="1"/>
  <c r="AK1925" i="2" s="1"/>
  <c r="AN1525" i="2"/>
  <c r="AG1525" i="2" s="1"/>
  <c r="AN1808" i="2"/>
  <c r="AG1808" i="2" s="1"/>
  <c r="AK1808" i="2" s="1"/>
  <c r="AN1602" i="2"/>
  <c r="AG1602" i="2" s="1"/>
  <c r="AN1066" i="2"/>
  <c r="AG1066" i="2" s="1"/>
  <c r="AN719" i="2"/>
  <c r="AG719" i="2" s="1"/>
  <c r="AN1401" i="2"/>
  <c r="AG1401" i="2" s="1"/>
  <c r="AK1401" i="2" s="1"/>
  <c r="AN1469" i="2"/>
  <c r="AG1469" i="2" s="1"/>
  <c r="AN962" i="2"/>
  <c r="AG962" i="2"/>
  <c r="AN1285" i="2"/>
  <c r="AG1285" i="2"/>
  <c r="AN1708" i="2"/>
  <c r="AG1708" i="2" s="1"/>
  <c r="AK1708" i="2" s="1"/>
  <c r="AN1511" i="2"/>
  <c r="AG1511" i="2" s="1"/>
  <c r="AN1222" i="2"/>
  <c r="AG1222" i="2" s="1"/>
  <c r="AN750" i="2"/>
  <c r="AG750" i="2" s="1"/>
  <c r="AN1191" i="2"/>
  <c r="AG1191" i="2" s="1"/>
  <c r="AN587" i="2"/>
  <c r="AG587" i="2" s="1"/>
  <c r="AN1716" i="2"/>
  <c r="AG1716" i="2" s="1"/>
  <c r="AK1716" i="2" s="1"/>
  <c r="AN1786" i="2"/>
  <c r="AG1786" i="2"/>
  <c r="AK1786" i="2" s="1"/>
  <c r="AN572" i="2"/>
  <c r="AG572" i="2" s="1"/>
  <c r="AN901" i="2"/>
  <c r="AG901" i="2" s="1"/>
  <c r="AN1669" i="2"/>
  <c r="AG1669" i="2" s="1"/>
  <c r="AN1147" i="2"/>
  <c r="AG1147" i="2"/>
  <c r="AN920" i="2"/>
  <c r="AG920" i="2" s="1"/>
  <c r="AN1828" i="2"/>
  <c r="AG1828" i="2" s="1"/>
  <c r="AK1828" i="2" s="1"/>
  <c r="AN1589" i="2"/>
  <c r="AG1589" i="2" s="1"/>
  <c r="AN836" i="2"/>
  <c r="AG836" i="2"/>
  <c r="AN657" i="2"/>
  <c r="AG657" i="2" s="1"/>
  <c r="AN1091" i="2"/>
  <c r="AG1091" i="2"/>
  <c r="AN1029" i="2"/>
  <c r="AG1029" i="2" s="1"/>
  <c r="AN1120" i="2"/>
  <c r="AG1120" i="2" s="1"/>
  <c r="AN909" i="2"/>
  <c r="AG909" i="2" s="1"/>
  <c r="AN1733" i="2"/>
  <c r="AG1733" i="2" s="1"/>
  <c r="AN1952" i="2"/>
  <c r="AG1952" i="2" s="1"/>
  <c r="AK1952" i="2" s="1"/>
  <c r="AN1730" i="2"/>
  <c r="AG1730" i="2" s="1"/>
  <c r="AN1454" i="2"/>
  <c r="AG1454" i="2" s="1"/>
  <c r="AN867" i="2"/>
  <c r="AG867" i="2" s="1"/>
  <c r="AN723" i="2"/>
  <c r="AG723" i="2" s="1"/>
  <c r="AN1807" i="2"/>
  <c r="AG1807" i="2" s="1"/>
  <c r="AK1807" i="2" s="1"/>
  <c r="AN1395" i="2"/>
  <c r="AG1395" i="2" s="1"/>
  <c r="AN990" i="2"/>
  <c r="AG990" i="2" s="1"/>
  <c r="AN45" i="2"/>
  <c r="AN825" i="2"/>
  <c r="AG825" i="2" s="1"/>
  <c r="AN1127" i="2"/>
  <c r="AG1127" i="2" s="1"/>
  <c r="AN957" i="2"/>
  <c r="AG957" i="2" s="1"/>
  <c r="AN1421" i="2"/>
  <c r="AG1421" i="2" s="1"/>
  <c r="AK1421" i="2" s="1"/>
  <c r="AN1576" i="2"/>
  <c r="AG1576" i="2" s="1"/>
  <c r="AN1125" i="2"/>
  <c r="AG1125" i="2" s="1"/>
  <c r="AN650" i="2"/>
  <c r="AG650" i="2" s="1"/>
  <c r="AN1383" i="2"/>
  <c r="AG1383" i="2" s="1"/>
  <c r="AN36" i="2"/>
  <c r="AG36" i="2" s="1"/>
  <c r="AN1487" i="2"/>
  <c r="AG1487" i="2" s="1"/>
  <c r="AN1011" i="2"/>
  <c r="AG1011" i="2" s="1"/>
  <c r="AN753" i="2"/>
  <c r="AG753" i="2" s="1"/>
  <c r="AN21" i="2"/>
  <c r="AG21" i="2" s="1"/>
  <c r="AN1472" i="2"/>
  <c r="AG1472" i="2" s="1"/>
  <c r="AN751" i="2"/>
  <c r="AG751" i="2" s="1"/>
  <c r="AN720" i="2"/>
  <c r="AG720" i="2" s="1"/>
  <c r="AN849" i="2"/>
  <c r="AG849" i="2" s="1"/>
  <c r="AN1158" i="2"/>
  <c r="AG1158" i="2" s="1"/>
  <c r="AN1371" i="2"/>
  <c r="AG1371" i="2" s="1"/>
  <c r="AN912" i="2"/>
  <c r="AG912" i="2" s="1"/>
  <c r="AN701" i="2"/>
  <c r="AG701" i="2" s="1"/>
  <c r="AN924" i="2"/>
  <c r="AG924" i="2"/>
  <c r="AN954" i="2"/>
  <c r="AG954" i="2" s="1"/>
  <c r="AN37" i="2"/>
  <c r="AH37" i="2" s="1"/>
  <c r="AN1116" i="2"/>
  <c r="AG1116" i="2" s="1"/>
  <c r="AN737" i="2"/>
  <c r="AG737" i="2" s="1"/>
  <c r="AN43" i="2"/>
  <c r="AH43" i="2" s="1"/>
  <c r="AN1374" i="2"/>
  <c r="AG1374" i="2" s="1"/>
  <c r="AK1374" i="2" s="1"/>
  <c r="AN1402" i="2"/>
  <c r="AG1402" i="2" s="1"/>
  <c r="AK1402" i="2" s="1"/>
  <c r="AN1557" i="2"/>
  <c r="AG1557" i="2"/>
  <c r="AN1685" i="2"/>
  <c r="AG1685" i="2" s="1"/>
  <c r="BF50" i="2"/>
  <c r="BD50" i="2" s="1"/>
  <c r="AN821" i="2"/>
  <c r="AG821" i="2" s="1"/>
  <c r="AN1815" i="2"/>
  <c r="AG1815" i="2"/>
  <c r="AK1815" i="2" s="1"/>
  <c r="AN823" i="2"/>
  <c r="AG823" i="2" s="1"/>
  <c r="AN727" i="2"/>
  <c r="AG727" i="2"/>
  <c r="AN777" i="2"/>
  <c r="AG777" i="2" s="1"/>
  <c r="BF27" i="2"/>
  <c r="BD27" i="2" s="1"/>
  <c r="AN1227" i="2"/>
  <c r="AG1227" i="2" s="1"/>
  <c r="AN1655" i="2"/>
  <c r="AG1655" i="2" s="1"/>
  <c r="AN586" i="2"/>
  <c r="AG586" i="2" s="1"/>
  <c r="AN1006" i="2"/>
  <c r="AG1006" i="2" s="1"/>
  <c r="AK1006" i="2" s="1"/>
  <c r="AN725" i="2"/>
  <c r="AG725" i="2" s="1"/>
  <c r="AN1744" i="2"/>
  <c r="AG1744" i="2"/>
  <c r="AK1744" i="2" s="1"/>
  <c r="AN1677" i="2"/>
  <c r="AG1677" i="2" s="1"/>
  <c r="AK1677" i="2" s="1"/>
  <c r="AN1658" i="2"/>
  <c r="AG1658" i="2" s="1"/>
  <c r="AK1658" i="2" s="1"/>
  <c r="AN588" i="2"/>
  <c r="AG588" i="2" s="1"/>
  <c r="AN570" i="2"/>
  <c r="AG570" i="2" s="1"/>
  <c r="AN1196" i="2"/>
  <c r="AG1196" i="2" s="1"/>
  <c r="AK1196" i="2" s="1"/>
  <c r="AN1726" i="2"/>
  <c r="AG1726" i="2" s="1"/>
  <c r="AN1866" i="2"/>
  <c r="AG1866" i="2" s="1"/>
  <c r="AK1866" i="2" s="1"/>
  <c r="AN1620" i="2"/>
  <c r="AG1620" i="2" s="1"/>
  <c r="AK1620" i="2" s="1"/>
  <c r="AN1944" i="2"/>
  <c r="AG1944" i="2" s="1"/>
  <c r="AK1944" i="2" s="1"/>
  <c r="AN1931" i="2"/>
  <c r="AG1931" i="2" s="1"/>
  <c r="AK1931" i="2" s="1"/>
  <c r="AG24" i="2"/>
  <c r="AK24" i="2" s="1"/>
  <c r="AK35" i="2"/>
  <c r="AJ35" i="2"/>
  <c r="AJ39" i="2"/>
  <c r="AG46" i="2"/>
  <c r="AJ46" i="2" s="1"/>
  <c r="AH46" i="2"/>
  <c r="AH30" i="2"/>
  <c r="AG41" i="2"/>
  <c r="AK41" i="2" s="1"/>
  <c r="AH41" i="2"/>
  <c r="AH50" i="2"/>
  <c r="AG42" i="2"/>
  <c r="AJ42" i="2" s="1"/>
  <c r="AH42" i="2"/>
  <c r="AG43" i="2"/>
  <c r="AK43" i="2" s="1"/>
  <c r="AG38" i="2"/>
  <c r="AH38" i="2"/>
  <c r="AG32" i="2"/>
  <c r="AK40" i="2"/>
  <c r="AH44" i="2"/>
  <c r="AH49" i="2"/>
  <c r="AK25" i="2"/>
  <c r="AJ25" i="2"/>
  <c r="AH45" i="2"/>
  <c r="AG45" i="2"/>
  <c r="AK42" i="2"/>
  <c r="C11" i="2"/>
  <c r="C12" i="2"/>
  <c r="AJ36" i="2" l="1"/>
  <c r="AK36" i="2"/>
  <c r="AN644" i="2"/>
  <c r="AG644" i="2" s="1"/>
  <c r="AN1834" i="2"/>
  <c r="AG1834" i="2" s="1"/>
  <c r="AK1834" i="2" s="1"/>
  <c r="AN33" i="2"/>
  <c r="AN1680" i="2"/>
  <c r="AG1680" i="2" s="1"/>
  <c r="AK1680" i="2" s="1"/>
  <c r="AN1891" i="2"/>
  <c r="AG1891" i="2" s="1"/>
  <c r="AK1891" i="2" s="1"/>
  <c r="AN583" i="2"/>
  <c r="AG583" i="2" s="1"/>
  <c r="AN868" i="2"/>
  <c r="AG868" i="2" s="1"/>
  <c r="AN1179" i="2"/>
  <c r="AG1179" i="2" s="1"/>
  <c r="AN865" i="2"/>
  <c r="AG865" i="2" s="1"/>
  <c r="AN1045" i="2"/>
  <c r="AG1045" i="2" s="1"/>
  <c r="AN1295" i="2"/>
  <c r="AG1295" i="2" s="1"/>
  <c r="AN1042" i="2"/>
  <c r="AG1042" i="2" s="1"/>
  <c r="AN1199" i="2"/>
  <c r="AG1199" i="2" s="1"/>
  <c r="AK1199" i="2" s="1"/>
  <c r="AN700" i="2"/>
  <c r="AG700" i="2" s="1"/>
  <c r="AN1811" i="2"/>
  <c r="AG1811" i="2" s="1"/>
  <c r="AN1490" i="2"/>
  <c r="AG1490" i="2" s="1"/>
  <c r="AN1969" i="2"/>
  <c r="AG1969" i="2" s="1"/>
  <c r="AK1969" i="2" s="1"/>
  <c r="AN1553" i="2"/>
  <c r="AG1553" i="2" s="1"/>
  <c r="AN1941" i="2"/>
  <c r="AG1941" i="2" s="1"/>
  <c r="AK1941" i="2" s="1"/>
  <c r="BF34" i="2"/>
  <c r="BD34" i="2" s="1"/>
  <c r="AN935" i="2"/>
  <c r="AG935" i="2" s="1"/>
  <c r="AN1523" i="2"/>
  <c r="AG1523" i="2" s="1"/>
  <c r="AN1878" i="2"/>
  <c r="AG1878" i="2" s="1"/>
  <c r="AK1878" i="2" s="1"/>
  <c r="AN1248" i="2"/>
  <c r="AG1248" i="2" s="1"/>
  <c r="AN707" i="2"/>
  <c r="AG707" i="2" s="1"/>
  <c r="AN1157" i="2"/>
  <c r="AG1157" i="2" s="1"/>
  <c r="BF22" i="2"/>
  <c r="BD22" i="2" s="1"/>
  <c r="AN854" i="2"/>
  <c r="AG854" i="2" s="1"/>
  <c r="AN1018" i="2"/>
  <c r="AG1018" i="2" s="1"/>
  <c r="AN1833" i="2"/>
  <c r="AG1833" i="2" s="1"/>
  <c r="AN1917" i="2"/>
  <c r="AG1917" i="2" s="1"/>
  <c r="AK1917" i="2" s="1"/>
  <c r="BF38" i="2"/>
  <c r="BD38" i="2" s="1"/>
  <c r="AN950" i="2"/>
  <c r="AG950" i="2" s="1"/>
  <c r="AN1088" i="2"/>
  <c r="AG1088" i="2" s="1"/>
  <c r="AN1316" i="2"/>
  <c r="AG1316" i="2" s="1"/>
  <c r="AN1590" i="2"/>
  <c r="AG1590" i="2" s="1"/>
  <c r="AN1767" i="2"/>
  <c r="AG1767" i="2" s="1"/>
  <c r="AK1767" i="2" s="1"/>
  <c r="AN1480" i="2"/>
  <c r="AG1480" i="2" s="1"/>
  <c r="AN1876" i="2"/>
  <c r="AG1876" i="2" s="1"/>
  <c r="AK1876" i="2" s="1"/>
  <c r="BF46" i="2"/>
  <c r="BD46" i="2" s="1"/>
  <c r="AN1686" i="2"/>
  <c r="AG1686" i="2" s="1"/>
  <c r="AN1438" i="2"/>
  <c r="AG1438" i="2" s="1"/>
  <c r="AN1817" i="2"/>
  <c r="AG1817" i="2" s="1"/>
  <c r="AN1759" i="2"/>
  <c r="AG1759" i="2" s="1"/>
  <c r="AK1759" i="2" s="1"/>
  <c r="AN1005" i="2"/>
  <c r="AG1005" i="2" s="1"/>
  <c r="AK1005" i="2" s="1"/>
  <c r="AN1728" i="2"/>
  <c r="AG1728" i="2" s="1"/>
  <c r="BF55" i="2"/>
  <c r="BD55" i="2" s="1"/>
  <c r="AN28" i="2"/>
  <c r="AN860" i="2"/>
  <c r="AG860" i="2" s="1"/>
  <c r="AN1429" i="2"/>
  <c r="AG1429" i="2" s="1"/>
  <c r="BF48" i="2"/>
  <c r="BD48" i="2" s="1"/>
  <c r="AN1043" i="2"/>
  <c r="AG1043" i="2" s="1"/>
  <c r="AN1898" i="2"/>
  <c r="AG1898" i="2" s="1"/>
  <c r="AK1898" i="2" s="1"/>
  <c r="AN948" i="2"/>
  <c r="AG948" i="2" s="1"/>
  <c r="AN1192" i="2"/>
  <c r="AG1192" i="2" s="1"/>
  <c r="AN664" i="2"/>
  <c r="AG664" i="2" s="1"/>
  <c r="AN968" i="2"/>
  <c r="AG968" i="2" s="1"/>
  <c r="AN1131" i="2"/>
  <c r="AG1131" i="2" s="1"/>
  <c r="AK1131" i="2" s="1"/>
  <c r="AN1575" i="2"/>
  <c r="AG1575" i="2" s="1"/>
  <c r="AN1988" i="2"/>
  <c r="AG1988" i="2" s="1"/>
  <c r="AK1988" i="2" s="1"/>
  <c r="AN980" i="2"/>
  <c r="AG980" i="2" s="1"/>
  <c r="AN1012" i="2"/>
  <c r="AG1012" i="2" s="1"/>
  <c r="AK1012" i="2" s="1"/>
  <c r="AN631" i="2"/>
  <c r="AG631" i="2" s="1"/>
  <c r="AN767" i="2"/>
  <c r="AG767" i="2" s="1"/>
  <c r="AN1277" i="2"/>
  <c r="AG1277" i="2" s="1"/>
  <c r="AN713" i="2"/>
  <c r="AG713" i="2" s="1"/>
  <c r="AN1545" i="2"/>
  <c r="AG1545" i="2" s="1"/>
  <c r="AN1908" i="2"/>
  <c r="AG1908" i="2" s="1"/>
  <c r="AK1908" i="2" s="1"/>
  <c r="AN844" i="2"/>
  <c r="AG844" i="2" s="1"/>
  <c r="AN1293" i="2"/>
  <c r="AG1293" i="2" s="1"/>
  <c r="AN48" i="2"/>
  <c r="AN604" i="2"/>
  <c r="AG604" i="2" s="1"/>
  <c r="AN739" i="2"/>
  <c r="AG739" i="2" s="1"/>
  <c r="AN1435" i="2"/>
  <c r="AG1435" i="2" s="1"/>
  <c r="AK1435" i="2" s="1"/>
  <c r="AN668" i="2"/>
  <c r="AG668" i="2" s="1"/>
  <c r="AN992" i="2"/>
  <c r="AG992" i="2" s="1"/>
  <c r="AN991" i="2"/>
  <c r="AG991" i="2" s="1"/>
  <c r="AN1785" i="2"/>
  <c r="AG1785" i="2" s="1"/>
  <c r="AK1785" i="2" s="1"/>
  <c r="AN1290" i="2"/>
  <c r="AG1290" i="2" s="1"/>
  <c r="AN1202" i="2"/>
  <c r="AG1202" i="2" s="1"/>
  <c r="AN1797" i="2"/>
  <c r="AG1797" i="2" s="1"/>
  <c r="AK1797" i="2" s="1"/>
  <c r="AN706" i="2"/>
  <c r="AG706" i="2" s="1"/>
  <c r="AN1573" i="2"/>
  <c r="AG1573" i="2" s="1"/>
  <c r="AN1283" i="2"/>
  <c r="AG1283" i="2" s="1"/>
  <c r="AN1491" i="2"/>
  <c r="AG1491" i="2" s="1"/>
  <c r="AN1983" i="2"/>
  <c r="AG1983" i="2" s="1"/>
  <c r="AK1983" i="2" s="1"/>
  <c r="AN1153" i="2"/>
  <c r="AG1153" i="2" s="1"/>
  <c r="AN1890" i="2"/>
  <c r="AG1890" i="2" s="1"/>
  <c r="AK1890" i="2" s="1"/>
  <c r="AN675" i="2"/>
  <c r="AG675" i="2" s="1"/>
  <c r="AN1051" i="2"/>
  <c r="AG1051" i="2" s="1"/>
  <c r="AN1667" i="2"/>
  <c r="AG1667" i="2" s="1"/>
  <c r="AN1840" i="2"/>
  <c r="AG1840" i="2" s="1"/>
  <c r="AK1840" i="2" s="1"/>
  <c r="AN1400" i="2"/>
  <c r="AG1400" i="2" s="1"/>
  <c r="AK1400" i="2" s="1"/>
  <c r="AN1975" i="2"/>
  <c r="AG1975" i="2" s="1"/>
  <c r="AK1975" i="2" s="1"/>
  <c r="AN1569" i="2"/>
  <c r="AG1569" i="2" s="1"/>
  <c r="AK1569" i="2" s="1"/>
  <c r="AN1698" i="2"/>
  <c r="AG1698" i="2" s="1"/>
  <c r="AN27" i="2"/>
  <c r="AN1826" i="2"/>
  <c r="AG1826" i="2" s="1"/>
  <c r="AK1826" i="2" s="1"/>
  <c r="AN1860" i="2"/>
  <c r="AG1860" i="2" s="1"/>
  <c r="AK1860" i="2" s="1"/>
  <c r="AN1442" i="2"/>
  <c r="AG1442" i="2" s="1"/>
  <c r="AN22" i="2"/>
  <c r="AN1906" i="2"/>
  <c r="AG1906" i="2" s="1"/>
  <c r="AK1906" i="2" s="1"/>
  <c r="AN1588" i="2"/>
  <c r="AG1588" i="2" s="1"/>
  <c r="AN1315" i="2"/>
  <c r="AG1315" i="2" s="1"/>
  <c r="AN1790" i="2"/>
  <c r="AG1790" i="2" s="1"/>
  <c r="AK1790" i="2" s="1"/>
  <c r="AN781" i="2"/>
  <c r="AG781" i="2" s="1"/>
  <c r="AN888" i="2"/>
  <c r="AG888" i="2" s="1"/>
  <c r="AN932" i="2"/>
  <c r="AG932" i="2" s="1"/>
  <c r="AN1054" i="2"/>
  <c r="AG1054" i="2" s="1"/>
  <c r="AN1096" i="2"/>
  <c r="AG1096" i="2" s="1"/>
  <c r="AK1096" i="2" s="1"/>
  <c r="AN1939" i="2"/>
  <c r="AG1939" i="2" s="1"/>
  <c r="AN665" i="2"/>
  <c r="AG665" i="2" s="1"/>
  <c r="AN1954" i="2"/>
  <c r="AG1954" i="2" s="1"/>
  <c r="AK1954" i="2" s="1"/>
  <c r="AN605" i="2"/>
  <c r="AG605" i="2" s="1"/>
  <c r="AN884" i="2"/>
  <c r="AG884" i="2" s="1"/>
  <c r="AN1090" i="2"/>
  <c r="AG1090" i="2" s="1"/>
  <c r="AN1794" i="2"/>
  <c r="AG1794" i="2" s="1"/>
  <c r="AK1794" i="2" s="1"/>
  <c r="AN1141" i="2"/>
  <c r="AG1141" i="2" s="1"/>
  <c r="AN789" i="2"/>
  <c r="AG789" i="2" s="1"/>
  <c r="AN1656" i="2"/>
  <c r="AG1656" i="2" s="1"/>
  <c r="AN734" i="2"/>
  <c r="AG734" i="2" s="1"/>
  <c r="AN949" i="2"/>
  <c r="AG949" i="2" s="1"/>
  <c r="AN728" i="2"/>
  <c r="AG728" i="2" s="1"/>
  <c r="AN1186" i="2"/>
  <c r="AG1186" i="2" s="1"/>
  <c r="AN1956" i="2"/>
  <c r="AG1956" i="2" s="1"/>
  <c r="AK1956" i="2" s="1"/>
  <c r="AN732" i="2"/>
  <c r="AG732" i="2" s="1"/>
  <c r="AN1070" i="2"/>
  <c r="AG1070" i="2" s="1"/>
  <c r="AN1246" i="2"/>
  <c r="AG1246" i="2" s="1"/>
  <c r="AN1403" i="2"/>
  <c r="AG1403" i="2" s="1"/>
  <c r="AN1731" i="2"/>
  <c r="AG1731" i="2" s="1"/>
  <c r="BF12" i="2"/>
  <c r="BD12" i="2" s="1"/>
  <c r="AN1905" i="2"/>
  <c r="AG1905" i="2" s="1"/>
  <c r="AK1905" i="2" s="1"/>
  <c r="AN1266" i="2"/>
  <c r="AG1266" i="2" s="1"/>
  <c r="AN632" i="2"/>
  <c r="AG632" i="2" s="1"/>
  <c r="AN863" i="2"/>
  <c r="AG863" i="2" s="1"/>
  <c r="AN1085" i="2"/>
  <c r="AG1085" i="2" s="1"/>
  <c r="AN1142" i="2"/>
  <c r="AG1142" i="2" s="1"/>
  <c r="AN1407" i="2"/>
  <c r="AG1407" i="2" s="1"/>
  <c r="AK1407" i="2" s="1"/>
  <c r="AN1949" i="2"/>
  <c r="AG1949" i="2" s="1"/>
  <c r="AK1949" i="2" s="1"/>
  <c r="AN1265" i="2"/>
  <c r="AG1265" i="2" s="1"/>
  <c r="AN1628" i="2"/>
  <c r="AG1628" i="2" s="1"/>
  <c r="AN718" i="2"/>
  <c r="AG718" i="2" s="1"/>
  <c r="AN1742" i="2"/>
  <c r="AG1742" i="2" s="1"/>
  <c r="AK1742" i="2" s="1"/>
  <c r="AN1643" i="2"/>
  <c r="AG1643" i="2" s="1"/>
  <c r="AK1643" i="2" s="1"/>
  <c r="AJ43" i="2"/>
  <c r="AH36" i="2"/>
  <c r="AH23" i="2"/>
  <c r="AG37" i="2"/>
  <c r="AK37" i="2" s="1"/>
  <c r="AJ44" i="2"/>
  <c r="AK44" i="2"/>
  <c r="AJ49" i="2"/>
  <c r="AK23" i="2"/>
  <c r="AJ41" i="2"/>
  <c r="AJ24" i="2"/>
  <c r="AJ47" i="2"/>
  <c r="AJ51" i="1"/>
  <c r="AK51" i="1"/>
  <c r="AI51" i="1"/>
  <c r="AK37" i="1"/>
  <c r="AI37" i="1"/>
  <c r="AJ37" i="1"/>
  <c r="AI47" i="1"/>
  <c r="AH47" i="1" s="1"/>
  <c r="AK47" i="1"/>
  <c r="AJ47" i="1"/>
  <c r="AK26" i="1"/>
  <c r="AI26" i="1"/>
  <c r="AJ26" i="1"/>
  <c r="Z48" i="1"/>
  <c r="AU48" i="1"/>
  <c r="G48" i="1"/>
  <c r="Z43" i="1"/>
  <c r="AU43" i="1"/>
  <c r="G43" i="1"/>
  <c r="Z32" i="1"/>
  <c r="AU32" i="1"/>
  <c r="G32" i="1"/>
  <c r="G29" i="1"/>
  <c r="Z29" i="1"/>
  <c r="AU29" i="1"/>
  <c r="AF41" i="1"/>
  <c r="K41" i="1"/>
  <c r="AC41" i="1"/>
  <c r="AT23" i="1"/>
  <c r="AS23" i="1" s="1"/>
  <c r="AR23" i="1" s="1"/>
  <c r="AQ23" i="1" s="1"/>
  <c r="AP23" i="1" s="1"/>
  <c r="AO23" i="1" s="1"/>
  <c r="AN23" i="1" s="1"/>
  <c r="AM23" i="1" s="1"/>
  <c r="AL23" i="1" s="1"/>
  <c r="Z41" i="1"/>
  <c r="AU41" i="1"/>
  <c r="G38" i="1"/>
  <c r="Z38" i="1"/>
  <c r="AU38" i="1"/>
  <c r="AT35" i="1"/>
  <c r="AS35" i="1" s="1"/>
  <c r="AR35" i="1" s="1"/>
  <c r="AQ35" i="1" s="1"/>
  <c r="AP35" i="1" s="1"/>
  <c r="AO35" i="1" s="1"/>
  <c r="AN35" i="1" s="1"/>
  <c r="AM35" i="1" s="1"/>
  <c r="AL35" i="1" s="1"/>
  <c r="G34" i="1"/>
  <c r="Z34" i="1"/>
  <c r="AU34" i="1"/>
  <c r="AF33" i="1"/>
  <c r="K33" i="1"/>
  <c r="AC33" i="1"/>
  <c r="G30" i="1"/>
  <c r="Z30" i="1"/>
  <c r="AU30" i="1"/>
  <c r="G27" i="1"/>
  <c r="Z27" i="1"/>
  <c r="Z24" i="1"/>
  <c r="AU24" i="1"/>
  <c r="G24" i="1"/>
  <c r="AU21" i="1"/>
  <c r="G21" i="1"/>
  <c r="Z21" i="1"/>
  <c r="AJ46" i="1"/>
  <c r="AK46" i="1"/>
  <c r="AI46" i="1"/>
  <c r="AH46" i="1" s="1"/>
  <c r="AB46" i="1" s="1"/>
  <c r="Z50" i="1"/>
  <c r="G50" i="1"/>
  <c r="AU50" i="1"/>
  <c r="AS44" i="1"/>
  <c r="AR44" i="1" s="1"/>
  <c r="AQ44" i="1" s="1"/>
  <c r="AP44" i="1" s="1"/>
  <c r="AO44" i="1" s="1"/>
  <c r="AN44" i="1" s="1"/>
  <c r="AM44" i="1" s="1"/>
  <c r="AL44" i="1" s="1"/>
  <c r="AT44" i="1"/>
  <c r="AT33" i="1"/>
  <c r="AS33" i="1" s="1"/>
  <c r="AR33" i="1" s="1"/>
  <c r="AQ33" i="1" s="1"/>
  <c r="AP33" i="1" s="1"/>
  <c r="AO33" i="1" s="1"/>
  <c r="AN33" i="1" s="1"/>
  <c r="AM33" i="1" s="1"/>
  <c r="AL33" i="1" s="1"/>
  <c r="Z44" i="1"/>
  <c r="G44" i="1"/>
  <c r="G39" i="1"/>
  <c r="AU39" i="1"/>
  <c r="Z39" i="1"/>
  <c r="AF45" i="1"/>
  <c r="K45" i="1"/>
  <c r="AC45" i="1"/>
  <c r="AT22" i="1"/>
  <c r="AS22" i="1" s="1"/>
  <c r="AR22" i="1" s="1"/>
  <c r="AQ22" i="1" s="1"/>
  <c r="AP22" i="1" s="1"/>
  <c r="AO22" i="1" s="1"/>
  <c r="AN22" i="1" s="1"/>
  <c r="AM22" i="1" s="1"/>
  <c r="AL22" i="1" s="1"/>
  <c r="AU45" i="1"/>
  <c r="Z45" i="1"/>
  <c r="AU31" i="1"/>
  <c r="G31" i="1"/>
  <c r="Z31" i="1"/>
  <c r="AU28" i="1"/>
  <c r="G28" i="1"/>
  <c r="Z28" i="1"/>
  <c r="AU25" i="1"/>
  <c r="G25" i="1"/>
  <c r="Z25" i="1"/>
  <c r="Z53" i="1"/>
  <c r="AU53" i="1"/>
  <c r="AT53" i="1" s="1"/>
  <c r="G53" i="1"/>
  <c r="AS27" i="1"/>
  <c r="AR27" i="1" s="1"/>
  <c r="AT27" i="1"/>
  <c r="AQ27" i="1"/>
  <c r="AP27" i="1" s="1"/>
  <c r="AO27" i="1" s="1"/>
  <c r="AN27" i="1" s="1"/>
  <c r="AM27" i="1" s="1"/>
  <c r="AL27" i="1" s="1"/>
  <c r="AF46" i="1"/>
  <c r="K46" i="1"/>
  <c r="AC46" i="1"/>
  <c r="AU42" i="1"/>
  <c r="G42" i="1"/>
  <c r="Z42" i="1"/>
  <c r="AU36" i="1"/>
  <c r="G36" i="1"/>
  <c r="Z36" i="1"/>
  <c r="AU52" i="1"/>
  <c r="Z52" i="1"/>
  <c r="G52" i="1"/>
  <c r="AR40" i="1"/>
  <c r="AQ40" i="1" s="1"/>
  <c r="AP40" i="1" s="1"/>
  <c r="AO40" i="1" s="1"/>
  <c r="AN40" i="1" s="1"/>
  <c r="AM40" i="1" s="1"/>
  <c r="AL40" i="1" s="1"/>
  <c r="AS40" i="1"/>
  <c r="G23" i="1"/>
  <c r="Z23" i="1"/>
  <c r="Z46" i="1"/>
  <c r="AA46" i="1" s="1"/>
  <c r="G54" i="1"/>
  <c r="AU54" i="1"/>
  <c r="Z54" i="1"/>
  <c r="G49" i="1"/>
  <c r="AU49" i="1"/>
  <c r="Z49" i="1"/>
  <c r="AC53" i="1"/>
  <c r="O48" i="2"/>
  <c r="O22" i="2"/>
  <c r="O35" i="2"/>
  <c r="O42" i="2"/>
  <c r="O21" i="2"/>
  <c r="O26" i="2"/>
  <c r="O39" i="2"/>
  <c r="O28" i="2"/>
  <c r="O25" i="2"/>
  <c r="O30" i="2"/>
  <c r="O43" i="2"/>
  <c r="O46" i="2"/>
  <c r="O29" i="2"/>
  <c r="O49" i="2"/>
  <c r="O47" i="2"/>
  <c r="C15" i="2"/>
  <c r="O33" i="2"/>
  <c r="O34" i="2"/>
  <c r="O24" i="2"/>
  <c r="O36" i="2"/>
  <c r="O37" i="2"/>
  <c r="O38" i="2"/>
  <c r="O31" i="2"/>
  <c r="O40" i="2"/>
  <c r="O41" i="2"/>
  <c r="O23" i="2"/>
  <c r="O50" i="2"/>
  <c r="O44" i="2"/>
  <c r="O45" i="2"/>
  <c r="O27" i="2"/>
  <c r="O32" i="2"/>
  <c r="C16" i="2"/>
  <c r="D18" i="2" s="1"/>
  <c r="AJ21" i="2"/>
  <c r="AK21" i="2"/>
  <c r="AK29" i="2"/>
  <c r="AJ29" i="2"/>
  <c r="AJ30" i="2"/>
  <c r="AK30" i="2"/>
  <c r="AJ37" i="2"/>
  <c r="AJ38" i="2"/>
  <c r="AK38" i="2"/>
  <c r="AJ31" i="2"/>
  <c r="AK50" i="2"/>
  <c r="AK32" i="2"/>
  <c r="AJ32" i="2"/>
  <c r="AJ45" i="2"/>
  <c r="AK45" i="2"/>
  <c r="AH31" i="2"/>
  <c r="AH21" i="2"/>
  <c r="AK46" i="2"/>
  <c r="AJ26" i="2"/>
  <c r="AK34" i="2"/>
  <c r="C11" i="1"/>
  <c r="C12" i="1"/>
  <c r="AG22" i="2" l="1"/>
  <c r="AH22" i="2"/>
  <c r="AG33" i="2"/>
  <c r="AH33" i="2"/>
  <c r="AG27" i="2"/>
  <c r="AH27" i="2"/>
  <c r="AH28" i="2"/>
  <c r="AG28" i="2"/>
  <c r="AH48" i="2"/>
  <c r="AG48" i="2"/>
  <c r="AI27" i="1"/>
  <c r="AJ27" i="1"/>
  <c r="AK27" i="1"/>
  <c r="AK22" i="1"/>
  <c r="AJ22" i="1"/>
  <c r="AI22" i="1"/>
  <c r="AH22" i="1" s="1"/>
  <c r="AI40" i="1"/>
  <c r="AH40" i="1" s="1"/>
  <c r="AJ40" i="1"/>
  <c r="AK40" i="1"/>
  <c r="AJ33" i="1"/>
  <c r="AK33" i="1"/>
  <c r="AI33" i="1"/>
  <c r="AI23" i="1"/>
  <c r="AK23" i="1"/>
  <c r="AJ23" i="1"/>
  <c r="AJ44" i="1"/>
  <c r="AK44" i="1"/>
  <c r="AI44" i="1"/>
  <c r="AH44" i="1" s="1"/>
  <c r="AB44" i="1" s="1"/>
  <c r="AJ35" i="1"/>
  <c r="AK35" i="1"/>
  <c r="AI35" i="1"/>
  <c r="AC36" i="1"/>
  <c r="AF36" i="1"/>
  <c r="J36" i="1"/>
  <c r="AF39" i="1"/>
  <c r="J39" i="1"/>
  <c r="AC39" i="1"/>
  <c r="AC21" i="1"/>
  <c r="AF21" i="1"/>
  <c r="K21" i="1"/>
  <c r="AC48" i="1"/>
  <c r="K48" i="1"/>
  <c r="AF48" i="1"/>
  <c r="AB47" i="1"/>
  <c r="AA47" i="1"/>
  <c r="AT36" i="1"/>
  <c r="AS36" i="1"/>
  <c r="AR36" i="1" s="1"/>
  <c r="AQ36" i="1" s="1"/>
  <c r="AP36" i="1" s="1"/>
  <c r="AO36" i="1" s="1"/>
  <c r="AN36" i="1" s="1"/>
  <c r="AM36" i="1" s="1"/>
  <c r="AL36" i="1" s="1"/>
  <c r="K31" i="1"/>
  <c r="AC31" i="1"/>
  <c r="AF31" i="1"/>
  <c r="AC44" i="1"/>
  <c r="AF44" i="1"/>
  <c r="K44" i="1"/>
  <c r="AS50" i="1"/>
  <c r="AR50" i="1" s="1"/>
  <c r="AQ50" i="1" s="1"/>
  <c r="AP50" i="1" s="1"/>
  <c r="AO50" i="1" s="1"/>
  <c r="AN50" i="1" s="1"/>
  <c r="AM50" i="1" s="1"/>
  <c r="AL50" i="1" s="1"/>
  <c r="AT50" i="1"/>
  <c r="AT21" i="1"/>
  <c r="AS21" i="1"/>
  <c r="AR21" i="1" s="1"/>
  <c r="AQ21" i="1" s="1"/>
  <c r="AP21" i="1" s="1"/>
  <c r="AO21" i="1" s="1"/>
  <c r="AN21" i="1" s="1"/>
  <c r="AM21" i="1" s="1"/>
  <c r="AL21" i="1" s="1"/>
  <c r="K30" i="1"/>
  <c r="AC30" i="1"/>
  <c r="AF30" i="1"/>
  <c r="AF38" i="1"/>
  <c r="J38" i="1"/>
  <c r="AC38" i="1"/>
  <c r="AC29" i="1"/>
  <c r="K29" i="1"/>
  <c r="AF29" i="1"/>
  <c r="AT48" i="1"/>
  <c r="AS48" i="1"/>
  <c r="AR48" i="1"/>
  <c r="AQ48" i="1" s="1"/>
  <c r="AP48" i="1" s="1"/>
  <c r="AO48" i="1" s="1"/>
  <c r="AN48" i="1" s="1"/>
  <c r="AM48" i="1" s="1"/>
  <c r="AL48" i="1" s="1"/>
  <c r="AS53" i="1"/>
  <c r="AR53" i="1" s="1"/>
  <c r="AQ53" i="1" s="1"/>
  <c r="AP53" i="1" s="1"/>
  <c r="AO53" i="1" s="1"/>
  <c r="AN53" i="1" s="1"/>
  <c r="AM53" i="1" s="1"/>
  <c r="AL53" i="1" s="1"/>
  <c r="AK53" i="1" s="1"/>
  <c r="AT31" i="1"/>
  <c r="AS31" i="1" s="1"/>
  <c r="AR31" i="1" s="1"/>
  <c r="AQ31" i="1" s="1"/>
  <c r="AP31" i="1" s="1"/>
  <c r="AO31" i="1" s="1"/>
  <c r="AN31" i="1" s="1"/>
  <c r="AM31" i="1" s="1"/>
  <c r="AL31" i="1" s="1"/>
  <c r="K50" i="1"/>
  <c r="AC50" i="1"/>
  <c r="AF50" i="1"/>
  <c r="AC24" i="1"/>
  <c r="AF24" i="1"/>
  <c r="K24" i="1"/>
  <c r="AR41" i="1"/>
  <c r="AQ41" i="1" s="1"/>
  <c r="AP41" i="1" s="1"/>
  <c r="AO41" i="1" s="1"/>
  <c r="AN41" i="1" s="1"/>
  <c r="AM41" i="1" s="1"/>
  <c r="AL41" i="1" s="1"/>
  <c r="AS41" i="1"/>
  <c r="AT41" i="1"/>
  <c r="AC32" i="1"/>
  <c r="AF32" i="1"/>
  <c r="K32" i="1"/>
  <c r="AH37" i="1"/>
  <c r="AE46" i="1"/>
  <c r="AD46" i="1"/>
  <c r="AC42" i="1"/>
  <c r="K42" i="1"/>
  <c r="AF42" i="1"/>
  <c r="AF25" i="1"/>
  <c r="K25" i="1"/>
  <c r="AC25" i="1"/>
  <c r="AT24" i="1"/>
  <c r="AS24" i="1"/>
  <c r="AQ24" i="1"/>
  <c r="AP24" i="1" s="1"/>
  <c r="AO24" i="1" s="1"/>
  <c r="AN24" i="1" s="1"/>
  <c r="AM24" i="1" s="1"/>
  <c r="AL24" i="1" s="1"/>
  <c r="AR24" i="1"/>
  <c r="AT32" i="1"/>
  <c r="AS32" i="1"/>
  <c r="AQ32" i="1"/>
  <c r="AP32" i="1" s="1"/>
  <c r="AO32" i="1" s="1"/>
  <c r="AN32" i="1" s="1"/>
  <c r="AM32" i="1" s="1"/>
  <c r="AL32" i="1" s="1"/>
  <c r="AR32" i="1"/>
  <c r="AC52" i="1"/>
  <c r="AF52" i="1"/>
  <c r="K52" i="1"/>
  <c r="AS42" i="1"/>
  <c r="AR42" i="1" s="1"/>
  <c r="AQ42" i="1" s="1"/>
  <c r="AP42" i="1" s="1"/>
  <c r="AO42" i="1" s="1"/>
  <c r="AN42" i="1" s="1"/>
  <c r="AM42" i="1" s="1"/>
  <c r="AL42" i="1" s="1"/>
  <c r="AT42" i="1"/>
  <c r="AT25" i="1"/>
  <c r="AR25" i="1"/>
  <c r="AQ25" i="1" s="1"/>
  <c r="AP25" i="1" s="1"/>
  <c r="AO25" i="1" s="1"/>
  <c r="AN25" i="1" s="1"/>
  <c r="AM25" i="1" s="1"/>
  <c r="AL25" i="1" s="1"/>
  <c r="AS25" i="1"/>
  <c r="AT45" i="1"/>
  <c r="AS45" i="1" s="1"/>
  <c r="AR45" i="1" s="1"/>
  <c r="AQ45" i="1" s="1"/>
  <c r="AP45" i="1" s="1"/>
  <c r="AO45" i="1" s="1"/>
  <c r="AN45" i="1" s="1"/>
  <c r="AM45" i="1" s="1"/>
  <c r="AL45" i="1" s="1"/>
  <c r="AH26" i="1"/>
  <c r="K23" i="1"/>
  <c r="AC23" i="1"/>
  <c r="AF23" i="1"/>
  <c r="AT34" i="1"/>
  <c r="AS34" i="1" s="1"/>
  <c r="AR34" i="1" s="1"/>
  <c r="AQ34" i="1" s="1"/>
  <c r="AP34" i="1" s="1"/>
  <c r="AO34" i="1" s="1"/>
  <c r="AN34" i="1" s="1"/>
  <c r="AM34" i="1" s="1"/>
  <c r="AL34" i="1" s="1"/>
  <c r="AF43" i="1"/>
  <c r="AC43" i="1"/>
  <c r="K43" i="1"/>
  <c r="AH51" i="1"/>
  <c r="AT52" i="1"/>
  <c r="AS52" i="1" s="1"/>
  <c r="AR52" i="1" s="1"/>
  <c r="AQ52" i="1" s="1"/>
  <c r="AP52" i="1" s="1"/>
  <c r="AO52" i="1" s="1"/>
  <c r="AN52" i="1" s="1"/>
  <c r="AM52" i="1" s="1"/>
  <c r="AL52" i="1" s="1"/>
  <c r="AC28" i="1"/>
  <c r="AF28" i="1"/>
  <c r="K28" i="1"/>
  <c r="K27" i="1"/>
  <c r="AC27" i="1"/>
  <c r="AF27" i="1"/>
  <c r="AT43" i="1"/>
  <c r="AS43" i="1" s="1"/>
  <c r="AR43" i="1" s="1"/>
  <c r="AQ43" i="1" s="1"/>
  <c r="AP43" i="1" s="1"/>
  <c r="AO43" i="1" s="1"/>
  <c r="AN43" i="1" s="1"/>
  <c r="AM43" i="1" s="1"/>
  <c r="AL43" i="1" s="1"/>
  <c r="K53" i="1"/>
  <c r="AF53" i="1"/>
  <c r="AT28" i="1"/>
  <c r="AS28" i="1" s="1"/>
  <c r="AR28" i="1" s="1"/>
  <c r="AQ28" i="1" s="1"/>
  <c r="AP28" i="1" s="1"/>
  <c r="AO28" i="1" s="1"/>
  <c r="AN28" i="1" s="1"/>
  <c r="AM28" i="1" s="1"/>
  <c r="AL28" i="1" s="1"/>
  <c r="AT39" i="1"/>
  <c r="AS39" i="1" s="1"/>
  <c r="AR39" i="1" s="1"/>
  <c r="AQ39" i="1" s="1"/>
  <c r="AP39" i="1" s="1"/>
  <c r="AO39" i="1" s="1"/>
  <c r="AN39" i="1" s="1"/>
  <c r="AM39" i="1" s="1"/>
  <c r="AL39" i="1" s="1"/>
  <c r="AT30" i="1"/>
  <c r="AS30" i="1" s="1"/>
  <c r="AR30" i="1" s="1"/>
  <c r="AQ30" i="1" s="1"/>
  <c r="AP30" i="1" s="1"/>
  <c r="AO30" i="1" s="1"/>
  <c r="AN30" i="1" s="1"/>
  <c r="AM30" i="1" s="1"/>
  <c r="AL30" i="1" s="1"/>
  <c r="AF34" i="1"/>
  <c r="AC34" i="1"/>
  <c r="K34" i="1"/>
  <c r="AT38" i="1"/>
  <c r="AS38" i="1" s="1"/>
  <c r="AR38" i="1" s="1"/>
  <c r="AQ38" i="1" s="1"/>
  <c r="AP38" i="1" s="1"/>
  <c r="AO38" i="1" s="1"/>
  <c r="AN38" i="1" s="1"/>
  <c r="AM38" i="1" s="1"/>
  <c r="AL38" i="1" s="1"/>
  <c r="AS29" i="1"/>
  <c r="AR29" i="1" s="1"/>
  <c r="AQ29" i="1" s="1"/>
  <c r="AP29" i="1" s="1"/>
  <c r="AO29" i="1" s="1"/>
  <c r="AN29" i="1" s="1"/>
  <c r="AM29" i="1" s="1"/>
  <c r="AL29" i="1" s="1"/>
  <c r="AT29" i="1"/>
  <c r="O54" i="1"/>
  <c r="O49" i="1"/>
  <c r="O53" i="1"/>
  <c r="O44" i="1"/>
  <c r="O45" i="1"/>
  <c r="O41" i="1"/>
  <c r="O39" i="1"/>
  <c r="O43" i="1"/>
  <c r="O47" i="1"/>
  <c r="O51" i="1"/>
  <c r="O52" i="1"/>
  <c r="O48" i="1"/>
  <c r="O42" i="1"/>
  <c r="O46" i="1"/>
  <c r="O40" i="1"/>
  <c r="C15" i="1"/>
  <c r="C18" i="1" s="1"/>
  <c r="O50" i="1"/>
  <c r="C16" i="1"/>
  <c r="D18" i="1" s="1"/>
  <c r="AI53" i="1"/>
  <c r="AT49" i="1"/>
  <c r="AS49" i="1" s="1"/>
  <c r="AR49" i="1" s="1"/>
  <c r="AQ49" i="1" s="1"/>
  <c r="AP49" i="1" s="1"/>
  <c r="AO49" i="1" s="1"/>
  <c r="AN49" i="1" s="1"/>
  <c r="AM49" i="1" s="1"/>
  <c r="AL49" i="1" s="1"/>
  <c r="AC49" i="1"/>
  <c r="K49" i="1"/>
  <c r="AF49" i="1"/>
  <c r="AS54" i="1"/>
  <c r="AR54" i="1" s="1"/>
  <c r="AQ54" i="1" s="1"/>
  <c r="AP54" i="1" s="1"/>
  <c r="AO54" i="1" s="1"/>
  <c r="AN54" i="1" s="1"/>
  <c r="AM54" i="1" s="1"/>
  <c r="AL54" i="1" s="1"/>
  <c r="AT54" i="1"/>
  <c r="K54" i="1"/>
  <c r="AF54" i="1"/>
  <c r="AC54" i="1"/>
  <c r="F18" i="2"/>
  <c r="F19" i="2" s="1"/>
  <c r="C18" i="2"/>
  <c r="AK28" i="2" l="1"/>
  <c r="AJ28" i="2"/>
  <c r="AK27" i="2"/>
  <c r="AJ27" i="2"/>
  <c r="AK33" i="2"/>
  <c r="AJ33" i="2"/>
  <c r="AJ48" i="2"/>
  <c r="AK48" i="2"/>
  <c r="AJ22" i="2"/>
  <c r="AK22" i="2"/>
  <c r="AI39" i="1"/>
  <c r="AJ39" i="1"/>
  <c r="AK39" i="1"/>
  <c r="AI34" i="1"/>
  <c r="AJ34" i="1"/>
  <c r="AK34" i="1"/>
  <c r="AK28" i="1"/>
  <c r="AJ28" i="1"/>
  <c r="AI28" i="1"/>
  <c r="AI21" i="1"/>
  <c r="AK21" i="1"/>
  <c r="AJ21" i="1"/>
  <c r="AI29" i="1"/>
  <c r="AH29" i="1" s="1"/>
  <c r="AJ29" i="1"/>
  <c r="AK29" i="1"/>
  <c r="AI42" i="1"/>
  <c r="AH42" i="1" s="1"/>
  <c r="AJ42" i="1"/>
  <c r="AK42" i="1"/>
  <c r="AI38" i="1"/>
  <c r="AJ38" i="1"/>
  <c r="AK38" i="1"/>
  <c r="AJ52" i="1"/>
  <c r="AK52" i="1"/>
  <c r="AI52" i="1"/>
  <c r="AH52" i="1" s="1"/>
  <c r="AK24" i="1"/>
  <c r="AI24" i="1"/>
  <c r="AJ24" i="1"/>
  <c r="AK31" i="1"/>
  <c r="AI31" i="1"/>
  <c r="AH31" i="1" s="1"/>
  <c r="AJ31" i="1"/>
  <c r="AK36" i="1"/>
  <c r="AI36" i="1"/>
  <c r="AH36" i="1" s="1"/>
  <c r="AJ36" i="1"/>
  <c r="AJ43" i="1"/>
  <c r="AK43" i="1"/>
  <c r="AI43" i="1"/>
  <c r="AH43" i="1" s="1"/>
  <c r="AJ41" i="1"/>
  <c r="AK41" i="1"/>
  <c r="AI41" i="1"/>
  <c r="AI50" i="1"/>
  <c r="AH50" i="1" s="1"/>
  <c r="AJ50" i="1"/>
  <c r="AK50" i="1"/>
  <c r="AI45" i="1"/>
  <c r="AK45" i="1"/>
  <c r="AJ45" i="1"/>
  <c r="AK48" i="1"/>
  <c r="AI48" i="1"/>
  <c r="AJ48" i="1"/>
  <c r="AI30" i="1"/>
  <c r="AJ30" i="1"/>
  <c r="AK30" i="1"/>
  <c r="AI25" i="1"/>
  <c r="AJ25" i="1"/>
  <c r="AK25" i="1"/>
  <c r="AK32" i="1"/>
  <c r="AI32" i="1"/>
  <c r="AH32" i="1" s="1"/>
  <c r="AJ32" i="1"/>
  <c r="AJ53" i="1"/>
  <c r="AB51" i="1"/>
  <c r="AA51" i="1"/>
  <c r="F18" i="1"/>
  <c r="F19" i="1" s="1"/>
  <c r="AH53" i="1"/>
  <c r="AB53" i="1" s="1"/>
  <c r="AB40" i="1"/>
  <c r="AA40" i="1"/>
  <c r="AA22" i="1"/>
  <c r="AB22" i="1"/>
  <c r="AD47" i="1"/>
  <c r="AE47" i="1"/>
  <c r="AH35" i="1"/>
  <c r="AH23" i="1"/>
  <c r="AA26" i="1"/>
  <c r="AB26" i="1"/>
  <c r="AA44" i="1"/>
  <c r="AH33" i="1"/>
  <c r="AB37" i="1"/>
  <c r="AA37" i="1"/>
  <c r="AH27" i="1"/>
  <c r="AK49" i="1"/>
  <c r="AI49" i="1"/>
  <c r="AJ49" i="1"/>
  <c r="AK54" i="1"/>
  <c r="AI54" i="1"/>
  <c r="AJ54" i="1"/>
  <c r="AA53" i="1" l="1"/>
  <c r="I16" i="2"/>
  <c r="AK19" i="2"/>
  <c r="AI11" i="2"/>
  <c r="I15" i="2"/>
  <c r="I17" i="2" s="1"/>
  <c r="AD40" i="1"/>
  <c r="AE40" i="1"/>
  <c r="AA32" i="1"/>
  <c r="AB32" i="1"/>
  <c r="AB50" i="1"/>
  <c r="AA50" i="1"/>
  <c r="AA36" i="1"/>
  <c r="AB36" i="1"/>
  <c r="AA52" i="1"/>
  <c r="AB52" i="1"/>
  <c r="AA42" i="1"/>
  <c r="AB42" i="1"/>
  <c r="AH49" i="1"/>
  <c r="AA49" i="1" s="1"/>
  <c r="AD26" i="1"/>
  <c r="AE26" i="1"/>
  <c r="AH48" i="1"/>
  <c r="AH41" i="1"/>
  <c r="AA23" i="1"/>
  <c r="AB23" i="1"/>
  <c r="AA27" i="1"/>
  <c r="AB27" i="1"/>
  <c r="AA35" i="1"/>
  <c r="AB35" i="1"/>
  <c r="AA31" i="1"/>
  <c r="AB31" i="1"/>
  <c r="AB29" i="1"/>
  <c r="AA29" i="1"/>
  <c r="AD37" i="1"/>
  <c r="AE37" i="1"/>
  <c r="AD51" i="1"/>
  <c r="AE51" i="1"/>
  <c r="AH25" i="1"/>
  <c r="AA43" i="1"/>
  <c r="AB43" i="1"/>
  <c r="AH34" i="1"/>
  <c r="AH45" i="1"/>
  <c r="AH38" i="1"/>
  <c r="AH54" i="1"/>
  <c r="AA54" i="1" s="1"/>
  <c r="AB33" i="1"/>
  <c r="AA33" i="1"/>
  <c r="AH24" i="1"/>
  <c r="AH21" i="1"/>
  <c r="AD44" i="1"/>
  <c r="AE44" i="1"/>
  <c r="AD22" i="1"/>
  <c r="AE22" i="1"/>
  <c r="AH30" i="1"/>
  <c r="AH28" i="1"/>
  <c r="AH39" i="1"/>
  <c r="AB49" i="1"/>
  <c r="AE53" i="1"/>
  <c r="AD53" i="1"/>
  <c r="AD31" i="1" l="1"/>
  <c r="AE31" i="1"/>
  <c r="AB48" i="1"/>
  <c r="AA48" i="1"/>
  <c r="AA30" i="1"/>
  <c r="AB30" i="1"/>
  <c r="AD36" i="1"/>
  <c r="AE36" i="1"/>
  <c r="AA25" i="1"/>
  <c r="AB25" i="1"/>
  <c r="AE35" i="1"/>
  <c r="AD35" i="1"/>
  <c r="AE50" i="1"/>
  <c r="AD50" i="1"/>
  <c r="AB38" i="1"/>
  <c r="AA38" i="1"/>
  <c r="AA45" i="1"/>
  <c r="AB45" i="1"/>
  <c r="AD27" i="1"/>
  <c r="AE27" i="1"/>
  <c r="AA28" i="1"/>
  <c r="AB28" i="1"/>
  <c r="AB54" i="1"/>
  <c r="AB34" i="1"/>
  <c r="AA34" i="1"/>
  <c r="AE29" i="1"/>
  <c r="AD29" i="1"/>
  <c r="AD42" i="1"/>
  <c r="AE42" i="1"/>
  <c r="AE32" i="1"/>
  <c r="AD32" i="1"/>
  <c r="AE33" i="1"/>
  <c r="AD33" i="1"/>
  <c r="AB21" i="1"/>
  <c r="AA21" i="1"/>
  <c r="AE23" i="1"/>
  <c r="AD23" i="1"/>
  <c r="AA39" i="1"/>
  <c r="AB39" i="1"/>
  <c r="AA24" i="1"/>
  <c r="AB24" i="1"/>
  <c r="AD43" i="1"/>
  <c r="AE43" i="1"/>
  <c r="AB41" i="1"/>
  <c r="AA41" i="1"/>
  <c r="AE52" i="1"/>
  <c r="AD52" i="1"/>
  <c r="AD54" i="1"/>
  <c r="AE54" i="1"/>
  <c r="AE49" i="1"/>
  <c r="AD49" i="1"/>
  <c r="AE34" i="1" l="1"/>
  <c r="AD34" i="1"/>
  <c r="AE45" i="1"/>
  <c r="AD45" i="1"/>
  <c r="AE25" i="1"/>
  <c r="AD25" i="1"/>
  <c r="AD24" i="1"/>
  <c r="AE24" i="1"/>
  <c r="AD38" i="1"/>
  <c r="AE38" i="1"/>
  <c r="AD39" i="1"/>
  <c r="AE39" i="1"/>
  <c r="AE41" i="1"/>
  <c r="AD41" i="1"/>
  <c r="AE28" i="1"/>
  <c r="AD28" i="1"/>
  <c r="AE30" i="1"/>
  <c r="AD30" i="1"/>
  <c r="AD48" i="1"/>
  <c r="AE48" i="1"/>
  <c r="AE21" i="1"/>
  <c r="AD21" i="1"/>
  <c r="AC11" i="1" l="1"/>
  <c r="AE19" i="1"/>
</calcChain>
</file>

<file path=xl/sharedStrings.xml><?xml version="1.0" encoding="utf-8"?>
<sst xmlns="http://schemas.openxmlformats.org/spreadsheetml/2006/main" count="389" uniqueCount="144">
  <si>
    <t>E7</t>
  </si>
  <si>
    <t>E6</t>
  </si>
  <si>
    <t>E5</t>
  </si>
  <si>
    <t>E4</t>
  </si>
  <si>
    <t>E3</t>
  </si>
  <si>
    <t>E2</t>
  </si>
  <si>
    <t>E1</t>
  </si>
  <si>
    <t>LiTE Resid</t>
  </si>
  <si>
    <t>LiTE</t>
  </si>
  <si>
    <t>corr'n</t>
  </si>
  <si>
    <t>Q.+LiTE fit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</si>
  <si>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</si>
  <si>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</si>
  <si>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</si>
  <si>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</si>
  <si>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</si>
  <si>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</si>
  <si>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</si>
  <si>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</si>
  <si>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</si>
  <si>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</si>
  <si>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=(m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sin i)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/(m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+m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+m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2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</si>
  <si>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</si>
  <si>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</si>
  <si>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M</t>
  </si>
  <si>
    <t>days/year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</si>
  <si>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</si>
  <si>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</si>
  <si>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</si>
  <si>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</si>
  <si>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</si>
  <si>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</si>
  <si>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</si>
  <si>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</si>
  <si>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</si>
  <si>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</si>
  <si>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</si>
  <si>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</si>
  <si>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</si>
  <si>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</si>
  <si>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</si>
  <si>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</si>
  <si>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</si>
  <si>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</si>
  <si>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</si>
  <si>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</si>
  <si>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</si>
  <si>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</si>
  <si>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</si>
  <si>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</si>
  <si>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</si>
  <si>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</si>
  <si>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</si>
  <si>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</si>
  <si>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</si>
  <si>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</si>
  <si>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</si>
  <si>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</si>
  <si>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</si>
  <si>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Q. resid</t>
  </si>
  <si>
    <t>IBVS 6244</t>
  </si>
  <si>
    <t>wt</t>
  </si>
  <si>
    <t>Q resid</t>
  </si>
  <si>
    <t>AU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</si>
  <si>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</si>
  <si>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</si>
  <si>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</si>
  <si>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</si>
  <si>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</si>
  <si>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</si>
  <si>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</si>
  <si>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</si>
  <si>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</si>
  <si>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</si>
  <si>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</si>
  <si>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</si>
  <si>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</si>
  <si>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</si>
  <si>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</si>
  <si>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</si>
  <si>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</si>
  <si>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</si>
  <si>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</si>
  <si>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</si>
  <si>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</si>
  <si>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</si>
  <si>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</si>
  <si>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</si>
  <si>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</si>
  <si>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</si>
  <si>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</si>
  <si>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</si>
  <si>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</si>
  <si>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</si>
  <si>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</si>
  <si>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</si>
  <si>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</si>
  <si>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5525 Eph.</t>
  </si>
  <si>
    <t>IBVS 5525</t>
  </si>
  <si>
    <t>EW</t>
  </si>
  <si>
    <t>I</t>
  </si>
  <si>
    <t>II</t>
  </si>
  <si>
    <t>IBVS 5781</t>
  </si>
  <si>
    <t>IBVS 5713</t>
  </si>
  <si>
    <t>IBVS 5543</t>
  </si>
  <si>
    <t>IBVS 5837</t>
  </si>
  <si>
    <t>IBVS 5920</t>
  </si>
  <si>
    <t>IBVS 5922</t>
  </si>
  <si>
    <t>Add cycle</t>
  </si>
  <si>
    <t>Old Cycle</t>
  </si>
  <si>
    <t>IBVS 5965</t>
  </si>
  <si>
    <t>BAD</t>
  </si>
  <si>
    <t>IBVS 6039</t>
  </si>
  <si>
    <t>OEJV 0179</t>
  </si>
  <si>
    <t>pg</t>
  </si>
  <si>
    <t>vis</t>
  </si>
  <si>
    <t>PE</t>
  </si>
  <si>
    <t>CCD</t>
  </si>
  <si>
    <t>V0658 Lyr / GSC 3526-2369</t>
  </si>
  <si>
    <t>RHN 2019</t>
  </si>
  <si>
    <t>IBVS 6261</t>
  </si>
  <si>
    <t>Best</t>
  </si>
  <si>
    <t>2019-05-30</t>
  </si>
  <si>
    <t>A (ampl)</t>
  </si>
  <si>
    <r>
      <t>P</t>
    </r>
    <r>
      <rPr>
        <vertAlign val="subscript"/>
        <sz val="10"/>
        <rFont val="Arial"/>
        <family val="2"/>
      </rPr>
      <t>3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</si>
  <si>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</t>
    </r>
  </si>
  <si>
    <t>To</t>
  </si>
  <si>
    <t>a12 sin i</t>
  </si>
  <si>
    <t>f (m3)</t>
  </si>
  <si>
    <t>dP/dt</t>
  </si>
  <si>
    <t>a13 sin i</t>
  </si>
  <si>
    <t>IN / OUT</t>
  </si>
  <si>
    <t>GO TO ROW &gt;&gt;&gt;&gt;&gt;&gt;</t>
  </si>
  <si>
    <t>COPY THIS &gt;&gt;&gt;&gt;</t>
  </si>
  <si>
    <t>Done &gt;&gt;</t>
  </si>
  <si>
    <t>sum diff2</t>
  </si>
  <si>
    <t>count</t>
  </si>
  <si>
    <t>rms error</t>
  </si>
  <si>
    <t>2019-05-30 Nice LiTE fit--probably OK.  A bigger time span is needed for dP/dt</t>
  </si>
  <si>
    <t>RHN 2020</t>
  </si>
  <si>
    <t>IBVS, 63, 6262</t>
  </si>
  <si>
    <t>VSB, 91</t>
  </si>
  <si>
    <t>JAAVSO, 50, 255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</si>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</sst>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E+00"/>
  </numFmts>
  <fonts count="4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8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4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4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4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119">
    <xf numFmtId="0" fontId="0" fillId="0" borderId="0" xfId="0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0" fillId="0" borderId="8" xfId="0" applyBorder="1" applyAlignment="1"/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6" fillId="0" borderId="0" xfId="0" applyFont="1" applyAlignment="1"/>
    <xf numFmtId="0" fontId="5" fillId="0" borderId="0" xfId="0" applyFont="1" applyAlignment="1"/>
    <xf numFmtId="14" fontId="14" fillId="0" borderId="0" xfId="0" applyNumberFormat="1" applyFont="1" applyAlignme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9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vertical="center"/>
    </xf>
    <xf numFmtId="0" fontId="8" fillId="0" borderId="13" xfId="0" applyFont="1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6" fillId="0" borderId="0" xfId="0" quotePrefix="1" applyFont="1" applyAlignment="1">
      <alignment vertical="center"/>
    </xf>
    <xf numFmtId="0" fontId="14" fillId="0" borderId="0" xfId="0" applyFont="1" applyAlignment="1">
      <alignment vertical="center"/>
    </xf>
    <xf numFmtId="0" fontId="0" fillId="24" borderId="12" xfId="0" applyFill="1" applyBorder="1" applyAlignment="1">
      <alignment vertical="center"/>
    </xf>
    <xf numFmtId="0" fontId="14" fillId="24" borderId="14" xfId="0" applyFont="1" applyFill="1" applyBorder="1" applyAlignment="1">
      <alignment vertical="center"/>
    </xf>
    <xf numFmtId="0" fontId="36" fillId="0" borderId="15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24" borderId="17" xfId="0" applyFill="1" applyBorder="1" applyAlignment="1">
      <alignment vertical="center"/>
    </xf>
    <xf numFmtId="0" fontId="14" fillId="24" borderId="16" xfId="0" applyFont="1" applyFill="1" applyBorder="1" applyAlignment="1">
      <alignment vertical="center"/>
    </xf>
    <xf numFmtId="0" fontId="36" fillId="0" borderId="18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12" fillId="0" borderId="0" xfId="0" applyFont="1" applyAlignment="1">
      <alignment vertical="center"/>
    </xf>
    <xf numFmtId="0" fontId="0" fillId="25" borderId="17" xfId="0" applyFill="1" applyBorder="1" applyAlignment="1">
      <alignment vertical="center"/>
    </xf>
    <xf numFmtId="0" fontId="14" fillId="26" borderId="16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4" fillId="25" borderId="17" xfId="0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24" borderId="19" xfId="0" applyFill="1" applyBorder="1" applyAlignment="1">
      <alignment vertical="center"/>
    </xf>
    <xf numFmtId="0" fontId="14" fillId="24" borderId="20" xfId="0" applyFont="1" applyFill="1" applyBorder="1" applyAlignment="1">
      <alignment vertical="center"/>
    </xf>
    <xf numFmtId="0" fontId="36" fillId="0" borderId="21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10" fillId="0" borderId="17" xfId="0" applyFont="1" applyBorder="1" applyAlignment="1">
      <alignment vertical="center"/>
    </xf>
    <xf numFmtId="2" fontId="8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6" fontId="8" fillId="0" borderId="0" xfId="0" applyNumberFormat="1" applyFont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4" fillId="0" borderId="19" xfId="0" applyFont="1" applyBorder="1" applyAlignment="1">
      <alignment vertical="center"/>
    </xf>
    <xf numFmtId="0" fontId="39" fillId="26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0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5" fillId="0" borderId="0" xfId="41" applyFont="1" applyAlignment="1">
      <alignment vertical="center"/>
    </xf>
    <xf numFmtId="0" fontId="15" fillId="0" borderId="0" xfId="41" applyFont="1" applyAlignment="1">
      <alignment horizontal="center" vertical="center"/>
    </xf>
    <xf numFmtId="0" fontId="15" fillId="0" borderId="0" xfId="41" applyFont="1" applyAlignment="1">
      <alignment horizontal="left" vertical="center"/>
    </xf>
    <xf numFmtId="0" fontId="15" fillId="0" borderId="0" xfId="41" applyFont="1" applyAlignment="1">
      <alignment horizontal="center" vertical="center" wrapText="1"/>
    </xf>
    <xf numFmtId="0" fontId="15" fillId="0" borderId="0" xfId="41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33" fillId="0" borderId="0" xfId="0" applyFont="1" applyAlignment="1"/>
    <xf numFmtId="0" fontId="33" fillId="0" borderId="0" xfId="0" applyFont="1" applyAlignment="1">
      <alignment horizontal="center"/>
    </xf>
    <xf numFmtId="0" fontId="0" fillId="24" borderId="19" xfId="0" applyFill="1" applyBorder="1" applyAlignment="1">
      <alignment horizontal="center"/>
    </xf>
    <xf numFmtId="0" fontId="0" fillId="24" borderId="11" xfId="0" applyFill="1" applyBorder="1" applyAlignment="1">
      <alignment horizontal="center"/>
    </xf>
    <xf numFmtId="0" fontId="0" fillId="26" borderId="11" xfId="0" applyFill="1" applyBorder="1" applyAlignment="1">
      <alignment horizontal="center"/>
    </xf>
    <xf numFmtId="0" fontId="14" fillId="24" borderId="1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0" fontId="0" fillId="0" borderId="0" xfId="0" applyNumberFormat="1" applyAlignment="1"/>
    <xf numFmtId="10" fontId="8" fillId="0" borderId="0" xfId="0" applyNumberFormat="1" applyFont="1" applyAlignment="1"/>
    <xf numFmtId="0" fontId="33" fillId="27" borderId="24" xfId="0" applyFont="1" applyFill="1" applyBorder="1" applyAlignment="1">
      <alignment horizontal="center"/>
    </xf>
    <xf numFmtId="0" fontId="14" fillId="27" borderId="25" xfId="0" applyFont="1" applyFill="1" applyBorder="1" applyAlignment="1">
      <alignment horizontal="center"/>
    </xf>
    <xf numFmtId="0" fontId="14" fillId="27" borderId="5" xfId="0" applyFont="1" applyFill="1" applyBorder="1" applyAlignment="1">
      <alignment horizontal="center"/>
    </xf>
    <xf numFmtId="0" fontId="33" fillId="0" borderId="9" xfId="0" applyFont="1" applyBorder="1" applyAlignment="1">
      <alignment horizontal="left"/>
    </xf>
    <xf numFmtId="0" fontId="33" fillId="0" borderId="8" xfId="0" applyFont="1" applyBorder="1" applyAlignment="1"/>
    <xf numFmtId="1" fontId="33" fillId="0" borderId="1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quotePrefix="1" applyFont="1" applyAlignment="1">
      <alignment vertical="center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165" fontId="43" fillId="0" borderId="0" xfId="0" applyNumberFormat="1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V0658 Lyr - O-C Diagr.</a:t>
            </a:r>
          </a:p>
        </c:rich>
      </c:tx>
      <c:layout>
        <c:manualLayout>
          <c:xMode val="edge"/>
          <c:yMode val="edge"/>
          <c:x val="0.37142857142857144"/>
          <c:y val="3.1914893617021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297889609335534"/>
          <c:w val="0.81804511278195491"/>
          <c:h val="0.672873214232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1'!$D$21:$D$223</c:f>
                <c:numCache>
                  <c:formatCode>General</c:formatCode>
                  <c:ptCount val="20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</c:numCache>
              </c:numRef>
            </c:plus>
            <c:minus>
              <c:numRef>
                <c:f>'Active 1'!$D$21:$D$223</c:f>
                <c:numCache>
                  <c:formatCode>General</c:formatCode>
                  <c:ptCount val="20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-4898</c:v>
                </c:pt>
                <c:pt idx="1">
                  <c:v>-4846.5</c:v>
                </c:pt>
                <c:pt idx="2">
                  <c:v>-121</c:v>
                </c:pt>
                <c:pt idx="3">
                  <c:v>-81.5</c:v>
                </c:pt>
                <c:pt idx="4">
                  <c:v>-57.5</c:v>
                </c:pt>
                <c:pt idx="5">
                  <c:v>-6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60.5</c:v>
                </c:pt>
                <c:pt idx="10">
                  <c:v>66.5</c:v>
                </c:pt>
                <c:pt idx="11">
                  <c:v>67</c:v>
                </c:pt>
                <c:pt idx="12">
                  <c:v>75.5</c:v>
                </c:pt>
                <c:pt idx="13">
                  <c:v>678.5</c:v>
                </c:pt>
                <c:pt idx="14">
                  <c:v>679</c:v>
                </c:pt>
                <c:pt idx="15">
                  <c:v>2198.5</c:v>
                </c:pt>
                <c:pt idx="16">
                  <c:v>3303.5</c:v>
                </c:pt>
                <c:pt idx="17">
                  <c:v>4423.5</c:v>
                </c:pt>
                <c:pt idx="18">
                  <c:v>4424</c:v>
                </c:pt>
                <c:pt idx="19">
                  <c:v>6322.5</c:v>
                </c:pt>
                <c:pt idx="20">
                  <c:v>6346.5</c:v>
                </c:pt>
                <c:pt idx="21">
                  <c:v>6531.5</c:v>
                </c:pt>
                <c:pt idx="22">
                  <c:v>7443</c:v>
                </c:pt>
                <c:pt idx="23">
                  <c:v>7539.5</c:v>
                </c:pt>
                <c:pt idx="24">
                  <c:v>7545.5</c:v>
                </c:pt>
                <c:pt idx="25">
                  <c:v>12724</c:v>
                </c:pt>
                <c:pt idx="26">
                  <c:v>12745</c:v>
                </c:pt>
                <c:pt idx="27">
                  <c:v>15100.5</c:v>
                </c:pt>
                <c:pt idx="28">
                  <c:v>16482</c:v>
                </c:pt>
                <c:pt idx="29">
                  <c:v>16482</c:v>
                </c:pt>
                <c:pt idx="30">
                  <c:v>17281.5</c:v>
                </c:pt>
                <c:pt idx="31">
                  <c:v>18190.5</c:v>
                </c:pt>
                <c:pt idx="32">
                  <c:v>19650.5</c:v>
                </c:pt>
                <c:pt idx="33">
                  <c:v>20600</c:v>
                </c:pt>
              </c:numCache>
            </c:numRef>
          </c:xVal>
          <c:yVal>
            <c:numRef>
              <c:f>'Active 1'!$H$21:$H$983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79-4C78-B24A-742DA293D4A7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</c:numCache>
              </c:numRef>
            </c:plus>
            <c:minus>
              <c:numRef>
                <c:f>'Active 1'!$D$21:$D$983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-4898</c:v>
                </c:pt>
                <c:pt idx="1">
                  <c:v>-4846.5</c:v>
                </c:pt>
                <c:pt idx="2">
                  <c:v>-121</c:v>
                </c:pt>
                <c:pt idx="3">
                  <c:v>-81.5</c:v>
                </c:pt>
                <c:pt idx="4">
                  <c:v>-57.5</c:v>
                </c:pt>
                <c:pt idx="5">
                  <c:v>-6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60.5</c:v>
                </c:pt>
                <c:pt idx="10">
                  <c:v>66.5</c:v>
                </c:pt>
                <c:pt idx="11">
                  <c:v>67</c:v>
                </c:pt>
                <c:pt idx="12">
                  <c:v>75.5</c:v>
                </c:pt>
                <c:pt idx="13">
                  <c:v>678.5</c:v>
                </c:pt>
                <c:pt idx="14">
                  <c:v>679</c:v>
                </c:pt>
                <c:pt idx="15">
                  <c:v>2198.5</c:v>
                </c:pt>
                <c:pt idx="16">
                  <c:v>3303.5</c:v>
                </c:pt>
                <c:pt idx="17">
                  <c:v>4423.5</c:v>
                </c:pt>
                <c:pt idx="18">
                  <c:v>4424</c:v>
                </c:pt>
                <c:pt idx="19">
                  <c:v>6322.5</c:v>
                </c:pt>
                <c:pt idx="20">
                  <c:v>6346.5</c:v>
                </c:pt>
                <c:pt idx="21">
                  <c:v>6531.5</c:v>
                </c:pt>
                <c:pt idx="22">
                  <c:v>7443</c:v>
                </c:pt>
                <c:pt idx="23">
                  <c:v>7539.5</c:v>
                </c:pt>
                <c:pt idx="24">
                  <c:v>7545.5</c:v>
                </c:pt>
                <c:pt idx="25">
                  <c:v>12724</c:v>
                </c:pt>
                <c:pt idx="26">
                  <c:v>12745</c:v>
                </c:pt>
                <c:pt idx="27">
                  <c:v>15100.5</c:v>
                </c:pt>
                <c:pt idx="28">
                  <c:v>16482</c:v>
                </c:pt>
                <c:pt idx="29">
                  <c:v>16482</c:v>
                </c:pt>
                <c:pt idx="30">
                  <c:v>17281.5</c:v>
                </c:pt>
                <c:pt idx="31">
                  <c:v>18190.5</c:v>
                </c:pt>
                <c:pt idx="32">
                  <c:v>19650.5</c:v>
                </c:pt>
                <c:pt idx="33">
                  <c:v>20600</c:v>
                </c:pt>
              </c:numCache>
            </c:numRef>
          </c:xVal>
          <c:yVal>
            <c:numRef>
              <c:f>'Active 1'!$I$21:$I$983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79-4C78-B24A-742DA293D4A7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</c:numCache>
              </c:numRef>
            </c:plus>
            <c:minus>
              <c:numRef>
                <c:f>'Active 1'!$D$21:$D$983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-4898</c:v>
                </c:pt>
                <c:pt idx="1">
                  <c:v>-4846.5</c:v>
                </c:pt>
                <c:pt idx="2">
                  <c:v>-121</c:v>
                </c:pt>
                <c:pt idx="3">
                  <c:v>-81.5</c:v>
                </c:pt>
                <c:pt idx="4">
                  <c:v>-57.5</c:v>
                </c:pt>
                <c:pt idx="5">
                  <c:v>-6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60.5</c:v>
                </c:pt>
                <c:pt idx="10">
                  <c:v>66.5</c:v>
                </c:pt>
                <c:pt idx="11">
                  <c:v>67</c:v>
                </c:pt>
                <c:pt idx="12">
                  <c:v>75.5</c:v>
                </c:pt>
                <c:pt idx="13">
                  <c:v>678.5</c:v>
                </c:pt>
                <c:pt idx="14">
                  <c:v>679</c:v>
                </c:pt>
                <c:pt idx="15">
                  <c:v>2198.5</c:v>
                </c:pt>
                <c:pt idx="16">
                  <c:v>3303.5</c:v>
                </c:pt>
                <c:pt idx="17">
                  <c:v>4423.5</c:v>
                </c:pt>
                <c:pt idx="18">
                  <c:v>4424</c:v>
                </c:pt>
                <c:pt idx="19">
                  <c:v>6322.5</c:v>
                </c:pt>
                <c:pt idx="20">
                  <c:v>6346.5</c:v>
                </c:pt>
                <c:pt idx="21">
                  <c:v>6531.5</c:v>
                </c:pt>
                <c:pt idx="22">
                  <c:v>7443</c:v>
                </c:pt>
                <c:pt idx="23">
                  <c:v>7539.5</c:v>
                </c:pt>
                <c:pt idx="24">
                  <c:v>7545.5</c:v>
                </c:pt>
                <c:pt idx="25">
                  <c:v>12724</c:v>
                </c:pt>
                <c:pt idx="26">
                  <c:v>12745</c:v>
                </c:pt>
                <c:pt idx="27">
                  <c:v>15100.5</c:v>
                </c:pt>
                <c:pt idx="28">
                  <c:v>16482</c:v>
                </c:pt>
                <c:pt idx="29">
                  <c:v>16482</c:v>
                </c:pt>
                <c:pt idx="30">
                  <c:v>17281.5</c:v>
                </c:pt>
                <c:pt idx="31">
                  <c:v>18190.5</c:v>
                </c:pt>
                <c:pt idx="32">
                  <c:v>19650.5</c:v>
                </c:pt>
                <c:pt idx="33">
                  <c:v>20600</c:v>
                </c:pt>
              </c:numCache>
            </c:numRef>
          </c:xVal>
          <c:yVal>
            <c:numRef>
              <c:f>'Active 1'!$J$21:$J$983</c:f>
              <c:numCache>
                <c:formatCode>General</c:formatCode>
                <c:ptCount val="963"/>
                <c:pt idx="15">
                  <c:v>6.2885000006644987E-3</c:v>
                </c:pt>
                <c:pt idx="17">
                  <c:v>2.5013500002387445E-2</c:v>
                </c:pt>
                <c:pt idx="18">
                  <c:v>2.138399999239482E-2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79-4C78-B24A-742DA293D4A7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</c:numCache>
              </c:numRef>
            </c:plus>
            <c:minus>
              <c:numRef>
                <c:f>'Active 1'!$D$21:$D$983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-4898</c:v>
                </c:pt>
                <c:pt idx="1">
                  <c:v>-4846.5</c:v>
                </c:pt>
                <c:pt idx="2">
                  <c:v>-121</c:v>
                </c:pt>
                <c:pt idx="3">
                  <c:v>-81.5</c:v>
                </c:pt>
                <c:pt idx="4">
                  <c:v>-57.5</c:v>
                </c:pt>
                <c:pt idx="5">
                  <c:v>-6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60.5</c:v>
                </c:pt>
                <c:pt idx="10">
                  <c:v>66.5</c:v>
                </c:pt>
                <c:pt idx="11">
                  <c:v>67</c:v>
                </c:pt>
                <c:pt idx="12">
                  <c:v>75.5</c:v>
                </c:pt>
                <c:pt idx="13">
                  <c:v>678.5</c:v>
                </c:pt>
                <c:pt idx="14">
                  <c:v>679</c:v>
                </c:pt>
                <c:pt idx="15">
                  <c:v>2198.5</c:v>
                </c:pt>
                <c:pt idx="16">
                  <c:v>3303.5</c:v>
                </c:pt>
                <c:pt idx="17">
                  <c:v>4423.5</c:v>
                </c:pt>
                <c:pt idx="18">
                  <c:v>4424</c:v>
                </c:pt>
                <c:pt idx="19">
                  <c:v>6322.5</c:v>
                </c:pt>
                <c:pt idx="20">
                  <c:v>6346.5</c:v>
                </c:pt>
                <c:pt idx="21">
                  <c:v>6531.5</c:v>
                </c:pt>
                <c:pt idx="22">
                  <c:v>7443</c:v>
                </c:pt>
                <c:pt idx="23">
                  <c:v>7539.5</c:v>
                </c:pt>
                <c:pt idx="24">
                  <c:v>7545.5</c:v>
                </c:pt>
                <c:pt idx="25">
                  <c:v>12724</c:v>
                </c:pt>
                <c:pt idx="26">
                  <c:v>12745</c:v>
                </c:pt>
                <c:pt idx="27">
                  <c:v>15100.5</c:v>
                </c:pt>
                <c:pt idx="28">
                  <c:v>16482</c:v>
                </c:pt>
                <c:pt idx="29">
                  <c:v>16482</c:v>
                </c:pt>
                <c:pt idx="30">
                  <c:v>17281.5</c:v>
                </c:pt>
                <c:pt idx="31">
                  <c:v>18190.5</c:v>
                </c:pt>
                <c:pt idx="32">
                  <c:v>19650.5</c:v>
                </c:pt>
                <c:pt idx="33">
                  <c:v>20600</c:v>
                </c:pt>
              </c:numCache>
            </c:numRef>
          </c:xVal>
          <c:yVal>
            <c:numRef>
              <c:f>'Active 1'!$K$21:$K$983</c:f>
              <c:numCache>
                <c:formatCode>General</c:formatCode>
                <c:ptCount val="963"/>
                <c:pt idx="0">
                  <c:v>3.3819999953266233E-3</c:v>
                </c:pt>
                <c:pt idx="1">
                  <c:v>-1.565000056871213E-4</c:v>
                </c:pt>
                <c:pt idx="2">
                  <c:v>3.3899999834829941E-4</c:v>
                </c:pt>
                <c:pt idx="3">
                  <c:v>2.2085000018705614E-3</c:v>
                </c:pt>
                <c:pt idx="4">
                  <c:v>2.4924999961513095E-3</c:v>
                </c:pt>
                <c:pt idx="5">
                  <c:v>-2.4600000324426219E-4</c:v>
                </c:pt>
                <c:pt idx="6">
                  <c:v>0</c:v>
                </c:pt>
                <c:pt idx="7">
                  <c:v>9.9999999656574801E-4</c:v>
                </c:pt>
                <c:pt idx="8">
                  <c:v>9.4600000011269003E-4</c:v>
                </c:pt>
                <c:pt idx="9">
                  <c:v>-1.4695000063511543E-3</c:v>
                </c:pt>
                <c:pt idx="10">
                  <c:v>-2.5234999993699603E-3</c:v>
                </c:pt>
                <c:pt idx="11">
                  <c:v>-2.5300000561401248E-4</c:v>
                </c:pt>
                <c:pt idx="12">
                  <c:v>-2.0545000079437159E-3</c:v>
                </c:pt>
                <c:pt idx="13">
                  <c:v>9.6849999681580812E-4</c:v>
                </c:pt>
                <c:pt idx="14">
                  <c:v>5.938999995123595E-3</c:v>
                </c:pt>
                <c:pt idx="16">
                  <c:v>1.8293499997525942E-2</c:v>
                </c:pt>
                <c:pt idx="19">
                  <c:v>3.4372499998426065E-2</c:v>
                </c:pt>
                <c:pt idx="20">
                  <c:v>3.4256500002811663E-2</c:v>
                </c:pt>
                <c:pt idx="21">
                  <c:v>3.3941499990760349E-2</c:v>
                </c:pt>
                <c:pt idx="22">
                  <c:v>3.5163000000466127E-2</c:v>
                </c:pt>
                <c:pt idx="23">
                  <c:v>3.486949999933131E-2</c:v>
                </c:pt>
                <c:pt idx="24">
                  <c:v>3.4615499993378762E-2</c:v>
                </c:pt>
                <c:pt idx="25">
                  <c:v>3.1514000002061948E-2</c:v>
                </c:pt>
                <c:pt idx="26">
                  <c:v>3.8665000000037253E-2</c:v>
                </c:pt>
                <c:pt idx="27">
                  <c:v>2.7970499999355525E-2</c:v>
                </c:pt>
                <c:pt idx="28">
                  <c:v>2.6361999996879604E-2</c:v>
                </c:pt>
                <c:pt idx="29">
                  <c:v>2.7361999993445352E-2</c:v>
                </c:pt>
                <c:pt idx="30">
                  <c:v>2.4091499995847698E-2</c:v>
                </c:pt>
                <c:pt idx="31">
                  <c:v>2.2760499996365979E-2</c:v>
                </c:pt>
                <c:pt idx="32">
                  <c:v>1.6720499901566654E-2</c:v>
                </c:pt>
                <c:pt idx="33">
                  <c:v>1.6699999992852099E-2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79-4C78-B24A-742DA293D4A7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</c:numCache>
              </c:numRef>
            </c:plus>
            <c:minus>
              <c:numRef>
                <c:f>'Active 1'!$D$21:$D$983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-4898</c:v>
                </c:pt>
                <c:pt idx="1">
                  <c:v>-4846.5</c:v>
                </c:pt>
                <c:pt idx="2">
                  <c:v>-121</c:v>
                </c:pt>
                <c:pt idx="3">
                  <c:v>-81.5</c:v>
                </c:pt>
                <c:pt idx="4">
                  <c:v>-57.5</c:v>
                </c:pt>
                <c:pt idx="5">
                  <c:v>-6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60.5</c:v>
                </c:pt>
                <c:pt idx="10">
                  <c:v>66.5</c:v>
                </c:pt>
                <c:pt idx="11">
                  <c:v>67</c:v>
                </c:pt>
                <c:pt idx="12">
                  <c:v>75.5</c:v>
                </c:pt>
                <c:pt idx="13">
                  <c:v>678.5</c:v>
                </c:pt>
                <c:pt idx="14">
                  <c:v>679</c:v>
                </c:pt>
                <c:pt idx="15">
                  <c:v>2198.5</c:v>
                </c:pt>
                <c:pt idx="16">
                  <c:v>3303.5</c:v>
                </c:pt>
                <c:pt idx="17">
                  <c:v>4423.5</c:v>
                </c:pt>
                <c:pt idx="18">
                  <c:v>4424</c:v>
                </c:pt>
                <c:pt idx="19">
                  <c:v>6322.5</c:v>
                </c:pt>
                <c:pt idx="20">
                  <c:v>6346.5</c:v>
                </c:pt>
                <c:pt idx="21">
                  <c:v>6531.5</c:v>
                </c:pt>
                <c:pt idx="22">
                  <c:v>7443</c:v>
                </c:pt>
                <c:pt idx="23">
                  <c:v>7539.5</c:v>
                </c:pt>
                <c:pt idx="24">
                  <c:v>7545.5</c:v>
                </c:pt>
                <c:pt idx="25">
                  <c:v>12724</c:v>
                </c:pt>
                <c:pt idx="26">
                  <c:v>12745</c:v>
                </c:pt>
                <c:pt idx="27">
                  <c:v>15100.5</c:v>
                </c:pt>
                <c:pt idx="28">
                  <c:v>16482</c:v>
                </c:pt>
                <c:pt idx="29">
                  <c:v>16482</c:v>
                </c:pt>
                <c:pt idx="30">
                  <c:v>17281.5</c:v>
                </c:pt>
                <c:pt idx="31">
                  <c:v>18190.5</c:v>
                </c:pt>
                <c:pt idx="32">
                  <c:v>19650.5</c:v>
                </c:pt>
                <c:pt idx="33">
                  <c:v>20600</c:v>
                </c:pt>
              </c:numCache>
            </c:numRef>
          </c:xVal>
          <c:yVal>
            <c:numRef>
              <c:f>'Active 1'!$L$21:$L$983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79-4C78-B24A-742DA293D4A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</c:numCache>
              </c:numRef>
            </c:plus>
            <c:minus>
              <c:numRef>
                <c:f>'Active 1'!$D$21:$D$983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-4898</c:v>
                </c:pt>
                <c:pt idx="1">
                  <c:v>-4846.5</c:v>
                </c:pt>
                <c:pt idx="2">
                  <c:v>-121</c:v>
                </c:pt>
                <c:pt idx="3">
                  <c:v>-81.5</c:v>
                </c:pt>
                <c:pt idx="4">
                  <c:v>-57.5</c:v>
                </c:pt>
                <c:pt idx="5">
                  <c:v>-6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60.5</c:v>
                </c:pt>
                <c:pt idx="10">
                  <c:v>66.5</c:v>
                </c:pt>
                <c:pt idx="11">
                  <c:v>67</c:v>
                </c:pt>
                <c:pt idx="12">
                  <c:v>75.5</c:v>
                </c:pt>
                <c:pt idx="13">
                  <c:v>678.5</c:v>
                </c:pt>
                <c:pt idx="14">
                  <c:v>679</c:v>
                </c:pt>
                <c:pt idx="15">
                  <c:v>2198.5</c:v>
                </c:pt>
                <c:pt idx="16">
                  <c:v>3303.5</c:v>
                </c:pt>
                <c:pt idx="17">
                  <c:v>4423.5</c:v>
                </c:pt>
                <c:pt idx="18">
                  <c:v>4424</c:v>
                </c:pt>
                <c:pt idx="19">
                  <c:v>6322.5</c:v>
                </c:pt>
                <c:pt idx="20">
                  <c:v>6346.5</c:v>
                </c:pt>
                <c:pt idx="21">
                  <c:v>6531.5</c:v>
                </c:pt>
                <c:pt idx="22">
                  <c:v>7443</c:v>
                </c:pt>
                <c:pt idx="23">
                  <c:v>7539.5</c:v>
                </c:pt>
                <c:pt idx="24">
                  <c:v>7545.5</c:v>
                </c:pt>
                <c:pt idx="25">
                  <c:v>12724</c:v>
                </c:pt>
                <c:pt idx="26">
                  <c:v>12745</c:v>
                </c:pt>
                <c:pt idx="27">
                  <c:v>15100.5</c:v>
                </c:pt>
                <c:pt idx="28">
                  <c:v>16482</c:v>
                </c:pt>
                <c:pt idx="29">
                  <c:v>16482</c:v>
                </c:pt>
                <c:pt idx="30">
                  <c:v>17281.5</c:v>
                </c:pt>
                <c:pt idx="31">
                  <c:v>18190.5</c:v>
                </c:pt>
                <c:pt idx="32">
                  <c:v>19650.5</c:v>
                </c:pt>
                <c:pt idx="33">
                  <c:v>20600</c:v>
                </c:pt>
              </c:numCache>
            </c:numRef>
          </c:xVal>
          <c:yVal>
            <c:numRef>
              <c:f>'Active 1'!$M$21:$M$983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79-4C78-B24A-742DA293D4A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</c:numCache>
              </c:numRef>
            </c:plus>
            <c:minus>
              <c:numRef>
                <c:f>'Active 1'!$D$21:$D$983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-4898</c:v>
                </c:pt>
                <c:pt idx="1">
                  <c:v>-4846.5</c:v>
                </c:pt>
                <c:pt idx="2">
                  <c:v>-121</c:v>
                </c:pt>
                <c:pt idx="3">
                  <c:v>-81.5</c:v>
                </c:pt>
                <c:pt idx="4">
                  <c:v>-57.5</c:v>
                </c:pt>
                <c:pt idx="5">
                  <c:v>-6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60.5</c:v>
                </c:pt>
                <c:pt idx="10">
                  <c:v>66.5</c:v>
                </c:pt>
                <c:pt idx="11">
                  <c:v>67</c:v>
                </c:pt>
                <c:pt idx="12">
                  <c:v>75.5</c:v>
                </c:pt>
                <c:pt idx="13">
                  <c:v>678.5</c:v>
                </c:pt>
                <c:pt idx="14">
                  <c:v>679</c:v>
                </c:pt>
                <c:pt idx="15">
                  <c:v>2198.5</c:v>
                </c:pt>
                <c:pt idx="16">
                  <c:v>3303.5</c:v>
                </c:pt>
                <c:pt idx="17">
                  <c:v>4423.5</c:v>
                </c:pt>
                <c:pt idx="18">
                  <c:v>4424</c:v>
                </c:pt>
                <c:pt idx="19">
                  <c:v>6322.5</c:v>
                </c:pt>
                <c:pt idx="20">
                  <c:v>6346.5</c:v>
                </c:pt>
                <c:pt idx="21">
                  <c:v>6531.5</c:v>
                </c:pt>
                <c:pt idx="22">
                  <c:v>7443</c:v>
                </c:pt>
                <c:pt idx="23">
                  <c:v>7539.5</c:v>
                </c:pt>
                <c:pt idx="24">
                  <c:v>7545.5</c:v>
                </c:pt>
                <c:pt idx="25">
                  <c:v>12724</c:v>
                </c:pt>
                <c:pt idx="26">
                  <c:v>12745</c:v>
                </c:pt>
                <c:pt idx="27">
                  <c:v>15100.5</c:v>
                </c:pt>
                <c:pt idx="28">
                  <c:v>16482</c:v>
                </c:pt>
                <c:pt idx="29">
                  <c:v>16482</c:v>
                </c:pt>
                <c:pt idx="30">
                  <c:v>17281.5</c:v>
                </c:pt>
                <c:pt idx="31">
                  <c:v>18190.5</c:v>
                </c:pt>
                <c:pt idx="32">
                  <c:v>19650.5</c:v>
                </c:pt>
                <c:pt idx="33">
                  <c:v>20600</c:v>
                </c:pt>
              </c:numCache>
            </c:numRef>
          </c:xVal>
          <c:yVal>
            <c:numRef>
              <c:f>'Active 1'!$N$21:$N$983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79-4C78-B24A-742DA293D4A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-4898</c:v>
                </c:pt>
                <c:pt idx="1">
                  <c:v>-4846.5</c:v>
                </c:pt>
                <c:pt idx="2">
                  <c:v>-121</c:v>
                </c:pt>
                <c:pt idx="3">
                  <c:v>-81.5</c:v>
                </c:pt>
                <c:pt idx="4">
                  <c:v>-57.5</c:v>
                </c:pt>
                <c:pt idx="5">
                  <c:v>-6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60.5</c:v>
                </c:pt>
                <c:pt idx="10">
                  <c:v>66.5</c:v>
                </c:pt>
                <c:pt idx="11">
                  <c:v>67</c:v>
                </c:pt>
                <c:pt idx="12">
                  <c:v>75.5</c:v>
                </c:pt>
                <c:pt idx="13">
                  <c:v>678.5</c:v>
                </c:pt>
                <c:pt idx="14">
                  <c:v>679</c:v>
                </c:pt>
                <c:pt idx="15">
                  <c:v>2198.5</c:v>
                </c:pt>
                <c:pt idx="16">
                  <c:v>3303.5</c:v>
                </c:pt>
                <c:pt idx="17">
                  <c:v>4423.5</c:v>
                </c:pt>
                <c:pt idx="18">
                  <c:v>4424</c:v>
                </c:pt>
                <c:pt idx="19">
                  <c:v>6322.5</c:v>
                </c:pt>
                <c:pt idx="20">
                  <c:v>6346.5</c:v>
                </c:pt>
                <c:pt idx="21">
                  <c:v>6531.5</c:v>
                </c:pt>
                <c:pt idx="22">
                  <c:v>7443</c:v>
                </c:pt>
                <c:pt idx="23">
                  <c:v>7539.5</c:v>
                </c:pt>
                <c:pt idx="24">
                  <c:v>7545.5</c:v>
                </c:pt>
                <c:pt idx="25">
                  <c:v>12724</c:v>
                </c:pt>
                <c:pt idx="26">
                  <c:v>12745</c:v>
                </c:pt>
                <c:pt idx="27">
                  <c:v>15100.5</c:v>
                </c:pt>
                <c:pt idx="28">
                  <c:v>16482</c:v>
                </c:pt>
                <c:pt idx="29">
                  <c:v>16482</c:v>
                </c:pt>
                <c:pt idx="30">
                  <c:v>17281.5</c:v>
                </c:pt>
                <c:pt idx="31">
                  <c:v>18190.5</c:v>
                </c:pt>
                <c:pt idx="32">
                  <c:v>19650.5</c:v>
                </c:pt>
                <c:pt idx="33">
                  <c:v>20600</c:v>
                </c:pt>
              </c:numCache>
            </c:numRef>
          </c:xVal>
          <c:yVal>
            <c:numRef>
              <c:f>'Active 1'!$O$21:$O$983</c:f>
              <c:numCache>
                <c:formatCode>General</c:formatCode>
                <c:ptCount val="963"/>
                <c:pt idx="18">
                  <c:v>5.5027151388740314E-2</c:v>
                </c:pt>
                <c:pt idx="19">
                  <c:v>5.0463077545222904E-2</c:v>
                </c:pt>
                <c:pt idx="20">
                  <c:v>5.0405380535876357E-2</c:v>
                </c:pt>
                <c:pt idx="21">
                  <c:v>4.9960632755496726E-2</c:v>
                </c:pt>
                <c:pt idx="22">
                  <c:v>4.7769348421356023E-2</c:v>
                </c:pt>
                <c:pt idx="23">
                  <c:v>4.753735836294179E-2</c:v>
                </c:pt>
                <c:pt idx="24">
                  <c:v>4.7522934110605153E-2</c:v>
                </c:pt>
                <c:pt idx="25">
                  <c:v>3.5073602323059748E-2</c:v>
                </c:pt>
                <c:pt idx="26">
                  <c:v>3.502311743988152E-2</c:v>
                </c:pt>
                <c:pt idx="27">
                  <c:v>2.9360396376723621E-2</c:v>
                </c:pt>
                <c:pt idx="28">
                  <c:v>2.6039212276213052E-2</c:v>
                </c:pt>
                <c:pt idx="29">
                  <c:v>2.6039212276213052E-2</c:v>
                </c:pt>
                <c:pt idx="30">
                  <c:v>2.4117180652356233E-2</c:v>
                </c:pt>
                <c:pt idx="31">
                  <c:v>2.1931906423355796E-2</c:v>
                </c:pt>
                <c:pt idx="32">
                  <c:v>1.8422005021440903E-2</c:v>
                </c:pt>
                <c:pt idx="33">
                  <c:v>1.6139367089168168E-2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79-4C78-B24A-742DA293D4A7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-4898</c:v>
                </c:pt>
                <c:pt idx="1">
                  <c:v>-4846.5</c:v>
                </c:pt>
                <c:pt idx="2">
                  <c:v>-121</c:v>
                </c:pt>
                <c:pt idx="3">
                  <c:v>-81.5</c:v>
                </c:pt>
                <c:pt idx="4">
                  <c:v>-57.5</c:v>
                </c:pt>
                <c:pt idx="5">
                  <c:v>-6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60.5</c:v>
                </c:pt>
                <c:pt idx="10">
                  <c:v>66.5</c:v>
                </c:pt>
                <c:pt idx="11">
                  <c:v>67</c:v>
                </c:pt>
                <c:pt idx="12">
                  <c:v>75.5</c:v>
                </c:pt>
                <c:pt idx="13">
                  <c:v>678.5</c:v>
                </c:pt>
                <c:pt idx="14">
                  <c:v>679</c:v>
                </c:pt>
                <c:pt idx="15">
                  <c:v>2198.5</c:v>
                </c:pt>
                <c:pt idx="16">
                  <c:v>3303.5</c:v>
                </c:pt>
                <c:pt idx="17">
                  <c:v>4423.5</c:v>
                </c:pt>
                <c:pt idx="18">
                  <c:v>4424</c:v>
                </c:pt>
                <c:pt idx="19">
                  <c:v>6322.5</c:v>
                </c:pt>
                <c:pt idx="20">
                  <c:v>6346.5</c:v>
                </c:pt>
                <c:pt idx="21">
                  <c:v>6531.5</c:v>
                </c:pt>
                <c:pt idx="22">
                  <c:v>7443</c:v>
                </c:pt>
                <c:pt idx="23">
                  <c:v>7539.5</c:v>
                </c:pt>
                <c:pt idx="24">
                  <c:v>7545.5</c:v>
                </c:pt>
                <c:pt idx="25">
                  <c:v>12724</c:v>
                </c:pt>
                <c:pt idx="26">
                  <c:v>12745</c:v>
                </c:pt>
                <c:pt idx="27">
                  <c:v>15100.5</c:v>
                </c:pt>
                <c:pt idx="28">
                  <c:v>16482</c:v>
                </c:pt>
                <c:pt idx="29">
                  <c:v>16482</c:v>
                </c:pt>
                <c:pt idx="30">
                  <c:v>17281.5</c:v>
                </c:pt>
                <c:pt idx="31">
                  <c:v>18190.5</c:v>
                </c:pt>
                <c:pt idx="32">
                  <c:v>19650.5</c:v>
                </c:pt>
                <c:pt idx="33">
                  <c:v>20600</c:v>
                </c:pt>
              </c:numCache>
            </c:numRef>
          </c:xVal>
          <c:yVal>
            <c:numRef>
              <c:f>'Active 1'!$U$21:$U$983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79-4C78-B24A-742DA293D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303848"/>
        <c:axId val="1"/>
      </c:scatterChart>
      <c:valAx>
        <c:axId val="606303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56384095605070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8829843078125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303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3617132964762384"/>
          <c:w val="0.7142857142857143"/>
          <c:h val="5.31914893617021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V0658 Lyr - O-C Diagr.</a:t>
            </a:r>
          </a:p>
        </c:rich>
      </c:tx>
      <c:layout>
        <c:manualLayout>
          <c:xMode val="edge"/>
          <c:yMode val="edge"/>
          <c:x val="0.37087134378472958"/>
          <c:y val="3.1830238726790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3527851458885942"/>
          <c:w val="0.8078089923062598"/>
          <c:h val="0.6710875331564987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1'!$D$21:$D$223</c:f>
                <c:numCache>
                  <c:formatCode>General</c:formatCode>
                  <c:ptCount val="20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</c:numCache>
              </c:numRef>
            </c:plus>
            <c:minus>
              <c:numRef>
                <c:f>'Active 1'!$D$21:$D$223</c:f>
                <c:numCache>
                  <c:formatCode>General</c:formatCode>
                  <c:ptCount val="20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-4898</c:v>
                </c:pt>
                <c:pt idx="1">
                  <c:v>-4846.5</c:v>
                </c:pt>
                <c:pt idx="2">
                  <c:v>-121</c:v>
                </c:pt>
                <c:pt idx="3">
                  <c:v>-81.5</c:v>
                </c:pt>
                <c:pt idx="4">
                  <c:v>-57.5</c:v>
                </c:pt>
                <c:pt idx="5">
                  <c:v>-6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60.5</c:v>
                </c:pt>
                <c:pt idx="10">
                  <c:v>66.5</c:v>
                </c:pt>
                <c:pt idx="11">
                  <c:v>67</c:v>
                </c:pt>
                <c:pt idx="12">
                  <c:v>75.5</c:v>
                </c:pt>
                <c:pt idx="13">
                  <c:v>678.5</c:v>
                </c:pt>
                <c:pt idx="14">
                  <c:v>679</c:v>
                </c:pt>
                <c:pt idx="15">
                  <c:v>2198.5</c:v>
                </c:pt>
                <c:pt idx="16">
                  <c:v>3303.5</c:v>
                </c:pt>
                <c:pt idx="17">
                  <c:v>4423.5</c:v>
                </c:pt>
                <c:pt idx="18">
                  <c:v>4424</c:v>
                </c:pt>
                <c:pt idx="19">
                  <c:v>6322.5</c:v>
                </c:pt>
                <c:pt idx="20">
                  <c:v>6346.5</c:v>
                </c:pt>
                <c:pt idx="21">
                  <c:v>6531.5</c:v>
                </c:pt>
                <c:pt idx="22">
                  <c:v>7443</c:v>
                </c:pt>
                <c:pt idx="23">
                  <c:v>7539.5</c:v>
                </c:pt>
                <c:pt idx="24">
                  <c:v>7545.5</c:v>
                </c:pt>
                <c:pt idx="25">
                  <c:v>12724</c:v>
                </c:pt>
                <c:pt idx="26">
                  <c:v>12745</c:v>
                </c:pt>
                <c:pt idx="27">
                  <c:v>15100.5</c:v>
                </c:pt>
                <c:pt idx="28">
                  <c:v>16482</c:v>
                </c:pt>
                <c:pt idx="29">
                  <c:v>16482</c:v>
                </c:pt>
                <c:pt idx="30">
                  <c:v>17281.5</c:v>
                </c:pt>
                <c:pt idx="31">
                  <c:v>18190.5</c:v>
                </c:pt>
                <c:pt idx="32">
                  <c:v>19650.5</c:v>
                </c:pt>
                <c:pt idx="33">
                  <c:v>20600</c:v>
                </c:pt>
              </c:numCache>
            </c:numRef>
          </c:xVal>
          <c:yVal>
            <c:numRef>
              <c:f>'Active 1'!$H$21:$H$983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05-44DD-B657-0AAF6BDCBA26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</c:numCache>
              </c:numRef>
            </c:plus>
            <c:minus>
              <c:numRef>
                <c:f>'Active 1'!$D$21:$D$983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-4898</c:v>
                </c:pt>
                <c:pt idx="1">
                  <c:v>-4846.5</c:v>
                </c:pt>
                <c:pt idx="2">
                  <c:v>-121</c:v>
                </c:pt>
                <c:pt idx="3">
                  <c:v>-81.5</c:v>
                </c:pt>
                <c:pt idx="4">
                  <c:v>-57.5</c:v>
                </c:pt>
                <c:pt idx="5">
                  <c:v>-6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60.5</c:v>
                </c:pt>
                <c:pt idx="10">
                  <c:v>66.5</c:v>
                </c:pt>
                <c:pt idx="11">
                  <c:v>67</c:v>
                </c:pt>
                <c:pt idx="12">
                  <c:v>75.5</c:v>
                </c:pt>
                <c:pt idx="13">
                  <c:v>678.5</c:v>
                </c:pt>
                <c:pt idx="14">
                  <c:v>679</c:v>
                </c:pt>
                <c:pt idx="15">
                  <c:v>2198.5</c:v>
                </c:pt>
                <c:pt idx="16">
                  <c:v>3303.5</c:v>
                </c:pt>
                <c:pt idx="17">
                  <c:v>4423.5</c:v>
                </c:pt>
                <c:pt idx="18">
                  <c:v>4424</c:v>
                </c:pt>
                <c:pt idx="19">
                  <c:v>6322.5</c:v>
                </c:pt>
                <c:pt idx="20">
                  <c:v>6346.5</c:v>
                </c:pt>
                <c:pt idx="21">
                  <c:v>6531.5</c:v>
                </c:pt>
                <c:pt idx="22">
                  <c:v>7443</c:v>
                </c:pt>
                <c:pt idx="23">
                  <c:v>7539.5</c:v>
                </c:pt>
                <c:pt idx="24">
                  <c:v>7545.5</c:v>
                </c:pt>
                <c:pt idx="25">
                  <c:v>12724</c:v>
                </c:pt>
                <c:pt idx="26">
                  <c:v>12745</c:v>
                </c:pt>
                <c:pt idx="27">
                  <c:v>15100.5</c:v>
                </c:pt>
                <c:pt idx="28">
                  <c:v>16482</c:v>
                </c:pt>
                <c:pt idx="29">
                  <c:v>16482</c:v>
                </c:pt>
                <c:pt idx="30">
                  <c:v>17281.5</c:v>
                </c:pt>
                <c:pt idx="31">
                  <c:v>18190.5</c:v>
                </c:pt>
                <c:pt idx="32">
                  <c:v>19650.5</c:v>
                </c:pt>
                <c:pt idx="33">
                  <c:v>20600</c:v>
                </c:pt>
              </c:numCache>
            </c:numRef>
          </c:xVal>
          <c:yVal>
            <c:numRef>
              <c:f>'Active 1'!$I$21:$I$983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05-44DD-B657-0AAF6BDCBA2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</c:numCache>
              </c:numRef>
            </c:plus>
            <c:minus>
              <c:numRef>
                <c:f>'Active 1'!$D$21:$D$983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-4898</c:v>
                </c:pt>
                <c:pt idx="1">
                  <c:v>-4846.5</c:v>
                </c:pt>
                <c:pt idx="2">
                  <c:v>-121</c:v>
                </c:pt>
                <c:pt idx="3">
                  <c:v>-81.5</c:v>
                </c:pt>
                <c:pt idx="4">
                  <c:v>-57.5</c:v>
                </c:pt>
                <c:pt idx="5">
                  <c:v>-6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60.5</c:v>
                </c:pt>
                <c:pt idx="10">
                  <c:v>66.5</c:v>
                </c:pt>
                <c:pt idx="11">
                  <c:v>67</c:v>
                </c:pt>
                <c:pt idx="12">
                  <c:v>75.5</c:v>
                </c:pt>
                <c:pt idx="13">
                  <c:v>678.5</c:v>
                </c:pt>
                <c:pt idx="14">
                  <c:v>679</c:v>
                </c:pt>
                <c:pt idx="15">
                  <c:v>2198.5</c:v>
                </c:pt>
                <c:pt idx="16">
                  <c:v>3303.5</c:v>
                </c:pt>
                <c:pt idx="17">
                  <c:v>4423.5</c:v>
                </c:pt>
                <c:pt idx="18">
                  <c:v>4424</c:v>
                </c:pt>
                <c:pt idx="19">
                  <c:v>6322.5</c:v>
                </c:pt>
                <c:pt idx="20">
                  <c:v>6346.5</c:v>
                </c:pt>
                <c:pt idx="21">
                  <c:v>6531.5</c:v>
                </c:pt>
                <c:pt idx="22">
                  <c:v>7443</c:v>
                </c:pt>
                <c:pt idx="23">
                  <c:v>7539.5</c:v>
                </c:pt>
                <c:pt idx="24">
                  <c:v>7545.5</c:v>
                </c:pt>
                <c:pt idx="25">
                  <c:v>12724</c:v>
                </c:pt>
                <c:pt idx="26">
                  <c:v>12745</c:v>
                </c:pt>
                <c:pt idx="27">
                  <c:v>15100.5</c:v>
                </c:pt>
                <c:pt idx="28">
                  <c:v>16482</c:v>
                </c:pt>
                <c:pt idx="29">
                  <c:v>16482</c:v>
                </c:pt>
                <c:pt idx="30">
                  <c:v>17281.5</c:v>
                </c:pt>
                <c:pt idx="31">
                  <c:v>18190.5</c:v>
                </c:pt>
                <c:pt idx="32">
                  <c:v>19650.5</c:v>
                </c:pt>
                <c:pt idx="33">
                  <c:v>20600</c:v>
                </c:pt>
              </c:numCache>
            </c:numRef>
          </c:xVal>
          <c:yVal>
            <c:numRef>
              <c:f>'Active 1'!$J$21:$J$983</c:f>
              <c:numCache>
                <c:formatCode>General</c:formatCode>
                <c:ptCount val="963"/>
                <c:pt idx="15">
                  <c:v>6.2885000006644987E-3</c:v>
                </c:pt>
                <c:pt idx="17">
                  <c:v>2.5013500002387445E-2</c:v>
                </c:pt>
                <c:pt idx="18">
                  <c:v>2.138399999239482E-2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05-44DD-B657-0AAF6BDCBA2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</c:numCache>
              </c:numRef>
            </c:plus>
            <c:minus>
              <c:numRef>
                <c:f>'Active 1'!$D$21:$D$983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-4898</c:v>
                </c:pt>
                <c:pt idx="1">
                  <c:v>-4846.5</c:v>
                </c:pt>
                <c:pt idx="2">
                  <c:v>-121</c:v>
                </c:pt>
                <c:pt idx="3">
                  <c:v>-81.5</c:v>
                </c:pt>
                <c:pt idx="4">
                  <c:v>-57.5</c:v>
                </c:pt>
                <c:pt idx="5">
                  <c:v>-6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60.5</c:v>
                </c:pt>
                <c:pt idx="10">
                  <c:v>66.5</c:v>
                </c:pt>
                <c:pt idx="11">
                  <c:v>67</c:v>
                </c:pt>
                <c:pt idx="12">
                  <c:v>75.5</c:v>
                </c:pt>
                <c:pt idx="13">
                  <c:v>678.5</c:v>
                </c:pt>
                <c:pt idx="14">
                  <c:v>679</c:v>
                </c:pt>
                <c:pt idx="15">
                  <c:v>2198.5</c:v>
                </c:pt>
                <c:pt idx="16">
                  <c:v>3303.5</c:v>
                </c:pt>
                <c:pt idx="17">
                  <c:v>4423.5</c:v>
                </c:pt>
                <c:pt idx="18">
                  <c:v>4424</c:v>
                </c:pt>
                <c:pt idx="19">
                  <c:v>6322.5</c:v>
                </c:pt>
                <c:pt idx="20">
                  <c:v>6346.5</c:v>
                </c:pt>
                <c:pt idx="21">
                  <c:v>6531.5</c:v>
                </c:pt>
                <c:pt idx="22">
                  <c:v>7443</c:v>
                </c:pt>
                <c:pt idx="23">
                  <c:v>7539.5</c:v>
                </c:pt>
                <c:pt idx="24">
                  <c:v>7545.5</c:v>
                </c:pt>
                <c:pt idx="25">
                  <c:v>12724</c:v>
                </c:pt>
                <c:pt idx="26">
                  <c:v>12745</c:v>
                </c:pt>
                <c:pt idx="27">
                  <c:v>15100.5</c:v>
                </c:pt>
                <c:pt idx="28">
                  <c:v>16482</c:v>
                </c:pt>
                <c:pt idx="29">
                  <c:v>16482</c:v>
                </c:pt>
                <c:pt idx="30">
                  <c:v>17281.5</c:v>
                </c:pt>
                <c:pt idx="31">
                  <c:v>18190.5</c:v>
                </c:pt>
                <c:pt idx="32">
                  <c:v>19650.5</c:v>
                </c:pt>
                <c:pt idx="33">
                  <c:v>20600</c:v>
                </c:pt>
              </c:numCache>
            </c:numRef>
          </c:xVal>
          <c:yVal>
            <c:numRef>
              <c:f>'Active 1'!$K$21:$K$983</c:f>
              <c:numCache>
                <c:formatCode>General</c:formatCode>
                <c:ptCount val="963"/>
                <c:pt idx="0">
                  <c:v>3.3819999953266233E-3</c:v>
                </c:pt>
                <c:pt idx="1">
                  <c:v>-1.565000056871213E-4</c:v>
                </c:pt>
                <c:pt idx="2">
                  <c:v>3.3899999834829941E-4</c:v>
                </c:pt>
                <c:pt idx="3">
                  <c:v>2.2085000018705614E-3</c:v>
                </c:pt>
                <c:pt idx="4">
                  <c:v>2.4924999961513095E-3</c:v>
                </c:pt>
                <c:pt idx="5">
                  <c:v>-2.4600000324426219E-4</c:v>
                </c:pt>
                <c:pt idx="6">
                  <c:v>0</c:v>
                </c:pt>
                <c:pt idx="7">
                  <c:v>9.9999999656574801E-4</c:v>
                </c:pt>
                <c:pt idx="8">
                  <c:v>9.4600000011269003E-4</c:v>
                </c:pt>
                <c:pt idx="9">
                  <c:v>-1.4695000063511543E-3</c:v>
                </c:pt>
                <c:pt idx="10">
                  <c:v>-2.5234999993699603E-3</c:v>
                </c:pt>
                <c:pt idx="11">
                  <c:v>-2.5300000561401248E-4</c:v>
                </c:pt>
                <c:pt idx="12">
                  <c:v>-2.0545000079437159E-3</c:v>
                </c:pt>
                <c:pt idx="13">
                  <c:v>9.6849999681580812E-4</c:v>
                </c:pt>
                <c:pt idx="14">
                  <c:v>5.938999995123595E-3</c:v>
                </c:pt>
                <c:pt idx="16">
                  <c:v>1.8293499997525942E-2</c:v>
                </c:pt>
                <c:pt idx="19">
                  <c:v>3.4372499998426065E-2</c:v>
                </c:pt>
                <c:pt idx="20">
                  <c:v>3.4256500002811663E-2</c:v>
                </c:pt>
                <c:pt idx="21">
                  <c:v>3.3941499990760349E-2</c:v>
                </c:pt>
                <c:pt idx="22">
                  <c:v>3.5163000000466127E-2</c:v>
                </c:pt>
                <c:pt idx="23">
                  <c:v>3.486949999933131E-2</c:v>
                </c:pt>
                <c:pt idx="24">
                  <c:v>3.4615499993378762E-2</c:v>
                </c:pt>
                <c:pt idx="25">
                  <c:v>3.1514000002061948E-2</c:v>
                </c:pt>
                <c:pt idx="26">
                  <c:v>3.8665000000037253E-2</c:v>
                </c:pt>
                <c:pt idx="27">
                  <c:v>2.7970499999355525E-2</c:v>
                </c:pt>
                <c:pt idx="28">
                  <c:v>2.6361999996879604E-2</c:v>
                </c:pt>
                <c:pt idx="29">
                  <c:v>2.7361999993445352E-2</c:v>
                </c:pt>
                <c:pt idx="30">
                  <c:v>2.4091499995847698E-2</c:v>
                </c:pt>
                <c:pt idx="31">
                  <c:v>2.2760499996365979E-2</c:v>
                </c:pt>
                <c:pt idx="32">
                  <c:v>1.6720499901566654E-2</c:v>
                </c:pt>
                <c:pt idx="33">
                  <c:v>1.6699999992852099E-2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05-44DD-B657-0AAF6BDCBA26}"/>
            </c:ext>
          </c:extLst>
        </c:ser>
        <c:ser>
          <c:idx val="7"/>
          <c:order val="4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1'!$AW$2:$AW$127</c:f>
              <c:numCache>
                <c:formatCode>General</c:formatCode>
                <c:ptCount val="126"/>
                <c:pt idx="0">
                  <c:v>-10000</c:v>
                </c:pt>
                <c:pt idx="1">
                  <c:v>-9500</c:v>
                </c:pt>
                <c:pt idx="2">
                  <c:v>-9000</c:v>
                </c:pt>
                <c:pt idx="3">
                  <c:v>-8500</c:v>
                </c:pt>
                <c:pt idx="4">
                  <c:v>-8000</c:v>
                </c:pt>
                <c:pt idx="5">
                  <c:v>-7500</c:v>
                </c:pt>
                <c:pt idx="6">
                  <c:v>-7000</c:v>
                </c:pt>
                <c:pt idx="7">
                  <c:v>-6500</c:v>
                </c:pt>
                <c:pt idx="8">
                  <c:v>-6000</c:v>
                </c:pt>
                <c:pt idx="9">
                  <c:v>-5500</c:v>
                </c:pt>
                <c:pt idx="10">
                  <c:v>-5000</c:v>
                </c:pt>
                <c:pt idx="11">
                  <c:v>-4500</c:v>
                </c:pt>
                <c:pt idx="12">
                  <c:v>-4000</c:v>
                </c:pt>
                <c:pt idx="13">
                  <c:v>-3500</c:v>
                </c:pt>
                <c:pt idx="14">
                  <c:v>-3000</c:v>
                </c:pt>
                <c:pt idx="15">
                  <c:v>-2500</c:v>
                </c:pt>
                <c:pt idx="16">
                  <c:v>-2000</c:v>
                </c:pt>
                <c:pt idx="17">
                  <c:v>-1500</c:v>
                </c:pt>
                <c:pt idx="18">
                  <c:v>-1000</c:v>
                </c:pt>
                <c:pt idx="19">
                  <c:v>-500</c:v>
                </c:pt>
                <c:pt idx="20">
                  <c:v>0</c:v>
                </c:pt>
                <c:pt idx="21">
                  <c:v>500</c:v>
                </c:pt>
                <c:pt idx="22">
                  <c:v>1000</c:v>
                </c:pt>
                <c:pt idx="23">
                  <c:v>1500</c:v>
                </c:pt>
                <c:pt idx="24">
                  <c:v>2000</c:v>
                </c:pt>
                <c:pt idx="25">
                  <c:v>2500</c:v>
                </c:pt>
                <c:pt idx="26">
                  <c:v>3000</c:v>
                </c:pt>
                <c:pt idx="27">
                  <c:v>3500</c:v>
                </c:pt>
                <c:pt idx="28">
                  <c:v>4000</c:v>
                </c:pt>
                <c:pt idx="29">
                  <c:v>4500</c:v>
                </c:pt>
                <c:pt idx="30">
                  <c:v>5000</c:v>
                </c:pt>
                <c:pt idx="31">
                  <c:v>5500</c:v>
                </c:pt>
                <c:pt idx="32">
                  <c:v>6000</c:v>
                </c:pt>
                <c:pt idx="33">
                  <c:v>6500</c:v>
                </c:pt>
                <c:pt idx="34">
                  <c:v>7000</c:v>
                </c:pt>
                <c:pt idx="35">
                  <c:v>7500</c:v>
                </c:pt>
                <c:pt idx="36">
                  <c:v>8000</c:v>
                </c:pt>
                <c:pt idx="37">
                  <c:v>8500</c:v>
                </c:pt>
                <c:pt idx="38">
                  <c:v>9000</c:v>
                </c:pt>
                <c:pt idx="39">
                  <c:v>9500</c:v>
                </c:pt>
                <c:pt idx="40">
                  <c:v>10000</c:v>
                </c:pt>
                <c:pt idx="41">
                  <c:v>10500</c:v>
                </c:pt>
                <c:pt idx="42">
                  <c:v>11000</c:v>
                </c:pt>
                <c:pt idx="43">
                  <c:v>11500</c:v>
                </c:pt>
                <c:pt idx="44">
                  <c:v>12000</c:v>
                </c:pt>
                <c:pt idx="45">
                  <c:v>12500</c:v>
                </c:pt>
                <c:pt idx="46">
                  <c:v>13000</c:v>
                </c:pt>
                <c:pt idx="47">
                  <c:v>13500</c:v>
                </c:pt>
                <c:pt idx="48">
                  <c:v>14000</c:v>
                </c:pt>
                <c:pt idx="49">
                  <c:v>14500</c:v>
                </c:pt>
                <c:pt idx="50">
                  <c:v>15000</c:v>
                </c:pt>
                <c:pt idx="51">
                  <c:v>15500</c:v>
                </c:pt>
                <c:pt idx="52">
                  <c:v>16000</c:v>
                </c:pt>
                <c:pt idx="53">
                  <c:v>16500</c:v>
                </c:pt>
                <c:pt idx="54">
                  <c:v>17000</c:v>
                </c:pt>
                <c:pt idx="55">
                  <c:v>17500</c:v>
                </c:pt>
                <c:pt idx="56">
                  <c:v>18000</c:v>
                </c:pt>
                <c:pt idx="57">
                  <c:v>18500</c:v>
                </c:pt>
                <c:pt idx="58">
                  <c:v>19000</c:v>
                </c:pt>
                <c:pt idx="59">
                  <c:v>19500</c:v>
                </c:pt>
              </c:numCache>
            </c:numRef>
          </c:xVal>
          <c:yVal>
            <c:numRef>
              <c:f>'Active 1'!$AX$2:$AX$127</c:f>
              <c:numCache>
                <c:formatCode>General</c:formatCode>
                <c:ptCount val="126"/>
                <c:pt idx="0">
                  <c:v>1.1668612369144033E-2</c:v>
                </c:pt>
                <c:pt idx="1">
                  <c:v>1.0673459507667524E-2</c:v>
                </c:pt>
                <c:pt idx="2">
                  <c:v>9.6638604007738254E-3</c:v>
                </c:pt>
                <c:pt idx="3">
                  <c:v>8.6464224252811583E-3</c:v>
                </c:pt>
                <c:pt idx="4">
                  <c:v>7.6280306089830273E-3</c:v>
                </c:pt>
                <c:pt idx="5">
                  <c:v>6.6159623304648182E-3</c:v>
                </c:pt>
                <c:pt idx="6">
                  <c:v>5.6179827977449383E-3</c:v>
                </c:pt>
                <c:pt idx="7">
                  <c:v>4.6424333229184434E-3</c:v>
                </c:pt>
                <c:pt idx="8">
                  <c:v>3.6983327885101933E-3</c:v>
                </c:pt>
                <c:pt idx="9">
                  <c:v>2.7955160156031833E-3</c:v>
                </c:pt>
                <c:pt idx="10">
                  <c:v>1.9448299711465229E-3</c:v>
                </c:pt>
                <c:pt idx="11">
                  <c:v>1.1584013205645366E-3</c:v>
                </c:pt>
                <c:pt idx="12">
                  <c:v>4.499805107317234E-4</c:v>
                </c:pt>
                <c:pt idx="13">
                  <c:v>-1.6463679465041764E-4</c:v>
                </c:pt>
                <c:pt idx="14">
                  <c:v>-6.6710703872140467E-4</c:v>
                </c:pt>
                <c:pt idx="15">
                  <c:v>-1.0359415146393592E-3</c:v>
                </c:pt>
                <c:pt idx="16">
                  <c:v>-1.2457934632704813E-3</c:v>
                </c:pt>
                <c:pt idx="17">
                  <c:v>-1.2666178242997407E-3</c:v>
                </c:pt>
                <c:pt idx="18">
                  <c:v>-1.0627383265367548E-3</c:v>
                </c:pt>
                <c:pt idx="19">
                  <c:v>-5.9196398590934465E-4</c:v>
                </c:pt>
                <c:pt idx="20">
                  <c:v>1.9488938760466382E-4</c:v>
                </c:pt>
                <c:pt idx="21">
                  <c:v>1.3532794758245072E-3</c:v>
                </c:pt>
                <c:pt idx="22">
                  <c:v>2.9413378143378736E-3</c:v>
                </c:pt>
                <c:pt idx="23">
                  <c:v>5.0102993045442606E-3</c:v>
                </c:pt>
                <c:pt idx="24">
                  <c:v>7.5851437095954231E-3</c:v>
                </c:pt>
                <c:pt idx="25">
                  <c:v>1.0635547669983482E-2</c:v>
                </c:pt>
                <c:pt idx="26">
                  <c:v>1.404969187105058E-2</c:v>
                </c:pt>
                <c:pt idx="27">
                  <c:v>1.7636202830106477E-2</c:v>
                </c:pt>
                <c:pt idx="28">
                  <c:v>2.1168764699267758E-2</c:v>
                </c:pt>
                <c:pt idx="29">
                  <c:v>2.4450734802187672E-2</c:v>
                </c:pt>
                <c:pt idx="30">
                  <c:v>2.7357251383850492E-2</c:v>
                </c:pt>
                <c:pt idx="31">
                  <c:v>2.9837277315525892E-2</c:v>
                </c:pt>
                <c:pt idx="32">
                  <c:v>3.1891449543899705E-2</c:v>
                </c:pt>
                <c:pt idx="33">
                  <c:v>3.3547687427410246E-2</c:v>
                </c:pt>
                <c:pt idx="34">
                  <c:v>3.4844513564689455E-2</c:v>
                </c:pt>
                <c:pt idx="35">
                  <c:v>3.5822119829199112E-2</c:v>
                </c:pt>
                <c:pt idx="36">
                  <c:v>3.65183153965844E-2</c:v>
                </c:pt>
                <c:pt idx="37">
                  <c:v>3.6967024511511334E-2</c:v>
                </c:pt>
                <c:pt idx="38">
                  <c:v>3.7198006408550865E-2</c:v>
                </c:pt>
                <c:pt idx="39">
                  <c:v>3.723711521660935E-2</c:v>
                </c:pt>
                <c:pt idx="40">
                  <c:v>3.7106755642791492E-2</c:v>
                </c:pt>
                <c:pt idx="41">
                  <c:v>3.6826371310914943E-2</c:v>
                </c:pt>
                <c:pt idx="42">
                  <c:v>3.6412902709641155E-2</c:v>
                </c:pt>
                <c:pt idx="43">
                  <c:v>3.58812002577827E-2</c:v>
                </c:pt>
                <c:pt idx="44">
                  <c:v>3.5244393075782324E-2</c:v>
                </c:pt>
                <c:pt idx="45">
                  <c:v>3.4514212480352337E-2</c:v>
                </c:pt>
                <c:pt idx="46">
                  <c:v>3.3701264622375257E-2</c:v>
                </c:pt>
                <c:pt idx="47">
                  <c:v>3.28152466573602E-2</c:v>
                </c:pt>
                <c:pt idx="48">
                  <c:v>3.1865106772285906E-2</c:v>
                </c:pt>
                <c:pt idx="49">
                  <c:v>3.0859157521017616E-2</c:v>
                </c:pt>
                <c:pt idx="50">
                  <c:v>2.9805160000195122E-2</c:v>
                </c:pt>
                <c:pt idx="51">
                  <c:v>2.8710399958110772E-2</c:v>
                </c:pt>
                <c:pt idx="52">
                  <c:v>2.7581774536095942E-2</c:v>
                </c:pt>
                <c:pt idx="53">
                  <c:v>2.6425900835856671E-2</c:v>
                </c:pt>
                <c:pt idx="54">
                  <c:v>2.524924745324832E-2</c:v>
                </c:pt>
                <c:pt idx="55">
                  <c:v>2.4058280827873597E-2</c:v>
                </c:pt>
                <c:pt idx="56">
                  <c:v>2.28596127147347E-2</c:v>
                </c:pt>
                <c:pt idx="57">
                  <c:v>2.1660135080934791E-2</c:v>
                </c:pt>
                <c:pt idx="58">
                  <c:v>2.0467134362849165E-2</c:v>
                </c:pt>
                <c:pt idx="59">
                  <c:v>1.928838664284472E-2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05-44DD-B657-0AAF6BDCB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285808"/>
        <c:axId val="1"/>
      </c:scatterChart>
      <c:valAx>
        <c:axId val="606285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02781521679165"/>
              <c:y val="0.856763925729442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8992042440318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285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285332576671158"/>
          <c:y val="0.93368700265251992"/>
          <c:w val="0.42943005998124106"/>
          <c:h val="5.30503978779840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3526-2369 - LiTE residuals</a:t>
            </a:r>
          </a:p>
        </c:rich>
      </c:tx>
      <c:layout>
        <c:manualLayout>
          <c:xMode val="edge"/>
          <c:yMode val="edge"/>
          <c:x val="0.31784123686188404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43188398370443"/>
          <c:y val="0.13492098348881729"/>
          <c:w val="0.81559280095752973"/>
          <c:h val="0.67195940796391362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</c:numCache>
              </c:numRef>
            </c:plus>
            <c:minus>
              <c:numRef>
                <c:f>'Active 1'!$D$21:$D$983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-4898</c:v>
                </c:pt>
                <c:pt idx="1">
                  <c:v>-4846.5</c:v>
                </c:pt>
                <c:pt idx="2">
                  <c:v>-121</c:v>
                </c:pt>
                <c:pt idx="3">
                  <c:v>-81.5</c:v>
                </c:pt>
                <c:pt idx="4">
                  <c:v>-57.5</c:v>
                </c:pt>
                <c:pt idx="5">
                  <c:v>-6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60.5</c:v>
                </c:pt>
                <c:pt idx="10">
                  <c:v>66.5</c:v>
                </c:pt>
                <c:pt idx="11">
                  <c:v>67</c:v>
                </c:pt>
                <c:pt idx="12">
                  <c:v>75.5</c:v>
                </c:pt>
                <c:pt idx="13">
                  <c:v>678.5</c:v>
                </c:pt>
                <c:pt idx="14">
                  <c:v>679</c:v>
                </c:pt>
                <c:pt idx="15">
                  <c:v>2198.5</c:v>
                </c:pt>
                <c:pt idx="16">
                  <c:v>3303.5</c:v>
                </c:pt>
                <c:pt idx="17">
                  <c:v>4423.5</c:v>
                </c:pt>
                <c:pt idx="18">
                  <c:v>4424</c:v>
                </c:pt>
                <c:pt idx="19">
                  <c:v>6322.5</c:v>
                </c:pt>
                <c:pt idx="20">
                  <c:v>6346.5</c:v>
                </c:pt>
                <c:pt idx="21">
                  <c:v>6531.5</c:v>
                </c:pt>
                <c:pt idx="22">
                  <c:v>7443</c:v>
                </c:pt>
                <c:pt idx="23">
                  <c:v>7539.5</c:v>
                </c:pt>
                <c:pt idx="24">
                  <c:v>7545.5</c:v>
                </c:pt>
                <c:pt idx="25">
                  <c:v>12724</c:v>
                </c:pt>
                <c:pt idx="26">
                  <c:v>12745</c:v>
                </c:pt>
                <c:pt idx="27">
                  <c:v>15100.5</c:v>
                </c:pt>
                <c:pt idx="28">
                  <c:v>16482</c:v>
                </c:pt>
                <c:pt idx="29">
                  <c:v>16482</c:v>
                </c:pt>
                <c:pt idx="30">
                  <c:v>17281.5</c:v>
                </c:pt>
                <c:pt idx="31">
                  <c:v>18190.5</c:v>
                </c:pt>
                <c:pt idx="32">
                  <c:v>19650.5</c:v>
                </c:pt>
                <c:pt idx="33">
                  <c:v>20600</c:v>
                </c:pt>
              </c:numCache>
            </c:numRef>
          </c:xVal>
          <c:yVal>
            <c:numRef>
              <c:f>'Active 1'!$AB$21:$AB$983</c:f>
              <c:numCache>
                <c:formatCode>General</c:formatCode>
                <c:ptCount val="963"/>
                <c:pt idx="0">
                  <c:v>1.4442150331937546E-2</c:v>
                </c:pt>
                <c:pt idx="1">
                  <c:v>1.1020904567458118E-2</c:v>
                </c:pt>
                <c:pt idx="2">
                  <c:v>1.6246800047900918E-2</c:v>
                </c:pt>
                <c:pt idx="3">
                  <c:v>1.8069918264851666E-2</c:v>
                </c:pt>
                <c:pt idx="4">
                  <c:v>1.8324625500163959E-2</c:v>
                </c:pt>
                <c:pt idx="5">
                  <c:v>1.5520398114387747E-2</c:v>
                </c:pt>
                <c:pt idx="6">
                  <c:v>1.5758483733545239E-2</c:v>
                </c:pt>
                <c:pt idx="7">
                  <c:v>1.6758483730110987E-2</c:v>
                </c:pt>
                <c:pt idx="8">
                  <c:v>1.6696515397198675E-2</c:v>
                </c:pt>
                <c:pt idx="9">
                  <c:v>1.4206148528136692E-2</c:v>
                </c:pt>
                <c:pt idx="10">
                  <c:v>1.3143630543791387E-2</c:v>
                </c:pt>
                <c:pt idx="11">
                  <c:v>1.5413418220464169E-2</c:v>
                </c:pt>
                <c:pt idx="12">
                  <c:v>1.3599750257321474E-2</c:v>
                </c:pt>
                <c:pt idx="13">
                  <c:v>1.5459484083473526E-2</c:v>
                </c:pt>
                <c:pt idx="14">
                  <c:v>2.0428759538270801E-2</c:v>
                </c:pt>
                <c:pt idx="15">
                  <c:v>1.4789662547205613E-2</c:v>
                </c:pt>
                <c:pt idx="16">
                  <c:v>1.9941589871969097E-2</c:v>
                </c:pt>
                <c:pt idx="17">
                  <c:v>1.9526923138027227E-2</c:v>
                </c:pt>
                <c:pt idx="18">
                  <c:v>1.5894528467044061E-2</c:v>
                </c:pt>
                <c:pt idx="19">
                  <c:v>2.0858056706750009E-2</c:v>
                </c:pt>
                <c:pt idx="20">
                  <c:v>2.0678066349566759E-2</c:v>
                </c:pt>
                <c:pt idx="21">
                  <c:v>1.9897970427097664E-2</c:v>
                </c:pt>
                <c:pt idx="22">
                  <c:v>1.949543902211159E-2</c:v>
                </c:pt>
                <c:pt idx="23">
                  <c:v>1.9088856283673163E-2</c:v>
                </c:pt>
                <c:pt idx="24">
                  <c:v>1.882816592185035E-2</c:v>
                </c:pt>
                <c:pt idx="25">
                  <c:v>1.986520056986495E-2</c:v>
                </c:pt>
                <c:pt idx="26">
                  <c:v>2.7059252289059213E-2</c:v>
                </c:pt>
                <c:pt idx="27">
                  <c:v>2.1872553080507829E-2</c:v>
                </c:pt>
                <c:pt idx="28">
                  <c:v>2.3918121062595422E-2</c:v>
                </c:pt>
                <c:pt idx="29">
                  <c:v>2.491812105916117E-2</c:v>
                </c:pt>
                <c:pt idx="30">
                  <c:v>2.3832465000805228E-2</c:v>
                </c:pt>
                <c:pt idx="31">
                  <c:v>2.5006285200765407E-2</c:v>
                </c:pt>
                <c:pt idx="32">
                  <c:v>2.2932664132476376E-2</c:v>
                </c:pt>
                <c:pt idx="33">
                  <c:v>2.5372895078447727E-2</c:v>
                </c:pt>
                <c:pt idx="535">
                  <c:v>-9999</c:v>
                </c:pt>
                <c:pt idx="536">
                  <c:v>-9999</c:v>
                </c:pt>
                <c:pt idx="537">
                  <c:v>-9999</c:v>
                </c:pt>
                <c:pt idx="538">
                  <c:v>-9999</c:v>
                </c:pt>
                <c:pt idx="539">
                  <c:v>-9999</c:v>
                </c:pt>
                <c:pt idx="540">
                  <c:v>-9999</c:v>
                </c:pt>
                <c:pt idx="541">
                  <c:v>-9999</c:v>
                </c:pt>
                <c:pt idx="542">
                  <c:v>-9999</c:v>
                </c:pt>
                <c:pt idx="543">
                  <c:v>-9999</c:v>
                </c:pt>
                <c:pt idx="544">
                  <c:v>-9999</c:v>
                </c:pt>
                <c:pt idx="545">
                  <c:v>-9999</c:v>
                </c:pt>
                <c:pt idx="546">
                  <c:v>-9999</c:v>
                </c:pt>
                <c:pt idx="547">
                  <c:v>-9999</c:v>
                </c:pt>
                <c:pt idx="548">
                  <c:v>-9999</c:v>
                </c:pt>
                <c:pt idx="549">
                  <c:v>-9999</c:v>
                </c:pt>
                <c:pt idx="550">
                  <c:v>-9999</c:v>
                </c:pt>
                <c:pt idx="551">
                  <c:v>-9999</c:v>
                </c:pt>
                <c:pt idx="552">
                  <c:v>-9999</c:v>
                </c:pt>
                <c:pt idx="553">
                  <c:v>-9999</c:v>
                </c:pt>
                <c:pt idx="554">
                  <c:v>-9999</c:v>
                </c:pt>
                <c:pt idx="555">
                  <c:v>-9999</c:v>
                </c:pt>
                <c:pt idx="556">
                  <c:v>-9999</c:v>
                </c:pt>
                <c:pt idx="557">
                  <c:v>-9999</c:v>
                </c:pt>
                <c:pt idx="558">
                  <c:v>-9999</c:v>
                </c:pt>
                <c:pt idx="559">
                  <c:v>-9999</c:v>
                </c:pt>
                <c:pt idx="560">
                  <c:v>-9999</c:v>
                </c:pt>
                <c:pt idx="561">
                  <c:v>-9999</c:v>
                </c:pt>
                <c:pt idx="562">
                  <c:v>-9999</c:v>
                </c:pt>
                <c:pt idx="563">
                  <c:v>-9999</c:v>
                </c:pt>
                <c:pt idx="564">
                  <c:v>-9999</c:v>
                </c:pt>
                <c:pt idx="565">
                  <c:v>-9999</c:v>
                </c:pt>
                <c:pt idx="566">
                  <c:v>-9999</c:v>
                </c:pt>
                <c:pt idx="567">
                  <c:v>-9999</c:v>
                </c:pt>
                <c:pt idx="568">
                  <c:v>-9999</c:v>
                </c:pt>
                <c:pt idx="569">
                  <c:v>-9999</c:v>
                </c:pt>
                <c:pt idx="570">
                  <c:v>-9999</c:v>
                </c:pt>
                <c:pt idx="571">
                  <c:v>-9999</c:v>
                </c:pt>
                <c:pt idx="572">
                  <c:v>-9999</c:v>
                </c:pt>
                <c:pt idx="573">
                  <c:v>-9999</c:v>
                </c:pt>
                <c:pt idx="574">
                  <c:v>-9999</c:v>
                </c:pt>
                <c:pt idx="575">
                  <c:v>-9999</c:v>
                </c:pt>
                <c:pt idx="576">
                  <c:v>-9999</c:v>
                </c:pt>
                <c:pt idx="577">
                  <c:v>-9999</c:v>
                </c:pt>
                <c:pt idx="578">
                  <c:v>-9999</c:v>
                </c:pt>
                <c:pt idx="579">
                  <c:v>-9999</c:v>
                </c:pt>
                <c:pt idx="580">
                  <c:v>-9999</c:v>
                </c:pt>
                <c:pt idx="581">
                  <c:v>-9999</c:v>
                </c:pt>
                <c:pt idx="582">
                  <c:v>-9999</c:v>
                </c:pt>
                <c:pt idx="583">
                  <c:v>-9999</c:v>
                </c:pt>
                <c:pt idx="584">
                  <c:v>-9999</c:v>
                </c:pt>
                <c:pt idx="585">
                  <c:v>-9999</c:v>
                </c:pt>
                <c:pt idx="586">
                  <c:v>-9999</c:v>
                </c:pt>
                <c:pt idx="587">
                  <c:v>-9999</c:v>
                </c:pt>
                <c:pt idx="588">
                  <c:v>-9999</c:v>
                </c:pt>
                <c:pt idx="589">
                  <c:v>-9999</c:v>
                </c:pt>
                <c:pt idx="590">
                  <c:v>-9999</c:v>
                </c:pt>
                <c:pt idx="591">
                  <c:v>-9999</c:v>
                </c:pt>
                <c:pt idx="592">
                  <c:v>-9999</c:v>
                </c:pt>
                <c:pt idx="593">
                  <c:v>-9999</c:v>
                </c:pt>
                <c:pt idx="594">
                  <c:v>-9999</c:v>
                </c:pt>
                <c:pt idx="595">
                  <c:v>-9999</c:v>
                </c:pt>
                <c:pt idx="596">
                  <c:v>-9999</c:v>
                </c:pt>
                <c:pt idx="597">
                  <c:v>-9999</c:v>
                </c:pt>
                <c:pt idx="598">
                  <c:v>-9999</c:v>
                </c:pt>
                <c:pt idx="599">
                  <c:v>-9999</c:v>
                </c:pt>
                <c:pt idx="600">
                  <c:v>-9999</c:v>
                </c:pt>
                <c:pt idx="601">
                  <c:v>-9999</c:v>
                </c:pt>
                <c:pt idx="602">
                  <c:v>-9999</c:v>
                </c:pt>
                <c:pt idx="603">
                  <c:v>-9999</c:v>
                </c:pt>
                <c:pt idx="604">
                  <c:v>-9999</c:v>
                </c:pt>
                <c:pt idx="605">
                  <c:v>-9999</c:v>
                </c:pt>
                <c:pt idx="606">
                  <c:v>-9999</c:v>
                </c:pt>
                <c:pt idx="607">
                  <c:v>-9999</c:v>
                </c:pt>
                <c:pt idx="608">
                  <c:v>-9999</c:v>
                </c:pt>
                <c:pt idx="609">
                  <c:v>-9999</c:v>
                </c:pt>
                <c:pt idx="610">
                  <c:v>-9999</c:v>
                </c:pt>
                <c:pt idx="611">
                  <c:v>-9999</c:v>
                </c:pt>
                <c:pt idx="612">
                  <c:v>-9999</c:v>
                </c:pt>
                <c:pt idx="613">
                  <c:v>-9999</c:v>
                </c:pt>
                <c:pt idx="614">
                  <c:v>-9999</c:v>
                </c:pt>
                <c:pt idx="615">
                  <c:v>-9999</c:v>
                </c:pt>
                <c:pt idx="616">
                  <c:v>-9999</c:v>
                </c:pt>
                <c:pt idx="617">
                  <c:v>-9999</c:v>
                </c:pt>
                <c:pt idx="618">
                  <c:v>-9999</c:v>
                </c:pt>
                <c:pt idx="619">
                  <c:v>-9999</c:v>
                </c:pt>
                <c:pt idx="620">
                  <c:v>-9999</c:v>
                </c:pt>
                <c:pt idx="621">
                  <c:v>-9999</c:v>
                </c:pt>
                <c:pt idx="622">
                  <c:v>-9999</c:v>
                </c:pt>
                <c:pt idx="623">
                  <c:v>-9999</c:v>
                </c:pt>
                <c:pt idx="624">
                  <c:v>-9999</c:v>
                </c:pt>
                <c:pt idx="625">
                  <c:v>-9999</c:v>
                </c:pt>
                <c:pt idx="626">
                  <c:v>-9999</c:v>
                </c:pt>
                <c:pt idx="627">
                  <c:v>-9999</c:v>
                </c:pt>
                <c:pt idx="628">
                  <c:v>-9999</c:v>
                </c:pt>
                <c:pt idx="629">
                  <c:v>-9999</c:v>
                </c:pt>
                <c:pt idx="630">
                  <c:v>-9999</c:v>
                </c:pt>
                <c:pt idx="631">
                  <c:v>-9999</c:v>
                </c:pt>
                <c:pt idx="632">
                  <c:v>-9999</c:v>
                </c:pt>
                <c:pt idx="633">
                  <c:v>-9999</c:v>
                </c:pt>
                <c:pt idx="634">
                  <c:v>-9999</c:v>
                </c:pt>
                <c:pt idx="635">
                  <c:v>-9999</c:v>
                </c:pt>
                <c:pt idx="636">
                  <c:v>-9999</c:v>
                </c:pt>
                <c:pt idx="637">
                  <c:v>-9999</c:v>
                </c:pt>
                <c:pt idx="638">
                  <c:v>-9999</c:v>
                </c:pt>
                <c:pt idx="639">
                  <c:v>-9999</c:v>
                </c:pt>
                <c:pt idx="640">
                  <c:v>-9999</c:v>
                </c:pt>
                <c:pt idx="641">
                  <c:v>-9999</c:v>
                </c:pt>
                <c:pt idx="642">
                  <c:v>-9999</c:v>
                </c:pt>
                <c:pt idx="643">
                  <c:v>-9999</c:v>
                </c:pt>
                <c:pt idx="644">
                  <c:v>-9999</c:v>
                </c:pt>
                <c:pt idx="645">
                  <c:v>-9999</c:v>
                </c:pt>
                <c:pt idx="646">
                  <c:v>-9999</c:v>
                </c:pt>
                <c:pt idx="647">
                  <c:v>-9999</c:v>
                </c:pt>
                <c:pt idx="648">
                  <c:v>-9999</c:v>
                </c:pt>
                <c:pt idx="649">
                  <c:v>-9999</c:v>
                </c:pt>
                <c:pt idx="650">
                  <c:v>-9999</c:v>
                </c:pt>
                <c:pt idx="651">
                  <c:v>-9999</c:v>
                </c:pt>
                <c:pt idx="652">
                  <c:v>-9999</c:v>
                </c:pt>
                <c:pt idx="653">
                  <c:v>-9999</c:v>
                </c:pt>
                <c:pt idx="654">
                  <c:v>-9999</c:v>
                </c:pt>
                <c:pt idx="655">
                  <c:v>-9999</c:v>
                </c:pt>
                <c:pt idx="656">
                  <c:v>-9999</c:v>
                </c:pt>
                <c:pt idx="657">
                  <c:v>-9999</c:v>
                </c:pt>
                <c:pt idx="658">
                  <c:v>-9999</c:v>
                </c:pt>
                <c:pt idx="659">
                  <c:v>-9999</c:v>
                </c:pt>
                <c:pt idx="660">
                  <c:v>-9999</c:v>
                </c:pt>
                <c:pt idx="661">
                  <c:v>-9999</c:v>
                </c:pt>
                <c:pt idx="662">
                  <c:v>-9999</c:v>
                </c:pt>
                <c:pt idx="663">
                  <c:v>-9999</c:v>
                </c:pt>
                <c:pt idx="664">
                  <c:v>-9999</c:v>
                </c:pt>
                <c:pt idx="665">
                  <c:v>-9999</c:v>
                </c:pt>
                <c:pt idx="666">
                  <c:v>-9999</c:v>
                </c:pt>
                <c:pt idx="667">
                  <c:v>-9999</c:v>
                </c:pt>
                <c:pt idx="668">
                  <c:v>-9999</c:v>
                </c:pt>
                <c:pt idx="669">
                  <c:v>-9999</c:v>
                </c:pt>
                <c:pt idx="670">
                  <c:v>-9999</c:v>
                </c:pt>
                <c:pt idx="671">
                  <c:v>-9999</c:v>
                </c:pt>
                <c:pt idx="672">
                  <c:v>-9999</c:v>
                </c:pt>
                <c:pt idx="673">
                  <c:v>-9999</c:v>
                </c:pt>
                <c:pt idx="674">
                  <c:v>-9999</c:v>
                </c:pt>
                <c:pt idx="675">
                  <c:v>-9999</c:v>
                </c:pt>
                <c:pt idx="676">
                  <c:v>-9999</c:v>
                </c:pt>
                <c:pt idx="677">
                  <c:v>-9999</c:v>
                </c:pt>
                <c:pt idx="678">
                  <c:v>-9999</c:v>
                </c:pt>
                <c:pt idx="679">
                  <c:v>-9999</c:v>
                </c:pt>
                <c:pt idx="680">
                  <c:v>-9999</c:v>
                </c:pt>
                <c:pt idx="681">
                  <c:v>-9999</c:v>
                </c:pt>
                <c:pt idx="682">
                  <c:v>-9999</c:v>
                </c:pt>
                <c:pt idx="683">
                  <c:v>-9999</c:v>
                </c:pt>
                <c:pt idx="684">
                  <c:v>-9999</c:v>
                </c:pt>
                <c:pt idx="685">
                  <c:v>-9999</c:v>
                </c:pt>
                <c:pt idx="686">
                  <c:v>-9999</c:v>
                </c:pt>
                <c:pt idx="687">
                  <c:v>-9999</c:v>
                </c:pt>
                <c:pt idx="688">
                  <c:v>-9999</c:v>
                </c:pt>
                <c:pt idx="689">
                  <c:v>-9999</c:v>
                </c:pt>
                <c:pt idx="690">
                  <c:v>-9999</c:v>
                </c:pt>
                <c:pt idx="691">
                  <c:v>-9999</c:v>
                </c:pt>
                <c:pt idx="692">
                  <c:v>-9999</c:v>
                </c:pt>
                <c:pt idx="693">
                  <c:v>-9999</c:v>
                </c:pt>
                <c:pt idx="694">
                  <c:v>-9999</c:v>
                </c:pt>
                <c:pt idx="695">
                  <c:v>-9999</c:v>
                </c:pt>
                <c:pt idx="696">
                  <c:v>-9999</c:v>
                </c:pt>
                <c:pt idx="697">
                  <c:v>-9999</c:v>
                </c:pt>
                <c:pt idx="698">
                  <c:v>-9999</c:v>
                </c:pt>
                <c:pt idx="699">
                  <c:v>-9999</c:v>
                </c:pt>
                <c:pt idx="700">
                  <c:v>-9999</c:v>
                </c:pt>
                <c:pt idx="701">
                  <c:v>-9999</c:v>
                </c:pt>
                <c:pt idx="702">
                  <c:v>-9999</c:v>
                </c:pt>
                <c:pt idx="703">
                  <c:v>-9999</c:v>
                </c:pt>
                <c:pt idx="704">
                  <c:v>-9999</c:v>
                </c:pt>
                <c:pt idx="705">
                  <c:v>-9999</c:v>
                </c:pt>
                <c:pt idx="706">
                  <c:v>-9999</c:v>
                </c:pt>
                <c:pt idx="707">
                  <c:v>-9999</c:v>
                </c:pt>
                <c:pt idx="708">
                  <c:v>-9999</c:v>
                </c:pt>
                <c:pt idx="709">
                  <c:v>-9999</c:v>
                </c:pt>
                <c:pt idx="710">
                  <c:v>-9999</c:v>
                </c:pt>
                <c:pt idx="711">
                  <c:v>-9999</c:v>
                </c:pt>
                <c:pt idx="712">
                  <c:v>-9999</c:v>
                </c:pt>
                <c:pt idx="713">
                  <c:v>-9999</c:v>
                </c:pt>
                <c:pt idx="714">
                  <c:v>-9999</c:v>
                </c:pt>
                <c:pt idx="715">
                  <c:v>-9999</c:v>
                </c:pt>
                <c:pt idx="716">
                  <c:v>-9999</c:v>
                </c:pt>
                <c:pt idx="717">
                  <c:v>-9999</c:v>
                </c:pt>
                <c:pt idx="718">
                  <c:v>-9999</c:v>
                </c:pt>
                <c:pt idx="719">
                  <c:v>-9999</c:v>
                </c:pt>
                <c:pt idx="720">
                  <c:v>-9999</c:v>
                </c:pt>
                <c:pt idx="721">
                  <c:v>-9999</c:v>
                </c:pt>
                <c:pt idx="722">
                  <c:v>-9999</c:v>
                </c:pt>
                <c:pt idx="723">
                  <c:v>-9999</c:v>
                </c:pt>
                <c:pt idx="724">
                  <c:v>-9999</c:v>
                </c:pt>
                <c:pt idx="725">
                  <c:v>-9999</c:v>
                </c:pt>
                <c:pt idx="726">
                  <c:v>-9999</c:v>
                </c:pt>
                <c:pt idx="727">
                  <c:v>-9999</c:v>
                </c:pt>
                <c:pt idx="728">
                  <c:v>-9999</c:v>
                </c:pt>
                <c:pt idx="729">
                  <c:v>-9999</c:v>
                </c:pt>
                <c:pt idx="730">
                  <c:v>-9999</c:v>
                </c:pt>
                <c:pt idx="731">
                  <c:v>-9999</c:v>
                </c:pt>
                <c:pt idx="732">
                  <c:v>-9999</c:v>
                </c:pt>
                <c:pt idx="733">
                  <c:v>-9999</c:v>
                </c:pt>
                <c:pt idx="734">
                  <c:v>-9999</c:v>
                </c:pt>
                <c:pt idx="735">
                  <c:v>-9999</c:v>
                </c:pt>
                <c:pt idx="736">
                  <c:v>-9999</c:v>
                </c:pt>
                <c:pt idx="737">
                  <c:v>-9999</c:v>
                </c:pt>
                <c:pt idx="738">
                  <c:v>-9999</c:v>
                </c:pt>
                <c:pt idx="739">
                  <c:v>-9999</c:v>
                </c:pt>
                <c:pt idx="740">
                  <c:v>-9999</c:v>
                </c:pt>
                <c:pt idx="741">
                  <c:v>-9999</c:v>
                </c:pt>
                <c:pt idx="742">
                  <c:v>-9999</c:v>
                </c:pt>
                <c:pt idx="743">
                  <c:v>-9999</c:v>
                </c:pt>
                <c:pt idx="744">
                  <c:v>-9999</c:v>
                </c:pt>
                <c:pt idx="745">
                  <c:v>-9999</c:v>
                </c:pt>
                <c:pt idx="746">
                  <c:v>-9999</c:v>
                </c:pt>
                <c:pt idx="747">
                  <c:v>-9999</c:v>
                </c:pt>
                <c:pt idx="748">
                  <c:v>-9999</c:v>
                </c:pt>
                <c:pt idx="749">
                  <c:v>-9999</c:v>
                </c:pt>
                <c:pt idx="750">
                  <c:v>-9999</c:v>
                </c:pt>
                <c:pt idx="751">
                  <c:v>-9999</c:v>
                </c:pt>
                <c:pt idx="752">
                  <c:v>-9999</c:v>
                </c:pt>
                <c:pt idx="753">
                  <c:v>-9999</c:v>
                </c:pt>
                <c:pt idx="754">
                  <c:v>-9999</c:v>
                </c:pt>
                <c:pt idx="755">
                  <c:v>-9999</c:v>
                </c:pt>
                <c:pt idx="756">
                  <c:v>-9999</c:v>
                </c:pt>
                <c:pt idx="757">
                  <c:v>-9999</c:v>
                </c:pt>
                <c:pt idx="758">
                  <c:v>-9999</c:v>
                </c:pt>
                <c:pt idx="759">
                  <c:v>-9999</c:v>
                </c:pt>
                <c:pt idx="760">
                  <c:v>-9999</c:v>
                </c:pt>
                <c:pt idx="761">
                  <c:v>-9999</c:v>
                </c:pt>
                <c:pt idx="762">
                  <c:v>-9999</c:v>
                </c:pt>
                <c:pt idx="763">
                  <c:v>-9999</c:v>
                </c:pt>
                <c:pt idx="764">
                  <c:v>-9999</c:v>
                </c:pt>
                <c:pt idx="765">
                  <c:v>-9999</c:v>
                </c:pt>
                <c:pt idx="766">
                  <c:v>-9999</c:v>
                </c:pt>
                <c:pt idx="767">
                  <c:v>-9999</c:v>
                </c:pt>
                <c:pt idx="768">
                  <c:v>-9999</c:v>
                </c:pt>
                <c:pt idx="769">
                  <c:v>-9999</c:v>
                </c:pt>
                <c:pt idx="770">
                  <c:v>-9999</c:v>
                </c:pt>
                <c:pt idx="771">
                  <c:v>-9999</c:v>
                </c:pt>
                <c:pt idx="772">
                  <c:v>-9999</c:v>
                </c:pt>
                <c:pt idx="773">
                  <c:v>-9999</c:v>
                </c:pt>
                <c:pt idx="774">
                  <c:v>-9999</c:v>
                </c:pt>
                <c:pt idx="775">
                  <c:v>-9999</c:v>
                </c:pt>
                <c:pt idx="776">
                  <c:v>-9999</c:v>
                </c:pt>
                <c:pt idx="777">
                  <c:v>-9999</c:v>
                </c:pt>
                <c:pt idx="778">
                  <c:v>-9999</c:v>
                </c:pt>
                <c:pt idx="779">
                  <c:v>-9999</c:v>
                </c:pt>
                <c:pt idx="780">
                  <c:v>-9999</c:v>
                </c:pt>
                <c:pt idx="781">
                  <c:v>-9999</c:v>
                </c:pt>
                <c:pt idx="782">
                  <c:v>-9999</c:v>
                </c:pt>
                <c:pt idx="783">
                  <c:v>-9999</c:v>
                </c:pt>
                <c:pt idx="784">
                  <c:v>-9999</c:v>
                </c:pt>
                <c:pt idx="785">
                  <c:v>-9999</c:v>
                </c:pt>
                <c:pt idx="786">
                  <c:v>-9999</c:v>
                </c:pt>
                <c:pt idx="787">
                  <c:v>-9999</c:v>
                </c:pt>
                <c:pt idx="788">
                  <c:v>-9999</c:v>
                </c:pt>
                <c:pt idx="789">
                  <c:v>-9999</c:v>
                </c:pt>
                <c:pt idx="790">
                  <c:v>-9999</c:v>
                </c:pt>
                <c:pt idx="791">
                  <c:v>-9999</c:v>
                </c:pt>
                <c:pt idx="792">
                  <c:v>-9999</c:v>
                </c:pt>
                <c:pt idx="793">
                  <c:v>-9999</c:v>
                </c:pt>
                <c:pt idx="794">
                  <c:v>-9999</c:v>
                </c:pt>
                <c:pt idx="795">
                  <c:v>-9999</c:v>
                </c:pt>
                <c:pt idx="796">
                  <c:v>-9999</c:v>
                </c:pt>
                <c:pt idx="797">
                  <c:v>-9999</c:v>
                </c:pt>
                <c:pt idx="798">
                  <c:v>-9999</c:v>
                </c:pt>
                <c:pt idx="799">
                  <c:v>-9999</c:v>
                </c:pt>
                <c:pt idx="800">
                  <c:v>-9999</c:v>
                </c:pt>
                <c:pt idx="801">
                  <c:v>-9999</c:v>
                </c:pt>
                <c:pt idx="802">
                  <c:v>-9999</c:v>
                </c:pt>
                <c:pt idx="803">
                  <c:v>-9999</c:v>
                </c:pt>
                <c:pt idx="804">
                  <c:v>-9999</c:v>
                </c:pt>
                <c:pt idx="805">
                  <c:v>-9999</c:v>
                </c:pt>
                <c:pt idx="806">
                  <c:v>-9999</c:v>
                </c:pt>
                <c:pt idx="807">
                  <c:v>-9999</c:v>
                </c:pt>
                <c:pt idx="808">
                  <c:v>-9999</c:v>
                </c:pt>
                <c:pt idx="809">
                  <c:v>-9999</c:v>
                </c:pt>
                <c:pt idx="810">
                  <c:v>-9999</c:v>
                </c:pt>
                <c:pt idx="811">
                  <c:v>-9999</c:v>
                </c:pt>
                <c:pt idx="812">
                  <c:v>-9999</c:v>
                </c:pt>
                <c:pt idx="813">
                  <c:v>-9999</c:v>
                </c:pt>
                <c:pt idx="814">
                  <c:v>-9999</c:v>
                </c:pt>
                <c:pt idx="815">
                  <c:v>-9999</c:v>
                </c:pt>
                <c:pt idx="816">
                  <c:v>-9999</c:v>
                </c:pt>
                <c:pt idx="817">
                  <c:v>-9999</c:v>
                </c:pt>
                <c:pt idx="818">
                  <c:v>-9999</c:v>
                </c:pt>
                <c:pt idx="819">
                  <c:v>-9999</c:v>
                </c:pt>
                <c:pt idx="820">
                  <c:v>-9999</c:v>
                </c:pt>
                <c:pt idx="821">
                  <c:v>-9999</c:v>
                </c:pt>
                <c:pt idx="822">
                  <c:v>-9999</c:v>
                </c:pt>
                <c:pt idx="823">
                  <c:v>-9999</c:v>
                </c:pt>
                <c:pt idx="824">
                  <c:v>-9999</c:v>
                </c:pt>
                <c:pt idx="825">
                  <c:v>-9999</c:v>
                </c:pt>
                <c:pt idx="826">
                  <c:v>-9999</c:v>
                </c:pt>
                <c:pt idx="827">
                  <c:v>-9999</c:v>
                </c:pt>
                <c:pt idx="828">
                  <c:v>-9999</c:v>
                </c:pt>
                <c:pt idx="829">
                  <c:v>-9999</c:v>
                </c:pt>
                <c:pt idx="830">
                  <c:v>-9999</c:v>
                </c:pt>
                <c:pt idx="831">
                  <c:v>-9999</c:v>
                </c:pt>
                <c:pt idx="832">
                  <c:v>-9999</c:v>
                </c:pt>
                <c:pt idx="833">
                  <c:v>-9999</c:v>
                </c:pt>
                <c:pt idx="834">
                  <c:v>-9999</c:v>
                </c:pt>
                <c:pt idx="835">
                  <c:v>-9999</c:v>
                </c:pt>
                <c:pt idx="836">
                  <c:v>-9999</c:v>
                </c:pt>
                <c:pt idx="837">
                  <c:v>-9999</c:v>
                </c:pt>
                <c:pt idx="838">
                  <c:v>-9999</c:v>
                </c:pt>
                <c:pt idx="839">
                  <c:v>-9999</c:v>
                </c:pt>
                <c:pt idx="840">
                  <c:v>-9999</c:v>
                </c:pt>
                <c:pt idx="841">
                  <c:v>-9999</c:v>
                </c:pt>
                <c:pt idx="842">
                  <c:v>-9999</c:v>
                </c:pt>
                <c:pt idx="843">
                  <c:v>-9999</c:v>
                </c:pt>
                <c:pt idx="844">
                  <c:v>-9999</c:v>
                </c:pt>
                <c:pt idx="845">
                  <c:v>-9999</c:v>
                </c:pt>
                <c:pt idx="846">
                  <c:v>-9999</c:v>
                </c:pt>
                <c:pt idx="847">
                  <c:v>-9999</c:v>
                </c:pt>
                <c:pt idx="848">
                  <c:v>-9999</c:v>
                </c:pt>
                <c:pt idx="849">
                  <c:v>-9999</c:v>
                </c:pt>
                <c:pt idx="850">
                  <c:v>-9999</c:v>
                </c:pt>
                <c:pt idx="851">
                  <c:v>-9999</c:v>
                </c:pt>
                <c:pt idx="852">
                  <c:v>-9999</c:v>
                </c:pt>
                <c:pt idx="853">
                  <c:v>-9999</c:v>
                </c:pt>
                <c:pt idx="854">
                  <c:v>-9999</c:v>
                </c:pt>
                <c:pt idx="855">
                  <c:v>-9999</c:v>
                </c:pt>
                <c:pt idx="856">
                  <c:v>-9999</c:v>
                </c:pt>
                <c:pt idx="857">
                  <c:v>-9999</c:v>
                </c:pt>
                <c:pt idx="858">
                  <c:v>-9999</c:v>
                </c:pt>
                <c:pt idx="859">
                  <c:v>-9999</c:v>
                </c:pt>
                <c:pt idx="860">
                  <c:v>-9999</c:v>
                </c:pt>
                <c:pt idx="861">
                  <c:v>-9999</c:v>
                </c:pt>
                <c:pt idx="862">
                  <c:v>-9999</c:v>
                </c:pt>
                <c:pt idx="863">
                  <c:v>-9999</c:v>
                </c:pt>
                <c:pt idx="864">
                  <c:v>-9999</c:v>
                </c:pt>
                <c:pt idx="865">
                  <c:v>-9999</c:v>
                </c:pt>
                <c:pt idx="866">
                  <c:v>-9999</c:v>
                </c:pt>
                <c:pt idx="867">
                  <c:v>-9999</c:v>
                </c:pt>
                <c:pt idx="868">
                  <c:v>-9999</c:v>
                </c:pt>
                <c:pt idx="869">
                  <c:v>-9999</c:v>
                </c:pt>
                <c:pt idx="870">
                  <c:v>-9999</c:v>
                </c:pt>
                <c:pt idx="871">
                  <c:v>-9999</c:v>
                </c:pt>
                <c:pt idx="872">
                  <c:v>-9999</c:v>
                </c:pt>
                <c:pt idx="873">
                  <c:v>-9999</c:v>
                </c:pt>
                <c:pt idx="874">
                  <c:v>-9999</c:v>
                </c:pt>
                <c:pt idx="875">
                  <c:v>-9999</c:v>
                </c:pt>
                <c:pt idx="876">
                  <c:v>-9999</c:v>
                </c:pt>
                <c:pt idx="877">
                  <c:v>-9999</c:v>
                </c:pt>
                <c:pt idx="878">
                  <c:v>-9999</c:v>
                </c:pt>
                <c:pt idx="879">
                  <c:v>-9999</c:v>
                </c:pt>
                <c:pt idx="880">
                  <c:v>-9999</c:v>
                </c:pt>
                <c:pt idx="881">
                  <c:v>-9999</c:v>
                </c:pt>
                <c:pt idx="882">
                  <c:v>-9999</c:v>
                </c:pt>
                <c:pt idx="883">
                  <c:v>-9999</c:v>
                </c:pt>
                <c:pt idx="884">
                  <c:v>-9999</c:v>
                </c:pt>
                <c:pt idx="885">
                  <c:v>-9999</c:v>
                </c:pt>
                <c:pt idx="886">
                  <c:v>-9999</c:v>
                </c:pt>
                <c:pt idx="887">
                  <c:v>-9999</c:v>
                </c:pt>
                <c:pt idx="888">
                  <c:v>-9999</c:v>
                </c:pt>
                <c:pt idx="889">
                  <c:v>-9999</c:v>
                </c:pt>
                <c:pt idx="890">
                  <c:v>-9999</c:v>
                </c:pt>
                <c:pt idx="891">
                  <c:v>-9999</c:v>
                </c:pt>
                <c:pt idx="892">
                  <c:v>-9999</c:v>
                </c:pt>
                <c:pt idx="893">
                  <c:v>-9999</c:v>
                </c:pt>
                <c:pt idx="894">
                  <c:v>-9999</c:v>
                </c:pt>
                <c:pt idx="895">
                  <c:v>-9999</c:v>
                </c:pt>
                <c:pt idx="896">
                  <c:v>-9999</c:v>
                </c:pt>
                <c:pt idx="897">
                  <c:v>-9999</c:v>
                </c:pt>
                <c:pt idx="898">
                  <c:v>-9999</c:v>
                </c:pt>
                <c:pt idx="899">
                  <c:v>-9999</c:v>
                </c:pt>
                <c:pt idx="900">
                  <c:v>-9999</c:v>
                </c:pt>
                <c:pt idx="901">
                  <c:v>-9999</c:v>
                </c:pt>
                <c:pt idx="902">
                  <c:v>-9999</c:v>
                </c:pt>
                <c:pt idx="903">
                  <c:v>-9999</c:v>
                </c:pt>
                <c:pt idx="904">
                  <c:v>-9999</c:v>
                </c:pt>
                <c:pt idx="905">
                  <c:v>-9999</c:v>
                </c:pt>
                <c:pt idx="906">
                  <c:v>-9999</c:v>
                </c:pt>
                <c:pt idx="907">
                  <c:v>-9999</c:v>
                </c:pt>
                <c:pt idx="908">
                  <c:v>-9999</c:v>
                </c:pt>
                <c:pt idx="909">
                  <c:v>-9999</c:v>
                </c:pt>
                <c:pt idx="910">
                  <c:v>-9999</c:v>
                </c:pt>
                <c:pt idx="911">
                  <c:v>-9999</c:v>
                </c:pt>
                <c:pt idx="912">
                  <c:v>-9999</c:v>
                </c:pt>
                <c:pt idx="913">
                  <c:v>-9999</c:v>
                </c:pt>
                <c:pt idx="914">
                  <c:v>-9999</c:v>
                </c:pt>
                <c:pt idx="915">
                  <c:v>-9999</c:v>
                </c:pt>
                <c:pt idx="916">
                  <c:v>-9999</c:v>
                </c:pt>
                <c:pt idx="917">
                  <c:v>-9999</c:v>
                </c:pt>
                <c:pt idx="918">
                  <c:v>-9999</c:v>
                </c:pt>
                <c:pt idx="919">
                  <c:v>-9999</c:v>
                </c:pt>
                <c:pt idx="920">
                  <c:v>-9999</c:v>
                </c:pt>
                <c:pt idx="921">
                  <c:v>-9999</c:v>
                </c:pt>
                <c:pt idx="922">
                  <c:v>-9999</c:v>
                </c:pt>
                <c:pt idx="923">
                  <c:v>-9999</c:v>
                </c:pt>
                <c:pt idx="924">
                  <c:v>-9999</c:v>
                </c:pt>
                <c:pt idx="925">
                  <c:v>-9999</c:v>
                </c:pt>
                <c:pt idx="926">
                  <c:v>-9999</c:v>
                </c:pt>
                <c:pt idx="927">
                  <c:v>-9999</c:v>
                </c:pt>
                <c:pt idx="928">
                  <c:v>-9999</c:v>
                </c:pt>
                <c:pt idx="929">
                  <c:v>-9999</c:v>
                </c:pt>
                <c:pt idx="930">
                  <c:v>-9999</c:v>
                </c:pt>
                <c:pt idx="931">
                  <c:v>-9999</c:v>
                </c:pt>
                <c:pt idx="932">
                  <c:v>-9999</c:v>
                </c:pt>
                <c:pt idx="933">
                  <c:v>-9999</c:v>
                </c:pt>
                <c:pt idx="934">
                  <c:v>-9999</c:v>
                </c:pt>
                <c:pt idx="935">
                  <c:v>-9999</c:v>
                </c:pt>
                <c:pt idx="936">
                  <c:v>-9999</c:v>
                </c:pt>
                <c:pt idx="937">
                  <c:v>-9999</c:v>
                </c:pt>
                <c:pt idx="938">
                  <c:v>-9999</c:v>
                </c:pt>
                <c:pt idx="939">
                  <c:v>-9999</c:v>
                </c:pt>
                <c:pt idx="940">
                  <c:v>-9999</c:v>
                </c:pt>
                <c:pt idx="941">
                  <c:v>-9999</c:v>
                </c:pt>
                <c:pt idx="942">
                  <c:v>-9999</c:v>
                </c:pt>
                <c:pt idx="943">
                  <c:v>-9999</c:v>
                </c:pt>
                <c:pt idx="944">
                  <c:v>-9999</c:v>
                </c:pt>
                <c:pt idx="945">
                  <c:v>-9999</c:v>
                </c:pt>
                <c:pt idx="946">
                  <c:v>-9999</c:v>
                </c:pt>
                <c:pt idx="947">
                  <c:v>-9999</c:v>
                </c:pt>
                <c:pt idx="948">
                  <c:v>-9999</c:v>
                </c:pt>
                <c:pt idx="949">
                  <c:v>-9999</c:v>
                </c:pt>
                <c:pt idx="950">
                  <c:v>-9999</c:v>
                </c:pt>
                <c:pt idx="951">
                  <c:v>-9999</c:v>
                </c:pt>
                <c:pt idx="952">
                  <c:v>-9999</c:v>
                </c:pt>
                <c:pt idx="953">
                  <c:v>-9999</c:v>
                </c:pt>
                <c:pt idx="954">
                  <c:v>-9999</c:v>
                </c:pt>
                <c:pt idx="955">
                  <c:v>-9999</c:v>
                </c:pt>
                <c:pt idx="956">
                  <c:v>-9999</c:v>
                </c:pt>
                <c:pt idx="957">
                  <c:v>-9999</c:v>
                </c:pt>
                <c:pt idx="958">
                  <c:v>-9999</c:v>
                </c:pt>
                <c:pt idx="959">
                  <c:v>-9999</c:v>
                </c:pt>
                <c:pt idx="960">
                  <c:v>-9999</c:v>
                </c:pt>
                <c:pt idx="961">
                  <c:v>-9999</c:v>
                </c:pt>
                <c:pt idx="962">
                  <c:v>-9999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06-4EC4-A82B-519A1E21F3CF}"/>
            </c:ext>
          </c:extLst>
        </c:ser>
        <c:ser>
          <c:idx val="7"/>
          <c:order val="1"/>
          <c:tx>
            <c:strRef>
              <c:f>'Active 1'!$AY$1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1'!$AW$2:$AW$127</c:f>
              <c:numCache>
                <c:formatCode>General</c:formatCode>
                <c:ptCount val="126"/>
                <c:pt idx="0">
                  <c:v>-10000</c:v>
                </c:pt>
                <c:pt idx="1">
                  <c:v>-9500</c:v>
                </c:pt>
                <c:pt idx="2">
                  <c:v>-9000</c:v>
                </c:pt>
                <c:pt idx="3">
                  <c:v>-8500</c:v>
                </c:pt>
                <c:pt idx="4">
                  <c:v>-8000</c:v>
                </c:pt>
                <c:pt idx="5">
                  <c:v>-7500</c:v>
                </c:pt>
                <c:pt idx="6">
                  <c:v>-7000</c:v>
                </c:pt>
                <c:pt idx="7">
                  <c:v>-6500</c:v>
                </c:pt>
                <c:pt idx="8">
                  <c:v>-6000</c:v>
                </c:pt>
                <c:pt idx="9">
                  <c:v>-5500</c:v>
                </c:pt>
                <c:pt idx="10">
                  <c:v>-5000</c:v>
                </c:pt>
                <c:pt idx="11">
                  <c:v>-4500</c:v>
                </c:pt>
                <c:pt idx="12">
                  <c:v>-4000</c:v>
                </c:pt>
                <c:pt idx="13">
                  <c:v>-3500</c:v>
                </c:pt>
                <c:pt idx="14">
                  <c:v>-3000</c:v>
                </c:pt>
                <c:pt idx="15">
                  <c:v>-2500</c:v>
                </c:pt>
                <c:pt idx="16">
                  <c:v>-2000</c:v>
                </c:pt>
                <c:pt idx="17">
                  <c:v>-1500</c:v>
                </c:pt>
                <c:pt idx="18">
                  <c:v>-1000</c:v>
                </c:pt>
                <c:pt idx="19">
                  <c:v>-500</c:v>
                </c:pt>
                <c:pt idx="20">
                  <c:v>0</c:v>
                </c:pt>
                <c:pt idx="21">
                  <c:v>500</c:v>
                </c:pt>
                <c:pt idx="22">
                  <c:v>1000</c:v>
                </c:pt>
                <c:pt idx="23">
                  <c:v>1500</c:v>
                </c:pt>
                <c:pt idx="24">
                  <c:v>2000</c:v>
                </c:pt>
                <c:pt idx="25">
                  <c:v>2500</c:v>
                </c:pt>
                <c:pt idx="26">
                  <c:v>3000</c:v>
                </c:pt>
                <c:pt idx="27">
                  <c:v>3500</c:v>
                </c:pt>
                <c:pt idx="28">
                  <c:v>4000</c:v>
                </c:pt>
                <c:pt idx="29">
                  <c:v>4500</c:v>
                </c:pt>
                <c:pt idx="30">
                  <c:v>5000</c:v>
                </c:pt>
                <c:pt idx="31">
                  <c:v>5500</c:v>
                </c:pt>
                <c:pt idx="32">
                  <c:v>6000</c:v>
                </c:pt>
                <c:pt idx="33">
                  <c:v>6500</c:v>
                </c:pt>
                <c:pt idx="34">
                  <c:v>7000</c:v>
                </c:pt>
                <c:pt idx="35">
                  <c:v>7500</c:v>
                </c:pt>
                <c:pt idx="36">
                  <c:v>8000</c:v>
                </c:pt>
                <c:pt idx="37">
                  <c:v>8500</c:v>
                </c:pt>
                <c:pt idx="38">
                  <c:v>9000</c:v>
                </c:pt>
                <c:pt idx="39">
                  <c:v>9500</c:v>
                </c:pt>
                <c:pt idx="40">
                  <c:v>10000</c:v>
                </c:pt>
                <c:pt idx="41">
                  <c:v>10500</c:v>
                </c:pt>
                <c:pt idx="42">
                  <c:v>11000</c:v>
                </c:pt>
                <c:pt idx="43">
                  <c:v>11500</c:v>
                </c:pt>
                <c:pt idx="44">
                  <c:v>12000</c:v>
                </c:pt>
                <c:pt idx="45">
                  <c:v>12500</c:v>
                </c:pt>
                <c:pt idx="46">
                  <c:v>13000</c:v>
                </c:pt>
                <c:pt idx="47">
                  <c:v>13500</c:v>
                </c:pt>
                <c:pt idx="48">
                  <c:v>14000</c:v>
                </c:pt>
                <c:pt idx="49">
                  <c:v>14500</c:v>
                </c:pt>
                <c:pt idx="50">
                  <c:v>15000</c:v>
                </c:pt>
                <c:pt idx="51">
                  <c:v>15500</c:v>
                </c:pt>
                <c:pt idx="52">
                  <c:v>16000</c:v>
                </c:pt>
                <c:pt idx="53">
                  <c:v>16500</c:v>
                </c:pt>
                <c:pt idx="54">
                  <c:v>17000</c:v>
                </c:pt>
                <c:pt idx="55">
                  <c:v>17500</c:v>
                </c:pt>
                <c:pt idx="56">
                  <c:v>18000</c:v>
                </c:pt>
                <c:pt idx="57">
                  <c:v>18500</c:v>
                </c:pt>
                <c:pt idx="58">
                  <c:v>19000</c:v>
                </c:pt>
                <c:pt idx="59">
                  <c:v>19500</c:v>
                </c:pt>
              </c:numCache>
            </c:numRef>
          </c:xVal>
          <c:yVal>
            <c:numRef>
              <c:f>'Active 1'!$AY$2:$AY$127</c:f>
              <c:numCache>
                <c:formatCode>General</c:formatCode>
                <c:ptCount val="126"/>
                <c:pt idx="0">
                  <c:v>9.2458488601512966E-3</c:v>
                </c:pt>
                <c:pt idx="1">
                  <c:v>9.6137061935719515E-3</c:v>
                </c:pt>
                <c:pt idx="2">
                  <c:v>9.9781444616904216E-3</c:v>
                </c:pt>
                <c:pt idx="3">
                  <c:v>1.0339163664506714E-2</c:v>
                </c:pt>
                <c:pt idx="4">
                  <c:v>1.0696763802020823E-2</c:v>
                </c:pt>
                <c:pt idx="5">
                  <c:v>1.1050944874232749E-2</c:v>
                </c:pt>
                <c:pt idx="6">
                  <c:v>1.1401706881142495E-2</c:v>
                </c:pt>
                <c:pt idx="7">
                  <c:v>1.1749049822750058E-2</c:v>
                </c:pt>
                <c:pt idx="8">
                  <c:v>1.2092973699055444E-2</c:v>
                </c:pt>
                <c:pt idx="9">
                  <c:v>1.2433478510058646E-2</c:v>
                </c:pt>
                <c:pt idx="10">
                  <c:v>1.2770564255759665E-2</c:v>
                </c:pt>
                <c:pt idx="11">
                  <c:v>1.3104230936158506E-2</c:v>
                </c:pt>
                <c:pt idx="12">
                  <c:v>1.3434478551255164E-2</c:v>
                </c:pt>
                <c:pt idx="13">
                  <c:v>1.3761307101049641E-2</c:v>
                </c:pt>
                <c:pt idx="14">
                  <c:v>1.4084716585541935E-2</c:v>
                </c:pt>
                <c:pt idx="15">
                  <c:v>1.4404707004732051E-2</c:v>
                </c:pt>
                <c:pt idx="16">
                  <c:v>1.4721278358619984E-2</c:v>
                </c:pt>
                <c:pt idx="17">
                  <c:v>1.5034430647205735E-2</c:v>
                </c:pt>
                <c:pt idx="18">
                  <c:v>1.5344163870489305E-2</c:v>
                </c:pt>
                <c:pt idx="19">
                  <c:v>1.5650478028470697E-2</c:v>
                </c:pt>
                <c:pt idx="20">
                  <c:v>1.5953373121149902E-2</c:v>
                </c:pt>
                <c:pt idx="21">
                  <c:v>1.625284914852693E-2</c:v>
                </c:pt>
                <c:pt idx="22">
                  <c:v>1.6548906110601773E-2</c:v>
                </c:pt>
                <c:pt idx="23">
                  <c:v>1.6841544007374438E-2</c:v>
                </c:pt>
                <c:pt idx="24">
                  <c:v>1.7130762838844921E-2</c:v>
                </c:pt>
                <c:pt idx="25">
                  <c:v>1.7416562605013224E-2</c:v>
                </c:pt>
                <c:pt idx="26">
                  <c:v>1.7698943305879341E-2</c:v>
                </c:pt>
                <c:pt idx="27">
                  <c:v>1.797790494144328E-2</c:v>
                </c:pt>
                <c:pt idx="28">
                  <c:v>1.8253447511705035E-2</c:v>
                </c:pt>
                <c:pt idx="29">
                  <c:v>1.8525571016664612E-2</c:v>
                </c:pt>
                <c:pt idx="30">
                  <c:v>1.8794275456322007E-2</c:v>
                </c:pt>
                <c:pt idx="31">
                  <c:v>1.9059560830677221E-2</c:v>
                </c:pt>
                <c:pt idx="32">
                  <c:v>1.9321427139730254E-2</c:v>
                </c:pt>
                <c:pt idx="33">
                  <c:v>1.9579874383481105E-2</c:v>
                </c:pt>
                <c:pt idx="34">
                  <c:v>1.9834902561929772E-2</c:v>
                </c:pt>
                <c:pt idx="35">
                  <c:v>2.008651167507626E-2</c:v>
                </c:pt>
                <c:pt idx="36">
                  <c:v>2.0334701722920567E-2</c:v>
                </c:pt>
                <c:pt idx="37">
                  <c:v>2.057947270546269E-2</c:v>
                </c:pt>
                <c:pt idx="38">
                  <c:v>2.0820824622702634E-2</c:v>
                </c:pt>
                <c:pt idx="39">
                  <c:v>2.1058757474640397E-2</c:v>
                </c:pt>
                <c:pt idx="40">
                  <c:v>2.1293271261275983E-2</c:v>
                </c:pt>
                <c:pt idx="41">
                  <c:v>2.1524365982609379E-2</c:v>
                </c:pt>
                <c:pt idx="42">
                  <c:v>2.1752041638640598E-2</c:v>
                </c:pt>
                <c:pt idx="43">
                  <c:v>2.1976298229369636E-2</c:v>
                </c:pt>
                <c:pt idx="44">
                  <c:v>2.2197135754796492E-2</c:v>
                </c:pt>
                <c:pt idx="45">
                  <c:v>2.2414554214921167E-2</c:v>
                </c:pt>
                <c:pt idx="46">
                  <c:v>2.2628553609743664E-2</c:v>
                </c:pt>
                <c:pt idx="47">
                  <c:v>2.2839133939263977E-2</c:v>
                </c:pt>
                <c:pt idx="48">
                  <c:v>2.3046295203482104E-2</c:v>
                </c:pt>
                <c:pt idx="49">
                  <c:v>2.3250037402398054E-2</c:v>
                </c:pt>
                <c:pt idx="50">
                  <c:v>2.3450360536011822E-2</c:v>
                </c:pt>
                <c:pt idx="51">
                  <c:v>2.3647264604323408E-2</c:v>
                </c:pt>
                <c:pt idx="52">
                  <c:v>2.3840749607332814E-2</c:v>
                </c:pt>
                <c:pt idx="53">
                  <c:v>2.4030815545040038E-2</c:v>
                </c:pt>
                <c:pt idx="54">
                  <c:v>2.4217462417445081E-2</c:v>
                </c:pt>
                <c:pt idx="55">
                  <c:v>2.4400690224547942E-2</c:v>
                </c:pt>
                <c:pt idx="56">
                  <c:v>2.4580498966348625E-2</c:v>
                </c:pt>
                <c:pt idx="57">
                  <c:v>2.4756888642847124E-2</c:v>
                </c:pt>
                <c:pt idx="58">
                  <c:v>2.4929859254043441E-2</c:v>
                </c:pt>
                <c:pt idx="59">
                  <c:v>2.5099410799937577E-2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06-4EC4-A82B-519A1E21F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286464"/>
        <c:axId val="1"/>
      </c:scatterChart>
      <c:valAx>
        <c:axId val="606286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3794598763612"/>
              <c:y val="0.873018094960352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91535502506631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286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8125968511807088"/>
          <c:y val="0.93386493354997291"/>
          <c:w val="0.17091470013024984"/>
          <c:h val="5.29100529100529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3526-2369 - O-C Diagr.</a:t>
            </a:r>
          </a:p>
        </c:rich>
      </c:tx>
      <c:layout>
        <c:manualLayout>
          <c:xMode val="edge"/>
          <c:yMode val="edge"/>
          <c:x val="0.34084131375469956"/>
          <c:y val="3.1662269129287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3456481716484731"/>
          <c:w val="0.8078089923062598"/>
          <c:h val="0.67282408582423658"/>
        </c:manualLayout>
      </c:layout>
      <c:scatterChart>
        <c:scatterStyle val="lineMarker"/>
        <c:varyColors val="0"/>
        <c:ser>
          <c:idx val="0"/>
          <c:order val="0"/>
          <c:tx>
            <c:strRef>
              <c:f>errors!$H$20:$H$20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errors!$D$21:$D$223</c:f>
                <c:numCache>
                  <c:formatCode>General</c:formatCode>
                  <c:ptCount val="20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0.01</c:v>
                  </c:pt>
                  <c:pt idx="28">
                    <c:v>2.0000000000000001E-4</c:v>
                  </c:pt>
                  <c:pt idx="29">
                    <c:v>6.9999999999999999E-4</c:v>
                  </c:pt>
                </c:numCache>
              </c:numRef>
            </c:plus>
            <c:minus>
              <c:numRef>
                <c:f>errors!$D$21:$D$223</c:f>
                <c:numCache>
                  <c:formatCode>General</c:formatCode>
                  <c:ptCount val="20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0.01</c:v>
                  </c:pt>
                  <c:pt idx="28">
                    <c:v>2.0000000000000001E-4</c:v>
                  </c:pt>
                  <c:pt idx="2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errors!$F$21:$F$983</c:f>
              <c:numCache>
                <c:formatCode>General</c:formatCode>
                <c:ptCount val="963"/>
                <c:pt idx="0">
                  <c:v>-4898</c:v>
                </c:pt>
                <c:pt idx="1">
                  <c:v>-4846.5</c:v>
                </c:pt>
                <c:pt idx="2">
                  <c:v>-121</c:v>
                </c:pt>
                <c:pt idx="3">
                  <c:v>-81.5</c:v>
                </c:pt>
                <c:pt idx="4">
                  <c:v>-57.5</c:v>
                </c:pt>
                <c:pt idx="5">
                  <c:v>-6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60.5</c:v>
                </c:pt>
                <c:pt idx="10">
                  <c:v>66.5</c:v>
                </c:pt>
                <c:pt idx="11">
                  <c:v>67</c:v>
                </c:pt>
                <c:pt idx="12">
                  <c:v>75.5</c:v>
                </c:pt>
                <c:pt idx="13">
                  <c:v>678.5</c:v>
                </c:pt>
                <c:pt idx="14">
                  <c:v>679</c:v>
                </c:pt>
                <c:pt idx="15">
                  <c:v>2198.5</c:v>
                </c:pt>
                <c:pt idx="16">
                  <c:v>3303.5</c:v>
                </c:pt>
                <c:pt idx="17">
                  <c:v>4423.5</c:v>
                </c:pt>
                <c:pt idx="18">
                  <c:v>4424</c:v>
                </c:pt>
                <c:pt idx="19">
                  <c:v>6322.5</c:v>
                </c:pt>
                <c:pt idx="20">
                  <c:v>6346.5</c:v>
                </c:pt>
                <c:pt idx="21">
                  <c:v>6531.5</c:v>
                </c:pt>
                <c:pt idx="22">
                  <c:v>7443</c:v>
                </c:pt>
                <c:pt idx="23">
                  <c:v>7539.5</c:v>
                </c:pt>
                <c:pt idx="24">
                  <c:v>7545.5</c:v>
                </c:pt>
                <c:pt idx="25">
                  <c:v>12724</c:v>
                </c:pt>
                <c:pt idx="26">
                  <c:v>12745</c:v>
                </c:pt>
                <c:pt idx="27">
                  <c:v>16482</c:v>
                </c:pt>
                <c:pt idx="28">
                  <c:v>17281.5</c:v>
                </c:pt>
                <c:pt idx="29">
                  <c:v>15100.5</c:v>
                </c:pt>
              </c:numCache>
            </c:numRef>
          </c:xVal>
          <c:yVal>
            <c:numRef>
              <c:f>errors!$H$21:$H$983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E2-405C-9302-176995FEBB74}"/>
            </c:ext>
          </c:extLst>
        </c:ser>
        <c:ser>
          <c:idx val="1"/>
          <c:order val="1"/>
          <c:tx>
            <c:strRef>
              <c:f>errors!$I$20:$I$20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errors!$D$21:$D$983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0.01</c:v>
                  </c:pt>
                  <c:pt idx="28">
                    <c:v>2.0000000000000001E-4</c:v>
                  </c:pt>
                  <c:pt idx="29">
                    <c:v>6.9999999999999999E-4</c:v>
                  </c:pt>
                </c:numCache>
              </c:numRef>
            </c:plus>
            <c:minus>
              <c:numRef>
                <c:f>errors!$D$21:$D$983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0.01</c:v>
                  </c:pt>
                  <c:pt idx="28">
                    <c:v>2.0000000000000001E-4</c:v>
                  </c:pt>
                  <c:pt idx="2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errors!$F$21:$F$983</c:f>
              <c:numCache>
                <c:formatCode>General</c:formatCode>
                <c:ptCount val="963"/>
                <c:pt idx="0">
                  <c:v>-4898</c:v>
                </c:pt>
                <c:pt idx="1">
                  <c:v>-4846.5</c:v>
                </c:pt>
                <c:pt idx="2">
                  <c:v>-121</c:v>
                </c:pt>
                <c:pt idx="3">
                  <c:v>-81.5</c:v>
                </c:pt>
                <c:pt idx="4">
                  <c:v>-57.5</c:v>
                </c:pt>
                <c:pt idx="5">
                  <c:v>-6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60.5</c:v>
                </c:pt>
                <c:pt idx="10">
                  <c:v>66.5</c:v>
                </c:pt>
                <c:pt idx="11">
                  <c:v>67</c:v>
                </c:pt>
                <c:pt idx="12">
                  <c:v>75.5</c:v>
                </c:pt>
                <c:pt idx="13">
                  <c:v>678.5</c:v>
                </c:pt>
                <c:pt idx="14">
                  <c:v>679</c:v>
                </c:pt>
                <c:pt idx="15">
                  <c:v>2198.5</c:v>
                </c:pt>
                <c:pt idx="16">
                  <c:v>3303.5</c:v>
                </c:pt>
                <c:pt idx="17">
                  <c:v>4423.5</c:v>
                </c:pt>
                <c:pt idx="18">
                  <c:v>4424</c:v>
                </c:pt>
                <c:pt idx="19">
                  <c:v>6322.5</c:v>
                </c:pt>
                <c:pt idx="20">
                  <c:v>6346.5</c:v>
                </c:pt>
                <c:pt idx="21">
                  <c:v>6531.5</c:v>
                </c:pt>
                <c:pt idx="22">
                  <c:v>7443</c:v>
                </c:pt>
                <c:pt idx="23">
                  <c:v>7539.5</c:v>
                </c:pt>
                <c:pt idx="24">
                  <c:v>7545.5</c:v>
                </c:pt>
                <c:pt idx="25">
                  <c:v>12724</c:v>
                </c:pt>
                <c:pt idx="26">
                  <c:v>12745</c:v>
                </c:pt>
                <c:pt idx="27">
                  <c:v>16482</c:v>
                </c:pt>
                <c:pt idx="28">
                  <c:v>17281.5</c:v>
                </c:pt>
                <c:pt idx="29">
                  <c:v>15100.5</c:v>
                </c:pt>
              </c:numCache>
            </c:numRef>
          </c:xVal>
          <c:yVal>
            <c:numRef>
              <c:f>errors!$I$21:$I$983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E2-405C-9302-176995FEBB74}"/>
            </c:ext>
          </c:extLst>
        </c:ser>
        <c:ser>
          <c:idx val="3"/>
          <c:order val="2"/>
          <c:tx>
            <c:strRef>
              <c:f>errors!$J$20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errors!$D$21:$D$983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0.01</c:v>
                  </c:pt>
                  <c:pt idx="28">
                    <c:v>2.0000000000000001E-4</c:v>
                  </c:pt>
                  <c:pt idx="29">
                    <c:v>6.9999999999999999E-4</c:v>
                  </c:pt>
                </c:numCache>
              </c:numRef>
            </c:plus>
            <c:minus>
              <c:numRef>
                <c:f>errors!$D$21:$D$983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0.01</c:v>
                  </c:pt>
                  <c:pt idx="28">
                    <c:v>2.0000000000000001E-4</c:v>
                  </c:pt>
                  <c:pt idx="2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errors!$F$21:$F$983</c:f>
              <c:numCache>
                <c:formatCode>General</c:formatCode>
                <c:ptCount val="963"/>
                <c:pt idx="0">
                  <c:v>-4898</c:v>
                </c:pt>
                <c:pt idx="1">
                  <c:v>-4846.5</c:v>
                </c:pt>
                <c:pt idx="2">
                  <c:v>-121</c:v>
                </c:pt>
                <c:pt idx="3">
                  <c:v>-81.5</c:v>
                </c:pt>
                <c:pt idx="4">
                  <c:v>-57.5</c:v>
                </c:pt>
                <c:pt idx="5">
                  <c:v>-6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60.5</c:v>
                </c:pt>
                <c:pt idx="10">
                  <c:v>66.5</c:v>
                </c:pt>
                <c:pt idx="11">
                  <c:v>67</c:v>
                </c:pt>
                <c:pt idx="12">
                  <c:v>75.5</c:v>
                </c:pt>
                <c:pt idx="13">
                  <c:v>678.5</c:v>
                </c:pt>
                <c:pt idx="14">
                  <c:v>679</c:v>
                </c:pt>
                <c:pt idx="15">
                  <c:v>2198.5</c:v>
                </c:pt>
                <c:pt idx="16">
                  <c:v>3303.5</c:v>
                </c:pt>
                <c:pt idx="17">
                  <c:v>4423.5</c:v>
                </c:pt>
                <c:pt idx="18">
                  <c:v>4424</c:v>
                </c:pt>
                <c:pt idx="19">
                  <c:v>6322.5</c:v>
                </c:pt>
                <c:pt idx="20">
                  <c:v>6346.5</c:v>
                </c:pt>
                <c:pt idx="21">
                  <c:v>6531.5</c:v>
                </c:pt>
                <c:pt idx="22">
                  <c:v>7443</c:v>
                </c:pt>
                <c:pt idx="23">
                  <c:v>7539.5</c:v>
                </c:pt>
                <c:pt idx="24">
                  <c:v>7545.5</c:v>
                </c:pt>
                <c:pt idx="25">
                  <c:v>12724</c:v>
                </c:pt>
                <c:pt idx="26">
                  <c:v>12745</c:v>
                </c:pt>
                <c:pt idx="27">
                  <c:v>16482</c:v>
                </c:pt>
                <c:pt idx="28">
                  <c:v>17281.5</c:v>
                </c:pt>
                <c:pt idx="29">
                  <c:v>15100.5</c:v>
                </c:pt>
              </c:numCache>
            </c:numRef>
          </c:xVal>
          <c:yVal>
            <c:numRef>
              <c:f>errors!$J$21:$J$983</c:f>
              <c:numCache>
                <c:formatCode>General</c:formatCode>
                <c:ptCount val="963"/>
                <c:pt idx="15">
                  <c:v>6.2885000006644987E-3</c:v>
                </c:pt>
                <c:pt idx="17">
                  <c:v>2.5013500002387445E-2</c:v>
                </c:pt>
                <c:pt idx="18">
                  <c:v>2.138399999239482E-2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E2-405C-9302-176995FEBB74}"/>
            </c:ext>
          </c:extLst>
        </c:ser>
        <c:ser>
          <c:idx val="4"/>
          <c:order val="3"/>
          <c:tx>
            <c:strRef>
              <c:f>errors!$K$20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errors!$D$21:$D$983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0.01</c:v>
                  </c:pt>
                  <c:pt idx="28">
                    <c:v>2.0000000000000001E-4</c:v>
                  </c:pt>
                  <c:pt idx="29">
                    <c:v>6.9999999999999999E-4</c:v>
                  </c:pt>
                </c:numCache>
              </c:numRef>
            </c:plus>
            <c:minus>
              <c:numRef>
                <c:f>errors!$D$21:$D$983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0.01</c:v>
                  </c:pt>
                  <c:pt idx="28">
                    <c:v>2.0000000000000001E-4</c:v>
                  </c:pt>
                  <c:pt idx="2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errors!$F$21:$F$983</c:f>
              <c:numCache>
                <c:formatCode>General</c:formatCode>
                <c:ptCount val="963"/>
                <c:pt idx="0">
                  <c:v>-4898</c:v>
                </c:pt>
                <c:pt idx="1">
                  <c:v>-4846.5</c:v>
                </c:pt>
                <c:pt idx="2">
                  <c:v>-121</c:v>
                </c:pt>
                <c:pt idx="3">
                  <c:v>-81.5</c:v>
                </c:pt>
                <c:pt idx="4">
                  <c:v>-57.5</c:v>
                </c:pt>
                <c:pt idx="5">
                  <c:v>-6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60.5</c:v>
                </c:pt>
                <c:pt idx="10">
                  <c:v>66.5</c:v>
                </c:pt>
                <c:pt idx="11">
                  <c:v>67</c:v>
                </c:pt>
                <c:pt idx="12">
                  <c:v>75.5</c:v>
                </c:pt>
                <c:pt idx="13">
                  <c:v>678.5</c:v>
                </c:pt>
                <c:pt idx="14">
                  <c:v>679</c:v>
                </c:pt>
                <c:pt idx="15">
                  <c:v>2198.5</c:v>
                </c:pt>
                <c:pt idx="16">
                  <c:v>3303.5</c:v>
                </c:pt>
                <c:pt idx="17">
                  <c:v>4423.5</c:v>
                </c:pt>
                <c:pt idx="18">
                  <c:v>4424</c:v>
                </c:pt>
                <c:pt idx="19">
                  <c:v>6322.5</c:v>
                </c:pt>
                <c:pt idx="20">
                  <c:v>6346.5</c:v>
                </c:pt>
                <c:pt idx="21">
                  <c:v>6531.5</c:v>
                </c:pt>
                <c:pt idx="22">
                  <c:v>7443</c:v>
                </c:pt>
                <c:pt idx="23">
                  <c:v>7539.5</c:v>
                </c:pt>
                <c:pt idx="24">
                  <c:v>7545.5</c:v>
                </c:pt>
                <c:pt idx="25">
                  <c:v>12724</c:v>
                </c:pt>
                <c:pt idx="26">
                  <c:v>12745</c:v>
                </c:pt>
                <c:pt idx="27">
                  <c:v>16482</c:v>
                </c:pt>
                <c:pt idx="28">
                  <c:v>17281.5</c:v>
                </c:pt>
                <c:pt idx="29">
                  <c:v>15100.5</c:v>
                </c:pt>
              </c:numCache>
            </c:numRef>
          </c:xVal>
          <c:yVal>
            <c:numRef>
              <c:f>errors!$K$21:$K$983</c:f>
              <c:numCache>
                <c:formatCode>General</c:formatCode>
                <c:ptCount val="963"/>
                <c:pt idx="0">
                  <c:v>3.3819999953266233E-3</c:v>
                </c:pt>
                <c:pt idx="1">
                  <c:v>-1.565000056871213E-4</c:v>
                </c:pt>
                <c:pt idx="2">
                  <c:v>3.3899999834829941E-4</c:v>
                </c:pt>
                <c:pt idx="3">
                  <c:v>2.2085000018705614E-3</c:v>
                </c:pt>
                <c:pt idx="4">
                  <c:v>2.4924999961513095E-3</c:v>
                </c:pt>
                <c:pt idx="5">
                  <c:v>-2.4600000324426219E-4</c:v>
                </c:pt>
                <c:pt idx="6">
                  <c:v>0</c:v>
                </c:pt>
                <c:pt idx="7">
                  <c:v>9.9999999656574801E-4</c:v>
                </c:pt>
                <c:pt idx="8">
                  <c:v>9.4600000011269003E-4</c:v>
                </c:pt>
                <c:pt idx="9">
                  <c:v>-1.4695000063511543E-3</c:v>
                </c:pt>
                <c:pt idx="10">
                  <c:v>-2.5234999993699603E-3</c:v>
                </c:pt>
                <c:pt idx="11">
                  <c:v>-2.5300000561401248E-4</c:v>
                </c:pt>
                <c:pt idx="12">
                  <c:v>-2.0545000079437159E-3</c:v>
                </c:pt>
                <c:pt idx="13">
                  <c:v>9.6849999681580812E-4</c:v>
                </c:pt>
                <c:pt idx="14">
                  <c:v>5.938999995123595E-3</c:v>
                </c:pt>
                <c:pt idx="16">
                  <c:v>1.8293499997525942E-2</c:v>
                </c:pt>
                <c:pt idx="19">
                  <c:v>3.4372499998426065E-2</c:v>
                </c:pt>
                <c:pt idx="20">
                  <c:v>3.4256500002811663E-2</c:v>
                </c:pt>
                <c:pt idx="21">
                  <c:v>3.3941499990760349E-2</c:v>
                </c:pt>
                <c:pt idx="22">
                  <c:v>3.5163000000466127E-2</c:v>
                </c:pt>
                <c:pt idx="23">
                  <c:v>3.486949999933131E-2</c:v>
                </c:pt>
                <c:pt idx="24">
                  <c:v>3.4615499993378762E-2</c:v>
                </c:pt>
                <c:pt idx="25">
                  <c:v>3.1514000002061948E-2</c:v>
                </c:pt>
                <c:pt idx="26">
                  <c:v>3.8665000000037253E-2</c:v>
                </c:pt>
                <c:pt idx="27">
                  <c:v>2.7361999993445352E-2</c:v>
                </c:pt>
                <c:pt idx="28">
                  <c:v>2.4091499995847698E-2</c:v>
                </c:pt>
                <c:pt idx="29">
                  <c:v>2.7970499999355525E-2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E2-405C-9302-176995FEBB74}"/>
            </c:ext>
          </c:extLst>
        </c:ser>
        <c:ser>
          <c:idx val="7"/>
          <c:order val="4"/>
          <c:tx>
            <c:strRef>
              <c:f>errors!$BD$1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errors!$BC$2:$BC$127</c:f>
              <c:numCache>
                <c:formatCode>General</c:formatCode>
                <c:ptCount val="126"/>
                <c:pt idx="0">
                  <c:v>-10000</c:v>
                </c:pt>
                <c:pt idx="1">
                  <c:v>-9500</c:v>
                </c:pt>
                <c:pt idx="2">
                  <c:v>-9000</c:v>
                </c:pt>
                <c:pt idx="3">
                  <c:v>-8500</c:v>
                </c:pt>
                <c:pt idx="4">
                  <c:v>-8000</c:v>
                </c:pt>
                <c:pt idx="5">
                  <c:v>-7500</c:v>
                </c:pt>
                <c:pt idx="6">
                  <c:v>-7000</c:v>
                </c:pt>
                <c:pt idx="7">
                  <c:v>-6500</c:v>
                </c:pt>
                <c:pt idx="8">
                  <c:v>-6000</c:v>
                </c:pt>
                <c:pt idx="9">
                  <c:v>-5500</c:v>
                </c:pt>
                <c:pt idx="10">
                  <c:v>-5000</c:v>
                </c:pt>
                <c:pt idx="11">
                  <c:v>-4500</c:v>
                </c:pt>
                <c:pt idx="12">
                  <c:v>-4000</c:v>
                </c:pt>
                <c:pt idx="13">
                  <c:v>-3500</c:v>
                </c:pt>
                <c:pt idx="14">
                  <c:v>-3000</c:v>
                </c:pt>
                <c:pt idx="15">
                  <c:v>-2500</c:v>
                </c:pt>
                <c:pt idx="16">
                  <c:v>-2000</c:v>
                </c:pt>
                <c:pt idx="17">
                  <c:v>-1500</c:v>
                </c:pt>
                <c:pt idx="18">
                  <c:v>-1000</c:v>
                </c:pt>
                <c:pt idx="19">
                  <c:v>-500</c:v>
                </c:pt>
                <c:pt idx="20">
                  <c:v>0</c:v>
                </c:pt>
                <c:pt idx="21">
                  <c:v>500</c:v>
                </c:pt>
                <c:pt idx="22">
                  <c:v>1000</c:v>
                </c:pt>
                <c:pt idx="23">
                  <c:v>1500</c:v>
                </c:pt>
                <c:pt idx="24">
                  <c:v>2000</c:v>
                </c:pt>
                <c:pt idx="25">
                  <c:v>2500</c:v>
                </c:pt>
                <c:pt idx="26">
                  <c:v>3000</c:v>
                </c:pt>
                <c:pt idx="27">
                  <c:v>3500</c:v>
                </c:pt>
                <c:pt idx="28">
                  <c:v>4000</c:v>
                </c:pt>
                <c:pt idx="29">
                  <c:v>4500</c:v>
                </c:pt>
                <c:pt idx="30">
                  <c:v>5000</c:v>
                </c:pt>
                <c:pt idx="31">
                  <c:v>5500</c:v>
                </c:pt>
                <c:pt idx="32">
                  <c:v>6000</c:v>
                </c:pt>
                <c:pt idx="33">
                  <c:v>6500</c:v>
                </c:pt>
                <c:pt idx="34">
                  <c:v>7000</c:v>
                </c:pt>
                <c:pt idx="35">
                  <c:v>7500</c:v>
                </c:pt>
                <c:pt idx="36">
                  <c:v>8000</c:v>
                </c:pt>
                <c:pt idx="37">
                  <c:v>8500</c:v>
                </c:pt>
                <c:pt idx="38">
                  <c:v>9000</c:v>
                </c:pt>
                <c:pt idx="39">
                  <c:v>9500</c:v>
                </c:pt>
                <c:pt idx="40">
                  <c:v>10000</c:v>
                </c:pt>
                <c:pt idx="41">
                  <c:v>10500</c:v>
                </c:pt>
                <c:pt idx="42">
                  <c:v>11000</c:v>
                </c:pt>
                <c:pt idx="43">
                  <c:v>11500</c:v>
                </c:pt>
                <c:pt idx="44">
                  <c:v>12000</c:v>
                </c:pt>
                <c:pt idx="45">
                  <c:v>12500</c:v>
                </c:pt>
                <c:pt idx="46">
                  <c:v>13000</c:v>
                </c:pt>
                <c:pt idx="47">
                  <c:v>13500</c:v>
                </c:pt>
                <c:pt idx="48">
                  <c:v>14000</c:v>
                </c:pt>
                <c:pt idx="49">
                  <c:v>14500</c:v>
                </c:pt>
                <c:pt idx="50">
                  <c:v>15000</c:v>
                </c:pt>
                <c:pt idx="51">
                  <c:v>15500</c:v>
                </c:pt>
                <c:pt idx="52">
                  <c:v>16000</c:v>
                </c:pt>
                <c:pt idx="53">
                  <c:v>16500</c:v>
                </c:pt>
                <c:pt idx="54">
                  <c:v>17000</c:v>
                </c:pt>
                <c:pt idx="55">
                  <c:v>17500</c:v>
                </c:pt>
                <c:pt idx="56">
                  <c:v>18000</c:v>
                </c:pt>
                <c:pt idx="57">
                  <c:v>18500</c:v>
                </c:pt>
                <c:pt idx="58">
                  <c:v>19000</c:v>
                </c:pt>
                <c:pt idx="59">
                  <c:v>19500</c:v>
                </c:pt>
              </c:numCache>
            </c:numRef>
          </c:xVal>
          <c:yVal>
            <c:numRef>
              <c:f>errors!$BD$2:$BD$127</c:f>
              <c:numCache>
                <c:formatCode>General</c:formatCode>
                <c:ptCount val="126"/>
                <c:pt idx="0">
                  <c:v>1.3534707381553447E-2</c:v>
                </c:pt>
                <c:pt idx="1">
                  <c:v>1.2547317945284851E-2</c:v>
                </c:pt>
                <c:pt idx="2">
                  <c:v>1.1544586800018132E-2</c:v>
                </c:pt>
                <c:pt idx="3">
                  <c:v>1.0533191349139295E-2</c:v>
                </c:pt>
                <c:pt idx="4">
                  <c:v>9.5200730780577829E-3</c:v>
                </c:pt>
                <c:pt idx="5">
                  <c:v>8.5125572580338274E-3</c:v>
                </c:pt>
                <c:pt idx="6">
                  <c:v>7.5184527844060029E-3</c:v>
                </c:pt>
                <c:pt idx="7">
                  <c:v>6.5461431538786233E-3</c:v>
                </c:pt>
                <c:pt idx="8">
                  <c:v>5.604688546914623E-3</c:v>
                </c:pt>
                <c:pt idx="9">
                  <c:v>4.7039630102606745E-3</c:v>
                </c:pt>
                <c:pt idx="10">
                  <c:v>3.8548485407336047E-3</c:v>
                </c:pt>
                <c:pt idx="11">
                  <c:v>3.0695006535383876E-3</c:v>
                </c:pt>
                <c:pt idx="12">
                  <c:v>2.3616914492647807E-3</c:v>
                </c:pt>
                <c:pt idx="13">
                  <c:v>1.7472312241383955E-3</c:v>
                </c:pt>
                <c:pt idx="14">
                  <c:v>1.2444720698793141E-3</c:v>
                </c:pt>
                <c:pt idx="15">
                  <c:v>8.749060330073815E-4</c:v>
                </c:pt>
                <c:pt idx="16">
                  <c:v>6.6387842270072481E-4</c:v>
                </c:pt>
                <c:pt idx="17">
                  <c:v>6.4142833749466707E-4</c:v>
                </c:pt>
                <c:pt idx="18">
                  <c:v>8.4322298386988598E-4</c:v>
                </c:pt>
                <c:pt idx="19">
                  <c:v>1.3114453638542675E-3</c:v>
                </c:pt>
                <c:pt idx="20">
                  <c:v>2.0952817223793448E-3</c:v>
                </c:pt>
                <c:pt idx="21">
                  <c:v>3.2502202030038237E-3</c:v>
                </c:pt>
                <c:pt idx="22">
                  <c:v>4.8344903638000824E-3</c:v>
                </c:pt>
                <c:pt idx="23">
                  <c:v>6.8995657745950217E-3</c:v>
                </c:pt>
                <c:pt idx="24">
                  <c:v>9.4708924227078981E-3</c:v>
                </c:pt>
                <c:pt idx="25">
                  <c:v>1.2518835130091492E-2</c:v>
                </c:pt>
                <c:pt idx="26">
                  <c:v>1.5932242559730067E-2</c:v>
                </c:pt>
                <c:pt idx="27">
                  <c:v>1.9519973886321824E-2</c:v>
                </c:pt>
                <c:pt idx="28">
                  <c:v>2.305530180346161E-2</c:v>
                </c:pt>
                <c:pt idx="29">
                  <c:v>2.6340774761476376E-2</c:v>
                </c:pt>
                <c:pt idx="30">
                  <c:v>2.9250762264680832E-2</c:v>
                </c:pt>
                <c:pt idx="31">
                  <c:v>3.1733743114560786E-2</c:v>
                </c:pt>
                <c:pt idx="32">
                  <c:v>3.379015256660689E-2</c:v>
                </c:pt>
                <c:pt idx="33">
                  <c:v>3.5447891424592662E-2</c:v>
                </c:pt>
                <c:pt idx="34">
                  <c:v>3.6745556453562422E-2</c:v>
                </c:pt>
                <c:pt idx="35">
                  <c:v>3.7723449174844575E-2</c:v>
                </c:pt>
                <c:pt idx="36">
                  <c:v>3.841949340041359E-2</c:v>
                </c:pt>
                <c:pt idx="37">
                  <c:v>3.8867719650104444E-2</c:v>
                </c:pt>
                <c:pt idx="38">
                  <c:v>3.9097981201630758E-2</c:v>
                </c:pt>
                <c:pt idx="39">
                  <c:v>3.9136214272529966E-2</c:v>
                </c:pt>
                <c:pt idx="40">
                  <c:v>3.9004895284761927E-2</c:v>
                </c:pt>
                <c:pt idx="41">
                  <c:v>3.8723531175928236E-2</c:v>
                </c:pt>
                <c:pt idx="42">
                  <c:v>3.8309119648771893E-2</c:v>
                </c:pt>
                <c:pt idx="43">
                  <c:v>3.7776564759080845E-2</c:v>
                </c:pt>
                <c:pt idx="44">
                  <c:v>3.7139047984027555E-2</c:v>
                </c:pt>
                <c:pt idx="45">
                  <c:v>3.6408353209508006E-2</c:v>
                </c:pt>
                <c:pt idx="46">
                  <c:v>3.5595139727098067E-2</c:v>
                </c:pt>
                <c:pt idx="47">
                  <c:v>3.4709157802783629E-2</c:v>
                </c:pt>
                <c:pt idx="48">
                  <c:v>3.3759407803952243E-2</c:v>
                </c:pt>
                <c:pt idx="49">
                  <c:v>3.2754253235957112E-2</c:v>
                </c:pt>
                <c:pt idx="50">
                  <c:v>3.1701505990488578E-2</c:v>
                </c:pt>
                <c:pt idx="51">
                  <c:v>3.0608505219999433E-2</c:v>
                </c:pt>
                <c:pt idx="52">
                  <c:v>2.9482208260325771E-2</c:v>
                </c:pt>
                <c:pt idx="53">
                  <c:v>2.8329303991487559E-2</c:v>
                </c:pt>
                <c:pt idx="54">
                  <c:v>2.7156348720376661E-2</c:v>
                </c:pt>
                <c:pt idx="55">
                  <c:v>2.5969915509764515E-2</c:v>
                </c:pt>
                <c:pt idx="56">
                  <c:v>2.477674284171922E-2</c:v>
                </c:pt>
                <c:pt idx="57">
                  <c:v>2.3583869247544579E-2</c:v>
                </c:pt>
                <c:pt idx="58">
                  <c:v>2.2398746928725306E-2</c:v>
                </c:pt>
                <c:pt idx="59">
                  <c:v>2.1229337529415589E-2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E2-405C-9302-176995FEB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287448"/>
        <c:axId val="1"/>
      </c:scatterChart>
      <c:valAx>
        <c:axId val="606287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02781521679165"/>
              <c:y val="0.857520896959120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9050187328167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287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5285332576671158"/>
          <c:y val="0.93403804735489848"/>
          <c:w val="0.78228338574795264"/>
          <c:h val="0.9868084959037111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0</xdr:row>
      <xdr:rowOff>38100</xdr:rowOff>
    </xdr:from>
    <xdr:to>
      <xdr:col>18</xdr:col>
      <xdr:colOff>19050</xdr:colOff>
      <xdr:row>18</xdr:row>
      <xdr:rowOff>28575</xdr:rowOff>
    </xdr:to>
    <xdr:graphicFrame macro="">
      <xdr:nvGraphicFramePr>
        <xdr:cNvPr id="1036" name="Chart 1">
          <a:extLst>
            <a:ext uri="{FF2B5EF4-FFF2-40B4-BE49-F238E27FC236}">
              <a16:creationId xmlns:a16="http://schemas.microsoft.com/office/drawing/2014/main" id="{D4A85BFB-26E3-1C6A-D4D0-E9F0D0838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66675</xdr:colOff>
      <xdr:row>0</xdr:row>
      <xdr:rowOff>28575</xdr:rowOff>
    </xdr:from>
    <xdr:to>
      <xdr:col>27</xdr:col>
      <xdr:colOff>114300</xdr:colOff>
      <xdr:row>18</xdr:row>
      <xdr:rowOff>19050</xdr:rowOff>
    </xdr:to>
    <xdr:graphicFrame macro="">
      <xdr:nvGraphicFramePr>
        <xdr:cNvPr id="1037" name="Chart 10">
          <a:extLst>
            <a:ext uri="{FF2B5EF4-FFF2-40B4-BE49-F238E27FC236}">
              <a16:creationId xmlns:a16="http://schemas.microsoft.com/office/drawing/2014/main" id="{18DC1085-3C5C-CEE3-2A5E-7FC9E8019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10</xdr:col>
      <xdr:colOff>314325</xdr:colOff>
      <xdr:row>22</xdr:row>
      <xdr:rowOff>38100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C23B0ED2-B991-61D9-A71D-52308A8C57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438150</xdr:colOff>
      <xdr:row>0</xdr:row>
      <xdr:rowOff>0</xdr:rowOff>
    </xdr:from>
    <xdr:to>
      <xdr:col>53</xdr:col>
      <xdr:colOff>609600</xdr:colOff>
      <xdr:row>19</xdr:row>
      <xdr:rowOff>9525</xdr:rowOff>
    </xdr:to>
    <xdr:graphicFrame macro="">
      <xdr:nvGraphicFramePr>
        <xdr:cNvPr id="58379" name="Chart 2">
          <a:extLst>
            <a:ext uri="{FF2B5EF4-FFF2-40B4-BE49-F238E27FC236}">
              <a16:creationId xmlns:a16="http://schemas.microsoft.com/office/drawing/2014/main" id="{0E2B2BBE-767F-B62C-D7E6-584D43371E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vsolj.cetus-net.org/bulletin.html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drawing" Target="../drawings/drawing3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vsolj.cetus-net.org/bulletin.html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printerSettings" Target="../printerSettings/printerSettings2.bin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6924"/>
  <sheetViews>
    <sheetView tabSelected="1" workbookViewId="0">
      <pane xSplit="14" ySplit="22" topLeftCell="O3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710937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  <col min="55" max="75" width="10.28515625" customWidth="1"/>
  </cols>
  <sheetData>
    <row r="1" spans="1:64" s="18" customFormat="1" ht="21" thickBot="1" x14ac:dyDescent="0.25">
      <c r="A1" s="17" t="s">
        <v>118</v>
      </c>
      <c r="AA1" s="19" t="s">
        <v>29</v>
      </c>
      <c r="AB1" s="20"/>
      <c r="AC1" s="20" t="s">
        <v>30</v>
      </c>
      <c r="AD1" s="20" t="s">
        <v>31</v>
      </c>
      <c r="AE1" s="21"/>
      <c r="AG1" s="22" t="s">
        <v>121</v>
      </c>
      <c r="AM1" s="23"/>
      <c r="AW1" s="24" t="s">
        <v>73</v>
      </c>
      <c r="AX1" s="25" t="s">
        <v>10</v>
      </c>
      <c r="AY1" s="26" t="s">
        <v>32</v>
      </c>
      <c r="AZ1" s="27" t="s">
        <v>33</v>
      </c>
      <c r="BA1" s="28" t="s">
        <v>34</v>
      </c>
      <c r="BB1" s="27" t="s">
        <v>35</v>
      </c>
      <c r="BC1" s="28" t="s">
        <v>36</v>
      </c>
      <c r="BD1" s="27" t="s">
        <v>37</v>
      </c>
      <c r="BE1" s="29" t="s">
        <v>0</v>
      </c>
      <c r="BF1" s="28" t="s">
        <v>1</v>
      </c>
      <c r="BG1" s="27" t="s">
        <v>2</v>
      </c>
      <c r="BH1" s="29" t="s">
        <v>3</v>
      </c>
      <c r="BI1" s="28" t="s">
        <v>4</v>
      </c>
      <c r="BJ1" s="27" t="s">
        <v>5</v>
      </c>
      <c r="BK1" s="29" t="s">
        <v>6</v>
      </c>
      <c r="BL1" s="28" t="s">
        <v>24</v>
      </c>
    </row>
    <row r="2" spans="1:64" s="18" customFormat="1" ht="12.95" customHeight="1" thickBot="1" x14ac:dyDescent="0.25">
      <c r="A2" s="18" t="s">
        <v>86</v>
      </c>
      <c r="B2" s="18" t="s">
        <v>99</v>
      </c>
      <c r="C2" s="114" t="s">
        <v>138</v>
      </c>
      <c r="AA2" s="31" t="s">
        <v>11</v>
      </c>
      <c r="AB2" s="32">
        <f>C7</f>
        <v>52926.324800000002</v>
      </c>
      <c r="AC2" s="33" t="s">
        <v>12</v>
      </c>
      <c r="AD2" s="32">
        <f>C8</f>
        <v>0.33025900000000002</v>
      </c>
      <c r="AE2" s="34" t="s">
        <v>26</v>
      </c>
      <c r="AG2" s="35" t="s">
        <v>122</v>
      </c>
      <c r="AL2" s="30"/>
      <c r="AW2" s="18">
        <v>-10000</v>
      </c>
      <c r="AX2" s="18">
        <f t="shared" ref="AX2:AX61" si="0">AB$3+AB$4*AW2+AB$5*AW2^2+AZ2</f>
        <v>1.1668612369144033E-2</v>
      </c>
      <c r="AY2" s="18">
        <f t="shared" ref="AY2:AY61" si="1">AB$3+AB$4*AW2+AB$5*AW2^2</f>
        <v>9.2458488601512966E-3</v>
      </c>
      <c r="AZ2" s="36">
        <f t="shared" ref="AZ2:AZ61" si="2">$AB$6*($AB$11/BA2*BB2+$AB$12)</f>
        <v>2.4227635089927369E-3</v>
      </c>
      <c r="BA2" s="18">
        <f t="shared" ref="BA2:BA61" si="3">1+$AB$7*COS(BC2)</f>
        <v>0.58130845638590722</v>
      </c>
      <c r="BB2" s="18">
        <f t="shared" ref="BB2:BB61" si="4">SIN(BC2+RADIANS($AB$9))</f>
        <v>0.13878513444748372</v>
      </c>
      <c r="BC2" s="18">
        <f t="shared" ref="BC2:BC61" si="5">2*ATAN(BD2)</f>
        <v>-3.1310505919023224</v>
      </c>
      <c r="BD2" s="18">
        <f t="shared" ref="BD2:BD61" si="6">SQRT((1+$AB$7)/(1-$AB$7))*TAN(BE2/2)</f>
        <v>-189.71445403624176</v>
      </c>
      <c r="BE2" s="18">
        <f t="shared" ref="BE2:BK17" si="7">$BL2+$AB$7*SIN(BF2)</f>
        <v>34.573988396220969</v>
      </c>
      <c r="BF2" s="18">
        <f t="shared" si="7"/>
        <v>34.574041118409738</v>
      </c>
      <c r="BG2" s="18">
        <f t="shared" si="7"/>
        <v>34.573915187037215</v>
      </c>
      <c r="BH2" s="18">
        <f t="shared" si="7"/>
        <v>34.574215985124127</v>
      </c>
      <c r="BI2" s="18">
        <f t="shared" si="7"/>
        <v>34.573497505064942</v>
      </c>
      <c r="BJ2" s="18">
        <f t="shared" si="7"/>
        <v>34.575213665977671</v>
      </c>
      <c r="BK2" s="18">
        <f t="shared" si="7"/>
        <v>34.571114522312833</v>
      </c>
      <c r="BL2" s="18">
        <f t="shared" ref="BL2:BL61" si="8">RADIANS($AB$9)+$AB$18*(AW2-AB$15)</f>
        <v>34.580906057822318</v>
      </c>
    </row>
    <row r="3" spans="1:64" s="18" customFormat="1" ht="12.95" customHeight="1" thickBot="1" x14ac:dyDescent="0.25">
      <c r="Z3" s="18">
        <f>AC3-AF3</f>
        <v>0.59533731211499008</v>
      </c>
      <c r="AA3" s="37" t="s">
        <v>45</v>
      </c>
      <c r="AB3" s="38">
        <f t="shared" ref="AB3:AB10" si="9">AC3*AD3</f>
        <v>1.5953373121149902E-2</v>
      </c>
      <c r="AC3" s="39">
        <v>1.5953373121149901</v>
      </c>
      <c r="AD3" s="18">
        <v>0.01</v>
      </c>
      <c r="AE3" s="40"/>
      <c r="AF3" s="39">
        <v>1</v>
      </c>
      <c r="AG3" s="39">
        <v>1.5953373121149901</v>
      </c>
      <c r="AH3" s="39"/>
      <c r="AI3" s="39"/>
      <c r="AJ3" s="39"/>
      <c r="AK3" s="39"/>
      <c r="AL3" s="39"/>
      <c r="AM3" s="39"/>
      <c r="AW3" s="18">
        <v>-9500</v>
      </c>
      <c r="AX3" s="18">
        <f t="shared" si="0"/>
        <v>1.0673459507667524E-2</v>
      </c>
      <c r="AY3" s="18">
        <f t="shared" si="1"/>
        <v>9.6137061935719515E-3</v>
      </c>
      <c r="AZ3" s="36">
        <f t="shared" si="2"/>
        <v>1.0597533140955732E-3</v>
      </c>
      <c r="BA3" s="18">
        <f t="shared" si="3"/>
        <v>0.58214417110851924</v>
      </c>
      <c r="BB3" s="18">
        <f t="shared" si="4"/>
        <v>8.5606552912386794E-2</v>
      </c>
      <c r="BC3" s="18">
        <f t="shared" si="5"/>
        <v>-3.0775274805085941</v>
      </c>
      <c r="BD3" s="18">
        <f t="shared" si="6"/>
        <v>-31.207531320242428</v>
      </c>
      <c r="BE3" s="18">
        <f t="shared" si="7"/>
        <v>34.657556293468872</v>
      </c>
      <c r="BF3" s="18">
        <f t="shared" si="7"/>
        <v>34.657865770876455</v>
      </c>
      <c r="BG3" s="18">
        <f t="shared" si="7"/>
        <v>34.657122949048578</v>
      </c>
      <c r="BH3" s="18">
        <f t="shared" si="7"/>
        <v>34.658905997435582</v>
      </c>
      <c r="BI3" s="18">
        <f t="shared" si="7"/>
        <v>34.654626551391196</v>
      </c>
      <c r="BJ3" s="18">
        <f t="shared" si="7"/>
        <v>34.664900683586993</v>
      </c>
      <c r="BK3" s="18">
        <f t="shared" si="7"/>
        <v>34.640251480369876</v>
      </c>
      <c r="BL3" s="18">
        <f t="shared" si="8"/>
        <v>34.699502414844112</v>
      </c>
    </row>
    <row r="4" spans="1:64" s="18" customFormat="1" ht="12.95" customHeight="1" thickBot="1" x14ac:dyDescent="0.25">
      <c r="A4" s="41" t="s">
        <v>97</v>
      </c>
      <c r="C4" s="42">
        <v>52926.324800000002</v>
      </c>
      <c r="D4" s="21">
        <v>0.33025900000000002</v>
      </c>
      <c r="Z4" s="18">
        <f t="shared" ref="Z4:Z10" si="10">AC4-AF4</f>
        <v>-1.3976288799437659</v>
      </c>
      <c r="AA4" s="43" t="s">
        <v>46</v>
      </c>
      <c r="AB4" s="44">
        <f t="shared" si="9"/>
        <v>6.0237112005623409E-7</v>
      </c>
      <c r="AC4" s="45">
        <v>0.60237112005623417</v>
      </c>
      <c r="AD4" s="46">
        <v>9.9999999999999995E-7</v>
      </c>
      <c r="AE4" s="40"/>
      <c r="AF4" s="45">
        <v>2</v>
      </c>
      <c r="AG4" s="45">
        <v>0.60237112005623417</v>
      </c>
      <c r="AH4" s="45"/>
      <c r="AI4" s="45"/>
      <c r="AJ4" s="45"/>
      <c r="AK4" s="45"/>
      <c r="AL4" s="45"/>
      <c r="AM4" s="45"/>
      <c r="AW4" s="18">
        <v>-9000</v>
      </c>
      <c r="AX4" s="18">
        <f t="shared" si="0"/>
        <v>9.6638604007738254E-3</v>
      </c>
      <c r="AY4" s="18">
        <f t="shared" si="1"/>
        <v>9.9781444616904216E-3</v>
      </c>
      <c r="AZ4" s="36">
        <f t="shared" si="2"/>
        <v>-3.1428406091659616E-4</v>
      </c>
      <c r="BA4" s="18">
        <f t="shared" si="3"/>
        <v>0.58419014518740364</v>
      </c>
      <c r="BB4" s="18">
        <f t="shared" si="4"/>
        <v>3.1908352826397979E-2</v>
      </c>
      <c r="BC4" s="18">
        <f t="shared" si="5"/>
        <v>-3.0237297901020259</v>
      </c>
      <c r="BD4" s="18">
        <f t="shared" si="6"/>
        <v>-16.949224962745497</v>
      </c>
      <c r="BE4" s="18">
        <f t="shared" si="7"/>
        <v>34.741345503944338</v>
      </c>
      <c r="BF4" s="18">
        <f t="shared" si="7"/>
        <v>34.741868379884011</v>
      </c>
      <c r="BG4" s="18">
        <f t="shared" si="7"/>
        <v>34.740598241982148</v>
      </c>
      <c r="BH4" s="18">
        <f t="shared" si="7"/>
        <v>34.743684105277914</v>
      </c>
      <c r="BI4" s="18">
        <f t="shared" si="7"/>
        <v>34.736189898732796</v>
      </c>
      <c r="BJ4" s="18">
        <f t="shared" si="7"/>
        <v>34.754408526832862</v>
      </c>
      <c r="BK4" s="18">
        <f t="shared" si="7"/>
        <v>34.7102208321744</v>
      </c>
      <c r="BL4" s="18">
        <f t="shared" si="8"/>
        <v>34.818098771865905</v>
      </c>
    </row>
    <row r="5" spans="1:64" s="18" customFormat="1" ht="12.95" customHeight="1" x14ac:dyDescent="0.2">
      <c r="A5" s="41" t="s">
        <v>91</v>
      </c>
      <c r="C5" s="47">
        <v>-9.5</v>
      </c>
      <c r="D5" s="18" t="s">
        <v>92</v>
      </c>
      <c r="Z5" s="18">
        <f t="shared" si="10"/>
        <v>3.3161869395637371</v>
      </c>
      <c r="AA5" s="43" t="s">
        <v>28</v>
      </c>
      <c r="AB5" s="44">
        <f t="shared" si="9"/>
        <v>-6.8381306043626297E-12</v>
      </c>
      <c r="AC5" s="45">
        <v>-0.683813060436263</v>
      </c>
      <c r="AD5" s="18">
        <v>9.9999999999999994E-12</v>
      </c>
      <c r="AE5" s="40"/>
      <c r="AF5" s="45">
        <v>-4</v>
      </c>
      <c r="AG5" s="45">
        <v>-0.683813060436263</v>
      </c>
      <c r="AH5" s="45"/>
      <c r="AI5" s="45"/>
      <c r="AJ5" s="45"/>
      <c r="AK5" s="45"/>
      <c r="AL5" s="45"/>
      <c r="AM5" s="45"/>
      <c r="AW5" s="18">
        <v>-8500</v>
      </c>
      <c r="AX5" s="18">
        <f t="shared" si="0"/>
        <v>8.6464224252811583E-3</v>
      </c>
      <c r="AY5" s="18">
        <f t="shared" si="1"/>
        <v>1.0339163664506714E-2</v>
      </c>
      <c r="AZ5" s="36">
        <f t="shared" si="2"/>
        <v>-1.6927412392255562E-3</v>
      </c>
      <c r="BA5" s="18">
        <f t="shared" si="3"/>
        <v>0.58747561965164952</v>
      </c>
      <c r="BB5" s="18">
        <f t="shared" si="4"/>
        <v>-2.2389626640266357E-2</v>
      </c>
      <c r="BC5" s="18">
        <f t="shared" si="5"/>
        <v>-2.9694245225506872</v>
      </c>
      <c r="BD5" s="18">
        <f t="shared" si="6"/>
        <v>-11.587842852664512</v>
      </c>
      <c r="BE5" s="18">
        <f t="shared" si="7"/>
        <v>34.825540642959837</v>
      </c>
      <c r="BF5" s="18">
        <f t="shared" si="7"/>
        <v>34.826206273458837</v>
      </c>
      <c r="BG5" s="18">
        <f t="shared" si="7"/>
        <v>34.824557787225679</v>
      </c>
      <c r="BH5" s="18">
        <f t="shared" si="7"/>
        <v>34.82864176326472</v>
      </c>
      <c r="BI5" s="18">
        <f t="shared" si="7"/>
        <v>34.818532397762596</v>
      </c>
      <c r="BJ5" s="18">
        <f t="shared" si="7"/>
        <v>34.8436092479729</v>
      </c>
      <c r="BK5" s="18">
        <f t="shared" si="7"/>
        <v>34.781705719949564</v>
      </c>
      <c r="BL5" s="18">
        <f t="shared" si="8"/>
        <v>34.936695128887692</v>
      </c>
    </row>
    <row r="6" spans="1:64" s="18" customFormat="1" ht="12.95" customHeight="1" x14ac:dyDescent="0.2">
      <c r="A6" s="22" t="s">
        <v>64</v>
      </c>
      <c r="Z6" s="18">
        <f t="shared" si="10"/>
        <v>0.80252851657687785</v>
      </c>
      <c r="AA6" s="43" t="s">
        <v>47</v>
      </c>
      <c r="AB6" s="44">
        <f t="shared" si="9"/>
        <v>1.8025285165768779E-2</v>
      </c>
      <c r="AC6" s="45">
        <v>1.8025285165768778</v>
      </c>
      <c r="AD6" s="18">
        <v>0.01</v>
      </c>
      <c r="AE6" s="40" t="s">
        <v>26</v>
      </c>
      <c r="AF6" s="45">
        <v>1</v>
      </c>
      <c r="AG6" s="45">
        <v>1.8025285165768778</v>
      </c>
      <c r="AH6" s="45"/>
      <c r="AI6" s="45"/>
      <c r="AJ6" s="45"/>
      <c r="AK6" s="45"/>
      <c r="AL6" s="45"/>
      <c r="AM6" s="45"/>
      <c r="AW6" s="18">
        <v>-8000</v>
      </c>
      <c r="AX6" s="18">
        <f t="shared" si="0"/>
        <v>7.6280306089830273E-3</v>
      </c>
      <c r="AY6" s="18">
        <f t="shared" si="1"/>
        <v>1.0696763802020823E-2</v>
      </c>
      <c r="AZ6" s="18">
        <f t="shared" si="2"/>
        <v>-3.0687331930377955E-3</v>
      </c>
      <c r="BA6" s="18">
        <f t="shared" si="3"/>
        <v>0.59204777043786494</v>
      </c>
      <c r="BB6" s="18">
        <f t="shared" si="4"/>
        <v>-7.7367106544107569E-2</v>
      </c>
      <c r="BC6" s="18">
        <f t="shared" si="5"/>
        <v>-2.9143715227493026</v>
      </c>
      <c r="BD6" s="18">
        <f t="shared" si="6"/>
        <v>-8.7640954519828966</v>
      </c>
      <c r="BE6" s="18">
        <f t="shared" si="7"/>
        <v>34.910326831990837</v>
      </c>
      <c r="BF6" s="18">
        <f t="shared" si="7"/>
        <v>34.911050993408665</v>
      </c>
      <c r="BG6" s="18">
        <f t="shared" si="7"/>
        <v>34.909208123493563</v>
      </c>
      <c r="BH6" s="18">
        <f t="shared" si="7"/>
        <v>34.913900388205278</v>
      </c>
      <c r="BI6" s="18">
        <f t="shared" si="7"/>
        <v>34.901968897099373</v>
      </c>
      <c r="BJ6" s="18">
        <f t="shared" si="7"/>
        <v>34.932413591291152</v>
      </c>
      <c r="BK6" s="18">
        <f t="shared" si="7"/>
        <v>34.855367994732546</v>
      </c>
      <c r="BL6" s="18">
        <f t="shared" si="8"/>
        <v>35.055291485909486</v>
      </c>
    </row>
    <row r="7" spans="1:64" s="18" customFormat="1" ht="12.95" customHeight="1" x14ac:dyDescent="0.2">
      <c r="A7" s="18" t="s">
        <v>65</v>
      </c>
      <c r="C7" s="18">
        <f>+C4</f>
        <v>52926.324800000002</v>
      </c>
      <c r="Z7" s="18">
        <f t="shared" si="10"/>
        <v>7.8423015624219661E-2</v>
      </c>
      <c r="AA7" s="48" t="s">
        <v>53</v>
      </c>
      <c r="AB7" s="49">
        <f t="shared" si="9"/>
        <v>0.41871481034736557</v>
      </c>
      <c r="AC7" s="45">
        <v>0.41871481034736557</v>
      </c>
      <c r="AD7" s="18">
        <v>1</v>
      </c>
      <c r="AE7" s="40"/>
      <c r="AF7" s="45">
        <v>0.34029179472314591</v>
      </c>
      <c r="AG7" s="45">
        <v>0.41871481034736557</v>
      </c>
      <c r="AH7" s="45"/>
      <c r="AI7" s="45"/>
      <c r="AJ7" s="45"/>
      <c r="AK7" s="45"/>
      <c r="AL7" s="45"/>
      <c r="AM7" s="45"/>
      <c r="AW7" s="18">
        <v>-7500</v>
      </c>
      <c r="AX7" s="18">
        <f t="shared" si="0"/>
        <v>6.6159623304648182E-3</v>
      </c>
      <c r="AY7" s="18">
        <f t="shared" si="1"/>
        <v>1.1050944874232749E-2</v>
      </c>
      <c r="AZ7" s="18">
        <f t="shared" si="2"/>
        <v>-4.4349825437679305E-3</v>
      </c>
      <c r="BA7" s="18">
        <f t="shared" si="3"/>
        <v>0.59797285337934869</v>
      </c>
      <c r="BB7" s="18">
        <f t="shared" si="4"/>
        <v>-0.13310115269407652</v>
      </c>
      <c r="BC7" s="18">
        <f t="shared" si="5"/>
        <v>-2.8583186995485641</v>
      </c>
      <c r="BD7" s="18">
        <f t="shared" si="6"/>
        <v>-7.0130275967724183</v>
      </c>
      <c r="BE7" s="18">
        <f t="shared" si="7"/>
        <v>34.995891840675242</v>
      </c>
      <c r="BF7" s="18">
        <f t="shared" si="7"/>
        <v>34.996592439141892</v>
      </c>
      <c r="BG7" s="18">
        <f t="shared" si="7"/>
        <v>34.994744685507705</v>
      </c>
      <c r="BH7" s="18">
        <f t="shared" si="7"/>
        <v>34.999621408482284</v>
      </c>
      <c r="BI7" s="18">
        <f t="shared" si="7"/>
        <v>34.98677431809174</v>
      </c>
      <c r="BJ7" s="18">
        <f t="shared" si="7"/>
        <v>35.02078919129076</v>
      </c>
      <c r="BK7" s="18">
        <f t="shared" si="7"/>
        <v>34.931838918282111</v>
      </c>
      <c r="BL7" s="18">
        <f t="shared" si="8"/>
        <v>35.173887842931272</v>
      </c>
    </row>
    <row r="8" spans="1:64" s="18" customFormat="1" ht="12.95" customHeight="1" x14ac:dyDescent="0.2">
      <c r="A8" s="18" t="s">
        <v>66</v>
      </c>
      <c r="C8" s="18">
        <f>+D4</f>
        <v>0.33025900000000002</v>
      </c>
      <c r="Z8" s="18">
        <f t="shared" si="10"/>
        <v>0.89525764721679302</v>
      </c>
      <c r="AA8" s="43" t="s">
        <v>13</v>
      </c>
      <c r="AB8" s="49">
        <f t="shared" si="9"/>
        <v>23.95257647216793</v>
      </c>
      <c r="AC8" s="45">
        <v>2.395257647216793</v>
      </c>
      <c r="AD8" s="18">
        <v>10</v>
      </c>
      <c r="AE8" s="40" t="s">
        <v>27</v>
      </c>
      <c r="AF8" s="45">
        <v>1.5</v>
      </c>
      <c r="AG8" s="45">
        <v>2.395257647216793</v>
      </c>
      <c r="AH8" s="45"/>
      <c r="AI8" s="45"/>
      <c r="AJ8" s="45"/>
      <c r="AK8" s="45"/>
      <c r="AL8" s="45"/>
      <c r="AM8" s="45"/>
      <c r="AW8" s="18">
        <v>-7000</v>
      </c>
      <c r="AX8" s="18">
        <f t="shared" si="0"/>
        <v>5.6179827977449383E-3</v>
      </c>
      <c r="AY8" s="18">
        <f t="shared" si="1"/>
        <v>1.1401706881142495E-2</v>
      </c>
      <c r="AZ8" s="18">
        <f t="shared" si="2"/>
        <v>-5.7837240833975567E-3</v>
      </c>
      <c r="BA8" s="18">
        <f t="shared" si="3"/>
        <v>0.60533807455495414</v>
      </c>
      <c r="BB8" s="18">
        <f t="shared" si="4"/>
        <v>-0.18966431211302789</v>
      </c>
      <c r="BC8" s="18">
        <f t="shared" si="5"/>
        <v>-2.8009957786149053</v>
      </c>
      <c r="BD8" s="18">
        <f t="shared" si="6"/>
        <v>-5.8151682775358875</v>
      </c>
      <c r="BE8" s="18">
        <f t="shared" si="7"/>
        <v>35.082429834619873</v>
      </c>
      <c r="BF8" s="18">
        <f t="shared" si="7"/>
        <v>35.08304105872724</v>
      </c>
      <c r="BG8" s="18">
        <f t="shared" si="7"/>
        <v>35.081354417731141</v>
      </c>
      <c r="BH8" s="18">
        <f t="shared" si="7"/>
        <v>35.086012630124735</v>
      </c>
      <c r="BI8" s="18">
        <f t="shared" si="7"/>
        <v>35.073177739790204</v>
      </c>
      <c r="BJ8" s="18">
        <f t="shared" si="7"/>
        <v>35.108779118352437</v>
      </c>
      <c r="BK8" s="18">
        <f t="shared" si="7"/>
        <v>35.011710294723251</v>
      </c>
      <c r="BL8" s="18">
        <f t="shared" si="8"/>
        <v>35.292484199953066</v>
      </c>
    </row>
    <row r="9" spans="1:64" s="18" customFormat="1" ht="12.95" customHeight="1" x14ac:dyDescent="0.2">
      <c r="A9" s="50" t="s">
        <v>96</v>
      </c>
      <c r="B9" s="51">
        <v>46</v>
      </c>
      <c r="C9" s="52" t="str">
        <f>"F"&amp;B9</f>
        <v>F46</v>
      </c>
      <c r="D9" s="53" t="str">
        <f>"G"&amp;B9</f>
        <v>G46</v>
      </c>
      <c r="Z9" s="18">
        <f t="shared" si="10"/>
        <v>9.2719636749148826</v>
      </c>
      <c r="AA9" s="54" t="s">
        <v>14</v>
      </c>
      <c r="AB9" s="49">
        <f t="shared" si="9"/>
        <v>351.41843103990175</v>
      </c>
      <c r="AC9" s="45">
        <v>35.141843103990176</v>
      </c>
      <c r="AD9" s="18">
        <v>10</v>
      </c>
      <c r="AE9" s="40" t="s">
        <v>58</v>
      </c>
      <c r="AF9" s="45">
        <v>25.869879429075294</v>
      </c>
      <c r="AG9" s="45">
        <v>35.141843103990176</v>
      </c>
      <c r="AH9" s="45"/>
      <c r="AI9" s="45"/>
      <c r="AJ9" s="45"/>
      <c r="AK9" s="45"/>
      <c r="AL9" s="45"/>
      <c r="AM9" s="45"/>
      <c r="AW9" s="18">
        <v>-6500</v>
      </c>
      <c r="AX9" s="18">
        <f t="shared" si="0"/>
        <v>4.6424333229184434E-3</v>
      </c>
      <c r="AY9" s="18">
        <f t="shared" si="1"/>
        <v>1.1749049822750058E-2</v>
      </c>
      <c r="AZ9" s="18">
        <f t="shared" si="2"/>
        <v>-7.106616499831615E-3</v>
      </c>
      <c r="BA9" s="18">
        <f t="shared" si="3"/>
        <v>0.61425440106005413</v>
      </c>
      <c r="BB9" s="18">
        <f t="shared" si="4"/>
        <v>-0.2471225880780204</v>
      </c>
      <c r="BC9" s="18">
        <f t="shared" si="5"/>
        <v>-2.7421064084647693</v>
      </c>
      <c r="BD9" s="18">
        <f t="shared" si="6"/>
        <v>-4.9396713846859406</v>
      </c>
      <c r="BE9" s="18">
        <f t="shared" si="7"/>
        <v>35.17014656590564</v>
      </c>
      <c r="BF9" s="18">
        <f t="shared" si="7"/>
        <v>35.170628356480563</v>
      </c>
      <c r="BG9" s="18">
        <f t="shared" si="7"/>
        <v>35.169222163829701</v>
      </c>
      <c r="BH9" s="18">
        <f t="shared" si="7"/>
        <v>35.173330295770477</v>
      </c>
      <c r="BI9" s="18">
        <f t="shared" si="7"/>
        <v>35.161361549044464</v>
      </c>
      <c r="BJ9" s="18">
        <f t="shared" si="7"/>
        <v>35.196520398370652</v>
      </c>
      <c r="BK9" s="18">
        <f t="shared" si="7"/>
        <v>35.09552615651711</v>
      </c>
      <c r="BL9" s="18">
        <f t="shared" si="8"/>
        <v>35.411080556974859</v>
      </c>
    </row>
    <row r="10" spans="1:64" s="18" customFormat="1" ht="12.95" customHeight="1" thickBot="1" x14ac:dyDescent="0.25">
      <c r="C10" s="55" t="s">
        <v>82</v>
      </c>
      <c r="D10" s="55" t="s">
        <v>83</v>
      </c>
      <c r="Z10" s="18">
        <f t="shared" si="10"/>
        <v>-1.3985584889350733</v>
      </c>
      <c r="AA10" s="56" t="s">
        <v>55</v>
      </c>
      <c r="AB10" s="57">
        <f t="shared" si="9"/>
        <v>10014.415110649266</v>
      </c>
      <c r="AC10" s="58">
        <v>1.0014415110649266</v>
      </c>
      <c r="AD10" s="18">
        <v>10000</v>
      </c>
      <c r="AE10" s="40" t="s">
        <v>54</v>
      </c>
      <c r="AF10" s="58">
        <v>2.4</v>
      </c>
      <c r="AG10" s="58">
        <v>1.0014415110649266</v>
      </c>
      <c r="AH10" s="58"/>
      <c r="AI10" s="58"/>
      <c r="AJ10" s="58"/>
      <c r="AK10" s="58"/>
      <c r="AL10" s="58"/>
      <c r="AM10" s="58"/>
      <c r="AW10" s="18">
        <v>-6000</v>
      </c>
      <c r="AX10" s="18">
        <f t="shared" si="0"/>
        <v>3.6983327885101933E-3</v>
      </c>
      <c r="AY10" s="18">
        <f t="shared" si="1"/>
        <v>1.2092973699055444E-2</v>
      </c>
      <c r="AZ10" s="18">
        <f t="shared" si="2"/>
        <v>-8.3946409105452504E-3</v>
      </c>
      <c r="BA10" s="18">
        <f t="shared" si="3"/>
        <v>0.6248605161542431</v>
      </c>
      <c r="BB10" s="18">
        <f t="shared" si="4"/>
        <v>-0.30553236219016239</v>
      </c>
      <c r="BC10" s="18">
        <f t="shared" si="5"/>
        <v>-2.6813185438084983</v>
      </c>
      <c r="BD10" s="18">
        <f t="shared" si="6"/>
        <v>-4.2682522136274645</v>
      </c>
      <c r="BE10" s="18">
        <f t="shared" si="7"/>
        <v>35.259265554280411</v>
      </c>
      <c r="BF10" s="18">
        <f t="shared" si="7"/>
        <v>35.259606494761513</v>
      </c>
      <c r="BG10" s="18">
        <f t="shared" si="7"/>
        <v>35.258540493062696</v>
      </c>
      <c r="BH10" s="18">
        <f t="shared" si="7"/>
        <v>35.261876711054313</v>
      </c>
      <c r="BI10" s="18">
        <f t="shared" si="7"/>
        <v>35.251466573776987</v>
      </c>
      <c r="BJ10" s="18">
        <f t="shared" si="7"/>
        <v>35.284261746510431</v>
      </c>
      <c r="BK10" s="18">
        <f t="shared" si="7"/>
        <v>35.183775121556693</v>
      </c>
      <c r="BL10" s="18">
        <f t="shared" si="8"/>
        <v>35.529676913996646</v>
      </c>
    </row>
    <row r="11" spans="1:64" s="18" customFormat="1" ht="12.95" customHeight="1" x14ac:dyDescent="0.2">
      <c r="A11" s="18" t="s">
        <v>78</v>
      </c>
      <c r="C11" s="53">
        <f ca="1">INTERCEPT(INDIRECT($D$9):G989,INDIRECT($C$9):F989)</f>
        <v>6.5662633444953669E-2</v>
      </c>
      <c r="D11" s="30"/>
      <c r="AA11" s="59" t="s">
        <v>15</v>
      </c>
      <c r="AB11" s="53">
        <f>1-AB7^2</f>
        <v>0.82467790759576964</v>
      </c>
      <c r="AC11" s="53">
        <f>SUM(AE21:AE100)</f>
        <v>1.1358455163689408E-4</v>
      </c>
      <c r="AD11" s="59" t="s">
        <v>16</v>
      </c>
      <c r="AE11" s="40"/>
      <c r="AF11" s="53">
        <v>3.2616303206442043E-4</v>
      </c>
      <c r="AG11" s="53">
        <v>1.0852180066578657E-4</v>
      </c>
      <c r="AH11" s="53"/>
      <c r="AI11" s="53"/>
      <c r="AJ11" s="53"/>
      <c r="AK11" s="53"/>
      <c r="AL11" s="53"/>
      <c r="AM11" s="53"/>
      <c r="AW11" s="18">
        <v>-5500</v>
      </c>
      <c r="AX11" s="18">
        <f t="shared" si="0"/>
        <v>2.7955160156031833E-3</v>
      </c>
      <c r="AY11" s="18">
        <f t="shared" si="1"/>
        <v>1.2433478510058646E-2</v>
      </c>
      <c r="AZ11" s="18">
        <f t="shared" si="2"/>
        <v>-9.6379624944554626E-3</v>
      </c>
      <c r="BA11" s="18">
        <f t="shared" si="3"/>
        <v>0.63732809426386017</v>
      </c>
      <c r="BB11" s="18">
        <f t="shared" si="4"/>
        <v>-0.36493500364644615</v>
      </c>
      <c r="BC11" s="18">
        <f t="shared" si="5"/>
        <v>-2.6182530291386796</v>
      </c>
      <c r="BD11" s="18">
        <f t="shared" si="6"/>
        <v>-3.7339860739371677</v>
      </c>
      <c r="BE11" s="18">
        <f t="shared" si="7"/>
        <v>35.350034685467882</v>
      </c>
      <c r="BF11" s="18">
        <f t="shared" si="7"/>
        <v>35.350248167490683</v>
      </c>
      <c r="BG11" s="18">
        <f t="shared" si="7"/>
        <v>35.349522052779022</v>
      </c>
      <c r="BH11" s="18">
        <f t="shared" si="7"/>
        <v>35.351993970528639</v>
      </c>
      <c r="BI11" s="18">
        <f t="shared" si="7"/>
        <v>35.343603961930242</v>
      </c>
      <c r="BJ11" s="18">
        <f t="shared" si="7"/>
        <v>35.372379299948825</v>
      </c>
      <c r="BK11" s="18">
        <f t="shared" si="7"/>
        <v>35.276883528760756</v>
      </c>
      <c r="BL11" s="18">
        <f t="shared" si="8"/>
        <v>35.648273271018439</v>
      </c>
    </row>
    <row r="12" spans="1:64" s="18" customFormat="1" ht="12.95" customHeight="1" x14ac:dyDescent="0.2">
      <c r="A12" s="18" t="s">
        <v>79</v>
      </c>
      <c r="C12" s="53">
        <f ca="1">SLOPE(INDIRECT($D$9):G989,INDIRECT($C$9):F989)</f>
        <v>-2.4040420561060924E-6</v>
      </c>
      <c r="D12" s="30"/>
      <c r="AA12" s="60" t="s">
        <v>49</v>
      </c>
      <c r="AB12" s="53">
        <f>AB7*SIN(RADIANS(AB9))</f>
        <v>-6.2479481015362263E-2</v>
      </c>
      <c r="AE12" s="40"/>
      <c r="AW12" s="18">
        <v>-5000</v>
      </c>
      <c r="AX12" s="18">
        <f t="shared" si="0"/>
        <v>1.9448299711465229E-3</v>
      </c>
      <c r="AY12" s="18">
        <f t="shared" si="1"/>
        <v>1.2770564255759665E-2</v>
      </c>
      <c r="AZ12" s="18">
        <f t="shared" si="2"/>
        <v>-1.0825734284613142E-2</v>
      </c>
      <c r="BA12" s="18">
        <f t="shared" si="3"/>
        <v>0.65186854691742846</v>
      </c>
      <c r="BB12" s="18">
        <f t="shared" si="4"/>
        <v>-0.42534755047574663</v>
      </c>
      <c r="BC12" s="18">
        <f t="shared" si="5"/>
        <v>-2.5524701483709862</v>
      </c>
      <c r="BD12" s="18">
        <f t="shared" si="6"/>
        <v>-3.2961198685566124</v>
      </c>
      <c r="BE12" s="18">
        <f t="shared" si="7"/>
        <v>35.442732761306523</v>
      </c>
      <c r="BF12" s="18">
        <f t="shared" si="7"/>
        <v>35.442848102868759</v>
      </c>
      <c r="BG12" s="18">
        <f t="shared" si="7"/>
        <v>35.442413067717489</v>
      </c>
      <c r="BH12" s="18">
        <f t="shared" si="7"/>
        <v>35.44405510677695</v>
      </c>
      <c r="BI12" s="18">
        <f t="shared" si="7"/>
        <v>35.437874375316056</v>
      </c>
      <c r="BJ12" s="18">
        <f t="shared" si="7"/>
        <v>35.461388648268453</v>
      </c>
      <c r="BK12" s="18">
        <f t="shared" si="7"/>
        <v>35.375209448601126</v>
      </c>
      <c r="BL12" s="18">
        <f t="shared" si="8"/>
        <v>35.766869628040226</v>
      </c>
    </row>
    <row r="13" spans="1:64" s="18" customFormat="1" ht="12.95" customHeight="1" x14ac:dyDescent="0.2">
      <c r="A13" s="18" t="s">
        <v>81</v>
      </c>
      <c r="C13" s="30" t="s">
        <v>76</v>
      </c>
      <c r="AA13" s="61" t="s">
        <v>17</v>
      </c>
      <c r="AB13" s="62">
        <f>AB6*86400*300000/149600000</f>
        <v>3.1230975367428258</v>
      </c>
      <c r="AC13" s="18" t="s">
        <v>63</v>
      </c>
      <c r="AE13" s="40"/>
      <c r="AL13" s="30"/>
      <c r="AW13" s="18">
        <v>-4500</v>
      </c>
      <c r="AX13" s="18">
        <f t="shared" si="0"/>
        <v>1.1584013205645366E-3</v>
      </c>
      <c r="AY13" s="18">
        <f t="shared" si="1"/>
        <v>1.3104230936158506E-2</v>
      </c>
      <c r="AZ13" s="18">
        <f t="shared" si="2"/>
        <v>-1.194582961559397E-2</v>
      </c>
      <c r="BA13" s="18">
        <f t="shared" si="3"/>
        <v>0.66874139121058751</v>
      </c>
      <c r="BB13" s="18">
        <f t="shared" si="4"/>
        <v>-0.4867474375669536</v>
      </c>
      <c r="BC13" s="18">
        <f t="shared" si="5"/>
        <v>-2.4834535618300917</v>
      </c>
      <c r="BD13" s="18">
        <f t="shared" si="6"/>
        <v>-2.9283813355349331</v>
      </c>
      <c r="BE13" s="18">
        <f t="shared" si="7"/>
        <v>35.537675875376742</v>
      </c>
      <c r="BF13" s="18">
        <f t="shared" si="7"/>
        <v>35.537727428128242</v>
      </c>
      <c r="BG13" s="18">
        <f t="shared" si="7"/>
        <v>35.537506361073333</v>
      </c>
      <c r="BH13" s="18">
        <f t="shared" si="7"/>
        <v>35.538454849131298</v>
      </c>
      <c r="BI13" s="18">
        <f t="shared" si="7"/>
        <v>35.534394781369393</v>
      </c>
      <c r="BJ13" s="18">
        <f t="shared" si="7"/>
        <v>35.551951005521879</v>
      </c>
      <c r="BK13" s="18">
        <f t="shared" si="7"/>
        <v>35.479037652707461</v>
      </c>
      <c r="BL13" s="18">
        <f t="shared" si="8"/>
        <v>35.885465985062019</v>
      </c>
    </row>
    <row r="14" spans="1:64" s="18" customFormat="1" ht="12.95" customHeight="1" x14ac:dyDescent="0.2">
      <c r="AA14" s="61" t="s">
        <v>50</v>
      </c>
      <c r="AB14" s="53">
        <f>2*AB5*365.24/C8</f>
        <v>-1.5124849417804854E-8</v>
      </c>
      <c r="AC14" s="18" t="s">
        <v>25</v>
      </c>
      <c r="AE14" s="40"/>
      <c r="AL14" s="30"/>
      <c r="AW14" s="18">
        <v>-4000</v>
      </c>
      <c r="AX14" s="18">
        <f t="shared" si="0"/>
        <v>4.499805107317234E-4</v>
      </c>
      <c r="AY14" s="18">
        <f t="shared" si="1"/>
        <v>1.3434478551255164E-2</v>
      </c>
      <c r="AZ14" s="18">
        <f t="shared" si="2"/>
        <v>-1.2984498040523441E-2</v>
      </c>
      <c r="BA14" s="18">
        <f t="shared" si="3"/>
        <v>0.68826442072347693</v>
      </c>
      <c r="BB14" s="18">
        <f t="shared" si="4"/>
        <v>-0.54904860630476926</v>
      </c>
      <c r="BC14" s="18">
        <f t="shared" si="5"/>
        <v>-2.4105905246558552</v>
      </c>
      <c r="BD14" s="18">
        <f t="shared" si="6"/>
        <v>-2.6130374046101541</v>
      </c>
      <c r="BE14" s="18">
        <f t="shared" si="7"/>
        <v>35.635223976286582</v>
      </c>
      <c r="BF14" s="18">
        <f t="shared" si="7"/>
        <v>35.635241673721033</v>
      </c>
      <c r="BG14" s="18">
        <f t="shared" si="7"/>
        <v>35.635152387067585</v>
      </c>
      <c r="BH14" s="18">
        <f t="shared" si="7"/>
        <v>35.635603005359222</v>
      </c>
      <c r="BI14" s="18">
        <f t="shared" si="7"/>
        <v>35.633332636846632</v>
      </c>
      <c r="BJ14" s="18">
        <f t="shared" si="7"/>
        <v>35.644871033661438</v>
      </c>
      <c r="BK14" s="18">
        <f t="shared" si="7"/>
        <v>35.588575613219362</v>
      </c>
      <c r="BL14" s="18">
        <f t="shared" si="8"/>
        <v>36.004062342083813</v>
      </c>
    </row>
    <row r="15" spans="1:64" s="18" customFormat="1" ht="12.95" customHeight="1" x14ac:dyDescent="0.2">
      <c r="A15" s="63" t="s">
        <v>80</v>
      </c>
      <c r="C15" s="64">
        <f ca="1">(C7+C11)+(C8+C12)*INT(MAX(F21:F3530))</f>
        <v>59729.676339367092</v>
      </c>
      <c r="E15" s="65" t="s">
        <v>108</v>
      </c>
      <c r="F15" s="47">
        <v>1</v>
      </c>
      <c r="AA15" s="60" t="s">
        <v>18</v>
      </c>
      <c r="AB15" s="66">
        <f>(AB10-AB2)/AD2</f>
        <v>-129934.11137728491</v>
      </c>
      <c r="AC15" s="18" t="s">
        <v>56</v>
      </c>
      <c r="AE15" s="40"/>
      <c r="AW15" s="18">
        <v>-3500</v>
      </c>
      <c r="AX15" s="18">
        <f t="shared" si="0"/>
        <v>-1.6463679465041764E-4</v>
      </c>
      <c r="AY15" s="18">
        <f t="shared" si="1"/>
        <v>1.3761307101049641E-2</v>
      </c>
      <c r="AZ15" s="18">
        <f t="shared" si="2"/>
        <v>-1.3925943895700059E-2</v>
      </c>
      <c r="BA15" s="18">
        <f t="shared" si="3"/>
        <v>0.71082587043748591</v>
      </c>
      <c r="BB15" s="18">
        <f t="shared" si="4"/>
        <v>-0.61206514157843184</v>
      </c>
      <c r="BC15" s="18">
        <f t="shared" si="5"/>
        <v>-2.3331466256631628</v>
      </c>
      <c r="BD15" s="18">
        <f t="shared" si="6"/>
        <v>-2.3376499359740239</v>
      </c>
      <c r="BE15" s="18">
        <f t="shared" si="7"/>
        <v>35.735788454075291</v>
      </c>
      <c r="BF15" s="18">
        <f t="shared" si="7"/>
        <v>35.735792474440572</v>
      </c>
      <c r="BG15" s="18">
        <f t="shared" si="7"/>
        <v>35.735767374136287</v>
      </c>
      <c r="BH15" s="18">
        <f t="shared" si="7"/>
        <v>35.735924107518152</v>
      </c>
      <c r="BI15" s="18">
        <f t="shared" si="7"/>
        <v>35.734946389503044</v>
      </c>
      <c r="BJ15" s="18">
        <f t="shared" si="7"/>
        <v>35.741083723894128</v>
      </c>
      <c r="BK15" s="18">
        <f t="shared" si="7"/>
        <v>35.703950588089526</v>
      </c>
      <c r="BL15" s="18">
        <f t="shared" si="8"/>
        <v>36.1226586991056</v>
      </c>
    </row>
    <row r="16" spans="1:64" s="18" customFormat="1" ht="12.95" customHeight="1" x14ac:dyDescent="0.2">
      <c r="A16" s="22" t="s">
        <v>67</v>
      </c>
      <c r="C16" s="67">
        <f ca="1">+C8+C12</f>
        <v>0.33025659595794393</v>
      </c>
      <c r="E16" s="65" t="s">
        <v>93</v>
      </c>
      <c r="F16" s="68">
        <f ca="1">NOW()+15018.5+$C$5/24</f>
        <v>60359.806239467587</v>
      </c>
      <c r="AA16" s="59" t="s">
        <v>19</v>
      </c>
      <c r="AB16" s="66">
        <f>365.24*AB8</f>
        <v>8748.4390306946152</v>
      </c>
      <c r="AC16" s="18" t="s">
        <v>26</v>
      </c>
      <c r="AD16" s="53"/>
      <c r="AE16" s="40"/>
      <c r="AW16" s="18">
        <v>-3000</v>
      </c>
      <c r="AX16" s="18">
        <f t="shared" si="0"/>
        <v>-6.6710703872140467E-4</v>
      </c>
      <c r="AY16" s="18">
        <f t="shared" si="1"/>
        <v>1.4084716585541935E-2</v>
      </c>
      <c r="AZ16" s="18">
        <f t="shared" si="2"/>
        <v>-1.475182362426334E-2</v>
      </c>
      <c r="BA16" s="18">
        <f t="shared" si="3"/>
        <v>0.73689862421724506</v>
      </c>
      <c r="BB16" s="18">
        <f t="shared" si="4"/>
        <v>-0.6754563613615816</v>
      </c>
      <c r="BC16" s="18">
        <f t="shared" si="5"/>
        <v>-2.2502326143116362</v>
      </c>
      <c r="BD16" s="18">
        <f t="shared" si="6"/>
        <v>-2.0931970279449388</v>
      </c>
      <c r="BE16" s="18">
        <f t="shared" si="7"/>
        <v>35.839841824541971</v>
      </c>
      <c r="BF16" s="18">
        <f t="shared" si="7"/>
        <v>35.839842225920997</v>
      </c>
      <c r="BG16" s="18">
        <f t="shared" si="7"/>
        <v>35.839838856397286</v>
      </c>
      <c r="BH16" s="18">
        <f t="shared" si="7"/>
        <v>35.839867144289435</v>
      </c>
      <c r="BI16" s="18">
        <f t="shared" si="7"/>
        <v>35.839629744862947</v>
      </c>
      <c r="BJ16" s="18">
        <f t="shared" si="7"/>
        <v>35.841627990863401</v>
      </c>
      <c r="BK16" s="18">
        <f t="shared" si="7"/>
        <v>35.825207833285397</v>
      </c>
      <c r="BL16" s="18">
        <f t="shared" si="8"/>
        <v>36.241255056127393</v>
      </c>
    </row>
    <row r="17" spans="1:64" s="18" customFormat="1" ht="12.95" customHeight="1" thickBot="1" x14ac:dyDescent="0.25">
      <c r="A17" s="65" t="s">
        <v>90</v>
      </c>
      <c r="C17" s="18">
        <f>COUNT(C21:C2188)</f>
        <v>34</v>
      </c>
      <c r="E17" s="65" t="s">
        <v>109</v>
      </c>
      <c r="F17" s="68">
        <f ca="1">ROUND(2*(F16-$C$7)/$C$8,0)/2+F15</f>
        <v>22509</v>
      </c>
      <c r="AA17" s="59" t="s">
        <v>20</v>
      </c>
      <c r="AB17" s="69">
        <f>AB13^3/AB8^2</f>
        <v>5.3094822419304501E-2</v>
      </c>
      <c r="AC17" s="23" t="s">
        <v>21</v>
      </c>
      <c r="AE17" s="40"/>
      <c r="AW17" s="18">
        <v>-2500</v>
      </c>
      <c r="AX17" s="18">
        <f t="shared" si="0"/>
        <v>-1.0359415146393592E-3</v>
      </c>
      <c r="AY17" s="18">
        <f t="shared" si="1"/>
        <v>1.4404707004732051E-2</v>
      </c>
      <c r="AZ17" s="18">
        <f t="shared" si="2"/>
        <v>-1.544064851937141E-2</v>
      </c>
      <c r="BA17" s="18">
        <f t="shared" si="3"/>
        <v>0.76705591454781463</v>
      </c>
      <c r="BB17" s="18">
        <f t="shared" si="4"/>
        <v>-0.73864340079178503</v>
      </c>
      <c r="BC17" s="18">
        <f t="shared" si="5"/>
        <v>-2.1607603577995609</v>
      </c>
      <c r="BD17" s="18">
        <f t="shared" si="6"/>
        <v>-1.8729299142556062</v>
      </c>
      <c r="BE17" s="18">
        <f t="shared" si="7"/>
        <v>35.947930389315047</v>
      </c>
      <c r="BF17" s="18">
        <f t="shared" si="7"/>
        <v>35.947930378177027</v>
      </c>
      <c r="BG17" s="18">
        <f t="shared" si="7"/>
        <v>35.947930526444821</v>
      </c>
      <c r="BH17" s="18">
        <f t="shared" si="7"/>
        <v>35.947928552733899</v>
      </c>
      <c r="BI17" s="18">
        <f t="shared" si="7"/>
        <v>35.947954828125908</v>
      </c>
      <c r="BJ17" s="18">
        <f t="shared" si="7"/>
        <v>35.947605341816747</v>
      </c>
      <c r="BK17" s="18">
        <f t="shared" si="7"/>
        <v>35.952309967005341</v>
      </c>
      <c r="BL17" s="18">
        <f t="shared" si="8"/>
        <v>36.35985141314918</v>
      </c>
    </row>
    <row r="18" spans="1:64" s="18" customFormat="1" ht="12.95" customHeight="1" thickTop="1" thickBot="1" x14ac:dyDescent="0.25">
      <c r="A18" s="22" t="s">
        <v>68</v>
      </c>
      <c r="C18" s="70">
        <f ca="1">+C15</f>
        <v>59729.676339367092</v>
      </c>
      <c r="D18" s="71">
        <f ca="1">+C16</f>
        <v>0.33025659595794393</v>
      </c>
      <c r="E18" s="65" t="s">
        <v>94</v>
      </c>
      <c r="F18" s="53">
        <f ca="1">ROUND(2*(F16-$C$15)/$C$16,0)/2+F15</f>
        <v>1909</v>
      </c>
      <c r="AA18" s="72" t="s">
        <v>22</v>
      </c>
      <c r="AB18" s="73">
        <f>2*PI()/(AB8*365.2422)*AD2</f>
        <v>2.3719271404358151E-4</v>
      </c>
      <c r="AC18" s="74" t="s">
        <v>48</v>
      </c>
      <c r="AD18" s="74"/>
      <c r="AE18" s="75"/>
      <c r="AH18" s="30" t="s">
        <v>8</v>
      </c>
      <c r="AW18" s="18">
        <v>-2000</v>
      </c>
      <c r="AX18" s="18">
        <f t="shared" si="0"/>
        <v>-1.2457934632704813E-3</v>
      </c>
      <c r="AY18" s="18">
        <f t="shared" si="1"/>
        <v>1.4721278358619984E-2</v>
      </c>
      <c r="AZ18" s="18">
        <f t="shared" si="2"/>
        <v>-1.5967071821890465E-2</v>
      </c>
      <c r="BA18" s="18">
        <f t="shared" si="3"/>
        <v>0.80198633351240933</v>
      </c>
      <c r="BB18" s="18">
        <f t="shared" si="4"/>
        <v>-0.80068108895984946</v>
      </c>
      <c r="BC18" s="18">
        <f t="shared" si="5"/>
        <v>-2.0633847933927787</v>
      </c>
      <c r="BD18" s="18">
        <f t="shared" si="6"/>
        <v>-1.6716475224100893</v>
      </c>
      <c r="BE18" s="18">
        <f t="shared" ref="BE18:BK33" si="11">$BL18+$AB$7*SIN(BF18)</f>
        <v>36.060690029645201</v>
      </c>
      <c r="BF18" s="18">
        <f t="shared" si="11"/>
        <v>36.060690029270134</v>
      </c>
      <c r="BG18" s="18">
        <f t="shared" si="11"/>
        <v>36.060690042526247</v>
      </c>
      <c r="BH18" s="18">
        <f t="shared" si="11"/>
        <v>36.060689574017992</v>
      </c>
      <c r="BI18" s="18">
        <f t="shared" si="11"/>
        <v>36.06070613437786</v>
      </c>
      <c r="BJ18" s="18">
        <f t="shared" si="11"/>
        <v>36.060123212893785</v>
      </c>
      <c r="BK18" s="18">
        <f t="shared" si="11"/>
        <v>36.085137494841327</v>
      </c>
      <c r="BL18" s="18">
        <f t="shared" si="8"/>
        <v>36.478447770170973</v>
      </c>
    </row>
    <row r="19" spans="1:64" s="18" customFormat="1" ht="12.95" customHeight="1" thickTop="1" x14ac:dyDescent="0.2">
      <c r="E19" s="65" t="s">
        <v>95</v>
      </c>
      <c r="F19" s="76">
        <f ca="1">+$C$15+$C$16*F18-15018.5-$C$5/24</f>
        <v>45342.032014384145</v>
      </c>
      <c r="AA19" s="77"/>
      <c r="AC19" s="77"/>
      <c r="AE19" s="18">
        <f>COUNT(AE21:AE2604)</f>
        <v>368</v>
      </c>
      <c r="AH19" s="30" t="s">
        <v>9</v>
      </c>
      <c r="AW19" s="18">
        <v>-1500</v>
      </c>
      <c r="AX19" s="18">
        <f t="shared" si="0"/>
        <v>-1.2666178242997407E-3</v>
      </c>
      <c r="AY19" s="18">
        <f t="shared" si="1"/>
        <v>1.5034430647205735E-2</v>
      </c>
      <c r="AZ19" s="18">
        <f t="shared" si="2"/>
        <v>-1.6301048471505476E-2</v>
      </c>
      <c r="BA19" s="18">
        <f t="shared" si="3"/>
        <v>0.84250226229683345</v>
      </c>
      <c r="BB19" s="18">
        <f t="shared" si="4"/>
        <v>-0.86005977253692056</v>
      </c>
      <c r="BC19" s="18">
        <f t="shared" si="5"/>
        <v>-1.9564292026834729</v>
      </c>
      <c r="BD19" s="18">
        <f t="shared" si="6"/>
        <v>-1.4852192746126047</v>
      </c>
      <c r="BE19" s="18">
        <f t="shared" si="11"/>
        <v>36.178864145441295</v>
      </c>
      <c r="BF19" s="18">
        <f t="shared" si="11"/>
        <v>36.178864145711692</v>
      </c>
      <c r="BG19" s="18">
        <f t="shared" si="11"/>
        <v>36.17886415849248</v>
      </c>
      <c r="BH19" s="18">
        <f t="shared" si="11"/>
        <v>36.178864762596859</v>
      </c>
      <c r="BI19" s="18">
        <f t="shared" si="11"/>
        <v>36.17889330834592</v>
      </c>
      <c r="BJ19" s="18">
        <f t="shared" si="11"/>
        <v>36.180224302775493</v>
      </c>
      <c r="BK19" s="18">
        <f t="shared" si="11"/>
        <v>36.22349048851018</v>
      </c>
      <c r="BL19" s="18">
        <f t="shared" si="8"/>
        <v>36.597044127192767</v>
      </c>
    </row>
    <row r="20" spans="1:64" s="18" customFormat="1" ht="12.95" customHeight="1" thickBot="1" x14ac:dyDescent="0.25">
      <c r="A20" s="55" t="s">
        <v>69</v>
      </c>
      <c r="B20" s="55" t="s">
        <v>70</v>
      </c>
      <c r="C20" s="55" t="s">
        <v>71</v>
      </c>
      <c r="D20" s="55" t="s">
        <v>75</v>
      </c>
      <c r="E20" s="55" t="s">
        <v>72</v>
      </c>
      <c r="F20" s="55" t="s">
        <v>73</v>
      </c>
      <c r="G20" s="55" t="s">
        <v>74</v>
      </c>
      <c r="H20" s="78" t="s">
        <v>114</v>
      </c>
      <c r="I20" s="78" t="s">
        <v>115</v>
      </c>
      <c r="J20" s="78" t="s">
        <v>116</v>
      </c>
      <c r="K20" s="78" t="s">
        <v>117</v>
      </c>
      <c r="L20" s="78" t="s">
        <v>87</v>
      </c>
      <c r="M20" s="78" t="s">
        <v>88</v>
      </c>
      <c r="N20" s="78" t="s">
        <v>89</v>
      </c>
      <c r="O20" s="78" t="s">
        <v>85</v>
      </c>
      <c r="P20" s="26" t="s">
        <v>84</v>
      </c>
      <c r="Q20" s="55" t="s">
        <v>77</v>
      </c>
      <c r="S20" s="79" t="s">
        <v>61</v>
      </c>
      <c r="U20" s="80" t="s">
        <v>111</v>
      </c>
      <c r="Z20" s="55" t="s">
        <v>73</v>
      </c>
      <c r="AA20" s="26" t="s">
        <v>57</v>
      </c>
      <c r="AB20" s="26" t="s">
        <v>7</v>
      </c>
      <c r="AC20" s="26" t="s">
        <v>59</v>
      </c>
      <c r="AD20" s="26" t="s">
        <v>51</v>
      </c>
      <c r="AE20" s="26" t="s">
        <v>23</v>
      </c>
      <c r="AF20" s="26" t="s">
        <v>62</v>
      </c>
      <c r="AG20" s="28"/>
      <c r="AH20" s="26" t="s">
        <v>33</v>
      </c>
      <c r="AI20" s="26" t="s">
        <v>34</v>
      </c>
      <c r="AJ20" s="26" t="s">
        <v>35</v>
      </c>
      <c r="AK20" s="26" t="s">
        <v>52</v>
      </c>
      <c r="AL20" s="26" t="s">
        <v>36</v>
      </c>
      <c r="AM20" s="26" t="s">
        <v>37</v>
      </c>
      <c r="AN20" s="55" t="s">
        <v>38</v>
      </c>
      <c r="AO20" s="55" t="s">
        <v>39</v>
      </c>
      <c r="AP20" s="55" t="s">
        <v>40</v>
      </c>
      <c r="AQ20" s="55" t="s">
        <v>41</v>
      </c>
      <c r="AR20" s="55" t="s">
        <v>42</v>
      </c>
      <c r="AS20" s="55" t="s">
        <v>43</v>
      </c>
      <c r="AT20" s="55" t="s">
        <v>44</v>
      </c>
      <c r="AU20" s="55" t="s">
        <v>24</v>
      </c>
      <c r="AV20" s="81"/>
      <c r="AW20" s="18">
        <v>-1000</v>
      </c>
      <c r="AX20" s="18">
        <f t="shared" si="0"/>
        <v>-1.0627383265367548E-3</v>
      </c>
      <c r="AY20" s="18">
        <f t="shared" si="1"/>
        <v>1.5344163870489305E-2</v>
      </c>
      <c r="AZ20" s="18">
        <f t="shared" si="2"/>
        <v>-1.640690219702606E-2</v>
      </c>
      <c r="BA20" s="18">
        <f t="shared" si="3"/>
        <v>0.88952811331805104</v>
      </c>
      <c r="BB20" s="18">
        <f t="shared" si="4"/>
        <v>-0.91439993918236251</v>
      </c>
      <c r="BC20" s="18">
        <f t="shared" si="5"/>
        <v>-1.8377929098343764</v>
      </c>
      <c r="BD20" s="18">
        <f t="shared" si="6"/>
        <v>-1.3102612625209062</v>
      </c>
      <c r="BE20" s="18">
        <f t="shared" si="11"/>
        <v>36.303321332929499</v>
      </c>
      <c r="BF20" s="18">
        <f t="shared" si="11"/>
        <v>36.303321478962161</v>
      </c>
      <c r="BG20" s="18">
        <f t="shared" si="11"/>
        <v>36.303323482029334</v>
      </c>
      <c r="BH20" s="18">
        <f t="shared" si="11"/>
        <v>36.303350954949018</v>
      </c>
      <c r="BI20" s="18">
        <f t="shared" si="11"/>
        <v>36.303727327978372</v>
      </c>
      <c r="BJ20" s="18">
        <f t="shared" si="11"/>
        <v>36.308805356689597</v>
      </c>
      <c r="BK20" s="18">
        <f t="shared" si="11"/>
        <v>36.367091394569719</v>
      </c>
      <c r="BL20" s="18">
        <f t="shared" si="8"/>
        <v>36.715640484214553</v>
      </c>
    </row>
    <row r="21" spans="1:64" s="18" customFormat="1" ht="12.95" customHeight="1" x14ac:dyDescent="0.2">
      <c r="A21" s="18" t="s">
        <v>98</v>
      </c>
      <c r="B21" s="82" t="s">
        <v>100</v>
      </c>
      <c r="C21" s="83">
        <v>51308.719599999997</v>
      </c>
      <c r="D21" s="83">
        <v>1.4E-3</v>
      </c>
      <c r="E21" s="18">
        <f t="shared" ref="E21:E54" si="12">+(C21-C$7)/C$8</f>
        <v>-4897.9897595523671</v>
      </c>
      <c r="F21" s="18">
        <f t="shared" ref="F21:F54" si="13">ROUND(2*E21,0)/2</f>
        <v>-4898</v>
      </c>
      <c r="G21" s="18">
        <f t="shared" ref="G21:G54" si="14">+C21-(C$7+F21*C$8)</f>
        <v>3.3819999953266233E-3</v>
      </c>
      <c r="K21" s="18">
        <f t="shared" ref="K21:K35" si="15">+G21</f>
        <v>3.3819999953266233E-3</v>
      </c>
      <c r="Q21" s="84">
        <f t="shared" ref="Q21:Q54" si="16">+C21-15018.5</f>
        <v>36290.219599999997</v>
      </c>
      <c r="S21" s="30">
        <v>1</v>
      </c>
      <c r="Z21" s="18">
        <f t="shared" ref="Z21:Z54" si="17">F21</f>
        <v>-4898</v>
      </c>
      <c r="AA21" s="36">
        <f t="shared" ref="AA21:AA54" si="18">AB$3+AB$4*Z21+AB$5*Z21^2+AH21</f>
        <v>1.7787595227001223E-3</v>
      </c>
      <c r="AB21" s="36">
        <f t="shared" ref="AB21:AB54" si="19">IF(S21&lt;&gt;0,G21-AH21, -9999)</f>
        <v>1.4442150331937546E-2</v>
      </c>
      <c r="AC21" s="36">
        <f t="shared" ref="AC21:AC54" si="20">+G21-P21</f>
        <v>3.3819999953266233E-3</v>
      </c>
      <c r="AD21" s="36">
        <f t="shared" ref="AD21:AD54" si="21">IF(S21&lt;&gt;0,G21-AA21, -9999)</f>
        <v>1.603240472626501E-3</v>
      </c>
      <c r="AE21" s="36">
        <f t="shared" ref="AE21:AE54" si="22">+(G21-AA21)^2*S21</f>
        <v>2.5703800130676464E-6</v>
      </c>
      <c r="AF21" s="18">
        <f t="shared" ref="AF21:AF54" si="23">IF(S21&lt;&gt;0,G21-P21, -9999)</f>
        <v>3.3819999953266233E-3</v>
      </c>
      <c r="AG21" s="85"/>
      <c r="AH21" s="18">
        <f t="shared" ref="AH21:AH54" si="24">$AB$6*($AB$11/AI21*AJ21+$AB$12)</f>
        <v>-1.1060150336610923E-2</v>
      </c>
      <c r="AI21" s="18">
        <f t="shared" ref="AI21:AI54" si="25">1+$AB$7*COS(AL21)</f>
        <v>0.65511180513560097</v>
      </c>
      <c r="AJ21" s="18">
        <f t="shared" ref="AJ21:AJ54" si="26">SIN(AL21+RADIANS($AB$9))</f>
        <v>-0.43779464805582013</v>
      </c>
      <c r="AK21" s="18">
        <f t="shared" ref="AK21:AK54" si="27">$AB$7*SIN(AL21)</f>
        <v>-0.23743257031714635</v>
      </c>
      <c r="AL21" s="18">
        <f t="shared" ref="AL21:AL54" si="28">2*ATAN(AM21)</f>
        <v>-2.5386717280858573</v>
      </c>
      <c r="AM21" s="18">
        <f t="shared" ref="AM21:AM54" si="29">SQRT((1+$AB$7)/(1-$AB$7))*TAN(AN21/2)</f>
        <v>-3.2160836408913704</v>
      </c>
      <c r="AN21" s="36">
        <f t="shared" ref="AN21:AT30" si="30">$AU21+$AB$7*SIN(AO21)</f>
        <v>35.461907834537847</v>
      </c>
      <c r="AO21" s="36">
        <f t="shared" si="30"/>
        <v>35.462007400229339</v>
      </c>
      <c r="AP21" s="36">
        <f t="shared" si="30"/>
        <v>35.461622777547547</v>
      </c>
      <c r="AQ21" s="36">
        <f t="shared" si="30"/>
        <v>35.463109618674288</v>
      </c>
      <c r="AR21" s="36">
        <f t="shared" si="30"/>
        <v>35.457377383388497</v>
      </c>
      <c r="AS21" s="36">
        <f t="shared" si="30"/>
        <v>35.479713107827543</v>
      </c>
      <c r="AT21" s="36">
        <f t="shared" si="30"/>
        <v>35.395935747210899</v>
      </c>
      <c r="AU21" s="36">
        <f t="shared" ref="AU21:AU54" si="31">RADIANS($AB$9)+$AB$18*(F21-AB$15)</f>
        <v>35.791063284872671</v>
      </c>
      <c r="AW21" s="18">
        <v>-500</v>
      </c>
      <c r="AX21" s="18">
        <f t="shared" si="0"/>
        <v>-5.9196398590934465E-4</v>
      </c>
      <c r="AY21" s="18">
        <f t="shared" si="1"/>
        <v>1.5650478028470697E-2</v>
      </c>
      <c r="AZ21" s="18">
        <f t="shared" si="2"/>
        <v>-1.6242442014380042E-2</v>
      </c>
      <c r="BA21" s="18">
        <f t="shared" si="3"/>
        <v>0.94403948861243325</v>
      </c>
      <c r="BB21" s="18">
        <f t="shared" si="4"/>
        <v>-0.95999106818017454</v>
      </c>
      <c r="BC21" s="18">
        <f t="shared" si="5"/>
        <v>-1.7048457002748765</v>
      </c>
      <c r="BD21" s="18">
        <f t="shared" si="6"/>
        <v>-1.1439104903605435</v>
      </c>
      <c r="BE21" s="18">
        <f t="shared" si="11"/>
        <v>36.435068333431126</v>
      </c>
      <c r="BF21" s="18">
        <f t="shared" si="11"/>
        <v>36.435070945756522</v>
      </c>
      <c r="BG21" s="18">
        <f t="shared" si="11"/>
        <v>36.435091605985292</v>
      </c>
      <c r="BH21" s="18">
        <f t="shared" si="11"/>
        <v>36.435254955127803</v>
      </c>
      <c r="BI21" s="18">
        <f t="shared" si="11"/>
        <v>36.436543515839787</v>
      </c>
      <c r="BJ21" s="18">
        <f t="shared" si="11"/>
        <v>36.446531113623962</v>
      </c>
      <c r="BK21" s="18">
        <f t="shared" si="11"/>
        <v>36.515588933661029</v>
      </c>
      <c r="BL21" s="18">
        <f t="shared" si="8"/>
        <v>36.834236841236347</v>
      </c>
    </row>
    <row r="22" spans="1:64" s="18" customFormat="1" ht="12.95" customHeight="1" x14ac:dyDescent="0.2">
      <c r="A22" s="18" t="s">
        <v>98</v>
      </c>
      <c r="B22" s="82" t="s">
        <v>101</v>
      </c>
      <c r="C22" s="83">
        <v>51325.724399999999</v>
      </c>
      <c r="D22" s="83">
        <v>1.4E-3</v>
      </c>
      <c r="E22" s="18">
        <f t="shared" si="12"/>
        <v>-4846.5004738705165</v>
      </c>
      <c r="F22" s="18">
        <f t="shared" si="13"/>
        <v>-4846.5</v>
      </c>
      <c r="G22" s="18">
        <f t="shared" si="14"/>
        <v>-1.565000056871213E-4</v>
      </c>
      <c r="K22" s="18">
        <f t="shared" si="15"/>
        <v>-1.565000056871213E-4</v>
      </c>
      <c r="Q22" s="84">
        <f t="shared" si="16"/>
        <v>36307.224399999999</v>
      </c>
      <c r="S22" s="30">
        <v>1</v>
      </c>
      <c r="Z22" s="18">
        <f t="shared" si="17"/>
        <v>-4846.5</v>
      </c>
      <c r="AA22" s="36">
        <f t="shared" si="18"/>
        <v>1.695959058277921E-3</v>
      </c>
      <c r="AB22" s="36">
        <f t="shared" si="19"/>
        <v>1.1020904567458118E-2</v>
      </c>
      <c r="AC22" s="36">
        <f t="shared" si="20"/>
        <v>-1.565000056871213E-4</v>
      </c>
      <c r="AD22" s="36">
        <f t="shared" si="21"/>
        <v>-1.8524590639650423E-3</v>
      </c>
      <c r="AE22" s="36">
        <f t="shared" si="22"/>
        <v>3.4316045836662406E-6</v>
      </c>
      <c r="AF22" s="18">
        <f t="shared" si="23"/>
        <v>-1.565000056871213E-4</v>
      </c>
      <c r="AG22" s="85"/>
      <c r="AH22" s="18">
        <f t="shared" si="24"/>
        <v>-1.117740457314524E-2</v>
      </c>
      <c r="AI22" s="18">
        <f t="shared" si="25"/>
        <v>0.65678691765079844</v>
      </c>
      <c r="AJ22" s="18">
        <f t="shared" si="26"/>
        <v>-0.44409476057079944</v>
      </c>
      <c r="AK22" s="18">
        <f t="shared" si="27"/>
        <v>-0.2398476026742617</v>
      </c>
      <c r="AL22" s="18">
        <f t="shared" si="28"/>
        <v>-2.5316523473027761</v>
      </c>
      <c r="AM22" s="18">
        <f t="shared" si="29"/>
        <v>-3.1767167326302013</v>
      </c>
      <c r="AN22" s="36">
        <f t="shared" si="30"/>
        <v>35.47162572143823</v>
      </c>
      <c r="AO22" s="36">
        <f t="shared" si="30"/>
        <v>35.471717874138804</v>
      </c>
      <c r="AP22" s="36">
        <f t="shared" si="30"/>
        <v>35.471357415404732</v>
      </c>
      <c r="AQ22" s="36">
        <f t="shared" si="30"/>
        <v>35.472768324729714</v>
      </c>
      <c r="AR22" s="36">
        <f t="shared" si="30"/>
        <v>35.467260369746192</v>
      </c>
      <c r="AS22" s="36">
        <f t="shared" si="30"/>
        <v>35.488991542756274</v>
      </c>
      <c r="AT22" s="36">
        <f t="shared" si="30"/>
        <v>35.406488236750583</v>
      </c>
      <c r="AU22" s="36">
        <f t="shared" si="31"/>
        <v>35.803278709645916</v>
      </c>
      <c r="AW22" s="18">
        <v>0</v>
      </c>
      <c r="AX22" s="18">
        <f t="shared" si="0"/>
        <v>1.9488938760466382E-4</v>
      </c>
      <c r="AY22" s="18">
        <f t="shared" si="1"/>
        <v>1.5953373121149902E-2</v>
      </c>
      <c r="AZ22" s="18">
        <f t="shared" si="2"/>
        <v>-1.5758483733545239E-2</v>
      </c>
      <c r="BA22" s="18">
        <f t="shared" si="3"/>
        <v>1.0068951906445818</v>
      </c>
      <c r="BB22" s="18">
        <f t="shared" si="4"/>
        <v>-0.99112758922440203</v>
      </c>
      <c r="BC22" s="18">
        <f t="shared" si="5"/>
        <v>-1.5543280716708945</v>
      </c>
      <c r="BD22" s="18">
        <f t="shared" si="6"/>
        <v>-0.98366587300369612</v>
      </c>
      <c r="BE22" s="18">
        <f t="shared" si="11"/>
        <v>36.575248941087906</v>
      </c>
      <c r="BF22" s="18">
        <f t="shared" si="11"/>
        <v>36.575265581788479</v>
      </c>
      <c r="BG22" s="18">
        <f t="shared" si="11"/>
        <v>36.575357522863158</v>
      </c>
      <c r="BH22" s="18">
        <f t="shared" si="11"/>
        <v>36.575865186474118</v>
      </c>
      <c r="BI22" s="18">
        <f t="shared" si="11"/>
        <v>36.578658704669969</v>
      </c>
      <c r="BJ22" s="18">
        <f t="shared" si="11"/>
        <v>36.593751166442686</v>
      </c>
      <c r="BK22" s="18">
        <f t="shared" si="11"/>
        <v>36.668563035497982</v>
      </c>
      <c r="BL22" s="18">
        <f t="shared" si="8"/>
        <v>36.952833198258134</v>
      </c>
    </row>
    <row r="23" spans="1:64" s="18" customFormat="1" ht="12.95" customHeight="1" x14ac:dyDescent="0.2">
      <c r="A23" s="18" t="s">
        <v>98</v>
      </c>
      <c r="B23" s="82" t="s">
        <v>100</v>
      </c>
      <c r="C23" s="83">
        <v>52886.363799999999</v>
      </c>
      <c r="D23" s="83">
        <v>8.0000000000000004E-4</v>
      </c>
      <c r="E23" s="18">
        <f t="shared" si="12"/>
        <v>-120.99897353290287</v>
      </c>
      <c r="F23" s="18">
        <f t="shared" si="13"/>
        <v>-121</v>
      </c>
      <c r="G23" s="18">
        <f t="shared" si="14"/>
        <v>3.3899999834829941E-4</v>
      </c>
      <c r="K23" s="18">
        <f t="shared" si="15"/>
        <v>3.3899999834829941E-4</v>
      </c>
      <c r="Q23" s="84">
        <f t="shared" si="16"/>
        <v>37867.863799999999</v>
      </c>
      <c r="S23" s="30">
        <v>1</v>
      </c>
      <c r="Z23" s="18">
        <f t="shared" si="17"/>
        <v>-121</v>
      </c>
      <c r="AA23" s="36">
        <f t="shared" si="18"/>
        <v>-2.7413950999699566E-5</v>
      </c>
      <c r="AB23" s="36">
        <f t="shared" si="19"/>
        <v>1.6246800047900918E-2</v>
      </c>
      <c r="AC23" s="36">
        <f t="shared" si="20"/>
        <v>3.3899999834829941E-4</v>
      </c>
      <c r="AD23" s="36">
        <f t="shared" si="21"/>
        <v>3.6641394934799898E-4</v>
      </c>
      <c r="AE23" s="36">
        <f t="shared" si="22"/>
        <v>1.3425918227679796E-7</v>
      </c>
      <c r="AF23" s="18">
        <f t="shared" si="23"/>
        <v>3.3899999834829941E-4</v>
      </c>
      <c r="AG23" s="85"/>
      <c r="AH23" s="18">
        <f t="shared" si="24"/>
        <v>-1.5907800049552619E-2</v>
      </c>
      <c r="AI23" s="18">
        <f t="shared" si="25"/>
        <v>0.99088578722063703</v>
      </c>
      <c r="AJ23" s="18">
        <f t="shared" si="26"/>
        <v>-0.9853221244182081</v>
      </c>
      <c r="AK23" s="18">
        <f t="shared" si="27"/>
        <v>-0.41861560354296734</v>
      </c>
      <c r="AL23" s="18">
        <f t="shared" si="28"/>
        <v>-1.5925651595125223</v>
      </c>
      <c r="AM23" s="18">
        <f t="shared" si="29"/>
        <v>-1.0220092598216195</v>
      </c>
      <c r="AN23" s="36">
        <f t="shared" si="30"/>
        <v>36.540485843553249</v>
      </c>
      <c r="AO23" s="36">
        <f t="shared" si="30"/>
        <v>36.540497143634596</v>
      </c>
      <c r="AP23" s="36">
        <f t="shared" si="30"/>
        <v>36.540564504689925</v>
      </c>
      <c r="AQ23" s="36">
        <f t="shared" si="30"/>
        <v>36.540965836440293</v>
      </c>
      <c r="AR23" s="36">
        <f t="shared" si="30"/>
        <v>36.543349356406665</v>
      </c>
      <c r="AS23" s="36">
        <f t="shared" si="30"/>
        <v>36.557248092347919</v>
      </c>
      <c r="AT23" s="36">
        <f t="shared" si="30"/>
        <v>36.631157689052678</v>
      </c>
      <c r="AU23" s="36">
        <f t="shared" si="31"/>
        <v>36.92413287985886</v>
      </c>
      <c r="AW23" s="18">
        <v>500</v>
      </c>
      <c r="AX23" s="18">
        <f t="shared" si="0"/>
        <v>1.3532794758245072E-3</v>
      </c>
      <c r="AY23" s="18">
        <f t="shared" si="1"/>
        <v>1.625284914852693E-2</v>
      </c>
      <c r="AZ23" s="18">
        <f t="shared" si="2"/>
        <v>-1.4899569672702423E-2</v>
      </c>
      <c r="BA23" s="18">
        <f t="shared" si="3"/>
        <v>1.0784531074382373</v>
      </c>
      <c r="BB23" s="18">
        <f t="shared" si="4"/>
        <v>-0.99925110169976661</v>
      </c>
      <c r="BC23" s="18">
        <f t="shared" si="5"/>
        <v>-1.3823159005216903</v>
      </c>
      <c r="BD23" s="18">
        <f t="shared" si="6"/>
        <v>-0.82728469085629797</v>
      </c>
      <c r="BE23" s="18">
        <f t="shared" si="11"/>
        <v>36.725106791633344</v>
      </c>
      <c r="BF23" s="18">
        <f t="shared" si="11"/>
        <v>36.725167650291304</v>
      </c>
      <c r="BG23" s="18">
        <f t="shared" si="11"/>
        <v>36.725426205297033</v>
      </c>
      <c r="BH23" s="18">
        <f t="shared" si="11"/>
        <v>36.726523569256138</v>
      </c>
      <c r="BI23" s="18">
        <f t="shared" si="11"/>
        <v>36.73116150628924</v>
      </c>
      <c r="BJ23" s="18">
        <f t="shared" si="11"/>
        <v>36.75042887143394</v>
      </c>
      <c r="BK23" s="18">
        <f t="shared" si="11"/>
        <v>36.825530740274303</v>
      </c>
      <c r="BL23" s="18">
        <f t="shared" si="8"/>
        <v>37.071429555279927</v>
      </c>
    </row>
    <row r="24" spans="1:64" s="18" customFormat="1" ht="12.95" customHeight="1" x14ac:dyDescent="0.2">
      <c r="A24" s="18" t="s">
        <v>98</v>
      </c>
      <c r="B24" s="82" t="s">
        <v>101</v>
      </c>
      <c r="C24" s="83">
        <v>52899.410900000003</v>
      </c>
      <c r="D24" s="83">
        <v>2.3999999999999998E-3</v>
      </c>
      <c r="E24" s="18">
        <f t="shared" si="12"/>
        <v>-81.493312824176044</v>
      </c>
      <c r="F24" s="18">
        <f t="shared" si="13"/>
        <v>-81.5</v>
      </c>
      <c r="G24" s="18">
        <f t="shared" si="14"/>
        <v>2.2085000018705614E-3</v>
      </c>
      <c r="K24" s="18">
        <f t="shared" si="15"/>
        <v>2.2085000018705614E-3</v>
      </c>
      <c r="Q24" s="84">
        <f t="shared" si="16"/>
        <v>37880.910900000003</v>
      </c>
      <c r="S24" s="30">
        <v>1</v>
      </c>
      <c r="Z24" s="18">
        <f t="shared" si="17"/>
        <v>-81.5</v>
      </c>
      <c r="AA24" s="36">
        <f t="shared" si="18"/>
        <v>4.2816191311207535E-5</v>
      </c>
      <c r="AB24" s="36">
        <f t="shared" si="19"/>
        <v>1.8069918264851666E-2</v>
      </c>
      <c r="AC24" s="36">
        <f t="shared" si="20"/>
        <v>2.2085000018705614E-3</v>
      </c>
      <c r="AD24" s="36">
        <f t="shared" si="21"/>
        <v>2.1656838105593539E-3</v>
      </c>
      <c r="AE24" s="36">
        <f t="shared" si="22"/>
        <v>4.6901863673188831E-6</v>
      </c>
      <c r="AF24" s="18">
        <f t="shared" si="23"/>
        <v>2.2085000018705614E-3</v>
      </c>
      <c r="AG24" s="85"/>
      <c r="AH24" s="18">
        <f t="shared" si="24"/>
        <v>-1.5861418262981104E-2</v>
      </c>
      <c r="AI24" s="18">
        <f t="shared" si="25"/>
        <v>0.99605538125395077</v>
      </c>
      <c r="AJ24" s="18">
        <f t="shared" si="26"/>
        <v>-0.98735481049542428</v>
      </c>
      <c r="AK24" s="18">
        <f t="shared" si="27"/>
        <v>-0.41869622924881789</v>
      </c>
      <c r="AL24" s="18">
        <f t="shared" si="28"/>
        <v>-1.5802172428911598</v>
      </c>
      <c r="AM24" s="18">
        <f t="shared" si="29"/>
        <v>-1.0094655732909448</v>
      </c>
      <c r="AN24" s="36">
        <f t="shared" si="30"/>
        <v>36.551772930541212</v>
      </c>
      <c r="AO24" s="36">
        <f t="shared" si="30"/>
        <v>36.551785799599841</v>
      </c>
      <c r="AP24" s="36">
        <f t="shared" si="30"/>
        <v>36.55186058694251</v>
      </c>
      <c r="AQ24" s="36">
        <f t="shared" si="30"/>
        <v>36.552294961364815</v>
      </c>
      <c r="AR24" s="36">
        <f t="shared" si="30"/>
        <v>36.554809646785287</v>
      </c>
      <c r="AS24" s="36">
        <f t="shared" si="30"/>
        <v>36.569103072005838</v>
      </c>
      <c r="AT24" s="36">
        <f t="shared" si="30"/>
        <v>36.643342340367383</v>
      </c>
      <c r="AU24" s="36">
        <f t="shared" si="31"/>
        <v>36.933501992063583</v>
      </c>
      <c r="AW24" s="18">
        <v>1000</v>
      </c>
      <c r="AX24" s="18">
        <f t="shared" si="0"/>
        <v>2.9413378143378736E-3</v>
      </c>
      <c r="AY24" s="18">
        <f t="shared" si="1"/>
        <v>1.6548906110601773E-2</v>
      </c>
      <c r="AZ24" s="18">
        <f t="shared" si="2"/>
        <v>-1.3607568296263899E-2</v>
      </c>
      <c r="BA24" s="18">
        <f t="shared" si="3"/>
        <v>1.1577945265699645</v>
      </c>
      <c r="BB24" s="18">
        <f t="shared" si="4"/>
        <v>-0.97213554304261929</v>
      </c>
      <c r="BC24" s="18">
        <f t="shared" si="5"/>
        <v>-1.1843983425155256</v>
      </c>
      <c r="BD24" s="18">
        <f t="shared" si="6"/>
        <v>-0.67274541786008102</v>
      </c>
      <c r="BE24" s="18">
        <f t="shared" si="11"/>
        <v>36.885863388422294</v>
      </c>
      <c r="BF24" s="18">
        <f t="shared" si="11"/>
        <v>36.886014498979144</v>
      </c>
      <c r="BG24" s="18">
        <f t="shared" si="11"/>
        <v>36.886539475842312</v>
      </c>
      <c r="BH24" s="18">
        <f t="shared" si="11"/>
        <v>36.888361054391247</v>
      </c>
      <c r="BI24" s="18">
        <f t="shared" si="11"/>
        <v>36.894654761536465</v>
      </c>
      <c r="BJ24" s="18">
        <f t="shared" si="11"/>
        <v>36.916091766000605</v>
      </c>
      <c r="BK24" s="18">
        <f t="shared" si="11"/>
        <v>36.985952983581356</v>
      </c>
      <c r="BL24" s="18">
        <f t="shared" si="8"/>
        <v>37.190025912301721</v>
      </c>
    </row>
    <row r="25" spans="1:64" s="18" customFormat="1" ht="12.95" customHeight="1" x14ac:dyDescent="0.2">
      <c r="A25" s="18" t="s">
        <v>98</v>
      </c>
      <c r="B25" s="82" t="s">
        <v>101</v>
      </c>
      <c r="C25" s="83">
        <v>52907.337399999997</v>
      </c>
      <c r="D25" s="83">
        <v>5.0000000000000001E-4</v>
      </c>
      <c r="E25" s="18">
        <f t="shared" si="12"/>
        <v>-57.492452893048899</v>
      </c>
      <c r="F25" s="18">
        <f t="shared" si="13"/>
        <v>-57.5</v>
      </c>
      <c r="G25" s="18">
        <f t="shared" si="14"/>
        <v>2.4924999961513095E-3</v>
      </c>
      <c r="K25" s="18">
        <f t="shared" si="15"/>
        <v>2.4924999961513095E-3</v>
      </c>
      <c r="Q25" s="84">
        <f t="shared" si="16"/>
        <v>37888.837399999997</v>
      </c>
      <c r="S25" s="30">
        <v>1</v>
      </c>
      <c r="Z25" s="18">
        <f t="shared" si="17"/>
        <v>-57.5</v>
      </c>
      <c r="AA25" s="36">
        <f t="shared" si="18"/>
        <v>8.658866916470831E-5</v>
      </c>
      <c r="AB25" s="36">
        <f t="shared" si="19"/>
        <v>1.8324625500163959E-2</v>
      </c>
      <c r="AC25" s="36">
        <f t="shared" si="20"/>
        <v>2.4924999961513095E-3</v>
      </c>
      <c r="AD25" s="36">
        <f t="shared" si="21"/>
        <v>2.4059113269866012E-3</v>
      </c>
      <c r="AE25" s="36">
        <f t="shared" si="22"/>
        <v>5.7884093133224279E-6</v>
      </c>
      <c r="AF25" s="18">
        <f t="shared" si="23"/>
        <v>2.4924999961513095E-3</v>
      </c>
      <c r="AG25" s="85"/>
      <c r="AH25" s="18">
        <f t="shared" si="24"/>
        <v>-1.583212550401265E-2</v>
      </c>
      <c r="AI25" s="18">
        <f t="shared" si="25"/>
        <v>0.99922318856522185</v>
      </c>
      <c r="AJ25" s="18">
        <f t="shared" si="26"/>
        <v>-0.988525899039985</v>
      </c>
      <c r="AK25" s="18">
        <f t="shared" si="27"/>
        <v>-0.41871408976558833</v>
      </c>
      <c r="AL25" s="18">
        <f t="shared" si="28"/>
        <v>-1.572651555846261</v>
      </c>
      <c r="AM25" s="18">
        <f t="shared" si="29"/>
        <v>-1.0018569521197407</v>
      </c>
      <c r="AN25" s="36">
        <f t="shared" si="30"/>
        <v>36.558659729106019</v>
      </c>
      <c r="AO25" s="36">
        <f t="shared" si="30"/>
        <v>36.558673631415779</v>
      </c>
      <c r="AP25" s="36">
        <f t="shared" si="30"/>
        <v>36.558753208965015</v>
      </c>
      <c r="AQ25" s="36">
        <f t="shared" si="30"/>
        <v>36.559208449885055</v>
      </c>
      <c r="AR25" s="36">
        <f t="shared" si="30"/>
        <v>36.561804141041655</v>
      </c>
      <c r="AS25" s="36">
        <f t="shared" si="30"/>
        <v>36.576335145413104</v>
      </c>
      <c r="AT25" s="36">
        <f t="shared" si="30"/>
        <v>36.650758127866105</v>
      </c>
      <c r="AU25" s="36">
        <f t="shared" si="31"/>
        <v>36.939194617200627</v>
      </c>
      <c r="AW25" s="18">
        <v>1500</v>
      </c>
      <c r="AX25" s="18">
        <f t="shared" si="0"/>
        <v>5.0102993045442606E-3</v>
      </c>
      <c r="AY25" s="18">
        <f t="shared" si="1"/>
        <v>1.6841544007374438E-2</v>
      </c>
      <c r="AZ25" s="18">
        <f t="shared" si="2"/>
        <v>-1.1831244702830177E-2</v>
      </c>
      <c r="BA25" s="18">
        <f t="shared" si="3"/>
        <v>1.2413839582609574</v>
      </c>
      <c r="BB25" s="18">
        <f t="shared" si="4"/>
        <v>-0.89397975766914828</v>
      </c>
      <c r="BC25" s="18">
        <f t="shared" si="5"/>
        <v>-0.95637259192924473</v>
      </c>
      <c r="BD25" s="18">
        <f t="shared" si="6"/>
        <v>-0.51830773385145312</v>
      </c>
      <c r="BE25" s="18">
        <f t="shared" si="11"/>
        <v>37.058429281653495</v>
      </c>
      <c r="BF25" s="18">
        <f t="shared" si="11"/>
        <v>37.058699655482116</v>
      </c>
      <c r="BG25" s="18">
        <f t="shared" si="11"/>
        <v>37.059504706206106</v>
      </c>
      <c r="BH25" s="18">
        <f t="shared" si="11"/>
        <v>37.061898934385603</v>
      </c>
      <c r="BI25" s="18">
        <f t="shared" si="11"/>
        <v>37.068994499994112</v>
      </c>
      <c r="BJ25" s="18">
        <f t="shared" si="11"/>
        <v>37.08981190918076</v>
      </c>
      <c r="BK25" s="18">
        <f t="shared" si="11"/>
        <v>37.149242169518153</v>
      </c>
      <c r="BL25" s="18">
        <f t="shared" si="8"/>
        <v>37.308622269323514</v>
      </c>
    </row>
    <row r="26" spans="1:64" s="18" customFormat="1" ht="12.95" customHeight="1" x14ac:dyDescent="0.2">
      <c r="A26" s="18" t="s">
        <v>98</v>
      </c>
      <c r="B26" s="82" t="s">
        <v>100</v>
      </c>
      <c r="C26" s="83">
        <v>52924.343000000001</v>
      </c>
      <c r="D26" s="83">
        <v>1.1000000000000001E-3</v>
      </c>
      <c r="E26" s="18">
        <f t="shared" si="12"/>
        <v>-6.0007448699396084</v>
      </c>
      <c r="F26" s="18">
        <f t="shared" si="13"/>
        <v>-6</v>
      </c>
      <c r="G26" s="18">
        <f t="shared" si="14"/>
        <v>-2.4600000324426219E-4</v>
      </c>
      <c r="K26" s="18">
        <f t="shared" si="15"/>
        <v>-2.4600000324426219E-4</v>
      </c>
      <c r="Q26" s="84">
        <f t="shared" si="16"/>
        <v>37905.843000000001</v>
      </c>
      <c r="S26" s="30">
        <v>1</v>
      </c>
      <c r="Z26" s="18">
        <f t="shared" si="17"/>
        <v>-6</v>
      </c>
      <c r="AA26" s="36">
        <f t="shared" si="18"/>
        <v>1.8336053062485702E-4</v>
      </c>
      <c r="AB26" s="36">
        <f t="shared" si="19"/>
        <v>1.5520398114387747E-2</v>
      </c>
      <c r="AC26" s="36">
        <f t="shared" si="20"/>
        <v>-2.4600000324426219E-4</v>
      </c>
      <c r="AD26" s="36">
        <f t="shared" si="21"/>
        <v>-4.2936053386911921E-4</v>
      </c>
      <c r="AE26" s="36">
        <f t="shared" si="22"/>
        <v>1.8435046804437506E-7</v>
      </c>
      <c r="AF26" s="18">
        <f t="shared" si="23"/>
        <v>-2.4600000324426219E-4</v>
      </c>
      <c r="AG26" s="85"/>
      <c r="AH26" s="18">
        <f t="shared" si="24"/>
        <v>-1.5766398117632009E-2</v>
      </c>
      <c r="AI26" s="18">
        <f t="shared" si="25"/>
        <v>1.0060891946180197</v>
      </c>
      <c r="AJ26" s="18">
        <f t="shared" si="26"/>
        <v>-0.99086987218635159</v>
      </c>
      <c r="AK26" s="18">
        <f t="shared" si="27"/>
        <v>-0.41867053169901297</v>
      </c>
      <c r="AL26" s="18">
        <f t="shared" si="28"/>
        <v>-1.5562532317846884</v>
      </c>
      <c r="AM26" s="18">
        <f t="shared" si="29"/>
        <v>-0.98556163973342914</v>
      </c>
      <c r="AN26" s="36">
        <f t="shared" si="30"/>
        <v>36.573511945771912</v>
      </c>
      <c r="AO26" s="36">
        <f t="shared" si="30"/>
        <v>36.573528282684947</v>
      </c>
      <c r="AP26" s="36">
        <f t="shared" si="30"/>
        <v>36.57361887389996</v>
      </c>
      <c r="AQ26" s="36">
        <f t="shared" si="30"/>
        <v>36.574120907309286</v>
      </c>
      <c r="AR26" s="36">
        <f t="shared" si="30"/>
        <v>36.576893547356661</v>
      </c>
      <c r="AS26" s="36">
        <f t="shared" si="30"/>
        <v>36.591927968939665</v>
      </c>
      <c r="AT26" s="36">
        <f t="shared" si="30"/>
        <v>36.666702647778123</v>
      </c>
      <c r="AU26" s="36">
        <f t="shared" si="31"/>
        <v>36.951410041973872</v>
      </c>
      <c r="AW26" s="18">
        <v>2000</v>
      </c>
      <c r="AX26" s="18">
        <f t="shared" si="0"/>
        <v>7.5851437095954231E-3</v>
      </c>
      <c r="AY26" s="18">
        <f t="shared" si="1"/>
        <v>1.7130762838844921E-2</v>
      </c>
      <c r="AZ26" s="18">
        <f t="shared" si="2"/>
        <v>-9.5456191292494982E-3</v>
      </c>
      <c r="BA26" s="18">
        <f t="shared" si="3"/>
        <v>1.3213603249634849</v>
      </c>
      <c r="BB26" s="18">
        <f t="shared" si="4"/>
        <v>-0.74840442773558091</v>
      </c>
      <c r="BC26" s="18">
        <f t="shared" si="5"/>
        <v>-0.69587645491469829</v>
      </c>
      <c r="BD26" s="18">
        <f t="shared" si="6"/>
        <v>-0.36269375358308775</v>
      </c>
      <c r="BE26" s="18">
        <f t="shared" si="11"/>
        <v>37.242874298899579</v>
      </c>
      <c r="BF26" s="18">
        <f t="shared" si="11"/>
        <v>37.24322110239018</v>
      </c>
      <c r="BG26" s="18">
        <f t="shared" si="11"/>
        <v>37.244143363562799</v>
      </c>
      <c r="BH26" s="18">
        <f t="shared" si="11"/>
        <v>37.24659393034127</v>
      </c>
      <c r="BI26" s="18">
        <f t="shared" si="11"/>
        <v>37.253091300563732</v>
      </c>
      <c r="BJ26" s="18">
        <f t="shared" si="11"/>
        <v>37.270222060032069</v>
      </c>
      <c r="BK26" s="18">
        <f t="shared" si="11"/>
        <v>37.314770425601729</v>
      </c>
      <c r="BL26" s="18">
        <f t="shared" si="8"/>
        <v>37.427218626345301</v>
      </c>
    </row>
    <row r="27" spans="1:64" s="18" customFormat="1" ht="12.95" customHeight="1" x14ac:dyDescent="0.2">
      <c r="A27" s="18" t="s">
        <v>98</v>
      </c>
      <c r="C27" s="86">
        <v>52926.324800000002</v>
      </c>
      <c r="D27" s="86" t="s">
        <v>76</v>
      </c>
      <c r="E27" s="18">
        <f t="shared" si="12"/>
        <v>0</v>
      </c>
      <c r="F27" s="18">
        <f t="shared" si="13"/>
        <v>0</v>
      </c>
      <c r="G27" s="18">
        <f t="shared" si="14"/>
        <v>0</v>
      </c>
      <c r="K27" s="18">
        <f t="shared" si="15"/>
        <v>0</v>
      </c>
      <c r="Q27" s="84">
        <f t="shared" si="16"/>
        <v>37907.824800000002</v>
      </c>
      <c r="S27" s="30">
        <v>1</v>
      </c>
      <c r="Z27" s="18">
        <f t="shared" si="17"/>
        <v>0</v>
      </c>
      <c r="AA27" s="36">
        <f t="shared" si="18"/>
        <v>1.9488938760466382E-4</v>
      </c>
      <c r="AB27" s="36">
        <f t="shared" si="19"/>
        <v>1.5758483733545239E-2</v>
      </c>
      <c r="AC27" s="36">
        <f t="shared" si="20"/>
        <v>0</v>
      </c>
      <c r="AD27" s="36">
        <f t="shared" si="21"/>
        <v>-1.9488938760466382E-4</v>
      </c>
      <c r="AE27" s="36">
        <f t="shared" si="22"/>
        <v>3.7981873400920889E-8</v>
      </c>
      <c r="AF27" s="18">
        <f t="shared" si="23"/>
        <v>0</v>
      </c>
      <c r="AG27" s="85"/>
      <c r="AH27" s="18">
        <f t="shared" si="24"/>
        <v>-1.5758483733545239E-2</v>
      </c>
      <c r="AI27" s="18">
        <f t="shared" si="25"/>
        <v>1.0068951906445818</v>
      </c>
      <c r="AJ27" s="18">
        <f t="shared" si="26"/>
        <v>-0.99112758922440203</v>
      </c>
      <c r="AK27" s="18">
        <f t="shared" si="27"/>
        <v>-0.4186580331848479</v>
      </c>
      <c r="AL27" s="18">
        <f t="shared" si="28"/>
        <v>-1.5543280716708945</v>
      </c>
      <c r="AM27" s="18">
        <f t="shared" si="29"/>
        <v>-0.98366587300369612</v>
      </c>
      <c r="AN27" s="36">
        <f t="shared" si="30"/>
        <v>36.575248941087906</v>
      </c>
      <c r="AO27" s="36">
        <f t="shared" si="30"/>
        <v>36.575265581788479</v>
      </c>
      <c r="AP27" s="36">
        <f t="shared" si="30"/>
        <v>36.575357522863158</v>
      </c>
      <c r="AQ27" s="36">
        <f t="shared" si="30"/>
        <v>36.575865186474118</v>
      </c>
      <c r="AR27" s="36">
        <f t="shared" si="30"/>
        <v>36.578658704669969</v>
      </c>
      <c r="AS27" s="36">
        <f t="shared" si="30"/>
        <v>36.593751166442686</v>
      </c>
      <c r="AT27" s="36">
        <f t="shared" si="30"/>
        <v>36.668563035497982</v>
      </c>
      <c r="AU27" s="36">
        <f t="shared" si="31"/>
        <v>36.952833198258134</v>
      </c>
      <c r="AW27" s="18">
        <v>2500</v>
      </c>
      <c r="AX27" s="18">
        <f t="shared" si="0"/>
        <v>1.0635547669983482E-2</v>
      </c>
      <c r="AY27" s="18">
        <f t="shared" si="1"/>
        <v>1.7416562605013224E-2</v>
      </c>
      <c r="AZ27" s="18">
        <f t="shared" si="2"/>
        <v>-6.7810149350297413E-3</v>
      </c>
      <c r="BA27" s="18">
        <f t="shared" si="3"/>
        <v>1.3848321691823622</v>
      </c>
      <c r="BB27" s="18">
        <f t="shared" si="4"/>
        <v>-0.52680299075389625</v>
      </c>
      <c r="BC27" s="18">
        <f t="shared" si="5"/>
        <v>-0.40505828582945758</v>
      </c>
      <c r="BD27" s="18">
        <f t="shared" si="6"/>
        <v>-0.20534446058271796</v>
      </c>
      <c r="BE27" s="18">
        <f t="shared" si="11"/>
        <v>37.437728722389934</v>
      </c>
      <c r="BF27" s="18">
        <f t="shared" si="11"/>
        <v>37.438017316961513</v>
      </c>
      <c r="BG27" s="18">
        <f t="shared" si="11"/>
        <v>37.438730667180238</v>
      </c>
      <c r="BH27" s="18">
        <f t="shared" si="11"/>
        <v>37.440493350878413</v>
      </c>
      <c r="BI27" s="18">
        <f t="shared" si="11"/>
        <v>37.444845421385232</v>
      </c>
      <c r="BJ27" s="18">
        <f t="shared" si="11"/>
        <v>37.455569843986488</v>
      </c>
      <c r="BK27" s="18">
        <f t="shared" si="11"/>
        <v>37.481878423507858</v>
      </c>
      <c r="BL27" s="18">
        <f t="shared" si="8"/>
        <v>37.545814983367094</v>
      </c>
    </row>
    <row r="28" spans="1:64" s="18" customFormat="1" ht="12.95" customHeight="1" x14ac:dyDescent="0.2">
      <c r="A28" s="18" t="s">
        <v>98</v>
      </c>
      <c r="B28" s="82" t="s">
        <v>100</v>
      </c>
      <c r="C28" s="83">
        <v>52926.325799999999</v>
      </c>
      <c r="D28" s="83">
        <v>1.1000000000000001E-3</v>
      </c>
      <c r="E28" s="18">
        <f t="shared" si="12"/>
        <v>3.0279265563262405E-3</v>
      </c>
      <c r="F28" s="18">
        <f t="shared" si="13"/>
        <v>0</v>
      </c>
      <c r="G28" s="18">
        <f t="shared" si="14"/>
        <v>9.9999999656574801E-4</v>
      </c>
      <c r="K28" s="18">
        <f t="shared" si="15"/>
        <v>9.9999999656574801E-4</v>
      </c>
      <c r="Q28" s="84">
        <f t="shared" si="16"/>
        <v>37907.825799999999</v>
      </c>
      <c r="S28" s="30">
        <v>1</v>
      </c>
      <c r="Z28" s="18">
        <f t="shared" si="17"/>
        <v>0</v>
      </c>
      <c r="AA28" s="36">
        <f t="shared" si="18"/>
        <v>1.9488938760466382E-4</v>
      </c>
      <c r="AB28" s="36">
        <f t="shared" si="19"/>
        <v>1.6758483730110987E-2</v>
      </c>
      <c r="AC28" s="36">
        <f t="shared" si="20"/>
        <v>9.9999999656574801E-4</v>
      </c>
      <c r="AD28" s="36">
        <f t="shared" si="21"/>
        <v>8.0511060896108419E-4</v>
      </c>
      <c r="AE28" s="36">
        <f t="shared" si="22"/>
        <v>6.4820309266168783E-7</v>
      </c>
      <c r="AF28" s="18">
        <f t="shared" si="23"/>
        <v>9.9999999656574801E-4</v>
      </c>
      <c r="AG28" s="85"/>
      <c r="AH28" s="18">
        <f t="shared" si="24"/>
        <v>-1.5758483733545239E-2</v>
      </c>
      <c r="AI28" s="18">
        <f t="shared" si="25"/>
        <v>1.0068951906445818</v>
      </c>
      <c r="AJ28" s="18">
        <f t="shared" si="26"/>
        <v>-0.99112758922440203</v>
      </c>
      <c r="AK28" s="18">
        <f t="shared" si="27"/>
        <v>-0.4186580331848479</v>
      </c>
      <c r="AL28" s="18">
        <f t="shared" si="28"/>
        <v>-1.5543280716708945</v>
      </c>
      <c r="AM28" s="18">
        <f t="shared" si="29"/>
        <v>-0.98366587300369612</v>
      </c>
      <c r="AN28" s="36">
        <f t="shared" si="30"/>
        <v>36.575248941087906</v>
      </c>
      <c r="AO28" s="36">
        <f t="shared" si="30"/>
        <v>36.575265581788479</v>
      </c>
      <c r="AP28" s="36">
        <f t="shared" si="30"/>
        <v>36.575357522863158</v>
      </c>
      <c r="AQ28" s="36">
        <f t="shared" si="30"/>
        <v>36.575865186474118</v>
      </c>
      <c r="AR28" s="36">
        <f t="shared" si="30"/>
        <v>36.578658704669969</v>
      </c>
      <c r="AS28" s="36">
        <f t="shared" si="30"/>
        <v>36.593751166442686</v>
      </c>
      <c r="AT28" s="36">
        <f t="shared" si="30"/>
        <v>36.668563035497982</v>
      </c>
      <c r="AU28" s="36">
        <f t="shared" si="31"/>
        <v>36.952833198258134</v>
      </c>
      <c r="AW28" s="18">
        <v>3000</v>
      </c>
      <c r="AX28" s="18">
        <f t="shared" si="0"/>
        <v>1.404969187105058E-2</v>
      </c>
      <c r="AY28" s="18">
        <f t="shared" si="1"/>
        <v>1.7698943305879341E-2</v>
      </c>
      <c r="AZ28" s="18">
        <f t="shared" si="2"/>
        <v>-3.6492514348287603E-3</v>
      </c>
      <c r="BA28" s="18">
        <f t="shared" si="3"/>
        <v>1.4169017146681866</v>
      </c>
      <c r="BB28" s="18">
        <f t="shared" si="4"/>
        <v>-0.24049027813003401</v>
      </c>
      <c r="BC28" s="18">
        <f t="shared" si="5"/>
        <v>-9.3094288213257784E-2</v>
      </c>
      <c r="BD28" s="18">
        <f t="shared" si="6"/>
        <v>-4.6580790182186436E-2</v>
      </c>
      <c r="BE28" s="18">
        <f t="shared" si="11"/>
        <v>37.639496880361868</v>
      </c>
      <c r="BF28" s="18">
        <f t="shared" si="11"/>
        <v>37.639574457369513</v>
      </c>
      <c r="BG28" s="18">
        <f t="shared" si="11"/>
        <v>37.639760059295376</v>
      </c>
      <c r="BH28" s="18">
        <f t="shared" si="11"/>
        <v>37.640204101060398</v>
      </c>
      <c r="BI28" s="18">
        <f t="shared" si="11"/>
        <v>37.641266398021131</v>
      </c>
      <c r="BJ28" s="18">
        <f t="shared" si="11"/>
        <v>37.64380750606788</v>
      </c>
      <c r="BK28" s="18">
        <f t="shared" si="11"/>
        <v>37.649884641722814</v>
      </c>
      <c r="BL28" s="18">
        <f t="shared" si="8"/>
        <v>37.664411340388881</v>
      </c>
    </row>
    <row r="29" spans="1:64" s="18" customFormat="1" ht="12.95" customHeight="1" x14ac:dyDescent="0.2">
      <c r="A29" s="18" t="s">
        <v>98</v>
      </c>
      <c r="B29" s="82" t="s">
        <v>100</v>
      </c>
      <c r="C29" s="83">
        <v>52928.3073</v>
      </c>
      <c r="D29" s="83">
        <v>1.1999999999999999E-3</v>
      </c>
      <c r="E29" s="18">
        <f t="shared" si="12"/>
        <v>6.0028644185268343</v>
      </c>
      <c r="F29" s="18">
        <f t="shared" si="13"/>
        <v>6</v>
      </c>
      <c r="G29" s="18">
        <f t="shared" si="14"/>
        <v>9.4600000011269003E-4</v>
      </c>
      <c r="K29" s="18">
        <f t="shared" si="15"/>
        <v>9.4600000011269003E-4</v>
      </c>
      <c r="Q29" s="84">
        <f t="shared" si="16"/>
        <v>37909.8073</v>
      </c>
      <c r="S29" s="30">
        <v>1</v>
      </c>
      <c r="Z29" s="18">
        <f t="shared" si="17"/>
        <v>6</v>
      </c>
      <c r="AA29" s="36">
        <f t="shared" si="18"/>
        <v>2.0647170461155287E-4</v>
      </c>
      <c r="AB29" s="36">
        <f t="shared" si="19"/>
        <v>1.6696515397198675E-2</v>
      </c>
      <c r="AC29" s="36">
        <f t="shared" si="20"/>
        <v>9.4600000011269003E-4</v>
      </c>
      <c r="AD29" s="36">
        <f t="shared" si="21"/>
        <v>7.3952829550113716E-4</v>
      </c>
      <c r="AE29" s="36">
        <f t="shared" si="22"/>
        <v>5.4690209984681727E-7</v>
      </c>
      <c r="AF29" s="18">
        <f t="shared" si="23"/>
        <v>9.4600000011269003E-4</v>
      </c>
      <c r="AG29" s="85"/>
      <c r="AH29" s="18">
        <f t="shared" si="24"/>
        <v>-1.5750515397085985E-2</v>
      </c>
      <c r="AI29" s="18">
        <f t="shared" si="25"/>
        <v>1.0077024541376416</v>
      </c>
      <c r="AJ29" s="18">
        <f t="shared" si="26"/>
        <v>-0.99138203752384013</v>
      </c>
      <c r="AK29" s="18">
        <f t="shared" si="27"/>
        <v>-0.4186439592356348</v>
      </c>
      <c r="AL29" s="18">
        <f t="shared" si="28"/>
        <v>-1.5523998229619684</v>
      </c>
      <c r="AM29" s="18">
        <f t="shared" si="29"/>
        <v>-0.98177066010973935</v>
      </c>
      <c r="AN29" s="36">
        <f t="shared" si="30"/>
        <v>36.576987329928706</v>
      </c>
      <c r="AO29" s="36">
        <f t="shared" si="30"/>
        <v>36.577004278760235</v>
      </c>
      <c r="AP29" s="36">
        <f t="shared" si="30"/>
        <v>36.577097583857224</v>
      </c>
      <c r="AQ29" s="36">
        <f t="shared" si="30"/>
        <v>36.577610914868806</v>
      </c>
      <c r="AR29" s="36">
        <f t="shared" si="30"/>
        <v>36.580425363616179</v>
      </c>
      <c r="AS29" s="36">
        <f t="shared" si="30"/>
        <v>36.595575731125209</v>
      </c>
      <c r="AT29" s="36">
        <f t="shared" si="30"/>
        <v>36.670423998971089</v>
      </c>
      <c r="AU29" s="36">
        <f t="shared" si="31"/>
        <v>36.954256354542395</v>
      </c>
      <c r="AW29" s="18">
        <v>3500</v>
      </c>
      <c r="AX29" s="18">
        <f t="shared" si="0"/>
        <v>1.7636202830106477E-2</v>
      </c>
      <c r="AY29" s="18">
        <f t="shared" si="1"/>
        <v>1.797790494144328E-2</v>
      </c>
      <c r="AZ29" s="18">
        <f t="shared" si="2"/>
        <v>-3.4170211133680305E-4</v>
      </c>
      <c r="BA29" s="18">
        <f t="shared" si="3"/>
        <v>1.4082385453142581</v>
      </c>
      <c r="BB29" s="18">
        <f t="shared" si="4"/>
        <v>7.4320272580076813E-2</v>
      </c>
      <c r="BC29" s="18">
        <f t="shared" si="5"/>
        <v>0.22416549458061616</v>
      </c>
      <c r="BD29" s="18">
        <f t="shared" si="6"/>
        <v>0.11255446590862395</v>
      </c>
      <c r="BE29" s="18">
        <f t="shared" si="11"/>
        <v>37.842955286115199</v>
      </c>
      <c r="BF29" s="18">
        <f t="shared" si="11"/>
        <v>37.842775975292639</v>
      </c>
      <c r="BG29" s="18">
        <f t="shared" si="11"/>
        <v>37.842343290242972</v>
      </c>
      <c r="BH29" s="18">
        <f t="shared" si="11"/>
        <v>37.841299312840299</v>
      </c>
      <c r="BI29" s="18">
        <f t="shared" si="11"/>
        <v>37.838781056363736</v>
      </c>
      <c r="BJ29" s="18">
        <f t="shared" si="11"/>
        <v>37.832710215377723</v>
      </c>
      <c r="BK29" s="18">
        <f t="shared" si="11"/>
        <v>37.818094939978856</v>
      </c>
      <c r="BL29" s="18">
        <f t="shared" si="8"/>
        <v>37.783007697410675</v>
      </c>
    </row>
    <row r="30" spans="1:64" s="18" customFormat="1" ht="12.95" customHeight="1" x14ac:dyDescent="0.2">
      <c r="A30" s="18" t="s">
        <v>98</v>
      </c>
      <c r="B30" s="82" t="s">
        <v>101</v>
      </c>
      <c r="C30" s="83">
        <v>52946.303999999996</v>
      </c>
      <c r="D30" s="83">
        <v>1.2999999999999999E-3</v>
      </c>
      <c r="E30" s="18">
        <f t="shared" si="12"/>
        <v>60.495550461892954</v>
      </c>
      <c r="F30" s="18">
        <f t="shared" si="13"/>
        <v>60.5</v>
      </c>
      <c r="G30" s="18">
        <f t="shared" si="14"/>
        <v>-1.4695000063511543E-3</v>
      </c>
      <c r="K30" s="18">
        <f t="shared" si="15"/>
        <v>-1.4695000063511543E-3</v>
      </c>
      <c r="Q30" s="84">
        <f t="shared" si="16"/>
        <v>37927.803999999996</v>
      </c>
      <c r="S30" s="30">
        <v>1</v>
      </c>
      <c r="Z30" s="18">
        <f t="shared" si="17"/>
        <v>60.5</v>
      </c>
      <c r="AA30" s="36">
        <f t="shared" si="18"/>
        <v>3.1414301015791554E-4</v>
      </c>
      <c r="AB30" s="36">
        <f t="shared" si="19"/>
        <v>1.4206148528136692E-2</v>
      </c>
      <c r="AC30" s="36">
        <f t="shared" si="20"/>
        <v>-1.4695000063511543E-3</v>
      </c>
      <c r="AD30" s="36">
        <f t="shared" si="21"/>
        <v>-1.7836430165090698E-3</v>
      </c>
      <c r="AE30" s="36">
        <f t="shared" si="22"/>
        <v>3.1813824103415742E-6</v>
      </c>
      <c r="AF30" s="18">
        <f t="shared" si="23"/>
        <v>-1.4695000063511543E-3</v>
      </c>
      <c r="AG30" s="85"/>
      <c r="AH30" s="18">
        <f t="shared" si="24"/>
        <v>-1.5675648534487847E-2</v>
      </c>
      <c r="AI30" s="18">
        <f t="shared" si="25"/>
        <v>1.0150931239006626</v>
      </c>
      <c r="AJ30" s="18">
        <f t="shared" si="26"/>
        <v>-0.99354056112386113</v>
      </c>
      <c r="AK30" s="18">
        <f t="shared" si="27"/>
        <v>-0.41844269621436764</v>
      </c>
      <c r="AL30" s="18">
        <f t="shared" si="28"/>
        <v>-1.5347422060714213</v>
      </c>
      <c r="AM30" s="18">
        <f t="shared" si="29"/>
        <v>-0.96458055092907635</v>
      </c>
      <c r="AN30" s="36">
        <f t="shared" si="30"/>
        <v>36.59284188560941</v>
      </c>
      <c r="AO30" s="36">
        <f t="shared" si="30"/>
        <v>36.592861838908298</v>
      </c>
      <c r="AP30" s="36">
        <f t="shared" si="30"/>
        <v>36.592968193334393</v>
      </c>
      <c r="AQ30" s="36">
        <f t="shared" si="30"/>
        <v>36.593534700008931</v>
      </c>
      <c r="AR30" s="36">
        <f t="shared" si="30"/>
        <v>36.596541546036065</v>
      </c>
      <c r="AS30" s="36">
        <f t="shared" si="30"/>
        <v>36.612211394831313</v>
      </c>
      <c r="AT30" s="36">
        <f t="shared" si="30"/>
        <v>36.687353966798533</v>
      </c>
      <c r="AU30" s="36">
        <f t="shared" si="31"/>
        <v>36.96718335745777</v>
      </c>
      <c r="AW30" s="18">
        <v>4000</v>
      </c>
      <c r="AX30" s="18">
        <f t="shared" si="0"/>
        <v>2.1168764699267758E-2</v>
      </c>
      <c r="AY30" s="18">
        <f t="shared" si="1"/>
        <v>1.8253447511705035E-2</v>
      </c>
      <c r="AZ30" s="18">
        <f t="shared" si="2"/>
        <v>2.9153171875627229E-3</v>
      </c>
      <c r="BA30" s="18">
        <f t="shared" si="3"/>
        <v>1.3614897297456836</v>
      </c>
      <c r="BB30" s="18">
        <f t="shared" si="4"/>
        <v>0.37016335222278063</v>
      </c>
      <c r="BC30" s="18">
        <f t="shared" si="5"/>
        <v>0.52896149080736654</v>
      </c>
      <c r="BD30" s="18">
        <f t="shared" si="6"/>
        <v>0.27082513601480956</v>
      </c>
      <c r="BE30" s="18">
        <f t="shared" si="11"/>
        <v>38.042409797410414</v>
      </c>
      <c r="BF30" s="18">
        <f t="shared" si="11"/>
        <v>38.042076726431524</v>
      </c>
      <c r="BG30" s="18">
        <f t="shared" si="11"/>
        <v>38.041232202449926</v>
      </c>
      <c r="BH30" s="18">
        <f t="shared" si="11"/>
        <v>38.039091991053319</v>
      </c>
      <c r="BI30" s="18">
        <f t="shared" si="11"/>
        <v>38.033675439309761</v>
      </c>
      <c r="BJ30" s="18">
        <f t="shared" si="11"/>
        <v>38.020011962532749</v>
      </c>
      <c r="BK30" s="18">
        <f t="shared" si="11"/>
        <v>37.985812310965656</v>
      </c>
      <c r="BL30" s="18">
        <f t="shared" si="8"/>
        <v>37.901604054432468</v>
      </c>
    </row>
    <row r="31" spans="1:64" s="18" customFormat="1" ht="12.95" customHeight="1" x14ac:dyDescent="0.2">
      <c r="A31" s="18" t="s">
        <v>98</v>
      </c>
      <c r="B31" s="82" t="s">
        <v>101</v>
      </c>
      <c r="C31" s="83">
        <v>52948.284500000002</v>
      </c>
      <c r="D31" s="83">
        <v>8.0000000000000004E-4</v>
      </c>
      <c r="E31" s="18">
        <f t="shared" si="12"/>
        <v>66.492359027307131</v>
      </c>
      <c r="F31" s="18">
        <f t="shared" si="13"/>
        <v>66.5</v>
      </c>
      <c r="G31" s="18">
        <f t="shared" si="14"/>
        <v>-2.5234999993699603E-3</v>
      </c>
      <c r="K31" s="18">
        <f t="shared" si="15"/>
        <v>-2.5234999993699603E-3</v>
      </c>
      <c r="Q31" s="84">
        <f t="shared" si="16"/>
        <v>37929.784500000002</v>
      </c>
      <c r="S31" s="30">
        <v>1</v>
      </c>
      <c r="Z31" s="18">
        <f t="shared" si="17"/>
        <v>66.5</v>
      </c>
      <c r="AA31" s="36">
        <f t="shared" si="18"/>
        <v>3.2627001754922946E-4</v>
      </c>
      <c r="AB31" s="36">
        <f t="shared" si="19"/>
        <v>1.3143630543791387E-2</v>
      </c>
      <c r="AC31" s="36">
        <f t="shared" si="20"/>
        <v>-2.5234999993699603E-3</v>
      </c>
      <c r="AD31" s="36">
        <f t="shared" si="21"/>
        <v>-2.8497700169191897E-3</v>
      </c>
      <c r="AE31" s="36">
        <f t="shared" si="22"/>
        <v>8.1211891493315996E-6</v>
      </c>
      <c r="AF31" s="18">
        <f t="shared" si="23"/>
        <v>-2.5234999993699603E-3</v>
      </c>
      <c r="AG31" s="85"/>
      <c r="AH31" s="18">
        <f t="shared" si="24"/>
        <v>-1.5667130543161347E-2</v>
      </c>
      <c r="AI31" s="18">
        <f t="shared" si="25"/>
        <v>1.0159131604899716</v>
      </c>
      <c r="AJ31" s="18">
        <f t="shared" si="26"/>
        <v>-0.9937610468337259</v>
      </c>
      <c r="AK31" s="18">
        <f t="shared" si="27"/>
        <v>-0.4184123130686413</v>
      </c>
      <c r="AL31" s="18">
        <f t="shared" si="28"/>
        <v>-1.532782401044879</v>
      </c>
      <c r="AM31" s="18">
        <f t="shared" si="29"/>
        <v>-0.96269071744863699</v>
      </c>
      <c r="AN31" s="36">
        <f t="shared" ref="AN31:AT40" si="32">$AU31+$AB$7*SIN(AO31)</f>
        <v>36.594594449249698</v>
      </c>
      <c r="AO31" s="36">
        <f t="shared" si="32"/>
        <v>36.594614756689687</v>
      </c>
      <c r="AP31" s="36">
        <f t="shared" si="32"/>
        <v>36.594722621492679</v>
      </c>
      <c r="AQ31" s="36">
        <f t="shared" si="32"/>
        <v>36.595295168237207</v>
      </c>
      <c r="AR31" s="36">
        <f t="shared" si="32"/>
        <v>36.598323432674377</v>
      </c>
      <c r="AS31" s="36">
        <f t="shared" si="32"/>
        <v>36.614049719732435</v>
      </c>
      <c r="AT31" s="36">
        <f t="shared" si="32"/>
        <v>36.689220686038425</v>
      </c>
      <c r="AU31" s="36">
        <f t="shared" si="31"/>
        <v>36.968606513742031</v>
      </c>
      <c r="AW31" s="18">
        <v>4500</v>
      </c>
      <c r="AX31" s="18">
        <f t="shared" si="0"/>
        <v>2.4450734802187672E-2</v>
      </c>
      <c r="AY31" s="18">
        <f t="shared" si="1"/>
        <v>1.8525571016664612E-2</v>
      </c>
      <c r="AZ31" s="18">
        <f t="shared" si="2"/>
        <v>5.9251637855230604E-3</v>
      </c>
      <c r="BA31" s="18">
        <f t="shared" si="3"/>
        <v>1.2893469857212869</v>
      </c>
      <c r="BB31" s="18">
        <f t="shared" si="4"/>
        <v>0.61161351003282527</v>
      </c>
      <c r="BC31" s="18">
        <f t="shared" si="5"/>
        <v>0.80787505220124123</v>
      </c>
      <c r="BD31" s="18">
        <f t="shared" si="6"/>
        <v>0.4274423575201356</v>
      </c>
      <c r="BE31" s="18">
        <f t="shared" si="11"/>
        <v>38.23325020880106</v>
      </c>
      <c r="BF31" s="18">
        <f t="shared" si="11"/>
        <v>38.23292350998269</v>
      </c>
      <c r="BG31" s="18">
        <f t="shared" si="11"/>
        <v>38.232017415488578</v>
      </c>
      <c r="BH31" s="18">
        <f t="shared" si="11"/>
        <v>38.229506903365909</v>
      </c>
      <c r="BI31" s="18">
        <f t="shared" si="11"/>
        <v>38.22257021956122</v>
      </c>
      <c r="BJ31" s="18">
        <f t="shared" si="11"/>
        <v>38.203545596962762</v>
      </c>
      <c r="BK31" s="18">
        <f t="shared" si="11"/>
        <v>38.152346672319837</v>
      </c>
      <c r="BL31" s="18">
        <f t="shared" si="8"/>
        <v>38.020200411454255</v>
      </c>
    </row>
    <row r="32" spans="1:64" s="18" customFormat="1" ht="12.95" customHeight="1" x14ac:dyDescent="0.2">
      <c r="A32" s="18" t="s">
        <v>98</v>
      </c>
      <c r="B32" s="82" t="s">
        <v>100</v>
      </c>
      <c r="C32" s="83">
        <v>52948.4519</v>
      </c>
      <c r="D32" s="83">
        <v>1.5E-3</v>
      </c>
      <c r="E32" s="18">
        <f t="shared" si="12"/>
        <v>66.999233934572203</v>
      </c>
      <c r="F32" s="18">
        <f t="shared" si="13"/>
        <v>67</v>
      </c>
      <c r="G32" s="18">
        <f t="shared" si="14"/>
        <v>-2.5300000561401248E-4</v>
      </c>
      <c r="K32" s="18">
        <f t="shared" si="15"/>
        <v>-2.5300000561401248E-4</v>
      </c>
      <c r="Q32" s="84">
        <f t="shared" si="16"/>
        <v>37929.9519</v>
      </c>
      <c r="S32" s="30">
        <v>1</v>
      </c>
      <c r="Z32" s="18">
        <f t="shared" si="17"/>
        <v>67</v>
      </c>
      <c r="AA32" s="36">
        <f t="shared" si="18"/>
        <v>3.2728306374720309E-4</v>
      </c>
      <c r="AB32" s="36">
        <f t="shared" si="19"/>
        <v>1.5413418220464169E-2</v>
      </c>
      <c r="AC32" s="36">
        <f t="shared" si="20"/>
        <v>-2.5300000561401248E-4</v>
      </c>
      <c r="AD32" s="36">
        <f t="shared" si="21"/>
        <v>-5.8028306936121557E-4</v>
      </c>
      <c r="AE32" s="36">
        <f t="shared" si="22"/>
        <v>3.3672844058727333E-7</v>
      </c>
      <c r="AF32" s="18">
        <f t="shared" si="23"/>
        <v>-2.5300000561401248E-4</v>
      </c>
      <c r="AG32" s="85"/>
      <c r="AH32" s="18">
        <f t="shared" si="24"/>
        <v>-1.5666418226078182E-2</v>
      </c>
      <c r="AI32" s="18">
        <f t="shared" si="25"/>
        <v>1.0159815539985861</v>
      </c>
      <c r="AJ32" s="18">
        <f t="shared" si="26"/>
        <v>-0.99377926429310681</v>
      </c>
      <c r="AK32" s="18">
        <f t="shared" si="27"/>
        <v>-0.41840970631191216</v>
      </c>
      <c r="AL32" s="18">
        <f t="shared" si="28"/>
        <v>-1.5326189409377633</v>
      </c>
      <c r="AM32" s="18">
        <f t="shared" si="29"/>
        <v>-0.962533254542985</v>
      </c>
      <c r="AN32" s="36">
        <f t="shared" si="32"/>
        <v>36.59474056019635</v>
      </c>
      <c r="AO32" s="36">
        <f t="shared" si="32"/>
        <v>36.594760897363422</v>
      </c>
      <c r="AP32" s="36">
        <f t="shared" si="32"/>
        <v>36.594868888700589</v>
      </c>
      <c r="AQ32" s="36">
        <f t="shared" si="32"/>
        <v>36.595441940439287</v>
      </c>
      <c r="AR32" s="36">
        <f t="shared" si="32"/>
        <v>36.598471991750927</v>
      </c>
      <c r="AS32" s="36">
        <f t="shared" si="32"/>
        <v>36.61420297495679</v>
      </c>
      <c r="AT32" s="36">
        <f t="shared" si="32"/>
        <v>36.68937627152981</v>
      </c>
      <c r="AU32" s="36">
        <f t="shared" si="31"/>
        <v>36.968725110099058</v>
      </c>
      <c r="AW32" s="18">
        <v>5000</v>
      </c>
      <c r="AX32" s="18">
        <f t="shared" si="0"/>
        <v>2.7357251383850492E-2</v>
      </c>
      <c r="AY32" s="18">
        <f t="shared" si="1"/>
        <v>1.8794275456322007E-2</v>
      </c>
      <c r="AZ32" s="18">
        <f t="shared" si="2"/>
        <v>8.5629759275284833E-3</v>
      </c>
      <c r="BA32" s="18">
        <f t="shared" si="3"/>
        <v>1.2065816285122513</v>
      </c>
      <c r="BB32" s="18">
        <f t="shared" si="4"/>
        <v>0.78646158540047295</v>
      </c>
      <c r="BC32" s="18">
        <f t="shared" si="5"/>
        <v>1.0548356145066502</v>
      </c>
      <c r="BD32" s="18">
        <f t="shared" si="6"/>
        <v>0.5824535886127189</v>
      </c>
      <c r="BE32" s="18">
        <f t="shared" si="11"/>
        <v>38.412841850431384</v>
      </c>
      <c r="BF32" s="18">
        <f t="shared" si="11"/>
        <v>38.412621071112333</v>
      </c>
      <c r="BG32" s="18">
        <f t="shared" si="11"/>
        <v>38.411923887465861</v>
      </c>
      <c r="BH32" s="18">
        <f t="shared" si="11"/>
        <v>38.40972505127462</v>
      </c>
      <c r="BI32" s="18">
        <f t="shared" si="11"/>
        <v>38.402817222501504</v>
      </c>
      <c r="BJ32" s="18">
        <f t="shared" si="11"/>
        <v>38.381372956009962</v>
      </c>
      <c r="BK32" s="18">
        <f t="shared" si="11"/>
        <v>38.317024561328516</v>
      </c>
      <c r="BL32" s="18">
        <f t="shared" si="8"/>
        <v>38.138796768476048</v>
      </c>
    </row>
    <row r="33" spans="1:64" s="18" customFormat="1" ht="12.95" customHeight="1" x14ac:dyDescent="0.2">
      <c r="A33" s="18" t="s">
        <v>98</v>
      </c>
      <c r="B33" s="82" t="s">
        <v>101</v>
      </c>
      <c r="C33" s="83">
        <v>52951.257299999997</v>
      </c>
      <c r="D33" s="83">
        <v>1.1999999999999999E-3</v>
      </c>
      <c r="E33" s="18">
        <f t="shared" si="12"/>
        <v>75.493779124854555</v>
      </c>
      <c r="F33" s="18">
        <f t="shared" si="13"/>
        <v>75.5</v>
      </c>
      <c r="G33" s="18">
        <f t="shared" si="14"/>
        <v>-2.0545000079437159E-3</v>
      </c>
      <c r="K33" s="18">
        <f t="shared" si="15"/>
        <v>-2.0545000079437159E-3</v>
      </c>
      <c r="Q33" s="84">
        <f t="shared" si="16"/>
        <v>37932.757299999997</v>
      </c>
      <c r="S33" s="30">
        <v>1</v>
      </c>
      <c r="Z33" s="18">
        <f t="shared" si="17"/>
        <v>75.5</v>
      </c>
      <c r="AA33" s="36">
        <f t="shared" si="18"/>
        <v>3.4456289639498219E-4</v>
      </c>
      <c r="AB33" s="36">
        <f t="shared" si="19"/>
        <v>1.3599750257321474E-2</v>
      </c>
      <c r="AC33" s="36">
        <f t="shared" si="20"/>
        <v>-2.0545000079437159E-3</v>
      </c>
      <c r="AD33" s="36">
        <f t="shared" si="21"/>
        <v>-2.3990629043386981E-3</v>
      </c>
      <c r="AE33" s="36">
        <f t="shared" si="22"/>
        <v>5.7555028189740295E-6</v>
      </c>
      <c r="AF33" s="18">
        <f t="shared" si="23"/>
        <v>-2.0545000079437159E-3</v>
      </c>
      <c r="AG33" s="85"/>
      <c r="AH33" s="18">
        <f t="shared" si="24"/>
        <v>-1.565425026526519E-2</v>
      </c>
      <c r="AI33" s="18">
        <f t="shared" si="25"/>
        <v>1.0171455880146605</v>
      </c>
      <c r="AJ33" s="18">
        <f t="shared" si="26"/>
        <v>-0.99408526443563705</v>
      </c>
      <c r="AK33" s="18">
        <f t="shared" si="27"/>
        <v>-0.41836362319860204</v>
      </c>
      <c r="AL33" s="18">
        <f t="shared" si="28"/>
        <v>-1.5298367459892364</v>
      </c>
      <c r="AM33" s="18">
        <f t="shared" si="29"/>
        <v>-0.95985692843585413</v>
      </c>
      <c r="AN33" s="36">
        <f t="shared" si="32"/>
        <v>36.597225954154766</v>
      </c>
      <c r="AO33" s="36">
        <f t="shared" si="32"/>
        <v>36.597246801785687</v>
      </c>
      <c r="AP33" s="36">
        <f t="shared" si="32"/>
        <v>36.597356960011595</v>
      </c>
      <c r="AQ33" s="36">
        <f t="shared" si="32"/>
        <v>36.597938635546058</v>
      </c>
      <c r="AR33" s="36">
        <f t="shared" si="32"/>
        <v>36.600999110280988</v>
      </c>
      <c r="AS33" s="36">
        <f t="shared" si="32"/>
        <v>36.616809760509078</v>
      </c>
      <c r="AT33" s="36">
        <f t="shared" si="32"/>
        <v>36.69202182560592</v>
      </c>
      <c r="AU33" s="36">
        <f t="shared" si="31"/>
        <v>36.97074124816843</v>
      </c>
      <c r="AW33" s="18">
        <v>5500</v>
      </c>
      <c r="AX33" s="18">
        <f t="shared" si="0"/>
        <v>2.9837277315525892E-2</v>
      </c>
      <c r="AY33" s="18">
        <f t="shared" si="1"/>
        <v>1.9059560830677221E-2</v>
      </c>
      <c r="AZ33" s="18">
        <f t="shared" si="2"/>
        <v>1.077771648484867E-2</v>
      </c>
      <c r="BA33" s="18">
        <f t="shared" si="3"/>
        <v>1.1240854429767919</v>
      </c>
      <c r="BB33" s="18">
        <f t="shared" si="4"/>
        <v>0.90016696788284212</v>
      </c>
      <c r="BC33" s="18">
        <f t="shared" si="5"/>
        <v>1.2699293505398037</v>
      </c>
      <c r="BD33" s="18">
        <f t="shared" si="6"/>
        <v>0.73674635482973283</v>
      </c>
      <c r="BE33" s="18">
        <f t="shared" si="11"/>
        <v>38.580437522457601</v>
      </c>
      <c r="BF33" s="18">
        <f t="shared" si="11"/>
        <v>38.580329502406052</v>
      </c>
      <c r="BG33" s="18">
        <f t="shared" si="11"/>
        <v>38.57992410836966</v>
      </c>
      <c r="BH33" s="18">
        <f t="shared" si="11"/>
        <v>38.578404456327696</v>
      </c>
      <c r="BI33" s="18">
        <f t="shared" si="11"/>
        <v>38.572732548674956</v>
      </c>
      <c r="BJ33" s="18">
        <f t="shared" si="11"/>
        <v>38.551892456810755</v>
      </c>
      <c r="BK33" s="18">
        <f t="shared" si="11"/>
        <v>38.479198596149693</v>
      </c>
      <c r="BL33" s="18">
        <f t="shared" si="8"/>
        <v>38.257393125497842</v>
      </c>
    </row>
    <row r="34" spans="1:64" s="18" customFormat="1" ht="12.95" customHeight="1" x14ac:dyDescent="0.2">
      <c r="A34" s="18" t="s">
        <v>104</v>
      </c>
      <c r="B34" s="30" t="s">
        <v>101</v>
      </c>
      <c r="C34" s="86">
        <v>53150.406499999997</v>
      </c>
      <c r="D34" s="86">
        <v>2.9999999999999997E-4</v>
      </c>
      <c r="E34" s="18">
        <f t="shared" si="12"/>
        <v>678.50293254686528</v>
      </c>
      <c r="F34" s="18">
        <f t="shared" si="13"/>
        <v>678.5</v>
      </c>
      <c r="G34" s="18">
        <f t="shared" si="14"/>
        <v>9.6849999681580812E-4</v>
      </c>
      <c r="K34" s="18">
        <f t="shared" si="15"/>
        <v>9.6849999681580812E-4</v>
      </c>
      <c r="Q34" s="84">
        <f t="shared" si="16"/>
        <v>38131.906499999997</v>
      </c>
      <c r="S34" s="30">
        <v>1</v>
      </c>
      <c r="Z34" s="18">
        <f t="shared" si="17"/>
        <v>678.5</v>
      </c>
      <c r="AA34" s="36">
        <f t="shared" si="18"/>
        <v>1.8679498222595216E-3</v>
      </c>
      <c r="AB34" s="36">
        <f t="shared" si="19"/>
        <v>1.5459484083473526E-2</v>
      </c>
      <c r="AC34" s="36">
        <f t="shared" si="20"/>
        <v>9.6849999681580812E-4</v>
      </c>
      <c r="AD34" s="36">
        <f t="shared" si="21"/>
        <v>-8.9944982544371346E-4</v>
      </c>
      <c r="AE34" s="36">
        <f t="shared" si="22"/>
        <v>8.0900998849072666E-7</v>
      </c>
      <c r="AF34" s="18">
        <f t="shared" si="23"/>
        <v>9.6849999681580812E-4</v>
      </c>
      <c r="AG34" s="85"/>
      <c r="AH34" s="18">
        <f t="shared" si="24"/>
        <v>-1.4490984086657718E-2</v>
      </c>
      <c r="AI34" s="18">
        <f t="shared" si="25"/>
        <v>1.105995527853866</v>
      </c>
      <c r="AJ34" s="18">
        <f t="shared" si="26"/>
        <v>-0.99437105358249733</v>
      </c>
      <c r="AK34" s="18">
        <f t="shared" si="27"/>
        <v>-0.40507658594296786</v>
      </c>
      <c r="AL34" s="18">
        <f t="shared" si="28"/>
        <v>-1.3148666417004709</v>
      </c>
      <c r="AM34" s="18">
        <f t="shared" si="29"/>
        <v>-0.77200039040895918</v>
      </c>
      <c r="AN34" s="36">
        <f t="shared" si="32"/>
        <v>36.781187905371176</v>
      </c>
      <c r="AO34" s="36">
        <f t="shared" si="32"/>
        <v>36.781275526844837</v>
      </c>
      <c r="AP34" s="36">
        <f t="shared" si="32"/>
        <v>36.781619892229351</v>
      </c>
      <c r="AQ34" s="36">
        <f t="shared" si="32"/>
        <v>36.782971801319022</v>
      </c>
      <c r="AR34" s="36">
        <f t="shared" si="32"/>
        <v>36.788256282311195</v>
      </c>
      <c r="AS34" s="36">
        <f t="shared" si="32"/>
        <v>36.808577703116114</v>
      </c>
      <c r="AT34" s="36">
        <f t="shared" si="32"/>
        <v>36.882434536113543</v>
      </c>
      <c r="AU34" s="36">
        <f t="shared" si="31"/>
        <v>37.113768454736707</v>
      </c>
      <c r="AW34" s="18">
        <v>6000</v>
      </c>
      <c r="AX34" s="18">
        <f t="shared" si="0"/>
        <v>3.1891449543899705E-2</v>
      </c>
      <c r="AY34" s="18">
        <f t="shared" si="1"/>
        <v>1.9321427139730254E-2</v>
      </c>
      <c r="AZ34" s="18">
        <f t="shared" si="2"/>
        <v>1.2570022404169452E-2</v>
      </c>
      <c r="BA34" s="18">
        <f t="shared" si="3"/>
        <v>1.0477308749631298</v>
      </c>
      <c r="BB34" s="18">
        <f t="shared" si="4"/>
        <v>0.96534903985656306</v>
      </c>
      <c r="BC34" s="18">
        <f t="shared" si="5"/>
        <v>1.4565542299371919</v>
      </c>
      <c r="BD34" s="18">
        <f t="shared" si="6"/>
        <v>0.89181959800638511</v>
      </c>
      <c r="BE34" s="18">
        <f t="shared" ref="BE34:BK61" si="33">$BL34+$AB$7*SIN(BF34)</f>
        <v>38.736535678872606</v>
      </c>
      <c r="BF34" s="18">
        <f t="shared" si="33"/>
        <v>38.736498197352255</v>
      </c>
      <c r="BG34" s="18">
        <f t="shared" si="33"/>
        <v>38.736322175475685</v>
      </c>
      <c r="BH34" s="18">
        <f t="shared" si="33"/>
        <v>38.735496236539873</v>
      </c>
      <c r="BI34" s="18">
        <f t="shared" si="33"/>
        <v>38.731636006823905</v>
      </c>
      <c r="BJ34" s="18">
        <f t="shared" si="33"/>
        <v>38.713914683649172</v>
      </c>
      <c r="BK34" s="18">
        <f t="shared" si="33"/>
        <v>38.638256570632471</v>
      </c>
      <c r="BL34" s="18">
        <f t="shared" si="8"/>
        <v>38.375989482519628</v>
      </c>
    </row>
    <row r="35" spans="1:64" s="18" customFormat="1" ht="12.95" customHeight="1" x14ac:dyDescent="0.2">
      <c r="A35" s="18" t="s">
        <v>104</v>
      </c>
      <c r="B35" s="30" t="s">
        <v>100</v>
      </c>
      <c r="C35" s="86">
        <v>53150.5766</v>
      </c>
      <c r="D35" s="86">
        <v>1.4E-3</v>
      </c>
      <c r="E35" s="18">
        <f t="shared" si="12"/>
        <v>679.01798285587427</v>
      </c>
      <c r="F35" s="18">
        <f t="shared" si="13"/>
        <v>679</v>
      </c>
      <c r="G35" s="18">
        <f t="shared" si="14"/>
        <v>5.938999995123595E-3</v>
      </c>
      <c r="K35" s="18">
        <f t="shared" si="15"/>
        <v>5.938999995123595E-3</v>
      </c>
      <c r="Q35" s="84">
        <f t="shared" si="16"/>
        <v>38132.0766</v>
      </c>
      <c r="S35" s="30">
        <v>1</v>
      </c>
      <c r="Z35" s="18">
        <f t="shared" si="17"/>
        <v>679</v>
      </c>
      <c r="AA35" s="36">
        <f t="shared" si="18"/>
        <v>1.8694709099489112E-3</v>
      </c>
      <c r="AB35" s="36">
        <f t="shared" si="19"/>
        <v>2.0428759538270801E-2</v>
      </c>
      <c r="AC35" s="36">
        <f t="shared" si="20"/>
        <v>5.938999995123595E-3</v>
      </c>
      <c r="AD35" s="36">
        <f t="shared" si="21"/>
        <v>4.0695290851746838E-3</v>
      </c>
      <c r="AE35" s="36">
        <f t="shared" si="22"/>
        <v>1.6561066975082699E-5</v>
      </c>
      <c r="AF35" s="18">
        <f t="shared" si="23"/>
        <v>5.938999995123595E-3</v>
      </c>
      <c r="AG35" s="85"/>
      <c r="AH35" s="18">
        <f t="shared" si="24"/>
        <v>-1.4489759543147207E-2</v>
      </c>
      <c r="AI35" s="18">
        <f t="shared" si="25"/>
        <v>1.106074015913892</v>
      </c>
      <c r="AJ35" s="18">
        <f t="shared" si="26"/>
        <v>-0.99435050467668551</v>
      </c>
      <c r="AK35" s="18">
        <f t="shared" si="27"/>
        <v>-0.40505604001437839</v>
      </c>
      <c r="AL35" s="18">
        <f t="shared" si="28"/>
        <v>-1.3146728757484143</v>
      </c>
      <c r="AM35" s="18">
        <f t="shared" si="29"/>
        <v>-0.77184577823447753</v>
      </c>
      <c r="AN35" s="36">
        <f t="shared" si="32"/>
        <v>36.781346998295987</v>
      </c>
      <c r="AO35" s="36">
        <f t="shared" si="32"/>
        <v>36.781434703623894</v>
      </c>
      <c r="AP35" s="36">
        <f t="shared" si="32"/>
        <v>36.78177932682199</v>
      </c>
      <c r="AQ35" s="36">
        <f t="shared" si="32"/>
        <v>36.783131966056928</v>
      </c>
      <c r="AR35" s="36">
        <f t="shared" si="32"/>
        <v>36.78841819816617</v>
      </c>
      <c r="AS35" s="36">
        <f t="shared" si="32"/>
        <v>36.808742167730621</v>
      </c>
      <c r="AT35" s="36">
        <f t="shared" si="32"/>
        <v>36.88259452519619</v>
      </c>
      <c r="AU35" s="36">
        <f t="shared" si="31"/>
        <v>37.113887051093727</v>
      </c>
      <c r="AW35" s="18">
        <v>6500</v>
      </c>
      <c r="AX35" s="18">
        <f t="shared" si="0"/>
        <v>3.3547687427410246E-2</v>
      </c>
      <c r="AY35" s="18">
        <f t="shared" si="1"/>
        <v>1.9579874383481105E-2</v>
      </c>
      <c r="AZ35" s="18">
        <f t="shared" si="2"/>
        <v>1.3967813043929142E-2</v>
      </c>
      <c r="BA35" s="18">
        <f t="shared" si="3"/>
        <v>0.97976798703234835</v>
      </c>
      <c r="BB35" s="18">
        <f t="shared" si="4"/>
        <v>0.99485952590149795</v>
      </c>
      <c r="BC35" s="18">
        <f t="shared" si="5"/>
        <v>1.6191344642420424</v>
      </c>
      <c r="BD35" s="18">
        <f t="shared" si="6"/>
        <v>1.049545247499005</v>
      </c>
      <c r="BE35" s="18">
        <f t="shared" si="33"/>
        <v>38.882225487824975</v>
      </c>
      <c r="BF35" s="18">
        <f t="shared" si="33"/>
        <v>38.882217097107748</v>
      </c>
      <c r="BG35" s="18">
        <f t="shared" si="33"/>
        <v>38.882164094015813</v>
      </c>
      <c r="BH35" s="18">
        <f t="shared" si="33"/>
        <v>38.881829439061143</v>
      </c>
      <c r="BI35" s="18">
        <f t="shared" si="33"/>
        <v>38.879722760524139</v>
      </c>
      <c r="BJ35" s="18">
        <f t="shared" si="33"/>
        <v>38.866700816923533</v>
      </c>
      <c r="BK35" s="18">
        <f t="shared" si="33"/>
        <v>38.793630054967529</v>
      </c>
      <c r="BL35" s="18">
        <f t="shared" si="8"/>
        <v>38.494585839541422</v>
      </c>
    </row>
    <row r="36" spans="1:64" s="18" customFormat="1" ht="12.95" customHeight="1" x14ac:dyDescent="0.2">
      <c r="A36" s="18" t="s">
        <v>103</v>
      </c>
      <c r="B36" s="30" t="s">
        <v>101</v>
      </c>
      <c r="C36" s="86">
        <v>53652.405500000001</v>
      </c>
      <c r="D36" s="86">
        <v>8.0000000000000004E-4</v>
      </c>
      <c r="E36" s="18">
        <f t="shared" si="12"/>
        <v>2198.5190411162107</v>
      </c>
      <c r="F36" s="18">
        <f t="shared" si="13"/>
        <v>2198.5</v>
      </c>
      <c r="G36" s="18">
        <f t="shared" si="14"/>
        <v>6.2885000006644987E-3</v>
      </c>
      <c r="J36" s="18">
        <f>+G36</f>
        <v>6.2885000006644987E-3</v>
      </c>
      <c r="Q36" s="84">
        <f t="shared" si="16"/>
        <v>38633.905500000001</v>
      </c>
      <c r="S36" s="30">
        <v>1</v>
      </c>
      <c r="Z36" s="18">
        <f t="shared" si="17"/>
        <v>2198.5</v>
      </c>
      <c r="AA36" s="36">
        <f t="shared" si="18"/>
        <v>8.7434720462035015E-3</v>
      </c>
      <c r="AB36" s="36">
        <f t="shared" si="19"/>
        <v>1.4789662547205613E-2</v>
      </c>
      <c r="AC36" s="36">
        <f t="shared" si="20"/>
        <v>6.2885000006644987E-3</v>
      </c>
      <c r="AD36" s="36">
        <f t="shared" si="21"/>
        <v>-2.4549720455390028E-3</v>
      </c>
      <c r="AE36" s="36">
        <f t="shared" si="22"/>
        <v>6.0268877443779557E-6</v>
      </c>
      <c r="AF36" s="18">
        <f t="shared" si="23"/>
        <v>6.2885000006644987E-3</v>
      </c>
      <c r="AG36" s="85"/>
      <c r="AH36" s="18">
        <f t="shared" si="24"/>
        <v>-8.5011625465411141E-3</v>
      </c>
      <c r="AI36" s="18">
        <f t="shared" si="25"/>
        <v>1.3493848636744863</v>
      </c>
      <c r="AJ36" s="18">
        <f t="shared" si="26"/>
        <v>-0.66946601126578809</v>
      </c>
      <c r="AK36" s="18">
        <f t="shared" si="27"/>
        <v>-0.23076461912388346</v>
      </c>
      <c r="AL36" s="18">
        <f t="shared" si="28"/>
        <v>-0.58371307607635448</v>
      </c>
      <c r="AM36" s="18">
        <f t="shared" si="29"/>
        <v>-0.30043577276315625</v>
      </c>
      <c r="AN36" s="36">
        <f t="shared" si="32"/>
        <v>37.31913350452043</v>
      </c>
      <c r="AO36" s="36">
        <f t="shared" si="32"/>
        <v>37.31947704734948</v>
      </c>
      <c r="AP36" s="36">
        <f t="shared" si="32"/>
        <v>37.320360257159585</v>
      </c>
      <c r="AQ36" s="36">
        <f t="shared" si="32"/>
        <v>37.322629467799459</v>
      </c>
      <c r="AR36" s="36">
        <f t="shared" si="32"/>
        <v>37.328450413460914</v>
      </c>
      <c r="AS36" s="36">
        <f t="shared" si="32"/>
        <v>37.343322813545811</v>
      </c>
      <c r="AT36" s="36">
        <f t="shared" si="32"/>
        <v>37.380960805215629</v>
      </c>
      <c r="AU36" s="36">
        <f t="shared" si="31"/>
        <v>37.474301380082956</v>
      </c>
      <c r="AW36" s="18">
        <v>7000</v>
      </c>
      <c r="AX36" s="18">
        <f t="shared" si="0"/>
        <v>3.4844513564689455E-2</v>
      </c>
      <c r="AY36" s="18">
        <f t="shared" si="1"/>
        <v>1.9834902561929772E-2</v>
      </c>
      <c r="AZ36" s="18">
        <f t="shared" si="2"/>
        <v>1.5009611002759687E-2</v>
      </c>
      <c r="BA36" s="18">
        <f t="shared" si="3"/>
        <v>0.92045805702998795</v>
      </c>
      <c r="BB36" s="18">
        <f t="shared" si="4"/>
        <v>0.99914513733935917</v>
      </c>
      <c r="BC36" s="18">
        <f t="shared" si="5"/>
        <v>1.7619247312409263</v>
      </c>
      <c r="BD36" s="18">
        <f t="shared" si="6"/>
        <v>1.2120374678051362</v>
      </c>
      <c r="BE36" s="18">
        <f t="shared" si="33"/>
        <v>39.018760972378992</v>
      </c>
      <c r="BF36" s="18">
        <f t="shared" si="33"/>
        <v>39.018760030517662</v>
      </c>
      <c r="BG36" s="18">
        <f t="shared" si="33"/>
        <v>39.018750979316771</v>
      </c>
      <c r="BH36" s="18">
        <f t="shared" si="33"/>
        <v>39.018664014379532</v>
      </c>
      <c r="BI36" s="18">
        <f t="shared" si="33"/>
        <v>39.017829942330799</v>
      </c>
      <c r="BJ36" s="18">
        <f t="shared" si="33"/>
        <v>39.009963444674682</v>
      </c>
      <c r="BK36" s="18">
        <f t="shared" si="33"/>
        <v>38.944802381340281</v>
      </c>
      <c r="BL36" s="18">
        <f t="shared" si="8"/>
        <v>38.613182196563208</v>
      </c>
    </row>
    <row r="37" spans="1:64" s="18" customFormat="1" ht="12.95" customHeight="1" x14ac:dyDescent="0.2">
      <c r="A37" s="2" t="s">
        <v>102</v>
      </c>
      <c r="B37" s="30" t="s">
        <v>101</v>
      </c>
      <c r="C37" s="87">
        <v>54017.3537</v>
      </c>
      <c r="D37" s="86">
        <v>5.0000000000000001E-4</v>
      </c>
      <c r="E37" s="18">
        <f t="shared" si="12"/>
        <v>3303.5553913746407</v>
      </c>
      <c r="F37" s="18">
        <f t="shared" si="13"/>
        <v>3303.5</v>
      </c>
      <c r="G37" s="18">
        <f t="shared" si="14"/>
        <v>1.8293499997525942E-2</v>
      </c>
      <c r="K37" s="18">
        <f>+G37</f>
        <v>1.8293499997525942E-2</v>
      </c>
      <c r="Q37" s="84">
        <f t="shared" si="16"/>
        <v>38998.8537</v>
      </c>
      <c r="S37" s="30">
        <v>1</v>
      </c>
      <c r="Z37" s="18">
        <f t="shared" si="17"/>
        <v>3303.5</v>
      </c>
      <c r="AA37" s="36">
        <f t="shared" si="18"/>
        <v>1.6220590954946944E-2</v>
      </c>
      <c r="AB37" s="36">
        <f t="shared" si="19"/>
        <v>1.9941589871969097E-2</v>
      </c>
      <c r="AC37" s="36">
        <f t="shared" si="20"/>
        <v>1.8293499997525942E-2</v>
      </c>
      <c r="AD37" s="36">
        <f t="shared" si="21"/>
        <v>2.0729090425789971E-3</v>
      </c>
      <c r="AE37" s="36">
        <f t="shared" si="22"/>
        <v>4.2969518988057743E-6</v>
      </c>
      <c r="AF37" s="18">
        <f t="shared" si="23"/>
        <v>1.8293499997525942E-2</v>
      </c>
      <c r="AG37" s="85"/>
      <c r="AH37" s="18">
        <f t="shared" si="24"/>
        <v>-1.6480898744431539E-3</v>
      </c>
      <c r="AI37" s="18">
        <f t="shared" si="25"/>
        <v>1.4166220766065281</v>
      </c>
      <c r="AJ37" s="18">
        <f t="shared" si="26"/>
        <v>-4.9734489626281221E-2</v>
      </c>
      <c r="AK37" s="18">
        <f t="shared" si="27"/>
        <v>4.1810736519399462E-2</v>
      </c>
      <c r="AL37" s="18">
        <f t="shared" si="28"/>
        <v>0.10002161765429664</v>
      </c>
      <c r="AM37" s="18">
        <f t="shared" si="29"/>
        <v>5.005254427571712E-2</v>
      </c>
      <c r="AN37" s="36">
        <f t="shared" si="32"/>
        <v>37.763167088731883</v>
      </c>
      <c r="AO37" s="36">
        <f t="shared" si="32"/>
        <v>37.763083847801887</v>
      </c>
      <c r="AP37" s="36">
        <f t="shared" si="32"/>
        <v>37.76288464057177</v>
      </c>
      <c r="AQ37" s="36">
        <f t="shared" si="32"/>
        <v>37.762407919980951</v>
      </c>
      <c r="AR37" s="36">
        <f t="shared" si="32"/>
        <v>37.761267143547229</v>
      </c>
      <c r="AS37" s="36">
        <f t="shared" si="32"/>
        <v>37.758537629627817</v>
      </c>
      <c r="AT37" s="36">
        <f t="shared" si="32"/>
        <v>37.752008534092774</v>
      </c>
      <c r="AU37" s="36">
        <f t="shared" si="31"/>
        <v>37.736399329101111</v>
      </c>
      <c r="AW37" s="18">
        <v>7500</v>
      </c>
      <c r="AX37" s="18">
        <f t="shared" si="0"/>
        <v>3.5822119829199112E-2</v>
      </c>
      <c r="AY37" s="18">
        <f t="shared" si="1"/>
        <v>2.008651167507626E-2</v>
      </c>
      <c r="AZ37" s="18">
        <f t="shared" si="2"/>
        <v>1.5735608154122848E-2</v>
      </c>
      <c r="BA37" s="18">
        <f t="shared" si="3"/>
        <v>0.86916836964849853</v>
      </c>
      <c r="BB37" s="18">
        <f t="shared" si="4"/>
        <v>0.98592033020721548</v>
      </c>
      <c r="BC37" s="18">
        <f t="shared" si="5"/>
        <v>1.8885779238919014</v>
      </c>
      <c r="BD37" s="18">
        <f t="shared" si="6"/>
        <v>1.3816373148976206</v>
      </c>
      <c r="BE37" s="18">
        <f t="shared" si="33"/>
        <v>39.147352785599374</v>
      </c>
      <c r="BF37" s="18">
        <f t="shared" si="33"/>
        <v>39.147352762330584</v>
      </c>
      <c r="BG37" s="18">
        <f t="shared" si="33"/>
        <v>39.147352307751042</v>
      </c>
      <c r="BH37" s="18">
        <f t="shared" si="33"/>
        <v>39.14734342741211</v>
      </c>
      <c r="BI37" s="18">
        <f t="shared" si="33"/>
        <v>39.14717007572726</v>
      </c>
      <c r="BJ37" s="18">
        <f t="shared" si="33"/>
        <v>39.143833597520356</v>
      </c>
      <c r="BK37" s="18">
        <f t="shared" si="33"/>
        <v>39.091315902399749</v>
      </c>
      <c r="BL37" s="18">
        <f t="shared" si="8"/>
        <v>38.731778553585002</v>
      </c>
    </row>
    <row r="38" spans="1:64" s="18" customFormat="1" ht="12.95" customHeight="1" x14ac:dyDescent="0.2">
      <c r="A38" s="88" t="s">
        <v>105</v>
      </c>
      <c r="B38" s="7" t="s">
        <v>101</v>
      </c>
      <c r="C38" s="2">
        <v>54387.250500000002</v>
      </c>
      <c r="D38" s="2"/>
      <c r="E38" s="18">
        <f t="shared" si="12"/>
        <v>4423.5757390411754</v>
      </c>
      <c r="F38" s="18">
        <f t="shared" si="13"/>
        <v>4423.5</v>
      </c>
      <c r="G38" s="18">
        <f t="shared" si="14"/>
        <v>2.5013500002387445E-2</v>
      </c>
      <c r="J38" s="18">
        <f>+G38</f>
        <v>2.5013500002387445E-2</v>
      </c>
      <c r="Q38" s="84">
        <f t="shared" si="16"/>
        <v>39368.750500000002</v>
      </c>
      <c r="S38" s="30">
        <v>1</v>
      </c>
      <c r="Z38" s="18">
        <f t="shared" si="17"/>
        <v>4423.5</v>
      </c>
      <c r="AA38" s="36">
        <f t="shared" si="18"/>
        <v>2.3970734524811806E-2</v>
      </c>
      <c r="AB38" s="36">
        <f t="shared" si="19"/>
        <v>1.9526923138027227E-2</v>
      </c>
      <c r="AC38" s="36">
        <f t="shared" si="20"/>
        <v>2.5013500002387445E-2</v>
      </c>
      <c r="AD38" s="36">
        <f t="shared" si="21"/>
        <v>1.0427654775756398E-3</v>
      </c>
      <c r="AE38" s="36">
        <f t="shared" si="22"/>
        <v>1.0873598412235522E-6</v>
      </c>
      <c r="AF38" s="18">
        <f t="shared" si="23"/>
        <v>2.5013500002387445E-2</v>
      </c>
      <c r="AG38" s="85"/>
      <c r="AH38" s="18">
        <f t="shared" si="24"/>
        <v>5.4865768643602188E-3</v>
      </c>
      <c r="AI38" s="18">
        <f t="shared" si="25"/>
        <v>1.3014135246551342</v>
      </c>
      <c r="AJ38" s="18">
        <f t="shared" si="26"/>
        <v>0.57893974684332683</v>
      </c>
      <c r="AK38" s="18">
        <f t="shared" si="27"/>
        <v>0.29064063645539873</v>
      </c>
      <c r="AL38" s="18">
        <f t="shared" si="28"/>
        <v>0.76720438954322856</v>
      </c>
      <c r="AM38" s="18">
        <f t="shared" si="29"/>
        <v>0.40359561251591336</v>
      </c>
      <c r="AN38" s="36">
        <f t="shared" si="32"/>
        <v>38.204738999148958</v>
      </c>
      <c r="AO38" s="36">
        <f t="shared" si="32"/>
        <v>38.204402465774983</v>
      </c>
      <c r="AP38" s="36">
        <f t="shared" si="32"/>
        <v>38.203484186590586</v>
      </c>
      <c r="AQ38" s="36">
        <f t="shared" si="32"/>
        <v>38.200980893508024</v>
      </c>
      <c r="AR38" s="36">
        <f t="shared" si="32"/>
        <v>38.194174095549691</v>
      </c>
      <c r="AS38" s="36">
        <f t="shared" si="32"/>
        <v>38.175789830433168</v>
      </c>
      <c r="AT38" s="36">
        <f t="shared" si="32"/>
        <v>38.126970688576293</v>
      </c>
      <c r="AU38" s="36">
        <f t="shared" si="31"/>
        <v>38.002055168829919</v>
      </c>
      <c r="AW38" s="18">
        <v>8000</v>
      </c>
      <c r="AX38" s="18">
        <f t="shared" si="0"/>
        <v>3.65183153965844E-2</v>
      </c>
      <c r="AY38" s="18">
        <f t="shared" si="1"/>
        <v>2.0334701722920567E-2</v>
      </c>
      <c r="AZ38" s="18">
        <f t="shared" si="2"/>
        <v>1.6183613673663829E-2</v>
      </c>
      <c r="BA38" s="18">
        <f t="shared" si="3"/>
        <v>0.82496066730768036</v>
      </c>
      <c r="BB38" s="18">
        <f t="shared" si="4"/>
        <v>0.96063718529059394</v>
      </c>
      <c r="BC38" s="18">
        <f t="shared" si="5"/>
        <v>2.0020824579812628</v>
      </c>
      <c r="BD38" s="18">
        <f t="shared" si="6"/>
        <v>1.5609802687522305</v>
      </c>
      <c r="BE38" s="18">
        <f t="shared" si="33"/>
        <v>39.269089580666225</v>
      </c>
      <c r="BF38" s="18">
        <f t="shared" si="33"/>
        <v>39.269089580666225</v>
      </c>
      <c r="BG38" s="18">
        <f t="shared" si="33"/>
        <v>39.269089580666211</v>
      </c>
      <c r="BH38" s="18">
        <f t="shared" si="33"/>
        <v>39.269089580626364</v>
      </c>
      <c r="BI38" s="18">
        <f t="shared" si="33"/>
        <v>39.269089464378958</v>
      </c>
      <c r="BJ38" s="18">
        <f t="shared" si="33"/>
        <v>39.268801130164668</v>
      </c>
      <c r="BK38" s="18">
        <f t="shared" si="33"/>
        <v>39.23277842057135</v>
      </c>
      <c r="BL38" s="18">
        <f t="shared" si="8"/>
        <v>38.850374910606796</v>
      </c>
    </row>
    <row r="39" spans="1:64" s="18" customFormat="1" ht="12.95" customHeight="1" x14ac:dyDescent="0.2">
      <c r="A39" s="88" t="s">
        <v>105</v>
      </c>
      <c r="B39" s="7" t="s">
        <v>100</v>
      </c>
      <c r="C39" s="2">
        <v>54387.411999999997</v>
      </c>
      <c r="D39" s="2"/>
      <c r="E39" s="18">
        <f t="shared" si="12"/>
        <v>4424.0647491816862</v>
      </c>
      <c r="F39" s="18">
        <f t="shared" si="13"/>
        <v>4424</v>
      </c>
      <c r="G39" s="18">
        <f t="shared" si="14"/>
        <v>2.138399999239482E-2</v>
      </c>
      <c r="J39" s="18">
        <f>+G39</f>
        <v>2.138399999239482E-2</v>
      </c>
      <c r="O39" s="18">
        <f t="shared" ref="O39:O54" ca="1" si="34">+C$11+C$12*$F39</f>
        <v>5.5027151388740314E-2</v>
      </c>
      <c r="Q39" s="84">
        <f t="shared" si="16"/>
        <v>39368.911999999997</v>
      </c>
      <c r="S39" s="30">
        <v>1</v>
      </c>
      <c r="Z39" s="18">
        <f t="shared" si="17"/>
        <v>4424</v>
      </c>
      <c r="AA39" s="36">
        <f t="shared" si="18"/>
        <v>2.3973900121182109E-2</v>
      </c>
      <c r="AB39" s="36">
        <f t="shared" si="19"/>
        <v>1.5894528467044061E-2</v>
      </c>
      <c r="AC39" s="36">
        <f t="shared" si="20"/>
        <v>2.138399999239482E-2</v>
      </c>
      <c r="AD39" s="36">
        <f t="shared" si="21"/>
        <v>-2.589900128787289E-3</v>
      </c>
      <c r="AE39" s="36">
        <f t="shared" si="22"/>
        <v>6.7075826770924161E-6</v>
      </c>
      <c r="AF39" s="18">
        <f t="shared" si="23"/>
        <v>2.138399999239482E-2</v>
      </c>
      <c r="AG39" s="85"/>
      <c r="AH39" s="18">
        <f t="shared" si="24"/>
        <v>5.4894715253507578E-3</v>
      </c>
      <c r="AI39" s="18">
        <f t="shared" si="25"/>
        <v>1.3013355438519105</v>
      </c>
      <c r="AJ39" s="18">
        <f t="shared" si="26"/>
        <v>0.5791584648289958</v>
      </c>
      <c r="AK39" s="18">
        <f t="shared" si="27"/>
        <v>0.29072148598908842</v>
      </c>
      <c r="AL39" s="18">
        <f t="shared" si="28"/>
        <v>0.76747265883613702</v>
      </c>
      <c r="AM39" s="18">
        <f t="shared" si="29"/>
        <v>0.40375160472267524</v>
      </c>
      <c r="AN39" s="36">
        <f t="shared" si="32"/>
        <v>38.204926201302385</v>
      </c>
      <c r="AO39" s="36">
        <f t="shared" si="32"/>
        <v>38.204589723671276</v>
      </c>
      <c r="AP39" s="36">
        <f t="shared" si="32"/>
        <v>38.203671501543489</v>
      </c>
      <c r="AQ39" s="36">
        <f t="shared" si="32"/>
        <v>38.201168105950501</v>
      </c>
      <c r="AR39" s="36">
        <f t="shared" si="32"/>
        <v>38.194360337203484</v>
      </c>
      <c r="AS39" s="36">
        <f t="shared" si="32"/>
        <v>38.175971662503215</v>
      </c>
      <c r="AT39" s="36">
        <f t="shared" si="32"/>
        <v>38.127136680804362</v>
      </c>
      <c r="AU39" s="36">
        <f t="shared" si="31"/>
        <v>38.002173765186946</v>
      </c>
      <c r="AW39" s="18">
        <v>8500</v>
      </c>
      <c r="AX39" s="18">
        <f t="shared" si="0"/>
        <v>3.6967024511511334E-2</v>
      </c>
      <c r="AY39" s="18">
        <f t="shared" si="1"/>
        <v>2.057947270546269E-2</v>
      </c>
      <c r="AZ39" s="18">
        <f t="shared" si="2"/>
        <v>1.6387551806048641E-2</v>
      </c>
      <c r="BA39" s="18">
        <f t="shared" si="3"/>
        <v>0.78686812142991702</v>
      </c>
      <c r="BB39" s="18">
        <f t="shared" si="4"/>
        <v>0.92707505765419096</v>
      </c>
      <c r="BC39" s="18">
        <f t="shared" si="5"/>
        <v>2.1048357210527988</v>
      </c>
      <c r="BD39" s="18">
        <f t="shared" si="6"/>
        <v>1.7531227655973471</v>
      </c>
      <c r="BE39" s="18">
        <f t="shared" si="33"/>
        <v>39.384919816543743</v>
      </c>
      <c r="BF39" s="18">
        <f t="shared" si="33"/>
        <v>39.384919820565294</v>
      </c>
      <c r="BG39" s="18">
        <f t="shared" si="33"/>
        <v>39.384919736871815</v>
      </c>
      <c r="BH39" s="18">
        <f t="shared" si="33"/>
        <v>39.384921478624143</v>
      </c>
      <c r="BI39" s="18">
        <f t="shared" si="33"/>
        <v>39.384885225450496</v>
      </c>
      <c r="BJ39" s="18">
        <f t="shared" si="33"/>
        <v>39.385637474626265</v>
      </c>
      <c r="BK39" s="18">
        <f t="shared" si="33"/>
        <v>39.368868697890832</v>
      </c>
      <c r="BL39" s="18">
        <f t="shared" si="8"/>
        <v>38.968971267628582</v>
      </c>
    </row>
    <row r="40" spans="1:64" s="18" customFormat="1" ht="12.95" customHeight="1" x14ac:dyDescent="0.2">
      <c r="A40" s="8" t="s">
        <v>107</v>
      </c>
      <c r="B40" s="9" t="s">
        <v>101</v>
      </c>
      <c r="C40" s="8">
        <v>55014.421699999999</v>
      </c>
      <c r="D40" s="8">
        <v>2.0000000000000001E-4</v>
      </c>
      <c r="E40" s="18">
        <f t="shared" si="12"/>
        <v>6322.6040774059047</v>
      </c>
      <c r="F40" s="18">
        <f t="shared" si="13"/>
        <v>6322.5</v>
      </c>
      <c r="G40" s="18">
        <f t="shared" si="14"/>
        <v>3.4372499998426065E-2</v>
      </c>
      <c r="K40" s="18">
        <f t="shared" ref="K40:K54" si="35">+G40</f>
        <v>3.4372499998426065E-2</v>
      </c>
      <c r="O40" s="18">
        <f t="shared" ca="1" si="34"/>
        <v>5.0463077545222904E-2</v>
      </c>
      <c r="Q40" s="84">
        <f t="shared" si="16"/>
        <v>39995.921699999999</v>
      </c>
      <c r="S40" s="30">
        <v>1</v>
      </c>
      <c r="Z40" s="18">
        <f t="shared" si="17"/>
        <v>6322.5</v>
      </c>
      <c r="AA40" s="36">
        <f t="shared" si="18"/>
        <v>3.3002960343864393E-2</v>
      </c>
      <c r="AB40" s="36">
        <f t="shared" si="19"/>
        <v>2.0858056706750009E-2</v>
      </c>
      <c r="AC40" s="36">
        <f t="shared" si="20"/>
        <v>3.4372499998426065E-2</v>
      </c>
      <c r="AD40" s="36">
        <f t="shared" si="21"/>
        <v>1.3695396545616717E-3</v>
      </c>
      <c r="AE40" s="36">
        <f t="shared" si="22"/>
        <v>1.875638865416903E-6</v>
      </c>
      <c r="AF40" s="18">
        <f t="shared" si="23"/>
        <v>3.4372499998426065E-2</v>
      </c>
      <c r="AG40" s="85"/>
      <c r="AH40" s="18">
        <f t="shared" si="24"/>
        <v>1.3514443291676056E-2</v>
      </c>
      <c r="AI40" s="18">
        <f t="shared" si="25"/>
        <v>1.0028903337021589</v>
      </c>
      <c r="AJ40" s="18">
        <f t="shared" si="26"/>
        <v>0.9877508470669395</v>
      </c>
      <c r="AK40" s="18">
        <f t="shared" si="27"/>
        <v>0.41870483443031858</v>
      </c>
      <c r="AL40" s="18">
        <f t="shared" si="28"/>
        <v>1.5638934024533118</v>
      </c>
      <c r="AM40" s="18">
        <f t="shared" si="29"/>
        <v>0.99312079166931311</v>
      </c>
      <c r="AN40" s="36">
        <f t="shared" si="32"/>
        <v>38.831618909384524</v>
      </c>
      <c r="AO40" s="36">
        <f t="shared" si="32"/>
        <v>38.83160374054912</v>
      </c>
      <c r="AP40" s="36">
        <f t="shared" si="32"/>
        <v>38.831518388469661</v>
      </c>
      <c r="AQ40" s="36">
        <f t="shared" si="32"/>
        <v>38.831038418354517</v>
      </c>
      <c r="AR40" s="36">
        <f t="shared" si="32"/>
        <v>38.828348431993653</v>
      </c>
      <c r="AS40" s="36">
        <f t="shared" si="32"/>
        <v>38.813546563816132</v>
      </c>
      <c r="AT40" s="36">
        <f t="shared" si="32"/>
        <v>38.738927916983116</v>
      </c>
      <c r="AU40" s="36">
        <f t="shared" si="31"/>
        <v>38.452484132798688</v>
      </c>
      <c r="AW40" s="18">
        <v>9000</v>
      </c>
      <c r="AX40" s="18">
        <f t="shared" si="0"/>
        <v>3.7198006408550865E-2</v>
      </c>
      <c r="AY40" s="18">
        <f t="shared" si="1"/>
        <v>2.0820824622702634E-2</v>
      </c>
      <c r="AZ40" s="18">
        <f t="shared" si="2"/>
        <v>1.6377181785848228E-2</v>
      </c>
      <c r="BA40" s="18">
        <f t="shared" si="3"/>
        <v>0.75400912906973661</v>
      </c>
      <c r="BB40" s="18">
        <f t="shared" si="4"/>
        <v>0.88783512938711651</v>
      </c>
      <c r="BC40" s="18">
        <f t="shared" si="5"/>
        <v>2.1987502697558106</v>
      </c>
      <c r="BD40" s="18">
        <f t="shared" si="6"/>
        <v>1.9617263610864699</v>
      </c>
      <c r="BE40" s="18">
        <f t="shared" si="33"/>
        <v>39.49565817806004</v>
      </c>
      <c r="BF40" s="18">
        <f t="shared" si="33"/>
        <v>39.495658148716927</v>
      </c>
      <c r="BG40" s="18">
        <f t="shared" si="33"/>
        <v>39.495658461796737</v>
      </c>
      <c r="BH40" s="18">
        <f t="shared" si="33"/>
        <v>39.495655121333442</v>
      </c>
      <c r="BI40" s="18">
        <f t="shared" si="33"/>
        <v>39.495690760522002</v>
      </c>
      <c r="BJ40" s="18">
        <f t="shared" si="33"/>
        <v>39.495310242612469</v>
      </c>
      <c r="BK40" s="18">
        <f t="shared" si="33"/>
        <v>39.499340968953767</v>
      </c>
      <c r="BL40" s="18">
        <f t="shared" si="8"/>
        <v>39.087567624650376</v>
      </c>
    </row>
    <row r="41" spans="1:64" s="18" customFormat="1" ht="12.95" customHeight="1" x14ac:dyDescent="0.2">
      <c r="A41" s="8" t="s">
        <v>107</v>
      </c>
      <c r="B41" s="9" t="s">
        <v>101</v>
      </c>
      <c r="C41" s="8">
        <v>55022.347800000003</v>
      </c>
      <c r="D41" s="8">
        <v>1E-4</v>
      </c>
      <c r="E41" s="18">
        <f t="shared" si="12"/>
        <v>6346.603726166436</v>
      </c>
      <c r="F41" s="18">
        <f t="shared" si="13"/>
        <v>6346.5</v>
      </c>
      <c r="G41" s="18">
        <f t="shared" si="14"/>
        <v>3.4256500002811663E-2</v>
      </c>
      <c r="K41" s="18">
        <f t="shared" si="35"/>
        <v>3.4256500002811663E-2</v>
      </c>
      <c r="O41" s="18">
        <f t="shared" ca="1" si="34"/>
        <v>5.0405380535876357E-2</v>
      </c>
      <c r="Q41" s="84">
        <f t="shared" si="16"/>
        <v>40003.847800000003</v>
      </c>
      <c r="S41" s="30">
        <v>1</v>
      </c>
      <c r="Z41" s="18">
        <f t="shared" si="17"/>
        <v>6346.5</v>
      </c>
      <c r="AA41" s="36">
        <f t="shared" si="18"/>
        <v>3.3079328437675554E-2</v>
      </c>
      <c r="AB41" s="36">
        <f t="shared" si="19"/>
        <v>2.0678066349566759E-2</v>
      </c>
      <c r="AC41" s="36">
        <f t="shared" si="20"/>
        <v>3.4256500002811663E-2</v>
      </c>
      <c r="AD41" s="36">
        <f t="shared" si="21"/>
        <v>1.1771715651361092E-3</v>
      </c>
      <c r="AE41" s="36">
        <f t="shared" si="22"/>
        <v>1.3857328937649971E-6</v>
      </c>
      <c r="AF41" s="18">
        <f t="shared" si="23"/>
        <v>3.4256500002811663E-2</v>
      </c>
      <c r="AG41" s="85"/>
      <c r="AH41" s="18">
        <f t="shared" si="24"/>
        <v>1.3578433653244905E-2</v>
      </c>
      <c r="AI41" s="18">
        <f t="shared" si="25"/>
        <v>0.99969922306340342</v>
      </c>
      <c r="AJ41" s="18">
        <f t="shared" si="26"/>
        <v>0.98891136543868519</v>
      </c>
      <c r="AK41" s="18">
        <f t="shared" si="27"/>
        <v>0.41871470231825481</v>
      </c>
      <c r="AL41" s="18">
        <f t="shared" si="28"/>
        <v>1.5715146605032602</v>
      </c>
      <c r="AM41" s="18">
        <f t="shared" si="29"/>
        <v>1.0007185918336314</v>
      </c>
      <c r="AN41" s="36">
        <f t="shared" ref="AN41:AT50" si="36">$AU41+$AB$7*SIN(AO41)</f>
        <v>38.838530965581384</v>
      </c>
      <c r="AO41" s="36">
        <f t="shared" si="36"/>
        <v>38.8385169031706</v>
      </c>
      <c r="AP41" s="36">
        <f t="shared" si="36"/>
        <v>38.838436589950732</v>
      </c>
      <c r="AQ41" s="36">
        <f t="shared" si="36"/>
        <v>38.837978173417319</v>
      </c>
      <c r="AR41" s="36">
        <f t="shared" si="36"/>
        <v>38.835370271867632</v>
      </c>
      <c r="AS41" s="36">
        <f t="shared" si="36"/>
        <v>38.820803852214553</v>
      </c>
      <c r="AT41" s="36">
        <f t="shared" si="36"/>
        <v>38.746354446156616</v>
      </c>
      <c r="AU41" s="36">
        <f t="shared" si="31"/>
        <v>38.458176757935732</v>
      </c>
      <c r="AW41" s="18">
        <v>9500</v>
      </c>
      <c r="AX41" s="18">
        <f t="shared" si="0"/>
        <v>3.723711521660935E-2</v>
      </c>
      <c r="AY41" s="18">
        <f t="shared" si="1"/>
        <v>2.1058757474640397E-2</v>
      </c>
      <c r="AZ41" s="18">
        <f t="shared" si="2"/>
        <v>1.6178357741968952E-2</v>
      </c>
      <c r="BA41" s="18">
        <f t="shared" si="3"/>
        <v>0.72562282715410154</v>
      </c>
      <c r="BB41" s="18">
        <f t="shared" si="4"/>
        <v>0.84470526103043053</v>
      </c>
      <c r="BC41" s="18">
        <f t="shared" si="5"/>
        <v>2.2853550348149394</v>
      </c>
      <c r="BD41" s="18">
        <f t="shared" si="6"/>
        <v>2.1913191874441584</v>
      </c>
      <c r="BE41" s="18">
        <f t="shared" si="33"/>
        <v>39.602001231204987</v>
      </c>
      <c r="BF41" s="18">
        <f t="shared" si="33"/>
        <v>39.602000011495264</v>
      </c>
      <c r="BG41" s="18">
        <f t="shared" si="33"/>
        <v>39.602008946331097</v>
      </c>
      <c r="BH41" s="18">
        <f t="shared" si="33"/>
        <v>39.601943489909459</v>
      </c>
      <c r="BI41" s="18">
        <f t="shared" si="33"/>
        <v>39.602422734773178</v>
      </c>
      <c r="BJ41" s="18">
        <f t="shared" si="33"/>
        <v>39.598898345181723</v>
      </c>
      <c r="BK41" s="18">
        <f t="shared" si="33"/>
        <v>39.624028393579799</v>
      </c>
      <c r="BL41" s="18">
        <f t="shared" si="8"/>
        <v>39.206163981672162</v>
      </c>
    </row>
    <row r="42" spans="1:64" s="18" customFormat="1" ht="12.95" customHeight="1" x14ac:dyDescent="0.2">
      <c r="A42" s="2" t="s">
        <v>106</v>
      </c>
      <c r="B42" s="7" t="s">
        <v>101</v>
      </c>
      <c r="C42" s="2">
        <v>55083.445399999997</v>
      </c>
      <c r="D42" s="2">
        <v>2.9999999999999997E-4</v>
      </c>
      <c r="E42" s="18">
        <f t="shared" si="12"/>
        <v>6531.6027723695479</v>
      </c>
      <c r="F42" s="18">
        <f t="shared" si="13"/>
        <v>6531.5</v>
      </c>
      <c r="G42" s="18">
        <f t="shared" si="14"/>
        <v>3.3941499990760349E-2</v>
      </c>
      <c r="K42" s="18">
        <f t="shared" si="35"/>
        <v>3.3941499990760349E-2</v>
      </c>
      <c r="O42" s="18">
        <f t="shared" ca="1" si="34"/>
        <v>4.9960632755496726E-2</v>
      </c>
      <c r="Q42" s="84">
        <f t="shared" si="16"/>
        <v>40064.945399999997</v>
      </c>
      <c r="S42" s="30">
        <v>1</v>
      </c>
      <c r="Z42" s="18">
        <f t="shared" si="17"/>
        <v>6531.5</v>
      </c>
      <c r="AA42" s="36">
        <f t="shared" si="18"/>
        <v>3.363957163780798E-2</v>
      </c>
      <c r="AB42" s="36">
        <f t="shared" si="19"/>
        <v>1.9897970427097664E-2</v>
      </c>
      <c r="AC42" s="36">
        <f t="shared" si="20"/>
        <v>3.3941499990760349E-2</v>
      </c>
      <c r="AD42" s="36">
        <f t="shared" si="21"/>
        <v>3.0192835295236864E-4</v>
      </c>
      <c r="AE42" s="36">
        <f t="shared" si="22"/>
        <v>9.1160730316530089E-8</v>
      </c>
      <c r="AF42" s="18">
        <f t="shared" si="23"/>
        <v>3.3941499990760349E-2</v>
      </c>
      <c r="AG42" s="85"/>
      <c r="AH42" s="18">
        <f t="shared" si="24"/>
        <v>1.4043529563662687E-2</v>
      </c>
      <c r="AI42" s="18">
        <f t="shared" si="25"/>
        <v>0.97577981392051727</v>
      </c>
      <c r="AJ42" s="18">
        <f t="shared" si="26"/>
        <v>0.99578014633255141</v>
      </c>
      <c r="AK42" s="18">
        <f t="shared" si="27"/>
        <v>0.41801372583984076</v>
      </c>
      <c r="AL42" s="18">
        <f t="shared" si="28"/>
        <v>1.6286727438949904</v>
      </c>
      <c r="AM42" s="18">
        <f t="shared" si="29"/>
        <v>1.059618306879607</v>
      </c>
      <c r="AN42" s="36">
        <f t="shared" si="36"/>
        <v>38.891084279073652</v>
      </c>
      <c r="AO42" s="36">
        <f t="shared" si="36"/>
        <v>38.891076787218488</v>
      </c>
      <c r="AP42" s="36">
        <f t="shared" si="36"/>
        <v>38.891028410467669</v>
      </c>
      <c r="AQ42" s="36">
        <f t="shared" si="36"/>
        <v>38.890716171311858</v>
      </c>
      <c r="AR42" s="36">
        <f t="shared" si="36"/>
        <v>38.888706733927279</v>
      </c>
      <c r="AS42" s="36">
        <f t="shared" si="36"/>
        <v>38.87600810123395</v>
      </c>
      <c r="AT42" s="36">
        <f t="shared" si="36"/>
        <v>38.803283010263506</v>
      </c>
      <c r="AU42" s="36">
        <f t="shared" si="31"/>
        <v>38.502057410033792</v>
      </c>
      <c r="AW42" s="18">
        <v>10000</v>
      </c>
      <c r="AX42" s="18">
        <f t="shared" si="0"/>
        <v>3.7106755642791492E-2</v>
      </c>
      <c r="AY42" s="18">
        <f t="shared" si="1"/>
        <v>2.1293271261275983E-2</v>
      </c>
      <c r="AZ42" s="18">
        <f t="shared" si="2"/>
        <v>1.5813484381515509E-2</v>
      </c>
      <c r="BA42" s="18">
        <f t="shared" si="3"/>
        <v>0.70107007498984109</v>
      </c>
      <c r="BB42" s="18">
        <f t="shared" si="4"/>
        <v>0.7989148758895166</v>
      </c>
      <c r="BC42" s="18">
        <f t="shared" si="5"/>
        <v>2.3658804347908355</v>
      </c>
      <c r="BD42" s="18">
        <f t="shared" si="6"/>
        <v>2.447674936756949</v>
      </c>
      <c r="BE42" s="18">
        <f t="shared" si="33"/>
        <v>39.704545605992344</v>
      </c>
      <c r="BF42" s="18">
        <f t="shared" si="33"/>
        <v>39.704537666592287</v>
      </c>
      <c r="BG42" s="18">
        <f t="shared" si="33"/>
        <v>39.704582695300729</v>
      </c>
      <c r="BH42" s="18">
        <f t="shared" si="33"/>
        <v>39.704327254819518</v>
      </c>
      <c r="BI42" s="18">
        <f t="shared" si="33"/>
        <v>39.705774469147549</v>
      </c>
      <c r="BJ42" s="18">
        <f t="shared" si="33"/>
        <v>39.6975145882015</v>
      </c>
      <c r="BK42" s="18">
        <f t="shared" si="33"/>
        <v>39.742845400686655</v>
      </c>
      <c r="BL42" s="18">
        <f t="shared" si="8"/>
        <v>39.324760338693956</v>
      </c>
    </row>
    <row r="43" spans="1:64" s="18" customFormat="1" ht="12.95" customHeight="1" x14ac:dyDescent="0.2">
      <c r="A43" s="89" t="s">
        <v>110</v>
      </c>
      <c r="B43" s="90" t="s">
        <v>100</v>
      </c>
      <c r="C43" s="91">
        <v>55384.477700000003</v>
      </c>
      <c r="D43" s="91">
        <v>2.0000000000000001E-4</v>
      </c>
      <c r="E43" s="18">
        <f t="shared" si="12"/>
        <v>7443.1064709818684</v>
      </c>
      <c r="F43" s="18">
        <f t="shared" si="13"/>
        <v>7443</v>
      </c>
      <c r="G43" s="18">
        <f t="shared" si="14"/>
        <v>3.5163000000466127E-2</v>
      </c>
      <c r="K43" s="18">
        <f t="shared" si="35"/>
        <v>3.5163000000466127E-2</v>
      </c>
      <c r="O43" s="18">
        <f t="shared" ca="1" si="34"/>
        <v>4.7769348421356023E-2</v>
      </c>
      <c r="Q43" s="84">
        <f t="shared" si="16"/>
        <v>40365.977700000003</v>
      </c>
      <c r="S43" s="30">
        <v>1</v>
      </c>
      <c r="Z43" s="18">
        <f t="shared" si="17"/>
        <v>7443</v>
      </c>
      <c r="AA43" s="36">
        <f t="shared" si="18"/>
        <v>3.5725561884167992E-2</v>
      </c>
      <c r="AB43" s="36">
        <f t="shared" si="19"/>
        <v>1.949543902211159E-2</v>
      </c>
      <c r="AC43" s="36">
        <f t="shared" si="20"/>
        <v>3.5163000000466127E-2</v>
      </c>
      <c r="AD43" s="36">
        <f t="shared" si="21"/>
        <v>-5.6256188370186477E-4</v>
      </c>
      <c r="AE43" s="36">
        <f t="shared" si="22"/>
        <v>3.1647587299419041E-7</v>
      </c>
      <c r="AF43" s="18">
        <f t="shared" si="23"/>
        <v>3.5163000000466127E-2</v>
      </c>
      <c r="AG43" s="85"/>
      <c r="AH43" s="18">
        <f t="shared" si="24"/>
        <v>1.5667560978354537E-2</v>
      </c>
      <c r="AI43" s="18">
        <f t="shared" si="25"/>
        <v>0.87463924019775952</v>
      </c>
      <c r="AJ43" s="18">
        <f t="shared" si="26"/>
        <v>0.98812227954178455</v>
      </c>
      <c r="AK43" s="18">
        <f t="shared" si="27"/>
        <v>0.39950816300300462</v>
      </c>
      <c r="AL43" s="18">
        <f t="shared" si="28"/>
        <v>1.8748539284609806</v>
      </c>
      <c r="AM43" s="18">
        <f t="shared" si="29"/>
        <v>1.3618634624632546</v>
      </c>
      <c r="AN43" s="36">
        <f t="shared" si="36"/>
        <v>39.133058692761473</v>
      </c>
      <c r="AO43" s="36">
        <f t="shared" si="36"/>
        <v>39.133058651731702</v>
      </c>
      <c r="AP43" s="36">
        <f t="shared" si="36"/>
        <v>39.133057933453337</v>
      </c>
      <c r="AQ43" s="36">
        <f t="shared" si="36"/>
        <v>39.133045359683422</v>
      </c>
      <c r="AR43" s="36">
        <f t="shared" si="36"/>
        <v>39.132825436102436</v>
      </c>
      <c r="AS43" s="36">
        <f t="shared" si="36"/>
        <v>39.129033987134598</v>
      </c>
      <c r="AT43" s="36">
        <f t="shared" si="36"/>
        <v>39.074861700403908</v>
      </c>
      <c r="AU43" s="36">
        <f t="shared" si="31"/>
        <v>38.718258568884515</v>
      </c>
      <c r="AW43" s="18">
        <v>10500</v>
      </c>
      <c r="AX43" s="18">
        <f t="shared" si="0"/>
        <v>3.6826371310914943E-2</v>
      </c>
      <c r="AY43" s="18">
        <f t="shared" si="1"/>
        <v>2.1524365982609379E-2</v>
      </c>
      <c r="AZ43" s="18">
        <f t="shared" si="2"/>
        <v>1.5302005328305565E-2</v>
      </c>
      <c r="BA43" s="18">
        <f t="shared" si="3"/>
        <v>0.67982120710707394</v>
      </c>
      <c r="BB43" s="18">
        <f t="shared" si="4"/>
        <v>0.75130901966823527</v>
      </c>
      <c r="BC43" s="18">
        <f t="shared" si="5"/>
        <v>2.4413259294079368</v>
      </c>
      <c r="BD43" s="18">
        <f t="shared" si="6"/>
        <v>2.738378338484551</v>
      </c>
      <c r="BE43" s="18">
        <f t="shared" si="33"/>
        <v>39.803805250832426</v>
      </c>
      <c r="BF43" s="18">
        <f t="shared" si="33"/>
        <v>39.803776578594906</v>
      </c>
      <c r="BG43" s="18">
        <f t="shared" si="33"/>
        <v>39.803911130343785</v>
      </c>
      <c r="BH43" s="18">
        <f t="shared" si="33"/>
        <v>39.803279446516157</v>
      </c>
      <c r="BI43" s="18">
        <f t="shared" si="33"/>
        <v>39.806239202418112</v>
      </c>
      <c r="BJ43" s="18">
        <f t="shared" si="33"/>
        <v>39.792240523301281</v>
      </c>
      <c r="BK43" s="18">
        <f t="shared" si="33"/>
        <v>39.855788890445567</v>
      </c>
      <c r="BL43" s="18">
        <f t="shared" si="8"/>
        <v>39.44335669571575</v>
      </c>
    </row>
    <row r="44" spans="1:64" s="18" customFormat="1" ht="12.95" customHeight="1" x14ac:dyDescent="0.2">
      <c r="A44" s="89" t="s">
        <v>112</v>
      </c>
      <c r="B44" s="90" t="s">
        <v>100</v>
      </c>
      <c r="C44" s="91">
        <v>55416.347399999999</v>
      </c>
      <c r="D44" s="91">
        <v>2.9999999999999997E-4</v>
      </c>
      <c r="E44" s="18">
        <f t="shared" si="12"/>
        <v>7539.6055822854078</v>
      </c>
      <c r="F44" s="18">
        <f t="shared" si="13"/>
        <v>7539.5</v>
      </c>
      <c r="G44" s="18">
        <f t="shared" si="14"/>
        <v>3.486949999933131E-2</v>
      </c>
      <c r="K44" s="18">
        <f t="shared" si="35"/>
        <v>3.486949999933131E-2</v>
      </c>
      <c r="O44" s="18">
        <f t="shared" ca="1" si="34"/>
        <v>4.753735836294179E-2</v>
      </c>
      <c r="Q44" s="84">
        <f t="shared" si="16"/>
        <v>40397.847399999999</v>
      </c>
      <c r="S44" s="30">
        <v>1</v>
      </c>
      <c r="Z44" s="18">
        <f t="shared" si="17"/>
        <v>7539.5</v>
      </c>
      <c r="AA44" s="36">
        <f t="shared" si="18"/>
        <v>3.5886886788400268E-2</v>
      </c>
      <c r="AB44" s="36">
        <f t="shared" si="19"/>
        <v>1.9088856283673163E-2</v>
      </c>
      <c r="AC44" s="36">
        <f t="shared" si="20"/>
        <v>3.486949999933131E-2</v>
      </c>
      <c r="AD44" s="36">
        <f t="shared" si="21"/>
        <v>-1.0173867890689581E-3</v>
      </c>
      <c r="AE44" s="36">
        <f t="shared" si="22"/>
        <v>1.0350758785720446E-6</v>
      </c>
      <c r="AF44" s="18">
        <f t="shared" si="23"/>
        <v>3.486949999933131E-2</v>
      </c>
      <c r="AG44" s="85"/>
      <c r="AH44" s="18">
        <f t="shared" si="24"/>
        <v>1.5780643715658148E-2</v>
      </c>
      <c r="AI44" s="18">
        <f t="shared" si="25"/>
        <v>0.86543123553773893</v>
      </c>
      <c r="AJ44" s="18">
        <f t="shared" si="26"/>
        <v>0.98430313493005361</v>
      </c>
      <c r="AK44" s="18">
        <f t="shared" si="27"/>
        <v>0.39650137456928297</v>
      </c>
      <c r="AL44" s="18">
        <f t="shared" si="28"/>
        <v>1.8979883095080936</v>
      </c>
      <c r="AM44" s="18">
        <f t="shared" si="29"/>
        <v>1.3954140144171132</v>
      </c>
      <c r="AN44" s="36">
        <f t="shared" si="36"/>
        <v>39.157206081273969</v>
      </c>
      <c r="AO44" s="36">
        <f t="shared" si="36"/>
        <v>39.157206066130769</v>
      </c>
      <c r="AP44" s="36">
        <f t="shared" si="36"/>
        <v>39.157205744552549</v>
      </c>
      <c r="AQ44" s="36">
        <f t="shared" si="36"/>
        <v>39.157198915794559</v>
      </c>
      <c r="AR44" s="36">
        <f t="shared" si="36"/>
        <v>39.157054003311806</v>
      </c>
      <c r="AS44" s="36">
        <f t="shared" si="36"/>
        <v>39.154021363087544</v>
      </c>
      <c r="AT44" s="36">
        <f t="shared" si="36"/>
        <v>39.102679856527892</v>
      </c>
      <c r="AU44" s="36">
        <f t="shared" si="31"/>
        <v>38.741147665789725</v>
      </c>
      <c r="AW44" s="18">
        <v>11000</v>
      </c>
      <c r="AX44" s="18">
        <f t="shared" si="0"/>
        <v>3.6412902709641155E-2</v>
      </c>
      <c r="AY44" s="18">
        <f t="shared" si="1"/>
        <v>2.1752041638640598E-2</v>
      </c>
      <c r="AZ44" s="18">
        <f t="shared" si="2"/>
        <v>1.4660861071000559E-2</v>
      </c>
      <c r="BA44" s="18">
        <f t="shared" si="3"/>
        <v>0.6614402980480355</v>
      </c>
      <c r="BB44" s="18">
        <f t="shared" si="4"/>
        <v>0.70246666989251427</v>
      </c>
      <c r="BC44" s="18">
        <f t="shared" si="5"/>
        <v>2.5125118877710886</v>
      </c>
      <c r="BD44" s="18">
        <f t="shared" si="6"/>
        <v>3.0736970981103182</v>
      </c>
      <c r="BE44" s="18">
        <f t="shared" si="33"/>
        <v>39.900225973399237</v>
      </c>
      <c r="BF44" s="18">
        <f t="shared" si="33"/>
        <v>39.900152021386461</v>
      </c>
      <c r="BG44" s="18">
        <f t="shared" si="33"/>
        <v>39.900451644472653</v>
      </c>
      <c r="BH44" s="18">
        <f t="shared" si="33"/>
        <v>39.899236933338244</v>
      </c>
      <c r="BI44" s="18">
        <f t="shared" si="33"/>
        <v>39.904149087236519</v>
      </c>
      <c r="BJ44" s="18">
        <f t="shared" si="33"/>
        <v>39.884076093129245</v>
      </c>
      <c r="BK44" s="18">
        <f t="shared" si="33"/>
        <v>39.962938277829572</v>
      </c>
      <c r="BL44" s="18">
        <f t="shared" si="8"/>
        <v>39.561953052737536</v>
      </c>
    </row>
    <row r="45" spans="1:64" s="18" customFormat="1" ht="12.95" customHeight="1" x14ac:dyDescent="0.2">
      <c r="A45" s="89" t="s">
        <v>112</v>
      </c>
      <c r="B45" s="90" t="s">
        <v>100</v>
      </c>
      <c r="C45" s="91">
        <v>55418.328699999998</v>
      </c>
      <c r="D45" s="91">
        <v>4.0000000000000002E-4</v>
      </c>
      <c r="E45" s="18">
        <f t="shared" si="12"/>
        <v>7545.6048131920579</v>
      </c>
      <c r="F45" s="18">
        <f t="shared" si="13"/>
        <v>7545.5</v>
      </c>
      <c r="G45" s="18">
        <f t="shared" si="14"/>
        <v>3.4615499993378762E-2</v>
      </c>
      <c r="K45" s="18">
        <f t="shared" si="35"/>
        <v>3.4615499993378762E-2</v>
      </c>
      <c r="O45" s="18">
        <f t="shared" ca="1" si="34"/>
        <v>4.7522934110605153E-2</v>
      </c>
      <c r="Q45" s="84">
        <f t="shared" si="16"/>
        <v>40399.828699999998</v>
      </c>
      <c r="S45" s="30">
        <v>1</v>
      </c>
      <c r="Z45" s="18">
        <f t="shared" si="17"/>
        <v>7545.5</v>
      </c>
      <c r="AA45" s="36">
        <f t="shared" si="18"/>
        <v>3.5896572451789871E-2</v>
      </c>
      <c r="AB45" s="36">
        <f t="shared" si="19"/>
        <v>1.882816592185035E-2</v>
      </c>
      <c r="AC45" s="36">
        <f t="shared" si="20"/>
        <v>3.4615499993378762E-2</v>
      </c>
      <c r="AD45" s="36">
        <f t="shared" si="21"/>
        <v>-1.2810724584111088E-3</v>
      </c>
      <c r="AE45" s="36">
        <f t="shared" si="22"/>
        <v>1.6411466436994821E-6</v>
      </c>
      <c r="AF45" s="18">
        <f t="shared" si="23"/>
        <v>3.4615499993378762E-2</v>
      </c>
      <c r="AG45" s="85"/>
      <c r="AH45" s="18">
        <f t="shared" si="24"/>
        <v>1.5787334071528412E-2</v>
      </c>
      <c r="AI45" s="18">
        <f t="shared" si="25"/>
        <v>0.86486740595493339</v>
      </c>
      <c r="AJ45" s="18">
        <f t="shared" si="26"/>
        <v>0.98405111339708184</v>
      </c>
      <c r="AK45" s="18">
        <f t="shared" si="27"/>
        <v>0.39630956893681174</v>
      </c>
      <c r="AL45" s="18">
        <f t="shared" si="28"/>
        <v>1.8994106649696754</v>
      </c>
      <c r="AM45" s="18">
        <f t="shared" si="29"/>
        <v>1.3975120658283637</v>
      </c>
      <c r="AN45" s="36">
        <f t="shared" si="36"/>
        <v>39.158699079461606</v>
      </c>
      <c r="AO45" s="36">
        <f t="shared" si="36"/>
        <v>39.158699065317109</v>
      </c>
      <c r="AP45" s="36">
        <f t="shared" si="36"/>
        <v>39.158698760931763</v>
      </c>
      <c r="AQ45" s="36">
        <f t="shared" si="36"/>
        <v>39.158692210850155</v>
      </c>
      <c r="AR45" s="36">
        <f t="shared" si="36"/>
        <v>39.158551352323094</v>
      </c>
      <c r="AS45" s="36">
        <f t="shared" si="36"/>
        <v>39.155564018525851</v>
      </c>
      <c r="AT45" s="36">
        <f t="shared" si="36"/>
        <v>39.10440325468754</v>
      </c>
      <c r="AU45" s="36">
        <f t="shared" si="31"/>
        <v>38.742570822073986</v>
      </c>
      <c r="AW45" s="18">
        <v>11500</v>
      </c>
      <c r="AX45" s="18">
        <f t="shared" si="0"/>
        <v>3.58812002577827E-2</v>
      </c>
      <c r="AY45" s="18">
        <f t="shared" si="1"/>
        <v>2.1976298229369636E-2</v>
      </c>
      <c r="AZ45" s="18">
        <f t="shared" si="2"/>
        <v>1.3904902028413066E-2</v>
      </c>
      <c r="BA45" s="18">
        <f t="shared" si="3"/>
        <v>0.64556994307147608</v>
      </c>
      <c r="BB45" s="18">
        <f t="shared" si="4"/>
        <v>0.65278162718843136</v>
      </c>
      <c r="BC45" s="18">
        <f t="shared" si="5"/>
        <v>2.5801187413349842</v>
      </c>
      <c r="BD45" s="18">
        <f t="shared" si="6"/>
        <v>3.4679789069362923</v>
      </c>
      <c r="BE45" s="18">
        <f t="shared" si="33"/>
        <v>39.994196794334819</v>
      </c>
      <c r="BF45" s="18">
        <f t="shared" si="33"/>
        <v>39.99404486985474</v>
      </c>
      <c r="BG45" s="18">
        <f t="shared" si="33"/>
        <v>39.994592385289636</v>
      </c>
      <c r="BH45" s="18">
        <f t="shared" si="33"/>
        <v>39.99261761980987</v>
      </c>
      <c r="BI45" s="18">
        <f t="shared" si="33"/>
        <v>39.999719589182021</v>
      </c>
      <c r="BJ45" s="18">
        <f t="shared" si="33"/>
        <v>39.973904623660992</v>
      </c>
      <c r="BK45" s="18">
        <f t="shared" si="33"/>
        <v>40.064454376942955</v>
      </c>
      <c r="BL45" s="18">
        <f t="shared" si="8"/>
        <v>39.68054940975933</v>
      </c>
    </row>
    <row r="46" spans="1:64" s="18" customFormat="1" ht="12.95" customHeight="1" x14ac:dyDescent="0.2">
      <c r="A46" s="92" t="s">
        <v>113</v>
      </c>
      <c r="B46" s="93" t="s">
        <v>100</v>
      </c>
      <c r="C46" s="94">
        <v>57128.571830000001</v>
      </c>
      <c r="D46" s="94">
        <v>2.9999999999999997E-4</v>
      </c>
      <c r="E46" s="18">
        <f t="shared" si="12"/>
        <v>12724.095422077819</v>
      </c>
      <c r="F46" s="18">
        <f t="shared" si="13"/>
        <v>12724</v>
      </c>
      <c r="G46" s="18">
        <f t="shared" si="14"/>
        <v>3.1514000002061948E-2</v>
      </c>
      <c r="K46" s="18">
        <f t="shared" si="35"/>
        <v>3.1514000002061948E-2</v>
      </c>
      <c r="O46" s="18">
        <f t="shared" ca="1" si="34"/>
        <v>3.5073602323059748E-2</v>
      </c>
      <c r="Q46" s="84">
        <f t="shared" si="16"/>
        <v>42110.071830000001</v>
      </c>
      <c r="S46" s="30">
        <v>1</v>
      </c>
      <c r="Z46" s="18">
        <f t="shared" si="17"/>
        <v>12724</v>
      </c>
      <c r="AA46" s="36">
        <f t="shared" si="18"/>
        <v>3.4159648136585126E-2</v>
      </c>
      <c r="AB46" s="36">
        <f t="shared" si="19"/>
        <v>1.986520056986495E-2</v>
      </c>
      <c r="AC46" s="36">
        <f t="shared" si="20"/>
        <v>3.1514000002061948E-2</v>
      </c>
      <c r="AD46" s="36">
        <f t="shared" si="21"/>
        <v>-2.6456481345231778E-3</v>
      </c>
      <c r="AE46" s="36">
        <f t="shared" si="22"/>
        <v>6.9994540517059706E-6</v>
      </c>
      <c r="AF46" s="18">
        <f t="shared" si="23"/>
        <v>3.1514000002061948E-2</v>
      </c>
      <c r="AG46" s="85"/>
      <c r="AH46" s="18">
        <f t="shared" si="24"/>
        <v>1.1648799432196998E-2</v>
      </c>
      <c r="AI46" s="18">
        <f t="shared" si="25"/>
        <v>0.61560593151206766</v>
      </c>
      <c r="AJ46" s="18">
        <f t="shared" si="26"/>
        <v>0.5290509961029668</v>
      </c>
      <c r="AK46" s="18">
        <f t="shared" si="27"/>
        <v>0.16602196395514998</v>
      </c>
      <c r="AL46" s="18">
        <f t="shared" si="28"/>
        <v>2.7338874421966852</v>
      </c>
      <c r="AM46" s="18">
        <f t="shared" si="29"/>
        <v>4.8373652479635387</v>
      </c>
      <c r="AN46" s="36">
        <f t="shared" si="36"/>
        <v>40.215939451373501</v>
      </c>
      <c r="AO46" s="36">
        <f t="shared" si="36"/>
        <v>40.215476932235049</v>
      </c>
      <c r="AP46" s="36">
        <f t="shared" si="36"/>
        <v>40.216838591226342</v>
      </c>
      <c r="AQ46" s="36">
        <f t="shared" si="36"/>
        <v>40.212826019916434</v>
      </c>
      <c r="AR46" s="36">
        <f t="shared" si="36"/>
        <v>40.224617367881486</v>
      </c>
      <c r="AS46" s="36">
        <f t="shared" si="36"/>
        <v>40.189673393393626</v>
      </c>
      <c r="AT46" s="36">
        <f t="shared" si="36"/>
        <v>40.290863558693147</v>
      </c>
      <c r="AU46" s="36">
        <f t="shared" si="31"/>
        <v>39.970873291748674</v>
      </c>
      <c r="AW46" s="18">
        <v>12000</v>
      </c>
      <c r="AX46" s="18">
        <f t="shared" si="0"/>
        <v>3.5244393075782324E-2</v>
      </c>
      <c r="AY46" s="18">
        <f t="shared" si="1"/>
        <v>2.2197135754796492E-2</v>
      </c>
      <c r="AZ46" s="18">
        <f t="shared" si="2"/>
        <v>1.304725732098583E-2</v>
      </c>
      <c r="BA46" s="18">
        <f t="shared" si="3"/>
        <v>0.63191788088921941</v>
      </c>
      <c r="BB46" s="18">
        <f t="shared" si="4"/>
        <v>0.60251832605078681</v>
      </c>
      <c r="BC46" s="18">
        <f t="shared" si="5"/>
        <v>2.6447165405520296</v>
      </c>
      <c r="BD46" s="18">
        <f t="shared" si="6"/>
        <v>3.9419927603825391</v>
      </c>
      <c r="BE46" s="18">
        <f t="shared" si="33"/>
        <v>40.086058631803049</v>
      </c>
      <c r="BF46" s="18">
        <f t="shared" si="33"/>
        <v>40.085795166644097</v>
      </c>
      <c r="BG46" s="18">
        <f t="shared" si="33"/>
        <v>40.086658737835407</v>
      </c>
      <c r="BH46" s="18">
        <f t="shared" si="33"/>
        <v>40.083825548084086</v>
      </c>
      <c r="BI46" s="18">
        <f t="shared" si="33"/>
        <v>40.093092629032476</v>
      </c>
      <c r="BJ46" s="18">
        <f t="shared" si="33"/>
        <v>40.062472180796036</v>
      </c>
      <c r="BK46" s="18">
        <f t="shared" si="33"/>
        <v>40.160577141805234</v>
      </c>
      <c r="BL46" s="18">
        <f t="shared" si="8"/>
        <v>39.799145766781116</v>
      </c>
    </row>
    <row r="47" spans="1:64" s="18" customFormat="1" ht="12.95" customHeight="1" x14ac:dyDescent="0.2">
      <c r="A47" s="92" t="s">
        <v>113</v>
      </c>
      <c r="B47" s="93" t="s">
        <v>100</v>
      </c>
      <c r="C47" s="94">
        <v>57135.51442</v>
      </c>
      <c r="D47" s="94">
        <v>2.0000000000000001E-4</v>
      </c>
      <c r="E47" s="18">
        <f t="shared" si="12"/>
        <v>12745.117074780694</v>
      </c>
      <c r="F47" s="18">
        <f t="shared" si="13"/>
        <v>12745</v>
      </c>
      <c r="G47" s="18">
        <f t="shared" si="14"/>
        <v>3.8665000000037253E-2</v>
      </c>
      <c r="K47" s="18">
        <f t="shared" si="35"/>
        <v>3.8665000000037253E-2</v>
      </c>
      <c r="O47" s="18">
        <f t="shared" ca="1" si="34"/>
        <v>3.502311743988152E-2</v>
      </c>
      <c r="Q47" s="84">
        <f t="shared" si="16"/>
        <v>42117.01442</v>
      </c>
      <c r="S47" s="30">
        <v>1</v>
      </c>
      <c r="Z47" s="18">
        <f t="shared" si="17"/>
        <v>12745</v>
      </c>
      <c r="AA47" s="36">
        <f t="shared" si="18"/>
        <v>3.4125588841571734E-2</v>
      </c>
      <c r="AB47" s="36">
        <f t="shared" si="19"/>
        <v>2.7059252289059213E-2</v>
      </c>
      <c r="AC47" s="36">
        <f t="shared" si="20"/>
        <v>3.8665000000037253E-2</v>
      </c>
      <c r="AD47" s="36">
        <f t="shared" si="21"/>
        <v>4.5394111584655186E-3</v>
      </c>
      <c r="AE47" s="36">
        <f t="shared" si="22"/>
        <v>2.0606253665601262E-5</v>
      </c>
      <c r="AF47" s="18">
        <f t="shared" si="23"/>
        <v>3.8665000000037253E-2</v>
      </c>
      <c r="AG47" s="85"/>
      <c r="AH47" s="18">
        <f t="shared" si="24"/>
        <v>1.1605747710978038E-2</v>
      </c>
      <c r="AI47" s="18">
        <f t="shared" si="25"/>
        <v>0.61518876114287768</v>
      </c>
      <c r="AJ47" s="18">
        <f t="shared" si="26"/>
        <v>0.52691078930227075</v>
      </c>
      <c r="AK47" s="18">
        <f t="shared" si="27"/>
        <v>0.16505272749481309</v>
      </c>
      <c r="AL47" s="18">
        <f t="shared" si="28"/>
        <v>2.736407539076211</v>
      </c>
      <c r="AM47" s="18">
        <f t="shared" si="29"/>
        <v>4.8682991271970293</v>
      </c>
      <c r="AN47" s="36">
        <f t="shared" si="36"/>
        <v>40.219658261097244</v>
      </c>
      <c r="AO47" s="36">
        <f t="shared" si="36"/>
        <v>40.219189824174201</v>
      </c>
      <c r="AP47" s="36">
        <f t="shared" si="36"/>
        <v>40.220565226968667</v>
      </c>
      <c r="AQ47" s="36">
        <f t="shared" si="36"/>
        <v>40.21652297223492</v>
      </c>
      <c r="AR47" s="36">
        <f t="shared" si="36"/>
        <v>40.228369995439643</v>
      </c>
      <c r="AS47" s="36">
        <f t="shared" si="36"/>
        <v>40.193356399900743</v>
      </c>
      <c r="AT47" s="36">
        <f t="shared" si="36"/>
        <v>40.294495497741678</v>
      </c>
      <c r="AU47" s="36">
        <f t="shared" si="31"/>
        <v>39.975854338743588</v>
      </c>
      <c r="AW47" s="18">
        <v>12500</v>
      </c>
      <c r="AX47" s="18">
        <f t="shared" si="0"/>
        <v>3.4514212480352337E-2</v>
      </c>
      <c r="AY47" s="18">
        <f t="shared" si="1"/>
        <v>2.2414554214921167E-2</v>
      </c>
      <c r="AZ47" s="18">
        <f t="shared" si="2"/>
        <v>1.2099658265431169E-2</v>
      </c>
      <c r="BA47" s="18">
        <f t="shared" si="3"/>
        <v>0.62024567602276282</v>
      </c>
      <c r="BB47" s="18">
        <f t="shared" si="4"/>
        <v>0.55185051055370027</v>
      </c>
      <c r="BC47" s="18">
        <f t="shared" si="5"/>
        <v>2.706787684911558</v>
      </c>
      <c r="BD47" s="18">
        <f t="shared" si="6"/>
        <v>4.527066576587508</v>
      </c>
      <c r="BE47" s="18">
        <f t="shared" si="33"/>
        <v>40.176111338755433</v>
      </c>
      <c r="BF47" s="18">
        <f t="shared" si="33"/>
        <v>40.175712335277858</v>
      </c>
      <c r="BG47" s="18">
        <f t="shared" si="33"/>
        <v>40.176922713052214</v>
      </c>
      <c r="BH47" s="18">
        <f t="shared" si="33"/>
        <v>40.173247477952884</v>
      </c>
      <c r="BI47" s="18">
        <f t="shared" si="33"/>
        <v>40.184374672069211</v>
      </c>
      <c r="BJ47" s="18">
        <f t="shared" si="33"/>
        <v>40.150379298835439</v>
      </c>
      <c r="BK47" s="18">
        <f t="shared" si="33"/>
        <v>40.251622295328865</v>
      </c>
      <c r="BL47" s="18">
        <f t="shared" si="8"/>
        <v>39.91774212380291</v>
      </c>
    </row>
    <row r="48" spans="1:64" s="18" customFormat="1" ht="12.95" customHeight="1" x14ac:dyDescent="0.2">
      <c r="A48" s="92" t="s">
        <v>60</v>
      </c>
      <c r="B48" s="95" t="s">
        <v>100</v>
      </c>
      <c r="C48" s="96">
        <v>57913.428800000002</v>
      </c>
      <c r="D48" s="96">
        <v>6.9999999999999999E-4</v>
      </c>
      <c r="E48" s="18">
        <f t="shared" si="12"/>
        <v>15100.584692620032</v>
      </c>
      <c r="F48" s="18">
        <f t="shared" si="13"/>
        <v>15100.5</v>
      </c>
      <c r="G48" s="18">
        <f t="shared" si="14"/>
        <v>2.7970499999355525E-2</v>
      </c>
      <c r="K48" s="18">
        <f t="shared" si="35"/>
        <v>2.7970499999355525E-2</v>
      </c>
      <c r="O48" s="18">
        <f t="shared" ca="1" si="34"/>
        <v>2.9360396376723621E-2</v>
      </c>
      <c r="Q48" s="84">
        <f t="shared" si="16"/>
        <v>42894.928800000002</v>
      </c>
      <c r="S48" s="30">
        <v>1</v>
      </c>
      <c r="Z48" s="18">
        <f t="shared" si="17"/>
        <v>15100.5</v>
      </c>
      <c r="AA48" s="36">
        <f t="shared" si="18"/>
        <v>2.9588159721824381E-2</v>
      </c>
      <c r="AB48" s="36">
        <f t="shared" si="19"/>
        <v>2.1872553080507829E-2</v>
      </c>
      <c r="AC48" s="36">
        <f t="shared" si="20"/>
        <v>2.7970499999355525E-2</v>
      </c>
      <c r="AD48" s="36">
        <f t="shared" si="21"/>
        <v>-1.617659722468856E-3</v>
      </c>
      <c r="AE48" s="36">
        <f t="shared" si="22"/>
        <v>2.6168229776980165E-6</v>
      </c>
      <c r="AF48" s="18">
        <f t="shared" si="23"/>
        <v>2.7970499999355525E-2</v>
      </c>
      <c r="AG48" s="85"/>
      <c r="AH48" s="18">
        <f t="shared" si="24"/>
        <v>6.0979469188476966E-3</v>
      </c>
      <c r="AI48" s="18">
        <f t="shared" si="25"/>
        <v>0.58530358539298377</v>
      </c>
      <c r="AJ48" s="18">
        <f t="shared" si="26"/>
        <v>0.28444734122085341</v>
      </c>
      <c r="AK48" s="18">
        <f t="shared" si="27"/>
        <v>5.7870338830147056E-2</v>
      </c>
      <c r="AL48" s="18">
        <f t="shared" si="28"/>
        <v>3.0029393799694719</v>
      </c>
      <c r="AM48" s="18">
        <f t="shared" si="29"/>
        <v>14.401353816166401</v>
      </c>
      <c r="AN48" s="36">
        <f t="shared" si="36"/>
        <v>40.624589629747426</v>
      </c>
      <c r="AO48" s="36">
        <f t="shared" si="36"/>
        <v>40.624002472102767</v>
      </c>
      <c r="AP48" s="36">
        <f t="shared" si="36"/>
        <v>40.6254381133433</v>
      </c>
      <c r="AQ48" s="36">
        <f t="shared" si="36"/>
        <v>40.621927067971086</v>
      </c>
      <c r="AR48" s="36">
        <f t="shared" si="36"/>
        <v>40.630509032922269</v>
      </c>
      <c r="AS48" s="36">
        <f t="shared" si="36"/>
        <v>40.60950318814924</v>
      </c>
      <c r="AT48" s="36">
        <f t="shared" si="36"/>
        <v>40.66075528514817</v>
      </c>
      <c r="AU48" s="36">
        <f t="shared" si="31"/>
        <v>40.534561776673243</v>
      </c>
      <c r="AW48" s="18">
        <v>13000</v>
      </c>
      <c r="AX48" s="18">
        <f t="shared" si="0"/>
        <v>3.3701264622375257E-2</v>
      </c>
      <c r="AY48" s="18">
        <f t="shared" si="1"/>
        <v>2.2628553609743664E-2</v>
      </c>
      <c r="AZ48" s="18">
        <f t="shared" si="2"/>
        <v>1.1072711012631593E-2</v>
      </c>
      <c r="BA48" s="18">
        <f t="shared" si="3"/>
        <v>0.61035931956668033</v>
      </c>
      <c r="BB48" s="18">
        <f t="shared" si="4"/>
        <v>0.50088786649065664</v>
      </c>
      <c r="BC48" s="18">
        <f t="shared" si="5"/>
        <v>2.7667449876383485</v>
      </c>
      <c r="BD48" s="18">
        <f t="shared" si="6"/>
        <v>5.2728793343636378</v>
      </c>
      <c r="BE48" s="18">
        <f t="shared" si="33"/>
        <v>40.264620111280621</v>
      </c>
      <c r="BF48" s="18">
        <f t="shared" si="33"/>
        <v>40.264081622044884</v>
      </c>
      <c r="BG48" s="18">
        <f t="shared" si="33"/>
        <v>40.265614962002644</v>
      </c>
      <c r="BH48" s="18">
        <f t="shared" si="33"/>
        <v>40.261244767565827</v>
      </c>
      <c r="BI48" s="18">
        <f t="shared" si="33"/>
        <v>40.273667915029193</v>
      </c>
      <c r="BJ48" s="18">
        <f t="shared" si="33"/>
        <v>40.238082582557695</v>
      </c>
      <c r="BK48" s="18">
        <f t="shared" si="33"/>
        <v>40.33797689384857</v>
      </c>
      <c r="BL48" s="18">
        <f t="shared" si="8"/>
        <v>40.036338480824703</v>
      </c>
    </row>
    <row r="49" spans="1:64" s="18" customFormat="1" ht="12.95" customHeight="1" x14ac:dyDescent="0.2">
      <c r="A49" s="115" t="s">
        <v>140</v>
      </c>
      <c r="B49" s="116" t="s">
        <v>100</v>
      </c>
      <c r="C49" s="117">
        <v>58369.68</v>
      </c>
      <c r="D49" s="118">
        <v>0.01</v>
      </c>
      <c r="E49" s="18">
        <f t="shared" si="12"/>
        <v>16482.079822200147</v>
      </c>
      <c r="F49" s="18">
        <f t="shared" si="13"/>
        <v>16482</v>
      </c>
      <c r="G49" s="18">
        <f t="shared" si="14"/>
        <v>2.6361999996879604E-2</v>
      </c>
      <c r="K49" s="18">
        <f t="shared" si="35"/>
        <v>2.6361999996879604E-2</v>
      </c>
      <c r="O49" s="18">
        <f t="shared" ca="1" si="34"/>
        <v>2.6039212276213052E-2</v>
      </c>
      <c r="Q49" s="84">
        <f t="shared" si="16"/>
        <v>43351.18</v>
      </c>
      <c r="S49" s="30">
        <v>1</v>
      </c>
      <c r="Z49" s="18">
        <f t="shared" si="17"/>
        <v>16482</v>
      </c>
      <c r="AA49" s="36">
        <f t="shared" si="18"/>
        <v>2.6467911433187882E-2</v>
      </c>
      <c r="AB49" s="36">
        <f t="shared" si="19"/>
        <v>2.3918121062595422E-2</v>
      </c>
      <c r="AC49" s="36">
        <f t="shared" si="20"/>
        <v>2.6361999996879604E-2</v>
      </c>
      <c r="AD49" s="36">
        <f t="shared" si="21"/>
        <v>-1.059114363082779E-4</v>
      </c>
      <c r="AE49" s="36">
        <f t="shared" si="22"/>
        <v>1.1217232340882406E-8</v>
      </c>
      <c r="AF49" s="18">
        <f t="shared" si="23"/>
        <v>2.6361999996879604E-2</v>
      </c>
      <c r="AG49" s="85"/>
      <c r="AH49" s="18">
        <f t="shared" si="24"/>
        <v>2.4438789342841809E-3</v>
      </c>
      <c r="AI49" s="18">
        <f t="shared" si="25"/>
        <v>0.58130492477776263</v>
      </c>
      <c r="AJ49" s="18">
        <f t="shared" si="26"/>
        <v>0.13961001989697797</v>
      </c>
      <c r="AK49" s="18">
        <f t="shared" si="27"/>
        <v>-4.0652661506208809E-3</v>
      </c>
      <c r="AL49" s="18">
        <f t="shared" si="28"/>
        <v>-3.131883586892747</v>
      </c>
      <c r="AM49" s="18">
        <f t="shared" si="29"/>
        <v>-205.99140487805394</v>
      </c>
      <c r="AN49" s="36">
        <f t="shared" si="36"/>
        <v>40.855872397897585</v>
      </c>
      <c r="AO49" s="36">
        <f t="shared" si="36"/>
        <v>40.855920961282763</v>
      </c>
      <c r="AP49" s="36">
        <f t="shared" si="36"/>
        <v>40.855804965946632</v>
      </c>
      <c r="AQ49" s="36">
        <f t="shared" si="36"/>
        <v>40.856082025184982</v>
      </c>
      <c r="AR49" s="36">
        <f t="shared" si="36"/>
        <v>40.855420260654945</v>
      </c>
      <c r="AS49" s="36">
        <f t="shared" si="36"/>
        <v>40.857000916861786</v>
      </c>
      <c r="AT49" s="36">
        <f t="shared" si="36"/>
        <v>40.853225504094752</v>
      </c>
      <c r="AU49" s="36">
        <f t="shared" si="31"/>
        <v>40.862243511124454</v>
      </c>
      <c r="AW49" s="18">
        <v>13500</v>
      </c>
      <c r="AX49" s="18">
        <f t="shared" si="0"/>
        <v>3.28152466573602E-2</v>
      </c>
      <c r="AY49" s="18">
        <f t="shared" si="1"/>
        <v>2.2839133939263977E-2</v>
      </c>
      <c r="AZ49" s="18">
        <f t="shared" si="2"/>
        <v>9.9761127180962254E-3</v>
      </c>
      <c r="BA49" s="18">
        <f t="shared" si="3"/>
        <v>0.60210155356293094</v>
      </c>
      <c r="BB49" s="18">
        <f t="shared" si="4"/>
        <v>0.44969401596351843</v>
      </c>
      <c r="BC49" s="18">
        <f t="shared" si="5"/>
        <v>2.8249465546569237</v>
      </c>
      <c r="BD49" s="18">
        <f t="shared" si="6"/>
        <v>6.2633369645171753</v>
      </c>
      <c r="BE49" s="18">
        <f t="shared" si="33"/>
        <v>40.351821922448991</v>
      </c>
      <c r="BF49" s="18">
        <f t="shared" si="33"/>
        <v>40.351167145877881</v>
      </c>
      <c r="BG49" s="18">
        <f t="shared" si="33"/>
        <v>40.352938195045461</v>
      </c>
      <c r="BH49" s="18">
        <f t="shared" si="33"/>
        <v>40.348143973270048</v>
      </c>
      <c r="BI49" s="18">
        <f t="shared" si="33"/>
        <v>40.361093916812706</v>
      </c>
      <c r="BJ49" s="18">
        <f t="shared" si="33"/>
        <v>40.32590359645841</v>
      </c>
      <c r="BK49" s="18">
        <f t="shared" si="33"/>
        <v>40.420093889514781</v>
      </c>
      <c r="BL49" s="18">
        <f t="shared" si="8"/>
        <v>40.15493483784649</v>
      </c>
    </row>
    <row r="50" spans="1:64" s="18" customFormat="1" ht="12.95" customHeight="1" x14ac:dyDescent="0.2">
      <c r="A50" s="10" t="s">
        <v>120</v>
      </c>
      <c r="B50" s="5"/>
      <c r="C50" s="2">
        <v>58369.680999999997</v>
      </c>
      <c r="D50" s="2">
        <v>0.01</v>
      </c>
      <c r="E50" s="18">
        <f t="shared" si="12"/>
        <v>16482.082850126702</v>
      </c>
      <c r="F50" s="18">
        <f t="shared" si="13"/>
        <v>16482</v>
      </c>
      <c r="G50" s="18">
        <f t="shared" si="14"/>
        <v>2.7361999993445352E-2</v>
      </c>
      <c r="K50" s="18">
        <f t="shared" si="35"/>
        <v>2.7361999993445352E-2</v>
      </c>
      <c r="O50" s="18">
        <f t="shared" ca="1" si="34"/>
        <v>2.6039212276213052E-2</v>
      </c>
      <c r="Q50" s="84">
        <f t="shared" si="16"/>
        <v>43351.180999999997</v>
      </c>
      <c r="S50" s="30">
        <v>1</v>
      </c>
      <c r="Z50" s="18">
        <f t="shared" si="17"/>
        <v>16482</v>
      </c>
      <c r="AA50" s="36">
        <f t="shared" si="18"/>
        <v>2.6467911433187882E-2</v>
      </c>
      <c r="AB50" s="36">
        <f t="shared" si="19"/>
        <v>2.491812105916117E-2</v>
      </c>
      <c r="AC50" s="36">
        <f t="shared" si="20"/>
        <v>2.7361999993445352E-2</v>
      </c>
      <c r="AD50" s="36">
        <f t="shared" si="21"/>
        <v>8.9408856025747011E-4</v>
      </c>
      <c r="AE50" s="36">
        <f t="shared" si="22"/>
        <v>7.9939435358327576E-7</v>
      </c>
      <c r="AF50" s="18">
        <f t="shared" si="23"/>
        <v>2.7361999993445352E-2</v>
      </c>
      <c r="AG50" s="85"/>
      <c r="AH50" s="18">
        <f t="shared" si="24"/>
        <v>2.4438789342841809E-3</v>
      </c>
      <c r="AI50" s="18">
        <f t="shared" si="25"/>
        <v>0.58130492477776263</v>
      </c>
      <c r="AJ50" s="18">
        <f t="shared" si="26"/>
        <v>0.13961001989697797</v>
      </c>
      <c r="AK50" s="18">
        <f t="shared" si="27"/>
        <v>-4.0652661506208809E-3</v>
      </c>
      <c r="AL50" s="18">
        <f t="shared" si="28"/>
        <v>-3.131883586892747</v>
      </c>
      <c r="AM50" s="18">
        <f t="shared" si="29"/>
        <v>-205.99140487805394</v>
      </c>
      <c r="AN50" s="36">
        <f t="shared" si="36"/>
        <v>40.855872397897585</v>
      </c>
      <c r="AO50" s="36">
        <f t="shared" si="36"/>
        <v>40.855920961282763</v>
      </c>
      <c r="AP50" s="36">
        <f t="shared" si="36"/>
        <v>40.855804965946632</v>
      </c>
      <c r="AQ50" s="36">
        <f t="shared" si="36"/>
        <v>40.856082025184982</v>
      </c>
      <c r="AR50" s="36">
        <f t="shared" si="36"/>
        <v>40.855420260654945</v>
      </c>
      <c r="AS50" s="36">
        <f t="shared" si="36"/>
        <v>40.857000916861786</v>
      </c>
      <c r="AT50" s="36">
        <f t="shared" si="36"/>
        <v>40.853225504094752</v>
      </c>
      <c r="AU50" s="36">
        <f t="shared" si="31"/>
        <v>40.862243511124454</v>
      </c>
      <c r="AW50" s="18">
        <v>14000</v>
      </c>
      <c r="AX50" s="18">
        <f t="shared" si="0"/>
        <v>3.1865106772285906E-2</v>
      </c>
      <c r="AY50" s="18">
        <f t="shared" si="1"/>
        <v>2.3046295203482104E-2</v>
      </c>
      <c r="AZ50" s="18">
        <f t="shared" si="2"/>
        <v>8.8188115688038003E-3</v>
      </c>
      <c r="BA50" s="18">
        <f t="shared" si="3"/>
        <v>0.5953457528572792</v>
      </c>
      <c r="BB50" s="18">
        <f t="shared" si="4"/>
        <v>0.39829834774499628</v>
      </c>
      <c r="BC50" s="18">
        <f t="shared" si="5"/>
        <v>2.8817083451281218</v>
      </c>
      <c r="BD50" s="18">
        <f t="shared" si="6"/>
        <v>7.6523691555828348</v>
      </c>
      <c r="BE50" s="18">
        <f t="shared" si="33"/>
        <v>40.437932131866333</v>
      </c>
      <c r="BF50" s="18">
        <f t="shared" si="33"/>
        <v>40.437212560915896</v>
      </c>
      <c r="BG50" s="18">
        <f t="shared" si="33"/>
        <v>40.439080395202716</v>
      </c>
      <c r="BH50" s="18">
        <f t="shared" si="33"/>
        <v>40.434228852220407</v>
      </c>
      <c r="BI50" s="18">
        <f t="shared" si="33"/>
        <v>40.446809704185135</v>
      </c>
      <c r="BJ50" s="18">
        <f t="shared" si="33"/>
        <v>40.414042668213561</v>
      </c>
      <c r="BK50" s="18">
        <f t="shared" si="33"/>
        <v>40.498485766941855</v>
      </c>
      <c r="BL50" s="18">
        <f t="shared" si="8"/>
        <v>40.273531194868283</v>
      </c>
    </row>
    <row r="51" spans="1:64" s="18" customFormat="1" ht="12.95" customHeight="1" x14ac:dyDescent="0.2">
      <c r="A51" s="10" t="s">
        <v>119</v>
      </c>
      <c r="B51" s="5"/>
      <c r="C51" s="8">
        <v>58633.719799999999</v>
      </c>
      <c r="D51" s="8">
        <v>2.0000000000000001E-4</v>
      </c>
      <c r="E51" s="18">
        <f t="shared" si="12"/>
        <v>17281.572947292872</v>
      </c>
      <c r="F51" s="18">
        <f t="shared" si="13"/>
        <v>17281.5</v>
      </c>
      <c r="G51" s="18">
        <f t="shared" si="14"/>
        <v>2.4091499995847698E-2</v>
      </c>
      <c r="K51" s="18">
        <f t="shared" si="35"/>
        <v>2.4091499995847698E-2</v>
      </c>
      <c r="O51" s="18">
        <f t="shared" ca="1" si="34"/>
        <v>2.4117180652356233E-2</v>
      </c>
      <c r="Q51" s="84">
        <f t="shared" si="16"/>
        <v>43615.219799999999</v>
      </c>
      <c r="S51" s="30">
        <v>1</v>
      </c>
      <c r="Z51" s="18">
        <f t="shared" si="17"/>
        <v>17281.5</v>
      </c>
      <c r="AA51" s="36">
        <f t="shared" si="18"/>
        <v>2.4580075265914145E-2</v>
      </c>
      <c r="AB51" s="36">
        <f t="shared" si="19"/>
        <v>2.3832465000805228E-2</v>
      </c>
      <c r="AC51" s="36">
        <f t="shared" si="20"/>
        <v>2.4091499995847698E-2</v>
      </c>
      <c r="AD51" s="36">
        <f t="shared" si="21"/>
        <v>-4.8857527006644641E-4</v>
      </c>
      <c r="AE51" s="36">
        <f t="shared" si="22"/>
        <v>2.3870579452050105E-7</v>
      </c>
      <c r="AF51" s="18">
        <f t="shared" si="23"/>
        <v>2.4091499995847698E-2</v>
      </c>
      <c r="AG51" s="85"/>
      <c r="AH51" s="18">
        <f t="shared" si="24"/>
        <v>2.5903499504247192E-4</v>
      </c>
      <c r="AI51" s="18">
        <f t="shared" si="25"/>
        <v>0.58318928272708326</v>
      </c>
      <c r="AJ51" s="18">
        <f t="shared" si="26"/>
        <v>5.4346272807635161E-2</v>
      </c>
      <c r="AK51" s="18">
        <f t="shared" si="27"/>
        <v>-3.9886318088625118E-2</v>
      </c>
      <c r="AL51" s="18">
        <f t="shared" si="28"/>
        <v>-3.0461890807852772</v>
      </c>
      <c r="AM51" s="18">
        <f t="shared" si="29"/>
        <v>-20.947672476657104</v>
      </c>
      <c r="AN51" s="36">
        <f t="shared" ref="AN51:AT54" si="37">$AU51+$AB$7*SIN(AO51)</f>
        <v>40.989587077653887</v>
      </c>
      <c r="AO51" s="36">
        <f t="shared" si="37"/>
        <v>40.990028342529655</v>
      </c>
      <c r="AP51" s="36">
        <f t="shared" si="37"/>
        <v>40.988962712932882</v>
      </c>
      <c r="AQ51" s="36">
        <f t="shared" si="37"/>
        <v>40.99153644007788</v>
      </c>
      <c r="AR51" s="36">
        <f t="shared" si="37"/>
        <v>40.985322015349865</v>
      </c>
      <c r="AS51" s="36">
        <f t="shared" si="37"/>
        <v>41.000337225852206</v>
      </c>
      <c r="AT51" s="36">
        <f t="shared" si="37"/>
        <v>40.964112885735652</v>
      </c>
      <c r="AU51" s="36">
        <f t="shared" si="31"/>
        <v>41.051879086002295</v>
      </c>
      <c r="AW51" s="18">
        <v>14500</v>
      </c>
      <c r="AX51" s="18">
        <f t="shared" si="0"/>
        <v>3.0859157521017616E-2</v>
      </c>
      <c r="AY51" s="18">
        <f t="shared" si="1"/>
        <v>2.3250037402398054E-2</v>
      </c>
      <c r="AZ51" s="18">
        <f t="shared" si="2"/>
        <v>7.6091201186195643E-3</v>
      </c>
      <c r="BA51" s="18">
        <f t="shared" si="3"/>
        <v>0.58999121695231005</v>
      </c>
      <c r="BB51" s="18">
        <f t="shared" si="4"/>
        <v>0.34670362868567534</v>
      </c>
      <c r="BC51" s="18">
        <f t="shared" si="5"/>
        <v>2.9373148259073147</v>
      </c>
      <c r="BD51" s="18">
        <f t="shared" si="6"/>
        <v>9.7565177561477778</v>
      </c>
      <c r="BE51" s="18">
        <f t="shared" si="33"/>
        <v>40.523150979204011</v>
      </c>
      <c r="BF51" s="18">
        <f t="shared" si="33"/>
        <v>40.52244065667022</v>
      </c>
      <c r="BG51" s="18">
        <f t="shared" si="33"/>
        <v>40.524226267023458</v>
      </c>
      <c r="BH51" s="18">
        <f t="shared" si="33"/>
        <v>40.519735593414403</v>
      </c>
      <c r="BI51" s="18">
        <f t="shared" si="33"/>
        <v>40.531016771090457</v>
      </c>
      <c r="BJ51" s="18">
        <f t="shared" si="33"/>
        <v>40.502595630038989</v>
      </c>
      <c r="BK51" s="18">
        <f t="shared" si="33"/>
        <v>40.573717343507475</v>
      </c>
      <c r="BL51" s="18">
        <f t="shared" si="8"/>
        <v>40.39212755189007</v>
      </c>
    </row>
    <row r="52" spans="1:64" s="18" customFormat="1" ht="12.95" customHeight="1" x14ac:dyDescent="0.2">
      <c r="A52" s="10" t="s">
        <v>139</v>
      </c>
      <c r="B52" s="5"/>
      <c r="C52" s="8">
        <v>58933.923900000002</v>
      </c>
      <c r="D52" s="8">
        <v>1E-4</v>
      </c>
      <c r="E52" s="18">
        <f t="shared" si="12"/>
        <v>18190.568917122619</v>
      </c>
      <c r="F52" s="18">
        <f t="shared" si="13"/>
        <v>18190.5</v>
      </c>
      <c r="G52" s="18">
        <f t="shared" si="14"/>
        <v>2.2760499996365979E-2</v>
      </c>
      <c r="K52" s="18">
        <f t="shared" si="35"/>
        <v>2.2760499996365979E-2</v>
      </c>
      <c r="O52" s="18">
        <f t="shared" ca="1" si="34"/>
        <v>2.1931906423355796E-2</v>
      </c>
      <c r="Q52" s="84">
        <f t="shared" si="16"/>
        <v>43915.423900000002</v>
      </c>
      <c r="S52" s="30">
        <v>1</v>
      </c>
      <c r="Z52" s="18">
        <f t="shared" si="17"/>
        <v>18190.5</v>
      </c>
      <c r="AA52" s="36">
        <f t="shared" si="18"/>
        <v>2.2402321403166024E-2</v>
      </c>
      <c r="AB52" s="36">
        <f t="shared" si="19"/>
        <v>2.5006285200765407E-2</v>
      </c>
      <c r="AC52" s="36">
        <f t="shared" si="20"/>
        <v>2.2760499996365979E-2</v>
      </c>
      <c r="AD52" s="36">
        <f t="shared" si="21"/>
        <v>3.581785931999551E-4</v>
      </c>
      <c r="AE52" s="36">
        <f t="shared" si="22"/>
        <v>1.2829190462669892E-7</v>
      </c>
      <c r="AF52" s="18">
        <f t="shared" si="23"/>
        <v>2.2760499996365979E-2</v>
      </c>
      <c r="AG52" s="85"/>
      <c r="AH52" s="18">
        <f t="shared" si="24"/>
        <v>-2.2457852043994263E-3</v>
      </c>
      <c r="AI52" s="18">
        <f t="shared" si="25"/>
        <v>0.58915311103073109</v>
      </c>
      <c r="AJ52" s="18">
        <f t="shared" si="26"/>
        <v>-4.4372588365521069E-2</v>
      </c>
      <c r="AK52" s="18">
        <f t="shared" si="27"/>
        <v>-8.0789394282316115E-2</v>
      </c>
      <c r="AL52" s="18">
        <f t="shared" si="28"/>
        <v>-2.9474288579055461</v>
      </c>
      <c r="AM52" s="18">
        <f t="shared" si="29"/>
        <v>-10.268200506835782</v>
      </c>
      <c r="AN52" s="36">
        <f t="shared" si="37"/>
        <v>41.142679279367336</v>
      </c>
      <c r="AO52" s="36">
        <f t="shared" si="37"/>
        <v>41.143378756560203</v>
      </c>
      <c r="AP52" s="36">
        <f t="shared" si="37"/>
        <v>41.141629145803201</v>
      </c>
      <c r="AQ52" s="36">
        <f t="shared" si="37"/>
        <v>41.146007266316047</v>
      </c>
      <c r="AR52" s="36">
        <f t="shared" si="37"/>
        <v>41.135062854279688</v>
      </c>
      <c r="AS52" s="36">
        <f t="shared" si="37"/>
        <v>41.162493215090628</v>
      </c>
      <c r="AT52" s="36">
        <f t="shared" si="37"/>
        <v>41.094162656136369</v>
      </c>
      <c r="AU52" s="36">
        <f t="shared" si="31"/>
        <v>41.267487263067913</v>
      </c>
      <c r="AW52" s="18">
        <v>15000</v>
      </c>
      <c r="AX52" s="18">
        <f t="shared" si="0"/>
        <v>2.9805160000195122E-2</v>
      </c>
      <c r="AY52" s="18">
        <f t="shared" si="1"/>
        <v>2.3450360536011822E-2</v>
      </c>
      <c r="AZ52" s="18">
        <f t="shared" si="2"/>
        <v>6.3547994641833007E-3</v>
      </c>
      <c r="BA52" s="18">
        <f t="shared" si="3"/>
        <v>0.58595971265747349</v>
      </c>
      <c r="BB52" s="18">
        <f t="shared" si="4"/>
        <v>0.29489097671226489</v>
      </c>
      <c r="BC52" s="18">
        <f t="shared" si="5"/>
        <v>2.9920278673510698</v>
      </c>
      <c r="BD52" s="18">
        <f t="shared" si="6"/>
        <v>13.347194808222817</v>
      </c>
      <c r="BE52" s="18">
        <f t="shared" si="33"/>
        <v>40.60766942185851</v>
      </c>
      <c r="BF52" s="18">
        <f t="shared" si="33"/>
        <v>40.607053211699089</v>
      </c>
      <c r="BG52" s="18">
        <f t="shared" si="33"/>
        <v>40.608565716285497</v>
      </c>
      <c r="BH52" s="18">
        <f t="shared" si="33"/>
        <v>40.604852259305623</v>
      </c>
      <c r="BI52" s="18">
        <f t="shared" si="33"/>
        <v>40.613963628056027</v>
      </c>
      <c r="BJ52" s="18">
        <f t="shared" si="33"/>
        <v>40.591571998640525</v>
      </c>
      <c r="BK52" s="18">
        <f t="shared" si="33"/>
        <v>40.646397834449061</v>
      </c>
      <c r="BL52" s="18">
        <f t="shared" si="8"/>
        <v>40.510723908911864</v>
      </c>
    </row>
    <row r="53" spans="1:64" s="18" customFormat="1" ht="12.95" customHeight="1" x14ac:dyDescent="0.2">
      <c r="A53" s="115" t="s">
        <v>141</v>
      </c>
      <c r="B53" s="116" t="s">
        <v>100</v>
      </c>
      <c r="C53" s="117">
        <v>59416.095999999903</v>
      </c>
      <c r="D53" s="118" t="s">
        <v>143</v>
      </c>
      <c r="E53" s="18">
        <f t="shared" si="12"/>
        <v>19650.550628445857</v>
      </c>
      <c r="F53" s="18">
        <f t="shared" si="13"/>
        <v>19650.5</v>
      </c>
      <c r="G53" s="18">
        <f t="shared" si="14"/>
        <v>1.6720499901566654E-2</v>
      </c>
      <c r="K53" s="18">
        <f t="shared" si="35"/>
        <v>1.6720499901566654E-2</v>
      </c>
      <c r="O53" s="18">
        <f t="shared" ca="1" si="34"/>
        <v>1.8422005021440903E-2</v>
      </c>
      <c r="Q53" s="84">
        <f t="shared" si="16"/>
        <v>44397.595999999903</v>
      </c>
      <c r="S53" s="30">
        <v>1</v>
      </c>
      <c r="Z53" s="18">
        <f t="shared" si="17"/>
        <v>19650.5</v>
      </c>
      <c r="AA53" s="36">
        <f t="shared" si="18"/>
        <v>1.8937612129646293E-2</v>
      </c>
      <c r="AB53" s="36">
        <f t="shared" si="19"/>
        <v>2.2932664132476376E-2</v>
      </c>
      <c r="AC53" s="36">
        <f t="shared" si="20"/>
        <v>1.6720499901566654E-2</v>
      </c>
      <c r="AD53" s="36">
        <f t="shared" si="21"/>
        <v>-2.2171122280796388E-3</v>
      </c>
      <c r="AE53" s="36">
        <f t="shared" si="22"/>
        <v>4.91558663190026E-6</v>
      </c>
      <c r="AF53" s="18">
        <f t="shared" si="23"/>
        <v>1.6720499901566654E-2</v>
      </c>
      <c r="AG53" s="85"/>
      <c r="AH53" s="18">
        <f t="shared" si="24"/>
        <v>-6.2121642309097228E-3</v>
      </c>
      <c r="AI53" s="18">
        <f t="shared" si="25"/>
        <v>0.60802873664435075</v>
      </c>
      <c r="AJ53" s="18">
        <f t="shared" si="26"/>
        <v>-0.20803193517082566</v>
      </c>
      <c r="AK53" s="18">
        <f t="shared" si="27"/>
        <v>-0.1472434076881087</v>
      </c>
      <c r="AL53" s="18">
        <f t="shared" si="28"/>
        <v>-2.7822535777199464</v>
      </c>
      <c r="AM53" s="18">
        <f t="shared" si="29"/>
        <v>-5.5057546305924365</v>
      </c>
      <c r="AN53" s="36">
        <f t="shared" si="37"/>
        <v>41.393670098774599</v>
      </c>
      <c r="AO53" s="36">
        <f t="shared" si="37"/>
        <v>41.394242705413937</v>
      </c>
      <c r="AP53" s="36">
        <f t="shared" si="37"/>
        <v>41.392635906041811</v>
      </c>
      <c r="AQ53" s="36">
        <f t="shared" si="37"/>
        <v>41.397148821150395</v>
      </c>
      <c r="AR53" s="36">
        <f t="shared" si="37"/>
        <v>41.384505315822715</v>
      </c>
      <c r="AS53" s="36">
        <f t="shared" si="37"/>
        <v>41.420183715869328</v>
      </c>
      <c r="AT53" s="36">
        <f t="shared" si="37"/>
        <v>41.3213807902656</v>
      </c>
      <c r="AU53" s="36">
        <f t="shared" si="31"/>
        <v>41.613788625571537</v>
      </c>
      <c r="AW53" s="18">
        <v>15500</v>
      </c>
      <c r="AX53" s="18">
        <f t="shared" si="0"/>
        <v>2.8710399958110772E-2</v>
      </c>
      <c r="AY53" s="18">
        <f t="shared" si="1"/>
        <v>2.3647264604323408E-2</v>
      </c>
      <c r="AZ53" s="18">
        <f t="shared" si="2"/>
        <v>5.063135353787363E-3</v>
      </c>
      <c r="BA53" s="18">
        <f t="shared" si="3"/>
        <v>0.58319307939779197</v>
      </c>
      <c r="BB53" s="18">
        <f t="shared" si="4"/>
        <v>0.24282343916328789</v>
      </c>
      <c r="BC53" s="18">
        <f t="shared" si="5"/>
        <v>3.04609394078514</v>
      </c>
      <c r="BD53" s="18">
        <f t="shared" si="6"/>
        <v>20.926771780750162</v>
      </c>
      <c r="BE53" s="18">
        <f t="shared" si="33"/>
        <v>40.691673768162666</v>
      </c>
      <c r="BF53" s="18">
        <f t="shared" si="33"/>
        <v>40.691232133042632</v>
      </c>
      <c r="BG53" s="18">
        <f t="shared" si="33"/>
        <v>40.692298680440828</v>
      </c>
      <c r="BH53" s="18">
        <f t="shared" si="33"/>
        <v>40.689722678847346</v>
      </c>
      <c r="BI53" s="18">
        <f t="shared" si="33"/>
        <v>40.695942731577382</v>
      </c>
      <c r="BJ53" s="18">
        <f t="shared" si="33"/>
        <v>40.680913573908981</v>
      </c>
      <c r="BK53" s="18">
        <f t="shared" si="33"/>
        <v>40.71717229423156</v>
      </c>
      <c r="BL53" s="18">
        <f t="shared" si="8"/>
        <v>40.629320265933657</v>
      </c>
    </row>
    <row r="54" spans="1:64" s="18" customFormat="1" ht="12.95" customHeight="1" x14ac:dyDescent="0.2">
      <c r="A54" s="115" t="s">
        <v>142</v>
      </c>
      <c r="B54" s="116" t="s">
        <v>100</v>
      </c>
      <c r="C54" s="117">
        <v>59729.676899999999</v>
      </c>
      <c r="D54" s="118">
        <v>5.9999999999999995E-4</v>
      </c>
      <c r="E54" s="18">
        <f t="shared" si="12"/>
        <v>20600.050566373651</v>
      </c>
      <c r="F54" s="18">
        <f t="shared" si="13"/>
        <v>20600</v>
      </c>
      <c r="G54" s="18">
        <f t="shared" si="14"/>
        <v>1.6699999992852099E-2</v>
      </c>
      <c r="K54" s="18">
        <f t="shared" si="35"/>
        <v>1.6699999992852099E-2</v>
      </c>
      <c r="O54" s="18">
        <f t="shared" ca="1" si="34"/>
        <v>1.6139367089168168E-2</v>
      </c>
      <c r="Q54" s="84">
        <f t="shared" si="16"/>
        <v>44711.176899999999</v>
      </c>
      <c r="S54" s="30">
        <v>1</v>
      </c>
      <c r="Z54" s="18">
        <f t="shared" si="17"/>
        <v>20600</v>
      </c>
      <c r="AA54" s="36">
        <f t="shared" si="18"/>
        <v>1.678749400544537E-2</v>
      </c>
      <c r="AB54" s="36">
        <f t="shared" si="19"/>
        <v>2.5372895078447727E-2</v>
      </c>
      <c r="AC54" s="36">
        <f t="shared" si="20"/>
        <v>1.6699999992852099E-2</v>
      </c>
      <c r="AD54" s="36">
        <f t="shared" si="21"/>
        <v>-8.7494012593270637E-5</v>
      </c>
      <c r="AE54" s="36">
        <f t="shared" si="22"/>
        <v>7.6552022396714015E-9</v>
      </c>
      <c r="AF54" s="18">
        <f t="shared" si="23"/>
        <v>1.6699999992852099E-2</v>
      </c>
      <c r="AG54" s="85"/>
      <c r="AH54" s="18">
        <f t="shared" si="24"/>
        <v>-8.6728950855956277E-3</v>
      </c>
      <c r="AI54" s="18">
        <f t="shared" si="25"/>
        <v>0.62744195617462606</v>
      </c>
      <c r="AJ54" s="18">
        <f t="shared" si="26"/>
        <v>-0.31853946968148905</v>
      </c>
      <c r="AK54" s="18">
        <f t="shared" si="27"/>
        <v>-0.19110886003856811</v>
      </c>
      <c r="AL54" s="18">
        <f t="shared" si="28"/>
        <v>-2.6676277233886267</v>
      </c>
      <c r="AM54" s="18">
        <f t="shared" si="29"/>
        <v>-4.1404299832726279</v>
      </c>
      <c r="AN54" s="36">
        <f t="shared" si="37"/>
        <v>41.562307104377112</v>
      </c>
      <c r="AO54" s="36">
        <f t="shared" si="37"/>
        <v>41.562618080262006</v>
      </c>
      <c r="AP54" s="36">
        <f t="shared" si="37"/>
        <v>41.561628971458887</v>
      </c>
      <c r="AQ54" s="36">
        <f t="shared" si="37"/>
        <v>41.564777985319992</v>
      </c>
      <c r="AR54" s="36">
        <f t="shared" si="37"/>
        <v>41.5547825729764</v>
      </c>
      <c r="AS54" s="36">
        <f t="shared" si="37"/>
        <v>41.586821723782187</v>
      </c>
      <c r="AT54" s="36">
        <f t="shared" si="37"/>
        <v>41.487052163155923</v>
      </c>
      <c r="AU54" s="36">
        <f t="shared" si="31"/>
        <v>41.839003107555918</v>
      </c>
      <c r="AW54" s="18">
        <v>16000</v>
      </c>
      <c r="AX54" s="18">
        <f t="shared" si="0"/>
        <v>2.7581774536095942E-2</v>
      </c>
      <c r="AY54" s="18">
        <f t="shared" si="1"/>
        <v>2.3840749607332814E-2</v>
      </c>
      <c r="AZ54" s="18">
        <f t="shared" si="2"/>
        <v>3.7410249287631279E-3</v>
      </c>
      <c r="BA54" s="18">
        <f t="shared" si="3"/>
        <v>0.58165168550910717</v>
      </c>
      <c r="BB54" s="18">
        <f t="shared" si="4"/>
        <v>0.1904490614337821</v>
      </c>
      <c r="BC54" s="18">
        <f t="shared" si="5"/>
        <v>3.099749726869832</v>
      </c>
      <c r="BD54" s="18">
        <f t="shared" si="6"/>
        <v>47.79082973286787</v>
      </c>
      <c r="BE54" s="18">
        <f t="shared" si="33"/>
        <v>40.775348758739824</v>
      </c>
      <c r="BF54" s="18">
        <f t="shared" si="33"/>
        <v>40.775142454765756</v>
      </c>
      <c r="BG54" s="18">
        <f t="shared" si="33"/>
        <v>40.77563621521621</v>
      </c>
      <c r="BH54" s="18">
        <f t="shared" si="33"/>
        <v>40.774454440141362</v>
      </c>
      <c r="BI54" s="18">
        <f t="shared" si="33"/>
        <v>40.777282770327247</v>
      </c>
      <c r="BJ54" s="18">
        <f t="shared" si="33"/>
        <v>40.770512866580063</v>
      </c>
      <c r="BK54" s="18">
        <f t="shared" si="33"/>
        <v>40.786712554423666</v>
      </c>
      <c r="BL54" s="18">
        <f t="shared" si="8"/>
        <v>40.747916622955444</v>
      </c>
    </row>
    <row r="55" spans="1:64" s="18" customFormat="1" ht="12.95" customHeight="1" x14ac:dyDescent="0.2">
      <c r="C55" s="86"/>
      <c r="D55" s="86"/>
      <c r="AA55" s="36"/>
      <c r="AB55" s="36"/>
      <c r="AC55" s="36"/>
      <c r="AD55" s="36"/>
      <c r="AE55" s="36"/>
      <c r="AG55" s="85"/>
      <c r="AN55" s="36"/>
      <c r="AO55" s="36"/>
      <c r="AP55" s="36"/>
      <c r="AQ55" s="36"/>
      <c r="AR55" s="36"/>
      <c r="AS55" s="36"/>
      <c r="AT55" s="36"/>
      <c r="AU55" s="36"/>
      <c r="AW55" s="18">
        <v>16500</v>
      </c>
      <c r="AX55" s="18">
        <f t="shared" si="0"/>
        <v>2.6425900835856671E-2</v>
      </c>
      <c r="AY55" s="18">
        <f t="shared" si="1"/>
        <v>2.4030815545040038E-2</v>
      </c>
      <c r="AZ55" s="18">
        <f t="shared" si="2"/>
        <v>2.395085290816632E-3</v>
      </c>
      <c r="BA55" s="18">
        <f t="shared" si="3"/>
        <v>0.58131352448190243</v>
      </c>
      <c r="BB55" s="18">
        <f t="shared" si="4"/>
        <v>0.13770395872303923</v>
      </c>
      <c r="BC55" s="18">
        <f t="shared" si="5"/>
        <v>-3.1299589341594989</v>
      </c>
      <c r="BD55" s="18">
        <f t="shared" si="6"/>
        <v>-171.91212618581707</v>
      </c>
      <c r="BE55" s="18">
        <f t="shared" si="33"/>
        <v>40.858879079518182</v>
      </c>
      <c r="BF55" s="18">
        <f t="shared" si="33"/>
        <v>40.858937249001826</v>
      </c>
      <c r="BG55" s="18">
        <f t="shared" si="33"/>
        <v>40.858798302208534</v>
      </c>
      <c r="BH55" s="18">
        <f t="shared" si="33"/>
        <v>40.859130198662733</v>
      </c>
      <c r="BI55" s="18">
        <f t="shared" si="33"/>
        <v>40.858337414637745</v>
      </c>
      <c r="BJ55" s="18">
        <f t="shared" si="33"/>
        <v>40.860231116463375</v>
      </c>
      <c r="BK55" s="18">
        <f t="shared" si="33"/>
        <v>40.855707785392717</v>
      </c>
      <c r="BL55" s="18">
        <f t="shared" si="8"/>
        <v>40.866512979977237</v>
      </c>
    </row>
    <row r="56" spans="1:64" s="18" customFormat="1" ht="12.95" customHeight="1" x14ac:dyDescent="0.2">
      <c r="C56" s="86"/>
      <c r="D56" s="86"/>
      <c r="AA56" s="36"/>
      <c r="AB56" s="36"/>
      <c r="AC56" s="36"/>
      <c r="AD56" s="36"/>
      <c r="AE56" s="36"/>
      <c r="AG56" s="85"/>
      <c r="AN56" s="36"/>
      <c r="AO56" s="36"/>
      <c r="AP56" s="36"/>
      <c r="AQ56" s="36"/>
      <c r="AR56" s="36"/>
      <c r="AS56" s="36"/>
      <c r="AT56" s="36"/>
      <c r="AU56" s="36"/>
      <c r="AW56" s="18">
        <v>17000</v>
      </c>
      <c r="AX56" s="18">
        <f t="shared" si="0"/>
        <v>2.524924745324832E-2</v>
      </c>
      <c r="AY56" s="18">
        <f t="shared" si="1"/>
        <v>2.4217462417445081E-2</v>
      </c>
      <c r="AZ56" s="18">
        <f t="shared" si="2"/>
        <v>1.0317850358032381E-3</v>
      </c>
      <c r="BA56" s="18">
        <f t="shared" si="3"/>
        <v>0.58217377391997482</v>
      </c>
      <c r="BB56" s="18">
        <f t="shared" si="4"/>
        <v>8.4515558762328066E-2</v>
      </c>
      <c r="BC56" s="18">
        <f t="shared" si="5"/>
        <v>-3.0764325178744003</v>
      </c>
      <c r="BD56" s="18">
        <f t="shared" si="6"/>
        <v>-30.682752382594977</v>
      </c>
      <c r="BE56" s="18">
        <f t="shared" si="33"/>
        <v>40.94244964803444</v>
      </c>
      <c r="BF56" s="18">
        <f t="shared" si="33"/>
        <v>40.942764028062726</v>
      </c>
      <c r="BG56" s="18">
        <f t="shared" si="33"/>
        <v>40.942009308410775</v>
      </c>
      <c r="BH56" s="18">
        <f t="shared" si="33"/>
        <v>40.943821232099133</v>
      </c>
      <c r="BI56" s="18">
        <f t="shared" si="33"/>
        <v>40.93947174281228</v>
      </c>
      <c r="BJ56" s="18">
        <f t="shared" si="33"/>
        <v>40.949915922716791</v>
      </c>
      <c r="BK56" s="18">
        <f t="shared" si="33"/>
        <v>40.924854814413429</v>
      </c>
      <c r="BL56" s="18">
        <f t="shared" si="8"/>
        <v>40.985109336999024</v>
      </c>
    </row>
    <row r="57" spans="1:64" s="18" customFormat="1" ht="12.95" customHeight="1" x14ac:dyDescent="0.2">
      <c r="C57" s="86"/>
      <c r="D57" s="86"/>
      <c r="AA57" s="36"/>
      <c r="AB57" s="36"/>
      <c r="AC57" s="36"/>
      <c r="AD57" s="36"/>
      <c r="AE57" s="36"/>
      <c r="AG57" s="85"/>
      <c r="AN57" s="36"/>
      <c r="AO57" s="36"/>
      <c r="AP57" s="36"/>
      <c r="AQ57" s="36"/>
      <c r="AR57" s="36"/>
      <c r="AS57" s="36"/>
      <c r="AT57" s="36"/>
      <c r="AU57" s="36"/>
      <c r="AW57" s="18">
        <v>17500</v>
      </c>
      <c r="AX57" s="18">
        <f t="shared" si="0"/>
        <v>2.4058280827873597E-2</v>
      </c>
      <c r="AY57" s="18">
        <f t="shared" si="1"/>
        <v>2.4400690224547942E-2</v>
      </c>
      <c r="AZ57" s="18">
        <f t="shared" si="2"/>
        <v>-3.4240939667434382E-4</v>
      </c>
      <c r="BA57" s="18">
        <f t="shared" si="3"/>
        <v>0.58424470520292626</v>
      </c>
      <c r="BB57" s="18">
        <f t="shared" si="4"/>
        <v>3.0805916247251163E-2</v>
      </c>
      <c r="BC57" s="18">
        <f t="shared" si="5"/>
        <v>-3.0226268110704346</v>
      </c>
      <c r="BD57" s="18">
        <f t="shared" si="6"/>
        <v>-16.791715917451437</v>
      </c>
      <c r="BE57" s="18">
        <f t="shared" si="33"/>
        <v>41.026245301145174</v>
      </c>
      <c r="BF57" s="18">
        <f t="shared" si="33"/>
        <v>41.026771870309503</v>
      </c>
      <c r="BG57" s="18">
        <f t="shared" si="33"/>
        <v>41.025492351798469</v>
      </c>
      <c r="BH57" s="18">
        <f t="shared" si="33"/>
        <v>41.028602009625835</v>
      </c>
      <c r="BI57" s="18">
        <f t="shared" si="33"/>
        <v>41.021047632856096</v>
      </c>
      <c r="BJ57" s="18">
        <f t="shared" si="33"/>
        <v>41.039418673026148</v>
      </c>
      <c r="BK57" s="18">
        <f t="shared" si="33"/>
        <v>40.994848336207674</v>
      </c>
      <c r="BL57" s="18">
        <f t="shared" si="8"/>
        <v>41.103705694020817</v>
      </c>
    </row>
    <row r="58" spans="1:64" s="18" customFormat="1" ht="12.95" customHeight="1" x14ac:dyDescent="0.2">
      <c r="C58" s="86"/>
      <c r="D58" s="86"/>
      <c r="AA58" s="36"/>
      <c r="AB58" s="36"/>
      <c r="AC58" s="36"/>
      <c r="AD58" s="36"/>
      <c r="AE58" s="36"/>
      <c r="AG58" s="85"/>
      <c r="AN58" s="36"/>
      <c r="AO58" s="36"/>
      <c r="AP58" s="36"/>
      <c r="AQ58" s="36"/>
      <c r="AR58" s="36"/>
      <c r="AS58" s="36"/>
      <c r="AT58" s="36"/>
      <c r="AU58" s="36"/>
      <c r="AW58" s="18">
        <v>18000</v>
      </c>
      <c r="AX58" s="18">
        <f t="shared" si="0"/>
        <v>2.28596127147347E-2</v>
      </c>
      <c r="AY58" s="18">
        <f t="shared" si="1"/>
        <v>2.4580498966348625E-2</v>
      </c>
      <c r="AZ58" s="18">
        <f t="shared" si="2"/>
        <v>-1.720886251613924E-3</v>
      </c>
      <c r="BA58" s="18">
        <f t="shared" si="3"/>
        <v>0.58755591790464823</v>
      </c>
      <c r="BB58" s="18">
        <f t="shared" si="4"/>
        <v>-2.3505146268592958E-2</v>
      </c>
      <c r="BC58" s="18">
        <f t="shared" si="5"/>
        <v>-2.9683087090417555</v>
      </c>
      <c r="BD58" s="18">
        <f t="shared" si="6"/>
        <v>-11.512855069264681</v>
      </c>
      <c r="BE58" s="18">
        <f t="shared" si="33"/>
        <v>41.110450653065001</v>
      </c>
      <c r="BF58" s="18">
        <f t="shared" si="33"/>
        <v>41.111118340372855</v>
      </c>
      <c r="BG58" s="18">
        <f t="shared" si="33"/>
        <v>41.10946397512307</v>
      </c>
      <c r="BH58" s="18">
        <f t="shared" si="33"/>
        <v>41.113564477345847</v>
      </c>
      <c r="BI58" s="18">
        <f t="shared" si="33"/>
        <v>41.103409442895376</v>
      </c>
      <c r="BJ58" s="18">
        <f t="shared" si="33"/>
        <v>41.128612030598127</v>
      </c>
      <c r="BK58" s="18">
        <f t="shared" si="33"/>
        <v>41.066371153443669</v>
      </c>
      <c r="BL58" s="18">
        <f t="shared" si="8"/>
        <v>41.222302051042611</v>
      </c>
    </row>
    <row r="59" spans="1:64" s="18" customFormat="1" ht="12.95" customHeight="1" x14ac:dyDescent="0.2">
      <c r="C59" s="86"/>
      <c r="D59" s="86"/>
      <c r="AA59" s="36"/>
      <c r="AB59" s="36"/>
      <c r="AC59" s="36"/>
      <c r="AD59" s="36"/>
      <c r="AE59" s="36"/>
      <c r="AG59" s="85"/>
      <c r="AN59" s="36"/>
      <c r="AO59" s="36"/>
      <c r="AP59" s="36"/>
      <c r="AQ59" s="36"/>
      <c r="AR59" s="36"/>
      <c r="AS59" s="36"/>
      <c r="AT59" s="36"/>
      <c r="AU59" s="36"/>
      <c r="AW59" s="18">
        <v>18500</v>
      </c>
      <c r="AX59" s="18">
        <f t="shared" si="0"/>
        <v>2.1660135080934791E-2</v>
      </c>
      <c r="AY59" s="18">
        <f t="shared" si="1"/>
        <v>2.4756888642847124E-2</v>
      </c>
      <c r="AZ59" s="18">
        <f t="shared" si="2"/>
        <v>-3.096753561912332E-3</v>
      </c>
      <c r="BA59" s="18">
        <f t="shared" si="3"/>
        <v>0.59215496398898471</v>
      </c>
      <c r="BB59" s="18">
        <f t="shared" si="4"/>
        <v>-7.8497316089126121E-2</v>
      </c>
      <c r="BC59" s="18">
        <f t="shared" si="5"/>
        <v>-2.9132378653053146</v>
      </c>
      <c r="BD59" s="18">
        <f t="shared" si="6"/>
        <v>-8.7202088791696184</v>
      </c>
      <c r="BE59" s="18">
        <f t="shared" si="33"/>
        <v>41.195250852540063</v>
      </c>
      <c r="BF59" s="18">
        <f t="shared" si="33"/>
        <v>41.195975320029632</v>
      </c>
      <c r="BG59" s="18">
        <f t="shared" si="33"/>
        <v>41.194130488509352</v>
      </c>
      <c r="BH59" s="18">
        <f t="shared" si="33"/>
        <v>41.198830779645569</v>
      </c>
      <c r="BI59" s="18">
        <f t="shared" si="33"/>
        <v>41.186871293797807</v>
      </c>
      <c r="BJ59" s="18">
        <f t="shared" si="33"/>
        <v>41.217407717876114</v>
      </c>
      <c r="BK59" s="18">
        <f t="shared" si="33"/>
        <v>41.140084584302073</v>
      </c>
      <c r="BL59" s="18">
        <f t="shared" si="8"/>
        <v>41.340898408064398</v>
      </c>
    </row>
    <row r="60" spans="1:64" s="18" customFormat="1" ht="12.95" customHeight="1" x14ac:dyDescent="0.2">
      <c r="C60" s="86"/>
      <c r="D60" s="86"/>
      <c r="AA60" s="36"/>
      <c r="AB60" s="36"/>
      <c r="AC60" s="36"/>
      <c r="AD60" s="36"/>
      <c r="AE60" s="36"/>
      <c r="AG60" s="85"/>
      <c r="AN60" s="36"/>
      <c r="AO60" s="36"/>
      <c r="AP60" s="36"/>
      <c r="AQ60" s="36"/>
      <c r="AR60" s="36"/>
      <c r="AS60" s="36"/>
      <c r="AT60" s="36"/>
      <c r="AU60" s="36"/>
      <c r="AW60" s="18">
        <v>19000</v>
      </c>
      <c r="AX60" s="18">
        <f t="shared" si="0"/>
        <v>2.0467134362849165E-2</v>
      </c>
      <c r="AY60" s="18">
        <f t="shared" si="1"/>
        <v>2.4929859254043441E-2</v>
      </c>
      <c r="AZ60" s="18">
        <f t="shared" si="2"/>
        <v>-4.4627248911942741E-3</v>
      </c>
      <c r="BA60" s="18">
        <f t="shared" si="3"/>
        <v>0.59810850553083506</v>
      </c>
      <c r="BB60" s="18">
        <f t="shared" si="4"/>
        <v>-0.13424758482206373</v>
      </c>
      <c r="BC60" s="18">
        <f t="shared" si="5"/>
        <v>-2.8571618853027978</v>
      </c>
      <c r="BD60" s="18">
        <f t="shared" si="6"/>
        <v>-6.9841189104363526</v>
      </c>
      <c r="BE60" s="18">
        <f t="shared" si="33"/>
        <v>41.280833756907377</v>
      </c>
      <c r="BF60" s="18">
        <f t="shared" si="33"/>
        <v>41.281533112898138</v>
      </c>
      <c r="BG60" s="18">
        <f t="shared" si="33"/>
        <v>41.279687114357166</v>
      </c>
      <c r="BH60" s="18">
        <f t="shared" si="33"/>
        <v>41.28456324210989</v>
      </c>
      <c r="BI60" s="18">
        <f t="shared" si="33"/>
        <v>41.271707214474169</v>
      </c>
      <c r="BJ60" s="18">
        <f t="shared" si="33"/>
        <v>41.305774723435398</v>
      </c>
      <c r="BK60" s="18">
        <f t="shared" si="33"/>
        <v>41.216619171869489</v>
      </c>
      <c r="BL60" s="18">
        <f t="shared" si="8"/>
        <v>41.459494765086191</v>
      </c>
    </row>
    <row r="61" spans="1:64" s="18" customFormat="1" ht="12.95" customHeight="1" x14ac:dyDescent="0.2">
      <c r="C61" s="86"/>
      <c r="D61" s="86"/>
      <c r="AA61" s="36"/>
      <c r="AB61" s="36"/>
      <c r="AC61" s="36"/>
      <c r="AD61" s="36"/>
      <c r="AE61" s="36"/>
      <c r="AG61" s="85"/>
      <c r="AN61" s="36"/>
      <c r="AO61" s="36"/>
      <c r="AP61" s="36"/>
      <c r="AQ61" s="36"/>
      <c r="AR61" s="36"/>
      <c r="AS61" s="36"/>
      <c r="AT61" s="36"/>
      <c r="AU61" s="36"/>
      <c r="AW61" s="18">
        <v>19500</v>
      </c>
      <c r="AX61" s="18">
        <f t="shared" si="0"/>
        <v>1.928838664284472E-2</v>
      </c>
      <c r="AY61" s="18">
        <f t="shared" si="1"/>
        <v>2.5099410799937577E-2</v>
      </c>
      <c r="AZ61" s="18">
        <f t="shared" si="2"/>
        <v>-5.8110241570928567E-3</v>
      </c>
      <c r="BA61" s="18">
        <f t="shared" si="3"/>
        <v>0.60550420210814537</v>
      </c>
      <c r="BB61" s="18">
        <f t="shared" si="4"/>
        <v>-0.19082838794842852</v>
      </c>
      <c r="BC61" s="18">
        <f t="shared" si="5"/>
        <v>-2.7998100469550877</v>
      </c>
      <c r="BD61" s="18">
        <f t="shared" si="6"/>
        <v>-5.7945978692723337</v>
      </c>
      <c r="BE61" s="18">
        <f t="shared" si="33"/>
        <v>41.367393712164478</v>
      </c>
      <c r="BF61" s="18">
        <f t="shared" si="33"/>
        <v>41.368002596633644</v>
      </c>
      <c r="BG61" s="18">
        <f t="shared" si="33"/>
        <v>41.36632067766638</v>
      </c>
      <c r="BH61" s="18">
        <f t="shared" si="33"/>
        <v>41.370970654463569</v>
      </c>
      <c r="BI61" s="18">
        <f t="shared" si="33"/>
        <v>41.358145320162073</v>
      </c>
      <c r="BJ61" s="18">
        <f t="shared" si="33"/>
        <v>41.393757852019689</v>
      </c>
      <c r="BK61" s="18">
        <f t="shared" si="33"/>
        <v>41.296565825879433</v>
      </c>
      <c r="BL61" s="18">
        <f t="shared" si="8"/>
        <v>41.578091122107978</v>
      </c>
    </row>
    <row r="62" spans="1:64" s="18" customFormat="1" ht="12.95" customHeight="1" x14ac:dyDescent="0.2">
      <c r="C62" s="86"/>
      <c r="D62" s="86"/>
      <c r="AA62" s="36"/>
      <c r="AB62" s="36"/>
      <c r="AC62" s="36"/>
      <c r="AD62" s="36"/>
      <c r="AE62" s="36"/>
      <c r="AG62" s="85"/>
      <c r="AN62" s="36"/>
      <c r="AO62" s="36"/>
      <c r="AP62" s="36"/>
      <c r="AQ62" s="36"/>
      <c r="AR62" s="36"/>
      <c r="AS62" s="36"/>
      <c r="AT62" s="36"/>
      <c r="AU62" s="36"/>
    </row>
    <row r="63" spans="1:64" s="18" customFormat="1" ht="12.95" customHeight="1" x14ac:dyDescent="0.2">
      <c r="C63" s="86"/>
      <c r="D63" s="86"/>
      <c r="AA63" s="36"/>
      <c r="AB63" s="36"/>
      <c r="AC63" s="36"/>
      <c r="AD63" s="36"/>
      <c r="AE63" s="36"/>
      <c r="AG63" s="85"/>
      <c r="AN63" s="36"/>
      <c r="AO63" s="36"/>
      <c r="AP63" s="36"/>
      <c r="AQ63" s="36"/>
      <c r="AR63" s="36"/>
      <c r="AS63" s="36"/>
      <c r="AT63" s="36"/>
      <c r="AU63" s="36"/>
    </row>
    <row r="64" spans="1:64" s="18" customFormat="1" ht="12.95" customHeight="1" x14ac:dyDescent="0.2">
      <c r="C64" s="86"/>
      <c r="D64" s="86"/>
      <c r="AA64" s="36"/>
      <c r="AB64" s="36"/>
      <c r="AC64" s="36"/>
      <c r="AD64" s="36"/>
      <c r="AE64" s="36"/>
      <c r="AG64" s="85"/>
      <c r="AN64" s="36"/>
      <c r="AO64" s="36"/>
      <c r="AP64" s="36"/>
      <c r="AQ64" s="36"/>
      <c r="AR64" s="36"/>
      <c r="AS64" s="36"/>
      <c r="AT64" s="36"/>
      <c r="AU64" s="36"/>
    </row>
    <row r="65" spans="3:47" s="18" customFormat="1" ht="12.95" customHeight="1" x14ac:dyDescent="0.2">
      <c r="C65" s="86"/>
      <c r="D65" s="86"/>
      <c r="AA65" s="36"/>
      <c r="AB65" s="36"/>
      <c r="AC65" s="36"/>
      <c r="AD65" s="36"/>
      <c r="AE65" s="36"/>
      <c r="AG65" s="85"/>
      <c r="AN65" s="36"/>
      <c r="AO65" s="36"/>
      <c r="AP65" s="36"/>
      <c r="AQ65" s="36"/>
      <c r="AR65" s="36"/>
      <c r="AS65" s="36"/>
      <c r="AT65" s="36"/>
      <c r="AU65" s="36"/>
    </row>
    <row r="66" spans="3:47" s="18" customFormat="1" ht="12.95" customHeight="1" x14ac:dyDescent="0.2">
      <c r="C66" s="86"/>
      <c r="D66" s="86"/>
      <c r="AA66" s="36"/>
      <c r="AB66" s="36"/>
      <c r="AC66" s="36"/>
      <c r="AD66" s="36"/>
      <c r="AE66" s="36"/>
      <c r="AG66" s="85"/>
      <c r="AN66" s="36"/>
      <c r="AO66" s="36"/>
      <c r="AP66" s="36"/>
      <c r="AQ66" s="36"/>
      <c r="AR66" s="36"/>
      <c r="AS66" s="36"/>
      <c r="AT66" s="36"/>
      <c r="AU66" s="36"/>
    </row>
    <row r="67" spans="3:47" s="18" customFormat="1" ht="12.95" customHeight="1" x14ac:dyDescent="0.2">
      <c r="C67" s="86"/>
      <c r="D67" s="86"/>
      <c r="AA67" s="36"/>
      <c r="AB67" s="36"/>
      <c r="AC67" s="36"/>
      <c r="AD67" s="36"/>
      <c r="AE67" s="36"/>
      <c r="AG67" s="85"/>
      <c r="AN67" s="36"/>
      <c r="AO67" s="36"/>
      <c r="AP67" s="36"/>
      <c r="AQ67" s="36"/>
      <c r="AR67" s="36"/>
      <c r="AS67" s="36"/>
      <c r="AT67" s="36"/>
      <c r="AU67" s="36"/>
    </row>
    <row r="68" spans="3:47" s="18" customFormat="1" ht="12.95" customHeight="1" x14ac:dyDescent="0.2">
      <c r="C68" s="86"/>
      <c r="D68" s="86"/>
      <c r="AA68" s="36"/>
      <c r="AB68" s="36"/>
      <c r="AC68" s="36"/>
      <c r="AD68" s="36"/>
      <c r="AE68" s="36"/>
      <c r="AG68" s="85"/>
      <c r="AN68" s="36"/>
      <c r="AO68" s="36"/>
      <c r="AP68" s="36"/>
      <c r="AQ68" s="36"/>
      <c r="AR68" s="36"/>
      <c r="AS68" s="36"/>
      <c r="AT68" s="36"/>
      <c r="AU68" s="36"/>
    </row>
    <row r="69" spans="3:47" s="18" customFormat="1" ht="12.95" customHeight="1" x14ac:dyDescent="0.2">
      <c r="C69" s="86"/>
      <c r="D69" s="86"/>
      <c r="AA69" s="36"/>
      <c r="AB69" s="36"/>
      <c r="AC69" s="36"/>
      <c r="AD69" s="36"/>
      <c r="AE69" s="36"/>
      <c r="AG69" s="85"/>
      <c r="AN69" s="36"/>
      <c r="AO69" s="36"/>
      <c r="AP69" s="36"/>
      <c r="AQ69" s="36"/>
      <c r="AR69" s="36"/>
      <c r="AS69" s="36"/>
      <c r="AT69" s="36"/>
      <c r="AU69" s="36"/>
    </row>
    <row r="70" spans="3:47" s="18" customFormat="1" ht="12.95" customHeight="1" x14ac:dyDescent="0.2">
      <c r="C70" s="86"/>
      <c r="D70" s="86"/>
      <c r="AA70" s="36"/>
      <c r="AB70" s="36"/>
      <c r="AC70" s="36"/>
      <c r="AD70" s="36"/>
      <c r="AE70" s="36"/>
      <c r="AG70" s="85"/>
      <c r="AN70" s="36"/>
      <c r="AO70" s="36"/>
      <c r="AP70" s="36"/>
      <c r="AQ70" s="36"/>
      <c r="AR70" s="36"/>
      <c r="AS70" s="36"/>
      <c r="AT70" s="36"/>
      <c r="AU70" s="36"/>
    </row>
    <row r="71" spans="3:47" s="18" customFormat="1" ht="12.95" customHeight="1" x14ac:dyDescent="0.2">
      <c r="C71" s="86"/>
      <c r="D71" s="86"/>
      <c r="AA71" s="36"/>
      <c r="AB71" s="36"/>
      <c r="AC71" s="36"/>
      <c r="AD71" s="36"/>
      <c r="AE71" s="36"/>
      <c r="AG71" s="85"/>
      <c r="AN71" s="36"/>
      <c r="AO71" s="36"/>
      <c r="AP71" s="36"/>
      <c r="AQ71" s="36"/>
      <c r="AR71" s="36"/>
      <c r="AS71" s="36"/>
      <c r="AT71" s="36"/>
      <c r="AU71" s="36"/>
    </row>
    <row r="72" spans="3:47" s="18" customFormat="1" ht="12.95" customHeight="1" x14ac:dyDescent="0.2">
      <c r="C72" s="86"/>
      <c r="D72" s="86"/>
      <c r="AA72" s="36"/>
      <c r="AB72" s="36"/>
      <c r="AC72" s="36"/>
      <c r="AD72" s="36"/>
      <c r="AE72" s="36"/>
      <c r="AG72" s="85"/>
      <c r="AN72" s="36"/>
      <c r="AO72" s="36"/>
      <c r="AP72" s="36"/>
      <c r="AQ72" s="36"/>
      <c r="AR72" s="36"/>
      <c r="AS72" s="36"/>
      <c r="AT72" s="36"/>
      <c r="AU72" s="36"/>
    </row>
    <row r="73" spans="3:47" s="18" customFormat="1" ht="12.95" customHeight="1" x14ac:dyDescent="0.2">
      <c r="C73" s="86"/>
      <c r="D73" s="86"/>
      <c r="AA73" s="36"/>
      <c r="AB73" s="36"/>
      <c r="AC73" s="36"/>
      <c r="AD73" s="36"/>
      <c r="AE73" s="36"/>
      <c r="AG73" s="85"/>
      <c r="AN73" s="36"/>
      <c r="AO73" s="36"/>
      <c r="AP73" s="36"/>
      <c r="AQ73" s="36"/>
      <c r="AR73" s="36"/>
      <c r="AS73" s="36"/>
      <c r="AT73" s="36"/>
      <c r="AU73" s="36"/>
    </row>
    <row r="74" spans="3:47" s="18" customFormat="1" ht="12.95" customHeight="1" x14ac:dyDescent="0.2">
      <c r="C74" s="86"/>
      <c r="D74" s="86"/>
      <c r="AA74" s="36"/>
      <c r="AB74" s="36"/>
      <c r="AC74" s="36"/>
      <c r="AD74" s="36"/>
      <c r="AE74" s="36"/>
      <c r="AG74" s="85"/>
      <c r="AN74" s="36"/>
      <c r="AO74" s="36"/>
      <c r="AP74" s="36"/>
      <c r="AQ74" s="36"/>
      <c r="AR74" s="36"/>
      <c r="AS74" s="36"/>
      <c r="AT74" s="36"/>
      <c r="AU74" s="36"/>
    </row>
    <row r="75" spans="3:47" s="18" customFormat="1" ht="12.95" customHeight="1" x14ac:dyDescent="0.2">
      <c r="C75" s="86"/>
      <c r="D75" s="86"/>
      <c r="AA75" s="36"/>
      <c r="AB75" s="36"/>
      <c r="AC75" s="36"/>
      <c r="AD75" s="36"/>
      <c r="AE75" s="36"/>
      <c r="AG75" s="85"/>
      <c r="AN75" s="36"/>
      <c r="AO75" s="36"/>
      <c r="AP75" s="36"/>
      <c r="AQ75" s="36"/>
      <c r="AR75" s="36"/>
      <c r="AS75" s="36"/>
      <c r="AT75" s="36"/>
      <c r="AU75" s="36"/>
    </row>
    <row r="76" spans="3:47" s="18" customFormat="1" ht="12.95" customHeight="1" x14ac:dyDescent="0.2">
      <c r="C76" s="86"/>
      <c r="D76" s="86"/>
      <c r="AA76" s="36"/>
      <c r="AB76" s="36"/>
      <c r="AC76" s="36"/>
      <c r="AD76" s="36"/>
      <c r="AE76" s="36"/>
      <c r="AG76" s="85"/>
      <c r="AN76" s="36"/>
      <c r="AO76" s="36"/>
      <c r="AP76" s="36"/>
      <c r="AQ76" s="36"/>
      <c r="AR76" s="36"/>
      <c r="AS76" s="36"/>
      <c r="AT76" s="36"/>
      <c r="AU76" s="36"/>
    </row>
    <row r="77" spans="3:47" s="18" customFormat="1" ht="12.95" customHeight="1" x14ac:dyDescent="0.2">
      <c r="C77" s="86"/>
      <c r="D77" s="86"/>
      <c r="AA77" s="36"/>
      <c r="AB77" s="36"/>
      <c r="AC77" s="36"/>
      <c r="AD77" s="36"/>
      <c r="AE77" s="36"/>
      <c r="AG77" s="85"/>
      <c r="AN77" s="36"/>
      <c r="AO77" s="36"/>
      <c r="AP77" s="36"/>
      <c r="AQ77" s="36"/>
      <c r="AR77" s="36"/>
      <c r="AS77" s="36"/>
      <c r="AT77" s="36"/>
      <c r="AU77" s="36"/>
    </row>
    <row r="78" spans="3:47" s="18" customFormat="1" ht="12.95" customHeight="1" x14ac:dyDescent="0.2">
      <c r="C78" s="86"/>
      <c r="D78" s="86"/>
      <c r="AA78" s="36"/>
      <c r="AB78" s="36"/>
      <c r="AC78" s="36"/>
      <c r="AD78" s="36"/>
      <c r="AE78" s="36"/>
      <c r="AG78" s="85"/>
      <c r="AN78" s="36"/>
      <c r="AO78" s="36"/>
      <c r="AP78" s="36"/>
      <c r="AQ78" s="36"/>
      <c r="AR78" s="36"/>
      <c r="AS78" s="36"/>
      <c r="AT78" s="36"/>
      <c r="AU78" s="36"/>
    </row>
    <row r="79" spans="3:47" s="18" customFormat="1" ht="12.95" customHeight="1" x14ac:dyDescent="0.2">
      <c r="C79" s="86"/>
      <c r="D79" s="86"/>
      <c r="AA79" s="36"/>
      <c r="AB79" s="36"/>
      <c r="AC79" s="36"/>
      <c r="AD79" s="36"/>
      <c r="AE79" s="36"/>
      <c r="AG79" s="85"/>
      <c r="AN79" s="36"/>
      <c r="AO79" s="36"/>
      <c r="AP79" s="36"/>
      <c r="AQ79" s="36"/>
      <c r="AR79" s="36"/>
      <c r="AS79" s="36"/>
      <c r="AT79" s="36"/>
      <c r="AU79" s="36"/>
    </row>
    <row r="80" spans="3:47" s="18" customFormat="1" ht="12.95" customHeight="1" x14ac:dyDescent="0.2">
      <c r="C80" s="86"/>
      <c r="D80" s="86"/>
      <c r="AA80" s="36"/>
      <c r="AB80" s="36"/>
      <c r="AC80" s="36"/>
      <c r="AD80" s="36"/>
      <c r="AE80" s="36"/>
      <c r="AG80" s="85"/>
      <c r="AN80" s="36"/>
      <c r="AO80" s="36"/>
      <c r="AP80" s="36"/>
      <c r="AQ80" s="36"/>
      <c r="AR80" s="36"/>
      <c r="AS80" s="36"/>
      <c r="AT80" s="36"/>
      <c r="AU80" s="36"/>
    </row>
    <row r="81" spans="3:47" s="18" customFormat="1" ht="12.95" customHeight="1" x14ac:dyDescent="0.2">
      <c r="C81" s="86"/>
      <c r="D81" s="86"/>
      <c r="AA81" s="36"/>
      <c r="AB81" s="36"/>
      <c r="AC81" s="36"/>
      <c r="AD81" s="36"/>
      <c r="AE81" s="36"/>
      <c r="AG81" s="85"/>
      <c r="AN81" s="36"/>
      <c r="AO81" s="36"/>
      <c r="AP81" s="36"/>
      <c r="AQ81" s="36"/>
      <c r="AR81" s="36"/>
      <c r="AS81" s="36"/>
      <c r="AT81" s="36"/>
      <c r="AU81" s="36"/>
    </row>
    <row r="82" spans="3:47" s="18" customFormat="1" ht="12.95" customHeight="1" x14ac:dyDescent="0.2">
      <c r="C82" s="86"/>
      <c r="D82" s="86"/>
      <c r="AA82" s="36"/>
      <c r="AB82" s="36"/>
      <c r="AC82" s="36"/>
      <c r="AD82" s="36"/>
      <c r="AE82" s="36"/>
      <c r="AG82" s="85"/>
      <c r="AN82" s="36"/>
      <c r="AO82" s="36"/>
      <c r="AP82" s="36"/>
      <c r="AQ82" s="36"/>
      <c r="AR82" s="36"/>
      <c r="AS82" s="36"/>
      <c r="AT82" s="36"/>
      <c r="AU82" s="36"/>
    </row>
    <row r="83" spans="3:47" s="18" customFormat="1" ht="12.95" customHeight="1" x14ac:dyDescent="0.2">
      <c r="C83" s="86"/>
      <c r="D83" s="86"/>
      <c r="AA83" s="36"/>
      <c r="AB83" s="36"/>
      <c r="AC83" s="36"/>
      <c r="AD83" s="36"/>
      <c r="AE83" s="36"/>
      <c r="AG83" s="85"/>
      <c r="AN83" s="36"/>
      <c r="AO83" s="36"/>
      <c r="AP83" s="36"/>
      <c r="AQ83" s="36"/>
      <c r="AR83" s="36"/>
      <c r="AS83" s="36"/>
      <c r="AT83" s="36"/>
      <c r="AU83" s="36"/>
    </row>
    <row r="84" spans="3:47" s="18" customFormat="1" ht="12.95" customHeight="1" x14ac:dyDescent="0.2">
      <c r="C84" s="86"/>
      <c r="D84" s="86"/>
      <c r="AA84" s="36"/>
      <c r="AB84" s="36"/>
      <c r="AC84" s="36"/>
      <c r="AD84" s="36"/>
      <c r="AE84" s="36"/>
      <c r="AG84" s="85"/>
      <c r="AN84" s="36"/>
      <c r="AO84" s="36"/>
      <c r="AP84" s="36"/>
      <c r="AQ84" s="36"/>
      <c r="AR84" s="36"/>
      <c r="AS84" s="36"/>
      <c r="AT84" s="36"/>
      <c r="AU84" s="36"/>
    </row>
    <row r="85" spans="3:47" s="18" customFormat="1" ht="12.95" customHeight="1" x14ac:dyDescent="0.2">
      <c r="C85" s="86"/>
      <c r="D85" s="86"/>
      <c r="AA85" s="36"/>
      <c r="AB85" s="36"/>
      <c r="AC85" s="36"/>
      <c r="AD85" s="36"/>
      <c r="AE85" s="36"/>
      <c r="AG85" s="85"/>
      <c r="AN85" s="36"/>
      <c r="AO85" s="36"/>
      <c r="AP85" s="36"/>
      <c r="AQ85" s="36"/>
      <c r="AR85" s="36"/>
      <c r="AS85" s="36"/>
      <c r="AT85" s="36"/>
      <c r="AU85" s="36"/>
    </row>
    <row r="86" spans="3:47" s="18" customFormat="1" ht="12.95" customHeight="1" x14ac:dyDescent="0.2">
      <c r="C86" s="86"/>
      <c r="D86" s="86"/>
      <c r="AA86" s="36"/>
      <c r="AB86" s="36"/>
      <c r="AC86" s="36"/>
      <c r="AD86" s="36"/>
      <c r="AE86" s="36"/>
      <c r="AG86" s="85"/>
      <c r="AN86" s="36"/>
      <c r="AO86" s="36"/>
      <c r="AP86" s="36"/>
      <c r="AQ86" s="36"/>
      <c r="AR86" s="36"/>
      <c r="AS86" s="36"/>
      <c r="AT86" s="36"/>
      <c r="AU86" s="36"/>
    </row>
    <row r="87" spans="3:47" s="18" customFormat="1" ht="12.95" customHeight="1" x14ac:dyDescent="0.2">
      <c r="C87" s="86"/>
      <c r="D87" s="86"/>
      <c r="AA87" s="36"/>
      <c r="AB87" s="36"/>
      <c r="AC87" s="36"/>
      <c r="AD87" s="36"/>
      <c r="AE87" s="36"/>
      <c r="AG87" s="85"/>
      <c r="AN87" s="36"/>
      <c r="AO87" s="36"/>
      <c r="AP87" s="36"/>
      <c r="AQ87" s="36"/>
      <c r="AR87" s="36"/>
      <c r="AS87" s="36"/>
      <c r="AT87" s="36"/>
      <c r="AU87" s="36"/>
    </row>
    <row r="88" spans="3:47" s="18" customFormat="1" ht="12.95" customHeight="1" x14ac:dyDescent="0.2">
      <c r="C88" s="86"/>
      <c r="D88" s="86"/>
      <c r="AA88" s="36"/>
      <c r="AB88" s="36"/>
      <c r="AC88" s="36"/>
      <c r="AD88" s="36"/>
      <c r="AE88" s="36"/>
      <c r="AG88" s="85"/>
      <c r="AN88" s="36"/>
      <c r="AO88" s="36"/>
      <c r="AP88" s="36"/>
      <c r="AQ88" s="36"/>
      <c r="AR88" s="36"/>
      <c r="AS88" s="36"/>
      <c r="AT88" s="36"/>
      <c r="AU88" s="36"/>
    </row>
    <row r="89" spans="3:47" s="18" customFormat="1" ht="12.95" customHeight="1" x14ac:dyDescent="0.2">
      <c r="C89" s="86"/>
      <c r="D89" s="86"/>
      <c r="AA89" s="36"/>
      <c r="AB89" s="36"/>
      <c r="AC89" s="36"/>
      <c r="AD89" s="36"/>
      <c r="AE89" s="36"/>
      <c r="AG89" s="85"/>
      <c r="AN89" s="36"/>
      <c r="AO89" s="36"/>
      <c r="AP89" s="36"/>
      <c r="AQ89" s="36"/>
      <c r="AR89" s="36"/>
      <c r="AS89" s="36"/>
      <c r="AT89" s="36"/>
      <c r="AU89" s="36"/>
    </row>
    <row r="90" spans="3:47" s="18" customFormat="1" ht="12.95" customHeight="1" x14ac:dyDescent="0.2">
      <c r="C90" s="86"/>
      <c r="D90" s="86"/>
      <c r="AA90" s="36"/>
      <c r="AB90" s="36"/>
      <c r="AC90" s="36"/>
      <c r="AD90" s="36"/>
      <c r="AE90" s="36"/>
      <c r="AG90" s="85"/>
      <c r="AN90" s="36"/>
      <c r="AO90" s="36"/>
      <c r="AP90" s="36"/>
      <c r="AQ90" s="36"/>
      <c r="AR90" s="36"/>
      <c r="AS90" s="36"/>
      <c r="AT90" s="36"/>
      <c r="AU90" s="36"/>
    </row>
    <row r="91" spans="3:47" s="18" customFormat="1" ht="12.95" customHeight="1" x14ac:dyDescent="0.2">
      <c r="C91" s="86"/>
      <c r="D91" s="86"/>
      <c r="AA91" s="36"/>
      <c r="AB91" s="36"/>
      <c r="AC91" s="36"/>
      <c r="AD91" s="36"/>
      <c r="AE91" s="36"/>
      <c r="AG91" s="85"/>
      <c r="AN91" s="36"/>
      <c r="AO91" s="36"/>
      <c r="AP91" s="36"/>
      <c r="AQ91" s="36"/>
      <c r="AR91" s="36"/>
      <c r="AS91" s="36"/>
      <c r="AT91" s="36"/>
      <c r="AU91" s="36"/>
    </row>
    <row r="92" spans="3:47" s="18" customFormat="1" ht="12.95" customHeight="1" x14ac:dyDescent="0.2">
      <c r="C92" s="86"/>
      <c r="D92" s="86"/>
      <c r="AA92" s="36"/>
      <c r="AB92" s="36"/>
      <c r="AC92" s="36"/>
      <c r="AD92" s="36"/>
      <c r="AE92" s="36"/>
      <c r="AG92" s="85"/>
      <c r="AN92" s="36"/>
      <c r="AO92" s="36"/>
      <c r="AP92" s="36"/>
      <c r="AQ92" s="36"/>
      <c r="AR92" s="36"/>
      <c r="AS92" s="36"/>
      <c r="AT92" s="36"/>
      <c r="AU92" s="36"/>
    </row>
    <row r="93" spans="3:47" s="18" customFormat="1" ht="12.95" customHeight="1" x14ac:dyDescent="0.2">
      <c r="C93" s="86"/>
      <c r="D93" s="86"/>
      <c r="AA93" s="36"/>
      <c r="AB93" s="36"/>
      <c r="AC93" s="36"/>
      <c r="AD93" s="36"/>
      <c r="AE93" s="36"/>
      <c r="AG93" s="85"/>
      <c r="AN93" s="36"/>
      <c r="AO93" s="36"/>
      <c r="AP93" s="36"/>
      <c r="AQ93" s="36"/>
      <c r="AR93" s="36"/>
      <c r="AS93" s="36"/>
      <c r="AT93" s="36"/>
      <c r="AU93" s="36"/>
    </row>
    <row r="94" spans="3:47" s="18" customFormat="1" ht="12.95" customHeight="1" x14ac:dyDescent="0.2">
      <c r="C94" s="86"/>
      <c r="D94" s="86"/>
      <c r="AA94" s="36"/>
      <c r="AB94" s="36"/>
      <c r="AC94" s="36"/>
      <c r="AD94" s="36"/>
      <c r="AE94" s="36"/>
      <c r="AG94" s="85"/>
      <c r="AN94" s="36"/>
      <c r="AO94" s="36"/>
      <c r="AP94" s="36"/>
      <c r="AQ94" s="36"/>
      <c r="AR94" s="36"/>
      <c r="AS94" s="36"/>
      <c r="AT94" s="36"/>
      <c r="AU94" s="36"/>
    </row>
    <row r="95" spans="3:47" s="18" customFormat="1" ht="12.95" customHeight="1" x14ac:dyDescent="0.2">
      <c r="C95" s="86"/>
      <c r="D95" s="86"/>
      <c r="AA95" s="36"/>
      <c r="AB95" s="36"/>
      <c r="AC95" s="36"/>
      <c r="AD95" s="36"/>
      <c r="AE95" s="36"/>
      <c r="AG95" s="85"/>
      <c r="AN95" s="36"/>
      <c r="AO95" s="36"/>
      <c r="AP95" s="36"/>
      <c r="AQ95" s="36"/>
      <c r="AR95" s="36"/>
      <c r="AS95" s="36"/>
      <c r="AT95" s="36"/>
      <c r="AU95" s="36"/>
    </row>
    <row r="96" spans="3:47" s="18" customFormat="1" ht="12.95" customHeight="1" x14ac:dyDescent="0.2">
      <c r="C96" s="86"/>
      <c r="D96" s="86"/>
      <c r="AA96" s="36"/>
      <c r="AB96" s="36"/>
      <c r="AC96" s="36"/>
      <c r="AD96" s="36"/>
      <c r="AE96" s="36"/>
      <c r="AG96" s="85"/>
      <c r="AN96" s="36"/>
      <c r="AO96" s="36"/>
      <c r="AP96" s="36"/>
      <c r="AQ96" s="36"/>
      <c r="AR96" s="36"/>
      <c r="AS96" s="36"/>
      <c r="AT96" s="36"/>
      <c r="AU96" s="36"/>
    </row>
    <row r="97" spans="3:47" s="18" customFormat="1" ht="12.95" customHeight="1" x14ac:dyDescent="0.2">
      <c r="C97" s="86"/>
      <c r="D97" s="86"/>
      <c r="AA97" s="36"/>
      <c r="AB97" s="36"/>
      <c r="AC97" s="36"/>
      <c r="AD97" s="36"/>
      <c r="AE97" s="36"/>
      <c r="AG97" s="85"/>
      <c r="AN97" s="36"/>
      <c r="AO97" s="36"/>
      <c r="AP97" s="36"/>
      <c r="AQ97" s="36"/>
      <c r="AR97" s="36"/>
      <c r="AS97" s="36"/>
      <c r="AT97" s="36"/>
      <c r="AU97" s="36"/>
    </row>
    <row r="98" spans="3:47" s="18" customFormat="1" ht="12.95" customHeight="1" x14ac:dyDescent="0.2">
      <c r="C98" s="86"/>
      <c r="D98" s="86"/>
      <c r="AA98" s="36"/>
      <c r="AB98" s="36"/>
      <c r="AC98" s="36"/>
      <c r="AD98" s="36"/>
      <c r="AE98" s="36"/>
      <c r="AG98" s="85"/>
      <c r="AN98" s="36"/>
      <c r="AO98" s="36"/>
      <c r="AP98" s="36"/>
      <c r="AQ98" s="36"/>
      <c r="AR98" s="36"/>
      <c r="AS98" s="36"/>
      <c r="AT98" s="36"/>
      <c r="AU98" s="36"/>
    </row>
    <row r="99" spans="3:47" s="18" customFormat="1" ht="12.95" customHeight="1" x14ac:dyDescent="0.2">
      <c r="C99" s="86"/>
      <c r="D99" s="86"/>
      <c r="AA99" s="36"/>
      <c r="AB99" s="36"/>
      <c r="AC99" s="36"/>
      <c r="AD99" s="36"/>
      <c r="AE99" s="36"/>
      <c r="AG99" s="85"/>
      <c r="AN99" s="36"/>
      <c r="AO99" s="36"/>
      <c r="AP99" s="36"/>
      <c r="AQ99" s="36"/>
      <c r="AR99" s="36"/>
      <c r="AS99" s="36"/>
      <c r="AT99" s="36"/>
      <c r="AU99" s="36"/>
    </row>
    <row r="100" spans="3:47" s="18" customFormat="1" ht="12.95" customHeight="1" x14ac:dyDescent="0.2">
      <c r="C100" s="86"/>
      <c r="D100" s="86"/>
      <c r="AA100" s="36"/>
      <c r="AB100" s="36"/>
      <c r="AC100" s="36"/>
      <c r="AD100" s="36"/>
      <c r="AE100" s="36"/>
      <c r="AG100" s="85"/>
      <c r="AN100" s="36"/>
      <c r="AO100" s="36"/>
      <c r="AP100" s="36"/>
      <c r="AQ100" s="36"/>
      <c r="AR100" s="36"/>
      <c r="AS100" s="36"/>
      <c r="AT100" s="36"/>
      <c r="AU100" s="36"/>
    </row>
    <row r="101" spans="3:47" s="18" customFormat="1" ht="12.95" customHeight="1" x14ac:dyDescent="0.2">
      <c r="C101" s="86"/>
      <c r="D101" s="86"/>
      <c r="AA101" s="36"/>
      <c r="AB101" s="36"/>
      <c r="AC101" s="36"/>
      <c r="AD101" s="36"/>
      <c r="AE101" s="36"/>
      <c r="AG101" s="85"/>
      <c r="AN101" s="36"/>
      <c r="AO101" s="36"/>
      <c r="AP101" s="36"/>
      <c r="AQ101" s="36"/>
      <c r="AR101" s="36"/>
      <c r="AS101" s="36"/>
      <c r="AT101" s="36"/>
      <c r="AU101" s="36"/>
    </row>
    <row r="102" spans="3:47" s="18" customFormat="1" ht="12.95" customHeight="1" x14ac:dyDescent="0.2">
      <c r="C102" s="86"/>
      <c r="D102" s="86"/>
      <c r="AA102" s="36"/>
      <c r="AB102" s="36"/>
      <c r="AC102" s="36"/>
      <c r="AD102" s="36"/>
      <c r="AE102" s="36"/>
      <c r="AG102" s="85"/>
      <c r="AN102" s="36"/>
      <c r="AO102" s="36"/>
      <c r="AP102" s="36"/>
      <c r="AQ102" s="36"/>
      <c r="AR102" s="36"/>
      <c r="AS102" s="36"/>
      <c r="AT102" s="36"/>
      <c r="AU102" s="36"/>
    </row>
    <row r="103" spans="3:47" s="18" customFormat="1" ht="12.95" customHeight="1" x14ac:dyDescent="0.2">
      <c r="C103" s="86"/>
      <c r="D103" s="86"/>
      <c r="AA103" s="36"/>
      <c r="AB103" s="36"/>
      <c r="AC103" s="36"/>
      <c r="AD103" s="36"/>
      <c r="AE103" s="36"/>
      <c r="AG103" s="85"/>
      <c r="AN103" s="36"/>
      <c r="AO103" s="36"/>
      <c r="AP103" s="36"/>
      <c r="AQ103" s="36"/>
      <c r="AR103" s="36"/>
      <c r="AS103" s="36"/>
      <c r="AT103" s="36"/>
      <c r="AU103" s="36"/>
    </row>
    <row r="104" spans="3:47" s="18" customFormat="1" ht="12.95" customHeight="1" x14ac:dyDescent="0.2">
      <c r="C104" s="86"/>
      <c r="D104" s="86"/>
      <c r="AA104" s="36"/>
      <c r="AB104" s="36"/>
      <c r="AC104" s="36"/>
      <c r="AD104" s="36"/>
      <c r="AE104" s="36"/>
      <c r="AG104" s="85"/>
      <c r="AN104" s="36"/>
      <c r="AO104" s="36"/>
      <c r="AP104" s="36"/>
      <c r="AQ104" s="36"/>
      <c r="AR104" s="36"/>
      <c r="AS104" s="36"/>
      <c r="AT104" s="36"/>
      <c r="AU104" s="36"/>
    </row>
    <row r="105" spans="3:47" s="18" customFormat="1" ht="12.95" customHeight="1" x14ac:dyDescent="0.2">
      <c r="C105" s="86"/>
      <c r="D105" s="86"/>
      <c r="AA105" s="36"/>
      <c r="AB105" s="36"/>
      <c r="AC105" s="36"/>
      <c r="AD105" s="36"/>
      <c r="AE105" s="36"/>
      <c r="AG105" s="85"/>
      <c r="AN105" s="36"/>
      <c r="AO105" s="36"/>
      <c r="AP105" s="36"/>
      <c r="AQ105" s="36"/>
      <c r="AR105" s="36"/>
      <c r="AS105" s="36"/>
      <c r="AT105" s="36"/>
      <c r="AU105" s="36"/>
    </row>
    <row r="106" spans="3:47" s="18" customFormat="1" ht="12.95" customHeight="1" x14ac:dyDescent="0.2">
      <c r="C106" s="86"/>
      <c r="D106" s="86"/>
      <c r="AA106" s="36"/>
      <c r="AB106" s="36"/>
      <c r="AC106" s="36"/>
      <c r="AD106" s="36"/>
      <c r="AE106" s="36"/>
      <c r="AG106" s="85"/>
      <c r="AN106" s="36"/>
      <c r="AO106" s="36"/>
      <c r="AP106" s="36"/>
      <c r="AQ106" s="36"/>
      <c r="AR106" s="36"/>
      <c r="AS106" s="36"/>
      <c r="AT106" s="36"/>
      <c r="AU106" s="36"/>
    </row>
    <row r="107" spans="3:47" s="18" customFormat="1" ht="12.95" customHeight="1" x14ac:dyDescent="0.2">
      <c r="C107" s="86"/>
      <c r="D107" s="86"/>
      <c r="AA107" s="36"/>
      <c r="AB107" s="36"/>
      <c r="AC107" s="36"/>
      <c r="AD107" s="36"/>
      <c r="AE107" s="36"/>
      <c r="AG107" s="85"/>
      <c r="AN107" s="36"/>
      <c r="AO107" s="36"/>
      <c r="AP107" s="36"/>
      <c r="AQ107" s="36"/>
      <c r="AR107" s="36"/>
      <c r="AS107" s="36"/>
      <c r="AT107" s="36"/>
      <c r="AU107" s="36"/>
    </row>
    <row r="108" spans="3:47" ht="12.95" customHeight="1" x14ac:dyDescent="0.2">
      <c r="C108" s="1"/>
      <c r="D108" s="1"/>
      <c r="AA108" s="12"/>
      <c r="AB108" s="12"/>
      <c r="AC108" s="12"/>
      <c r="AD108" s="12"/>
      <c r="AE108" s="12"/>
      <c r="AG108" s="13"/>
      <c r="AN108" s="12"/>
      <c r="AO108" s="12"/>
      <c r="AP108" s="12"/>
      <c r="AQ108" s="12"/>
      <c r="AR108" s="12"/>
      <c r="AS108" s="12"/>
      <c r="AT108" s="12"/>
      <c r="AU108" s="12"/>
    </row>
    <row r="109" spans="3:47" ht="12.95" customHeight="1" x14ac:dyDescent="0.2">
      <c r="C109" s="1"/>
      <c r="D109" s="1"/>
      <c r="AA109" s="12"/>
      <c r="AB109" s="12"/>
      <c r="AC109" s="12"/>
      <c r="AD109" s="12"/>
      <c r="AE109" s="12"/>
      <c r="AG109" s="13"/>
      <c r="AN109" s="12"/>
      <c r="AO109" s="12"/>
      <c r="AP109" s="12"/>
      <c r="AQ109" s="12"/>
      <c r="AR109" s="12"/>
      <c r="AS109" s="12"/>
      <c r="AT109" s="12"/>
      <c r="AU109" s="12"/>
    </row>
    <row r="110" spans="3:47" ht="12.95" customHeight="1" x14ac:dyDescent="0.2">
      <c r="C110" s="1"/>
      <c r="D110" s="1"/>
      <c r="AA110" s="12"/>
      <c r="AB110" s="12"/>
      <c r="AC110" s="12"/>
      <c r="AD110" s="12"/>
      <c r="AE110" s="12"/>
      <c r="AG110" s="13"/>
      <c r="AN110" s="12"/>
      <c r="AO110" s="12"/>
      <c r="AP110" s="12"/>
      <c r="AQ110" s="12"/>
      <c r="AR110" s="12"/>
      <c r="AS110" s="12"/>
      <c r="AT110" s="12"/>
      <c r="AU110" s="12"/>
    </row>
    <row r="111" spans="3:47" ht="12.95" customHeight="1" x14ac:dyDescent="0.2">
      <c r="C111" s="1"/>
      <c r="D111" s="1"/>
      <c r="AA111" s="12"/>
      <c r="AB111" s="12"/>
      <c r="AC111" s="12"/>
      <c r="AD111" s="12"/>
      <c r="AE111" s="12"/>
      <c r="AG111" s="13"/>
      <c r="AN111" s="12"/>
      <c r="AO111" s="12"/>
      <c r="AP111" s="12"/>
      <c r="AQ111" s="12"/>
      <c r="AR111" s="12"/>
      <c r="AS111" s="12"/>
      <c r="AT111" s="12"/>
      <c r="AU111" s="12"/>
    </row>
    <row r="112" spans="3:47" ht="12.95" customHeight="1" x14ac:dyDescent="0.2">
      <c r="C112" s="1"/>
      <c r="D112" s="1"/>
      <c r="AA112" s="12"/>
      <c r="AB112" s="12"/>
      <c r="AC112" s="12"/>
      <c r="AD112" s="12"/>
      <c r="AE112" s="12"/>
      <c r="AG112" s="13"/>
      <c r="AN112" s="12"/>
      <c r="AO112" s="12"/>
      <c r="AP112" s="12"/>
      <c r="AQ112" s="12"/>
      <c r="AR112" s="12"/>
      <c r="AS112" s="12"/>
      <c r="AT112" s="12"/>
      <c r="AU112" s="12"/>
    </row>
    <row r="113" spans="3:47" ht="12.95" customHeight="1" x14ac:dyDescent="0.2">
      <c r="C113" s="1"/>
      <c r="D113" s="1"/>
      <c r="AA113" s="12"/>
      <c r="AB113" s="12"/>
      <c r="AC113" s="12"/>
      <c r="AD113" s="12"/>
      <c r="AE113" s="12"/>
      <c r="AG113" s="13"/>
      <c r="AN113" s="12"/>
      <c r="AO113" s="12"/>
      <c r="AP113" s="12"/>
      <c r="AQ113" s="12"/>
      <c r="AR113" s="12"/>
      <c r="AS113" s="12"/>
      <c r="AT113" s="12"/>
      <c r="AU113" s="12"/>
    </row>
    <row r="114" spans="3:47" ht="12.95" customHeight="1" x14ac:dyDescent="0.2">
      <c r="C114" s="1"/>
      <c r="D114" s="1"/>
      <c r="AA114" s="12"/>
      <c r="AB114" s="12"/>
      <c r="AC114" s="12"/>
      <c r="AD114" s="12"/>
      <c r="AE114" s="12"/>
      <c r="AG114" s="13"/>
      <c r="AN114" s="12"/>
      <c r="AO114" s="12"/>
      <c r="AP114" s="12"/>
      <c r="AQ114" s="12"/>
      <c r="AR114" s="12"/>
      <c r="AS114" s="12"/>
      <c r="AT114" s="12"/>
      <c r="AU114" s="12"/>
    </row>
    <row r="115" spans="3:47" ht="12.95" customHeight="1" x14ac:dyDescent="0.2">
      <c r="C115" s="1"/>
      <c r="D115" s="1"/>
      <c r="AA115" s="12"/>
      <c r="AB115" s="12"/>
      <c r="AC115" s="12"/>
      <c r="AD115" s="12"/>
      <c r="AE115" s="12"/>
      <c r="AG115" s="13"/>
      <c r="AN115" s="12"/>
      <c r="AO115" s="12"/>
      <c r="AP115" s="12"/>
      <c r="AQ115" s="12"/>
      <c r="AR115" s="12"/>
      <c r="AS115" s="12"/>
      <c r="AT115" s="12"/>
      <c r="AU115" s="12"/>
    </row>
    <row r="116" spans="3:47" ht="12.95" customHeight="1" x14ac:dyDescent="0.2">
      <c r="C116" s="1"/>
      <c r="D116" s="1"/>
      <c r="AA116" s="12"/>
      <c r="AB116" s="12"/>
      <c r="AC116" s="12"/>
      <c r="AD116" s="12"/>
      <c r="AE116" s="12"/>
      <c r="AG116" s="13"/>
      <c r="AN116" s="12"/>
      <c r="AO116" s="12"/>
      <c r="AP116" s="12"/>
      <c r="AQ116" s="12"/>
      <c r="AR116" s="12"/>
      <c r="AS116" s="12"/>
      <c r="AT116" s="12"/>
      <c r="AU116" s="12"/>
    </row>
    <row r="117" spans="3:47" ht="12.95" customHeight="1" x14ac:dyDescent="0.2">
      <c r="C117" s="1"/>
      <c r="D117" s="1"/>
      <c r="AA117" s="12"/>
      <c r="AB117" s="12"/>
      <c r="AC117" s="12"/>
      <c r="AD117" s="12"/>
      <c r="AE117" s="12"/>
      <c r="AG117" s="13"/>
      <c r="AN117" s="12"/>
      <c r="AO117" s="12"/>
      <c r="AP117" s="12"/>
      <c r="AQ117" s="12"/>
      <c r="AR117" s="12"/>
      <c r="AS117" s="12"/>
      <c r="AT117" s="12"/>
      <c r="AU117" s="12"/>
    </row>
    <row r="118" spans="3:47" ht="12.95" customHeight="1" x14ac:dyDescent="0.2">
      <c r="C118" s="1"/>
      <c r="D118" s="1"/>
      <c r="AA118" s="12"/>
      <c r="AB118" s="12"/>
      <c r="AC118" s="12"/>
      <c r="AD118" s="12"/>
      <c r="AE118" s="12"/>
      <c r="AG118" s="13"/>
      <c r="AN118" s="12"/>
      <c r="AO118" s="12"/>
      <c r="AP118" s="12"/>
      <c r="AQ118" s="12"/>
      <c r="AR118" s="12"/>
      <c r="AS118" s="12"/>
      <c r="AT118" s="12"/>
      <c r="AU118" s="12"/>
    </row>
    <row r="119" spans="3:47" ht="12.95" customHeight="1" x14ac:dyDescent="0.2">
      <c r="C119" s="1"/>
      <c r="D119" s="1"/>
      <c r="AA119" s="12"/>
      <c r="AB119" s="12"/>
      <c r="AC119" s="12"/>
      <c r="AD119" s="12"/>
      <c r="AE119" s="12"/>
      <c r="AG119" s="13"/>
      <c r="AN119" s="12"/>
      <c r="AO119" s="12"/>
      <c r="AP119" s="12"/>
      <c r="AQ119" s="12"/>
      <c r="AR119" s="12"/>
      <c r="AS119" s="12"/>
      <c r="AT119" s="12"/>
      <c r="AU119" s="12"/>
    </row>
    <row r="120" spans="3:47" ht="12.95" customHeight="1" x14ac:dyDescent="0.2">
      <c r="C120" s="1"/>
      <c r="D120" s="1"/>
      <c r="AA120" s="12"/>
      <c r="AB120" s="12"/>
      <c r="AC120" s="12"/>
      <c r="AD120" s="12"/>
      <c r="AE120" s="12"/>
      <c r="AG120" s="13"/>
      <c r="AN120" s="12"/>
      <c r="AO120" s="12"/>
      <c r="AP120" s="12"/>
      <c r="AQ120" s="12"/>
      <c r="AR120" s="12"/>
      <c r="AS120" s="12"/>
      <c r="AT120" s="12"/>
      <c r="AU120" s="12"/>
    </row>
    <row r="121" spans="3:47" ht="12.95" customHeight="1" x14ac:dyDescent="0.2">
      <c r="C121" s="1"/>
      <c r="D121" s="1"/>
      <c r="AA121" s="12"/>
      <c r="AB121" s="12"/>
      <c r="AC121" s="12"/>
      <c r="AD121" s="12"/>
      <c r="AE121" s="12"/>
      <c r="AG121" s="13"/>
      <c r="AN121" s="12"/>
      <c r="AO121" s="12"/>
      <c r="AP121" s="12"/>
      <c r="AQ121" s="12"/>
      <c r="AR121" s="12"/>
      <c r="AS121" s="12"/>
      <c r="AT121" s="12"/>
      <c r="AU121" s="12"/>
    </row>
    <row r="122" spans="3:47" ht="12.95" customHeight="1" x14ac:dyDescent="0.2">
      <c r="C122" s="1"/>
      <c r="D122" s="1"/>
      <c r="AA122" s="12"/>
      <c r="AB122" s="12"/>
      <c r="AC122" s="12"/>
      <c r="AD122" s="12"/>
      <c r="AE122" s="12"/>
      <c r="AG122" s="13"/>
      <c r="AN122" s="12"/>
      <c r="AO122" s="12"/>
      <c r="AP122" s="12"/>
      <c r="AQ122" s="12"/>
      <c r="AR122" s="12"/>
      <c r="AS122" s="12"/>
      <c r="AT122" s="12"/>
      <c r="AU122" s="12"/>
    </row>
    <row r="123" spans="3:47" ht="12.95" customHeight="1" x14ac:dyDescent="0.2">
      <c r="C123" s="1"/>
      <c r="D123" s="1"/>
      <c r="AA123" s="12"/>
      <c r="AB123" s="12"/>
      <c r="AC123" s="12"/>
      <c r="AD123" s="12"/>
      <c r="AE123" s="12"/>
      <c r="AG123" s="13"/>
      <c r="AN123" s="12"/>
      <c r="AO123" s="12"/>
      <c r="AP123" s="12"/>
      <c r="AQ123" s="12"/>
      <c r="AR123" s="12"/>
      <c r="AS123" s="12"/>
      <c r="AT123" s="12"/>
      <c r="AU123" s="12"/>
    </row>
    <row r="124" spans="3:47" ht="12.95" customHeight="1" x14ac:dyDescent="0.2">
      <c r="C124" s="1"/>
      <c r="D124" s="1"/>
      <c r="AA124" s="12"/>
      <c r="AB124" s="12"/>
      <c r="AC124" s="12"/>
      <c r="AD124" s="12"/>
      <c r="AE124" s="12"/>
      <c r="AG124" s="13"/>
      <c r="AN124" s="12"/>
      <c r="AO124" s="12"/>
      <c r="AP124" s="12"/>
      <c r="AQ124" s="12"/>
      <c r="AR124" s="12"/>
      <c r="AS124" s="12"/>
      <c r="AT124" s="12"/>
      <c r="AU124" s="12"/>
    </row>
    <row r="125" spans="3:47" ht="12.95" customHeight="1" x14ac:dyDescent="0.2">
      <c r="C125" s="1"/>
      <c r="D125" s="1"/>
      <c r="AA125" s="12"/>
      <c r="AB125" s="12"/>
      <c r="AC125" s="12"/>
      <c r="AD125" s="12"/>
      <c r="AE125" s="12"/>
      <c r="AG125" s="13"/>
      <c r="AN125" s="12"/>
      <c r="AO125" s="12"/>
      <c r="AP125" s="12"/>
      <c r="AQ125" s="12"/>
      <c r="AR125" s="12"/>
      <c r="AS125" s="12"/>
      <c r="AT125" s="12"/>
      <c r="AU125" s="12"/>
    </row>
    <row r="126" spans="3:47" ht="12.95" customHeight="1" x14ac:dyDescent="0.2">
      <c r="C126" s="1"/>
      <c r="D126" s="1"/>
      <c r="AA126" s="12"/>
      <c r="AB126" s="12"/>
      <c r="AC126" s="12"/>
      <c r="AD126" s="12"/>
      <c r="AE126" s="12"/>
      <c r="AG126" s="13"/>
      <c r="AN126" s="12"/>
      <c r="AO126" s="12"/>
      <c r="AP126" s="12"/>
      <c r="AQ126" s="12"/>
      <c r="AR126" s="12"/>
      <c r="AS126" s="12"/>
      <c r="AT126" s="12"/>
      <c r="AU126" s="12"/>
    </row>
    <row r="127" spans="3:47" ht="12.95" customHeight="1" x14ac:dyDescent="0.2">
      <c r="C127" s="1"/>
      <c r="D127" s="1"/>
      <c r="AA127" s="12"/>
      <c r="AB127" s="12"/>
      <c r="AC127" s="12"/>
      <c r="AD127" s="12"/>
      <c r="AE127" s="12"/>
      <c r="AG127" s="13"/>
      <c r="AN127" s="12"/>
      <c r="AO127" s="12"/>
      <c r="AP127" s="12"/>
      <c r="AQ127" s="12"/>
      <c r="AR127" s="12"/>
      <c r="AS127" s="12"/>
      <c r="AT127" s="12"/>
      <c r="AU127" s="12"/>
    </row>
    <row r="128" spans="3:47" ht="12.95" customHeight="1" x14ac:dyDescent="0.2">
      <c r="C128" s="1"/>
      <c r="D128" s="1"/>
      <c r="AA128" s="12"/>
      <c r="AB128" s="12"/>
      <c r="AC128" s="12"/>
      <c r="AD128" s="12"/>
      <c r="AE128" s="12"/>
      <c r="AG128" s="13"/>
      <c r="AN128" s="12"/>
      <c r="AO128" s="12"/>
      <c r="AP128" s="12"/>
      <c r="AQ128" s="12"/>
      <c r="AR128" s="12"/>
      <c r="AS128" s="12"/>
      <c r="AT128" s="12"/>
      <c r="AU128" s="12"/>
    </row>
    <row r="129" spans="3:47" ht="12.95" customHeight="1" x14ac:dyDescent="0.2">
      <c r="C129" s="1"/>
      <c r="D129" s="1"/>
      <c r="AA129" s="12"/>
      <c r="AB129" s="12"/>
      <c r="AC129" s="12"/>
      <c r="AD129" s="12"/>
      <c r="AE129" s="12"/>
      <c r="AG129" s="13"/>
      <c r="AN129" s="12"/>
      <c r="AO129" s="12"/>
      <c r="AP129" s="12"/>
      <c r="AQ129" s="12"/>
      <c r="AR129" s="12"/>
      <c r="AS129" s="12"/>
      <c r="AT129" s="12"/>
      <c r="AU129" s="12"/>
    </row>
    <row r="130" spans="3:47" ht="12.95" customHeight="1" x14ac:dyDescent="0.2">
      <c r="C130" s="1"/>
      <c r="D130" s="1"/>
      <c r="AA130" s="12"/>
      <c r="AB130" s="12"/>
      <c r="AC130" s="12"/>
      <c r="AD130" s="12"/>
      <c r="AE130" s="12"/>
      <c r="AG130" s="13"/>
      <c r="AN130" s="12"/>
      <c r="AO130" s="12"/>
      <c r="AP130" s="12"/>
      <c r="AQ130" s="12"/>
      <c r="AR130" s="12"/>
      <c r="AS130" s="12"/>
      <c r="AT130" s="12"/>
      <c r="AU130" s="12"/>
    </row>
    <row r="131" spans="3:47" ht="12.95" customHeight="1" x14ac:dyDescent="0.2">
      <c r="C131" s="1"/>
      <c r="D131" s="1"/>
      <c r="AA131" s="12"/>
      <c r="AB131" s="12"/>
      <c r="AC131" s="12"/>
      <c r="AD131" s="12"/>
      <c r="AE131" s="12"/>
      <c r="AG131" s="13"/>
      <c r="AN131" s="12"/>
      <c r="AO131" s="12"/>
      <c r="AP131" s="12"/>
      <c r="AQ131" s="12"/>
      <c r="AR131" s="12"/>
      <c r="AS131" s="12"/>
      <c r="AT131" s="12"/>
      <c r="AU131" s="12"/>
    </row>
    <row r="132" spans="3:47" ht="12.95" customHeight="1" x14ac:dyDescent="0.2">
      <c r="C132" s="1"/>
      <c r="D132" s="1"/>
      <c r="AA132" s="12"/>
      <c r="AB132" s="12"/>
      <c r="AC132" s="12"/>
      <c r="AD132" s="12"/>
      <c r="AE132" s="12"/>
      <c r="AG132" s="13"/>
      <c r="AN132" s="12"/>
      <c r="AO132" s="12"/>
      <c r="AP132" s="12"/>
      <c r="AQ132" s="12"/>
      <c r="AR132" s="12"/>
      <c r="AS132" s="12"/>
      <c r="AT132" s="12"/>
      <c r="AU132" s="12"/>
    </row>
    <row r="133" spans="3:47" ht="12.95" customHeight="1" x14ac:dyDescent="0.2">
      <c r="C133" s="1"/>
      <c r="D133" s="1"/>
      <c r="AA133" s="12"/>
      <c r="AB133" s="12"/>
      <c r="AC133" s="12"/>
      <c r="AD133" s="12"/>
      <c r="AE133" s="12"/>
      <c r="AG133" s="13"/>
      <c r="AN133" s="12"/>
      <c r="AO133" s="12"/>
      <c r="AP133" s="12"/>
      <c r="AQ133" s="12"/>
      <c r="AR133" s="12"/>
      <c r="AS133" s="12"/>
      <c r="AT133" s="12"/>
      <c r="AU133" s="12"/>
    </row>
    <row r="134" spans="3:47" ht="12.95" customHeight="1" x14ac:dyDescent="0.2">
      <c r="C134" s="1"/>
      <c r="D134" s="1"/>
      <c r="AA134" s="12"/>
      <c r="AB134" s="12"/>
      <c r="AC134" s="12"/>
      <c r="AD134" s="12"/>
      <c r="AE134" s="12"/>
      <c r="AG134" s="13"/>
      <c r="AN134" s="12"/>
      <c r="AO134" s="12"/>
      <c r="AP134" s="12"/>
      <c r="AQ134" s="12"/>
      <c r="AR134" s="12"/>
      <c r="AS134" s="12"/>
      <c r="AT134" s="12"/>
      <c r="AU134" s="12"/>
    </row>
    <row r="135" spans="3:47" ht="12.95" customHeight="1" x14ac:dyDescent="0.2">
      <c r="C135" s="1"/>
      <c r="D135" s="1"/>
      <c r="AA135" s="12"/>
      <c r="AB135" s="12"/>
      <c r="AC135" s="12"/>
      <c r="AD135" s="12"/>
      <c r="AE135" s="12"/>
      <c r="AG135" s="13"/>
      <c r="AN135" s="12"/>
      <c r="AO135" s="12"/>
      <c r="AP135" s="12"/>
      <c r="AQ135" s="12"/>
      <c r="AR135" s="12"/>
      <c r="AS135" s="12"/>
      <c r="AT135" s="12"/>
      <c r="AU135" s="12"/>
    </row>
    <row r="136" spans="3:47" ht="12.95" customHeight="1" x14ac:dyDescent="0.2">
      <c r="C136" s="1"/>
      <c r="D136" s="1"/>
      <c r="AA136" s="12"/>
      <c r="AB136" s="12"/>
      <c r="AC136" s="12"/>
      <c r="AD136" s="12"/>
      <c r="AE136" s="12"/>
      <c r="AG136" s="13"/>
      <c r="AN136" s="12"/>
      <c r="AO136" s="12"/>
      <c r="AP136" s="12"/>
      <c r="AQ136" s="12"/>
      <c r="AR136" s="12"/>
      <c r="AS136" s="12"/>
      <c r="AT136" s="12"/>
      <c r="AU136" s="12"/>
    </row>
    <row r="137" spans="3:47" ht="12.95" customHeight="1" x14ac:dyDescent="0.2">
      <c r="C137" s="1"/>
      <c r="D137" s="1"/>
      <c r="AA137" s="12"/>
      <c r="AB137" s="12"/>
      <c r="AC137" s="12"/>
      <c r="AD137" s="12"/>
      <c r="AE137" s="12"/>
      <c r="AG137" s="13"/>
      <c r="AN137" s="12"/>
      <c r="AO137" s="12"/>
      <c r="AP137" s="12"/>
      <c r="AQ137" s="12"/>
      <c r="AR137" s="12"/>
      <c r="AS137" s="12"/>
      <c r="AT137" s="12"/>
      <c r="AU137" s="12"/>
    </row>
    <row r="138" spans="3:47" ht="12.95" customHeight="1" x14ac:dyDescent="0.2">
      <c r="C138" s="1"/>
      <c r="D138" s="1"/>
      <c r="AA138" s="12"/>
      <c r="AB138" s="12"/>
      <c r="AC138" s="12"/>
      <c r="AD138" s="12"/>
      <c r="AE138" s="12"/>
      <c r="AG138" s="13"/>
      <c r="AN138" s="12"/>
      <c r="AO138" s="12"/>
      <c r="AP138" s="12"/>
      <c r="AQ138" s="12"/>
      <c r="AR138" s="12"/>
      <c r="AS138" s="12"/>
      <c r="AT138" s="12"/>
      <c r="AU138" s="12"/>
    </row>
    <row r="139" spans="3:47" ht="12.95" customHeight="1" x14ac:dyDescent="0.2">
      <c r="C139" s="1"/>
      <c r="D139" s="1"/>
      <c r="AA139" s="12"/>
      <c r="AB139" s="12"/>
      <c r="AC139" s="12"/>
      <c r="AD139" s="12"/>
      <c r="AE139" s="12"/>
      <c r="AG139" s="13"/>
      <c r="AN139" s="12"/>
      <c r="AO139" s="12"/>
      <c r="AP139" s="12"/>
      <c r="AQ139" s="12"/>
      <c r="AR139" s="12"/>
      <c r="AS139" s="12"/>
      <c r="AT139" s="12"/>
      <c r="AU139" s="12"/>
    </row>
    <row r="140" spans="3:47" ht="12.95" customHeight="1" x14ac:dyDescent="0.2">
      <c r="C140" s="1"/>
      <c r="D140" s="1"/>
      <c r="AA140" s="12"/>
      <c r="AB140" s="12"/>
      <c r="AC140" s="12"/>
      <c r="AD140" s="12"/>
      <c r="AE140" s="12"/>
      <c r="AG140" s="13"/>
      <c r="AN140" s="12"/>
      <c r="AO140" s="12"/>
      <c r="AP140" s="12"/>
      <c r="AQ140" s="12"/>
      <c r="AR140" s="12"/>
      <c r="AS140" s="12"/>
      <c r="AT140" s="12"/>
      <c r="AU140" s="12"/>
    </row>
    <row r="141" spans="3:47" ht="12.95" customHeight="1" x14ac:dyDescent="0.2">
      <c r="C141" s="1"/>
      <c r="D141" s="1"/>
      <c r="AA141" s="12"/>
      <c r="AB141" s="12"/>
      <c r="AC141" s="12"/>
      <c r="AD141" s="12"/>
      <c r="AE141" s="12"/>
      <c r="AG141" s="13"/>
      <c r="AN141" s="12"/>
      <c r="AO141" s="12"/>
      <c r="AP141" s="12"/>
      <c r="AQ141" s="12"/>
      <c r="AR141" s="12"/>
      <c r="AS141" s="12"/>
      <c r="AT141" s="12"/>
      <c r="AU141" s="12"/>
    </row>
    <row r="142" spans="3:47" ht="12.95" customHeight="1" x14ac:dyDescent="0.2">
      <c r="C142" s="1"/>
      <c r="D142" s="1"/>
      <c r="AA142" s="12"/>
      <c r="AB142" s="12"/>
      <c r="AC142" s="12"/>
      <c r="AD142" s="12"/>
      <c r="AE142" s="12"/>
      <c r="AG142" s="13"/>
      <c r="AN142" s="12"/>
      <c r="AO142" s="12"/>
      <c r="AP142" s="12"/>
      <c r="AQ142" s="12"/>
      <c r="AR142" s="12"/>
      <c r="AS142" s="12"/>
      <c r="AT142" s="12"/>
      <c r="AU142" s="12"/>
    </row>
    <row r="143" spans="3:47" ht="12.95" customHeight="1" x14ac:dyDescent="0.2">
      <c r="C143" s="1"/>
      <c r="D143" s="1"/>
      <c r="AA143" s="12"/>
      <c r="AB143" s="12"/>
      <c r="AC143" s="12"/>
      <c r="AD143" s="12"/>
      <c r="AE143" s="12"/>
      <c r="AG143" s="13"/>
      <c r="AN143" s="12"/>
      <c r="AO143" s="12"/>
      <c r="AP143" s="12"/>
      <c r="AQ143" s="12"/>
      <c r="AR143" s="12"/>
      <c r="AS143" s="12"/>
      <c r="AT143" s="12"/>
      <c r="AU143" s="12"/>
    </row>
    <row r="144" spans="3:47" ht="12.95" customHeight="1" x14ac:dyDescent="0.2">
      <c r="C144" s="1"/>
      <c r="D144" s="1"/>
      <c r="AA144" s="12"/>
      <c r="AB144" s="12"/>
      <c r="AC144" s="12"/>
      <c r="AD144" s="12"/>
      <c r="AE144" s="12"/>
      <c r="AG144" s="13"/>
      <c r="AN144" s="12"/>
      <c r="AO144" s="12"/>
      <c r="AP144" s="12"/>
      <c r="AQ144" s="12"/>
      <c r="AR144" s="12"/>
      <c r="AS144" s="12"/>
      <c r="AT144" s="12"/>
      <c r="AU144" s="12"/>
    </row>
    <row r="145" spans="3:47" ht="12.95" customHeight="1" x14ac:dyDescent="0.2">
      <c r="C145" s="1"/>
      <c r="D145" s="1"/>
      <c r="AA145" s="12"/>
      <c r="AB145" s="12"/>
      <c r="AC145" s="12"/>
      <c r="AD145" s="12"/>
      <c r="AE145" s="12"/>
      <c r="AG145" s="13"/>
      <c r="AN145" s="12"/>
      <c r="AO145" s="12"/>
      <c r="AP145" s="12"/>
      <c r="AQ145" s="12"/>
      <c r="AR145" s="12"/>
      <c r="AS145" s="12"/>
      <c r="AT145" s="12"/>
      <c r="AU145" s="12"/>
    </row>
    <row r="146" spans="3:47" ht="12.95" customHeight="1" x14ac:dyDescent="0.2">
      <c r="C146" s="1"/>
      <c r="D146" s="1"/>
      <c r="AA146" s="12"/>
      <c r="AB146" s="12"/>
      <c r="AC146" s="12"/>
      <c r="AD146" s="12"/>
      <c r="AE146" s="12"/>
      <c r="AG146" s="13"/>
      <c r="AN146" s="12"/>
      <c r="AO146" s="12"/>
      <c r="AP146" s="12"/>
      <c r="AQ146" s="12"/>
      <c r="AR146" s="12"/>
      <c r="AS146" s="12"/>
      <c r="AT146" s="12"/>
      <c r="AU146" s="12"/>
    </row>
    <row r="147" spans="3:47" ht="12.95" customHeight="1" x14ac:dyDescent="0.2">
      <c r="C147" s="1"/>
      <c r="D147" s="1"/>
      <c r="AA147" s="12"/>
      <c r="AB147" s="12"/>
      <c r="AC147" s="12"/>
      <c r="AD147" s="12"/>
      <c r="AE147" s="12"/>
      <c r="AG147" s="13"/>
      <c r="AN147" s="12"/>
      <c r="AO147" s="12"/>
      <c r="AP147" s="12"/>
      <c r="AQ147" s="12"/>
      <c r="AR147" s="12"/>
      <c r="AS147" s="12"/>
      <c r="AT147" s="12"/>
      <c r="AU147" s="12"/>
    </row>
    <row r="148" spans="3:47" ht="12.95" customHeight="1" x14ac:dyDescent="0.2">
      <c r="C148" s="1"/>
      <c r="D148" s="1"/>
      <c r="AA148" s="12"/>
      <c r="AB148" s="12"/>
      <c r="AC148" s="12"/>
      <c r="AD148" s="12"/>
      <c r="AE148" s="12"/>
      <c r="AG148" s="13"/>
      <c r="AN148" s="12"/>
      <c r="AO148" s="12"/>
      <c r="AP148" s="12"/>
      <c r="AQ148" s="12"/>
      <c r="AR148" s="12"/>
      <c r="AS148" s="12"/>
      <c r="AT148" s="12"/>
      <c r="AU148" s="12"/>
    </row>
    <row r="149" spans="3:47" ht="12.95" customHeight="1" x14ac:dyDescent="0.2">
      <c r="C149" s="1"/>
      <c r="D149" s="1"/>
      <c r="AA149" s="12"/>
      <c r="AB149" s="12"/>
      <c r="AC149" s="12"/>
      <c r="AD149" s="12"/>
      <c r="AE149" s="12"/>
      <c r="AG149" s="13"/>
      <c r="AN149" s="12"/>
      <c r="AO149" s="12"/>
      <c r="AP149" s="12"/>
      <c r="AQ149" s="12"/>
      <c r="AR149" s="12"/>
      <c r="AS149" s="12"/>
      <c r="AT149" s="12"/>
      <c r="AU149" s="12"/>
    </row>
    <row r="150" spans="3:47" ht="12.95" customHeight="1" x14ac:dyDescent="0.2">
      <c r="C150" s="1"/>
      <c r="D150" s="1"/>
      <c r="AA150" s="12"/>
      <c r="AB150" s="12"/>
      <c r="AC150" s="12"/>
      <c r="AD150" s="12"/>
      <c r="AE150" s="12"/>
      <c r="AG150" s="13"/>
      <c r="AN150" s="12"/>
      <c r="AO150" s="12"/>
      <c r="AP150" s="12"/>
      <c r="AQ150" s="12"/>
      <c r="AR150" s="12"/>
      <c r="AS150" s="12"/>
      <c r="AT150" s="12"/>
      <c r="AU150" s="12"/>
    </row>
    <row r="151" spans="3:47" ht="12.95" customHeight="1" x14ac:dyDescent="0.2">
      <c r="C151" s="1"/>
      <c r="D151" s="1"/>
      <c r="AA151" s="12"/>
      <c r="AB151" s="12"/>
      <c r="AC151" s="12"/>
      <c r="AD151" s="12"/>
      <c r="AE151" s="12"/>
      <c r="AG151" s="13"/>
      <c r="AN151" s="12"/>
      <c r="AO151" s="12"/>
      <c r="AP151" s="12"/>
      <c r="AQ151" s="12"/>
      <c r="AR151" s="12"/>
      <c r="AS151" s="12"/>
      <c r="AT151" s="12"/>
      <c r="AU151" s="12"/>
    </row>
    <row r="152" spans="3:47" ht="12.95" customHeight="1" x14ac:dyDescent="0.2">
      <c r="C152" s="1"/>
      <c r="D152" s="1"/>
      <c r="AA152" s="12"/>
      <c r="AB152" s="12"/>
      <c r="AC152" s="12"/>
      <c r="AD152" s="12"/>
      <c r="AE152" s="12"/>
      <c r="AG152" s="13"/>
      <c r="AN152" s="12"/>
      <c r="AO152" s="12"/>
      <c r="AP152" s="12"/>
      <c r="AQ152" s="12"/>
      <c r="AR152" s="12"/>
      <c r="AS152" s="12"/>
      <c r="AT152" s="12"/>
      <c r="AU152" s="12"/>
    </row>
    <row r="153" spans="3:47" ht="12.95" customHeight="1" x14ac:dyDescent="0.2">
      <c r="C153" s="1"/>
      <c r="D153" s="1"/>
      <c r="AA153" s="12"/>
      <c r="AB153" s="12"/>
      <c r="AC153" s="12"/>
      <c r="AD153" s="12"/>
      <c r="AE153" s="12"/>
      <c r="AG153" s="13"/>
      <c r="AN153" s="12"/>
      <c r="AO153" s="12"/>
      <c r="AP153" s="12"/>
      <c r="AQ153" s="12"/>
      <c r="AR153" s="12"/>
      <c r="AS153" s="12"/>
      <c r="AT153" s="12"/>
      <c r="AU153" s="12"/>
    </row>
    <row r="154" spans="3:47" ht="12.95" customHeight="1" x14ac:dyDescent="0.2">
      <c r="C154" s="1"/>
      <c r="D154" s="1"/>
      <c r="AA154" s="12"/>
      <c r="AB154" s="12"/>
      <c r="AC154" s="12"/>
      <c r="AD154" s="12"/>
      <c r="AE154" s="12"/>
      <c r="AG154" s="13"/>
      <c r="AN154" s="12"/>
      <c r="AO154" s="12"/>
      <c r="AP154" s="12"/>
      <c r="AQ154" s="12"/>
      <c r="AR154" s="12"/>
      <c r="AS154" s="12"/>
      <c r="AT154" s="12"/>
      <c r="AU154" s="12"/>
    </row>
    <row r="155" spans="3:47" ht="12.95" customHeight="1" x14ac:dyDescent="0.2">
      <c r="C155" s="1"/>
      <c r="D155" s="1"/>
      <c r="AA155" s="12"/>
      <c r="AB155" s="12"/>
      <c r="AC155" s="12"/>
      <c r="AD155" s="12"/>
      <c r="AE155" s="12"/>
      <c r="AG155" s="13"/>
      <c r="AN155" s="12"/>
      <c r="AO155" s="12"/>
      <c r="AP155" s="12"/>
      <c r="AQ155" s="12"/>
      <c r="AR155" s="12"/>
      <c r="AS155" s="12"/>
      <c r="AT155" s="12"/>
      <c r="AU155" s="12"/>
    </row>
    <row r="156" spans="3:47" ht="12.95" customHeight="1" x14ac:dyDescent="0.2">
      <c r="C156" s="1"/>
      <c r="D156" s="1"/>
      <c r="AA156" s="12"/>
      <c r="AB156" s="12"/>
      <c r="AC156" s="12"/>
      <c r="AD156" s="12"/>
      <c r="AE156" s="12"/>
      <c r="AG156" s="13"/>
      <c r="AN156" s="12"/>
      <c r="AO156" s="12"/>
      <c r="AP156" s="12"/>
      <c r="AQ156" s="12"/>
      <c r="AR156" s="12"/>
      <c r="AS156" s="12"/>
      <c r="AT156" s="12"/>
      <c r="AU156" s="12"/>
    </row>
    <row r="157" spans="3:47" ht="12.95" customHeight="1" x14ac:dyDescent="0.2">
      <c r="C157" s="1"/>
      <c r="D157" s="1"/>
      <c r="AA157" s="12"/>
      <c r="AB157" s="12"/>
      <c r="AC157" s="12"/>
      <c r="AD157" s="12"/>
      <c r="AE157" s="12"/>
      <c r="AG157" s="13"/>
      <c r="AN157" s="12"/>
      <c r="AO157" s="12"/>
      <c r="AP157" s="12"/>
      <c r="AQ157" s="12"/>
      <c r="AR157" s="12"/>
      <c r="AS157" s="12"/>
      <c r="AT157" s="12"/>
      <c r="AU157" s="12"/>
    </row>
    <row r="158" spans="3:47" ht="12.95" customHeight="1" x14ac:dyDescent="0.2">
      <c r="C158" s="1"/>
      <c r="D158" s="1"/>
      <c r="AA158" s="12"/>
      <c r="AB158" s="12"/>
      <c r="AC158" s="12"/>
      <c r="AD158" s="12"/>
      <c r="AE158" s="12"/>
      <c r="AG158" s="13"/>
      <c r="AN158" s="12"/>
      <c r="AO158" s="12"/>
      <c r="AP158" s="12"/>
      <c r="AQ158" s="12"/>
      <c r="AR158" s="12"/>
      <c r="AS158" s="12"/>
      <c r="AT158" s="12"/>
      <c r="AU158" s="12"/>
    </row>
    <row r="159" spans="3:47" ht="12.95" customHeight="1" x14ac:dyDescent="0.2">
      <c r="C159" s="1"/>
      <c r="D159" s="1"/>
      <c r="AA159" s="12"/>
      <c r="AB159" s="12"/>
      <c r="AC159" s="12"/>
      <c r="AD159" s="12"/>
      <c r="AE159" s="12"/>
      <c r="AG159" s="13"/>
      <c r="AN159" s="12"/>
      <c r="AO159" s="12"/>
      <c r="AP159" s="12"/>
      <c r="AQ159" s="12"/>
      <c r="AR159" s="12"/>
      <c r="AS159" s="12"/>
      <c r="AT159" s="12"/>
      <c r="AU159" s="12"/>
    </row>
    <row r="160" spans="3:47" ht="12.95" customHeight="1" x14ac:dyDescent="0.2">
      <c r="C160" s="1"/>
      <c r="D160" s="1"/>
      <c r="AA160" s="12"/>
      <c r="AB160" s="12"/>
      <c r="AC160" s="12"/>
      <c r="AD160" s="12"/>
      <c r="AE160" s="12"/>
      <c r="AG160" s="13"/>
      <c r="AN160" s="12"/>
      <c r="AO160" s="12"/>
      <c r="AP160" s="12"/>
      <c r="AQ160" s="12"/>
      <c r="AR160" s="12"/>
      <c r="AS160" s="12"/>
      <c r="AT160" s="12"/>
      <c r="AU160" s="12"/>
    </row>
    <row r="161" spans="3:48" ht="12.95" customHeight="1" x14ac:dyDescent="0.2">
      <c r="C161" s="1"/>
      <c r="D161" s="1"/>
      <c r="AA161" s="12"/>
      <c r="AB161" s="12"/>
      <c r="AC161" s="12"/>
      <c r="AD161" s="12"/>
      <c r="AE161" s="12"/>
      <c r="AG161" s="13"/>
      <c r="AN161" s="12"/>
      <c r="AO161" s="12"/>
      <c r="AP161" s="12"/>
      <c r="AQ161" s="12"/>
      <c r="AR161" s="12"/>
      <c r="AS161" s="12"/>
      <c r="AT161" s="12"/>
      <c r="AU161" s="12"/>
    </row>
    <row r="162" spans="3:48" ht="12.95" customHeight="1" x14ac:dyDescent="0.2">
      <c r="C162" s="1"/>
      <c r="D162" s="1"/>
      <c r="AA162" s="12"/>
      <c r="AB162" s="12"/>
      <c r="AC162" s="12"/>
      <c r="AD162" s="12"/>
      <c r="AE162" s="12"/>
      <c r="AG162" s="13"/>
      <c r="AN162" s="12"/>
      <c r="AO162" s="12"/>
      <c r="AP162" s="12"/>
      <c r="AQ162" s="12"/>
      <c r="AR162" s="12"/>
      <c r="AS162" s="12"/>
      <c r="AT162" s="12"/>
      <c r="AU162" s="12"/>
    </row>
    <row r="163" spans="3:48" ht="12.95" customHeight="1" x14ac:dyDescent="0.2">
      <c r="C163" s="1"/>
      <c r="D163" s="1"/>
      <c r="AA163" s="12"/>
      <c r="AB163" s="12"/>
      <c r="AC163" s="12"/>
      <c r="AD163" s="12"/>
      <c r="AE163" s="12"/>
      <c r="AG163" s="13"/>
      <c r="AN163" s="12"/>
      <c r="AO163" s="12"/>
      <c r="AP163" s="12"/>
      <c r="AQ163" s="12"/>
      <c r="AR163" s="12"/>
      <c r="AS163" s="12"/>
      <c r="AT163" s="12"/>
      <c r="AU163" s="12"/>
    </row>
    <row r="164" spans="3:48" ht="12.95" customHeight="1" x14ac:dyDescent="0.2">
      <c r="C164" s="1"/>
      <c r="D164" s="1"/>
      <c r="AA164" s="12"/>
      <c r="AB164" s="12"/>
      <c r="AC164" s="12"/>
      <c r="AD164" s="12"/>
      <c r="AE164" s="12"/>
      <c r="AG164" s="13"/>
      <c r="AN164" s="12"/>
      <c r="AO164" s="12"/>
      <c r="AP164" s="12"/>
      <c r="AQ164" s="12"/>
      <c r="AR164" s="12"/>
      <c r="AS164" s="12"/>
      <c r="AT164" s="12"/>
      <c r="AU164" s="12"/>
    </row>
    <row r="165" spans="3:48" ht="12.95" customHeight="1" x14ac:dyDescent="0.2">
      <c r="C165" s="1"/>
      <c r="D165" s="1"/>
      <c r="AA165" s="12"/>
      <c r="AB165" s="12"/>
      <c r="AC165" s="12"/>
      <c r="AD165" s="12"/>
      <c r="AE165" s="12"/>
      <c r="AG165" s="13"/>
      <c r="AN165" s="12"/>
      <c r="AO165" s="12"/>
      <c r="AP165" s="12"/>
      <c r="AQ165" s="12"/>
      <c r="AR165" s="12"/>
      <c r="AS165" s="12"/>
      <c r="AT165" s="12"/>
      <c r="AU165" s="12"/>
    </row>
    <row r="166" spans="3:48" ht="12.95" customHeight="1" x14ac:dyDescent="0.2">
      <c r="C166" s="1"/>
      <c r="D166" s="1"/>
      <c r="AA166" s="12"/>
      <c r="AB166" s="12"/>
      <c r="AC166" s="12"/>
      <c r="AD166" s="12"/>
      <c r="AE166" s="12"/>
      <c r="AG166" s="13"/>
      <c r="AN166" s="12"/>
      <c r="AO166" s="12"/>
      <c r="AP166" s="12"/>
      <c r="AQ166" s="12"/>
      <c r="AR166" s="12"/>
      <c r="AS166" s="12"/>
      <c r="AT166" s="12"/>
      <c r="AU166" s="12"/>
    </row>
    <row r="167" spans="3:48" ht="12.95" customHeight="1" x14ac:dyDescent="0.2">
      <c r="C167" s="1"/>
      <c r="D167" s="1"/>
      <c r="AA167" s="12"/>
      <c r="AB167" s="12"/>
      <c r="AC167" s="12"/>
      <c r="AD167" s="12"/>
      <c r="AE167" s="12"/>
      <c r="AG167" s="13"/>
      <c r="AN167" s="12"/>
      <c r="AO167" s="12"/>
      <c r="AP167" s="12"/>
      <c r="AQ167" s="12"/>
      <c r="AR167" s="12"/>
      <c r="AS167" s="12"/>
      <c r="AT167" s="12"/>
      <c r="AU167" s="12"/>
    </row>
    <row r="168" spans="3:48" ht="12.95" customHeight="1" x14ac:dyDescent="0.2">
      <c r="C168" s="1"/>
      <c r="D168" s="1"/>
      <c r="AA168" s="12"/>
      <c r="AB168" s="12"/>
      <c r="AC168" s="12"/>
      <c r="AD168" s="12"/>
      <c r="AE168" s="12"/>
      <c r="AG168" s="13"/>
      <c r="AN168" s="12"/>
      <c r="AO168" s="12"/>
      <c r="AP168" s="12"/>
      <c r="AQ168" s="12"/>
      <c r="AR168" s="12"/>
      <c r="AS168" s="12"/>
      <c r="AT168" s="12"/>
      <c r="AU168" s="12"/>
    </row>
    <row r="169" spans="3:48" ht="12.95" customHeight="1" x14ac:dyDescent="0.2">
      <c r="C169" s="1"/>
      <c r="D169" s="1"/>
      <c r="AA169" s="12"/>
      <c r="AB169" s="12"/>
      <c r="AC169" s="12"/>
      <c r="AD169" s="12"/>
      <c r="AE169" s="12"/>
      <c r="AG169" s="13"/>
      <c r="AN169" s="12"/>
      <c r="AO169" s="12"/>
      <c r="AP169" s="12"/>
      <c r="AQ169" s="12"/>
      <c r="AR169" s="12"/>
      <c r="AS169" s="12"/>
      <c r="AT169" s="12"/>
      <c r="AU169" s="12"/>
      <c r="AV169" s="12"/>
    </row>
    <row r="170" spans="3:48" ht="12.95" customHeight="1" x14ac:dyDescent="0.2">
      <c r="C170" s="1"/>
      <c r="D170" s="1"/>
      <c r="AA170" s="12"/>
      <c r="AB170" s="12"/>
      <c r="AC170" s="12"/>
      <c r="AD170" s="12"/>
      <c r="AE170" s="12"/>
      <c r="AG170" s="13"/>
      <c r="AN170" s="12"/>
      <c r="AO170" s="12"/>
      <c r="AP170" s="12"/>
      <c r="AQ170" s="12"/>
      <c r="AR170" s="12"/>
      <c r="AS170" s="12"/>
      <c r="AT170" s="12"/>
      <c r="AU170" s="12"/>
    </row>
    <row r="171" spans="3:48" ht="12.95" customHeight="1" x14ac:dyDescent="0.2">
      <c r="C171" s="1"/>
      <c r="D171" s="1"/>
      <c r="AA171" s="12"/>
      <c r="AB171" s="12"/>
      <c r="AC171" s="12"/>
      <c r="AD171" s="12"/>
      <c r="AE171" s="12"/>
      <c r="AG171" s="13"/>
      <c r="AN171" s="12"/>
      <c r="AO171" s="12"/>
      <c r="AP171" s="12"/>
      <c r="AQ171" s="12"/>
      <c r="AR171" s="12"/>
      <c r="AS171" s="12"/>
      <c r="AT171" s="12"/>
      <c r="AU171" s="12"/>
    </row>
    <row r="172" spans="3:48" ht="12.95" customHeight="1" x14ac:dyDescent="0.2">
      <c r="C172" s="1"/>
      <c r="D172" s="1"/>
      <c r="AA172" s="12"/>
      <c r="AB172" s="12"/>
      <c r="AC172" s="12"/>
      <c r="AD172" s="12"/>
      <c r="AE172" s="12"/>
      <c r="AG172" s="13"/>
      <c r="AN172" s="12"/>
      <c r="AO172" s="12"/>
      <c r="AP172" s="12"/>
      <c r="AQ172" s="12"/>
      <c r="AR172" s="12"/>
      <c r="AS172" s="12"/>
      <c r="AT172" s="12"/>
      <c r="AU172" s="12"/>
      <c r="AV172" s="12"/>
    </row>
    <row r="173" spans="3:48" ht="12.95" customHeight="1" x14ac:dyDescent="0.2">
      <c r="C173" s="1"/>
      <c r="D173" s="1"/>
      <c r="AA173" s="12"/>
      <c r="AB173" s="12"/>
      <c r="AC173" s="12"/>
      <c r="AD173" s="12"/>
      <c r="AE173" s="12"/>
      <c r="AG173" s="13"/>
      <c r="AN173" s="12"/>
      <c r="AO173" s="12"/>
      <c r="AP173" s="12"/>
      <c r="AQ173" s="12"/>
      <c r="AR173" s="12"/>
      <c r="AS173" s="12"/>
      <c r="AT173" s="12"/>
      <c r="AU173" s="12"/>
    </row>
    <row r="174" spans="3:48" ht="12.95" customHeight="1" x14ac:dyDescent="0.2">
      <c r="C174" s="1"/>
      <c r="D174" s="1"/>
      <c r="AA174" s="12"/>
      <c r="AB174" s="12"/>
      <c r="AC174" s="12"/>
      <c r="AD174" s="12"/>
      <c r="AE174" s="12"/>
      <c r="AG174" s="13"/>
      <c r="AN174" s="12"/>
      <c r="AO174" s="12"/>
      <c r="AP174" s="12"/>
      <c r="AQ174" s="12"/>
      <c r="AR174" s="12"/>
      <c r="AS174" s="12"/>
      <c r="AT174" s="12"/>
      <c r="AU174" s="12"/>
      <c r="AV174" s="12"/>
    </row>
    <row r="175" spans="3:48" ht="12.95" customHeight="1" x14ac:dyDescent="0.2">
      <c r="C175" s="1"/>
      <c r="D175" s="1"/>
      <c r="AA175" s="12"/>
      <c r="AB175" s="12"/>
      <c r="AC175" s="12"/>
      <c r="AD175" s="12"/>
      <c r="AE175" s="12"/>
      <c r="AG175" s="13"/>
      <c r="AN175" s="12"/>
      <c r="AO175" s="12"/>
      <c r="AP175" s="12"/>
      <c r="AQ175" s="12"/>
      <c r="AR175" s="12"/>
      <c r="AS175" s="12"/>
      <c r="AT175" s="12"/>
      <c r="AU175" s="12"/>
    </row>
    <row r="176" spans="3:48" ht="12.95" customHeight="1" x14ac:dyDescent="0.2">
      <c r="C176" s="1"/>
      <c r="D176" s="1"/>
      <c r="AA176" s="12"/>
      <c r="AB176" s="12"/>
      <c r="AC176" s="12"/>
      <c r="AD176" s="12"/>
      <c r="AE176" s="12"/>
      <c r="AG176" s="13"/>
      <c r="AN176" s="12"/>
      <c r="AO176" s="12"/>
      <c r="AP176" s="12"/>
      <c r="AQ176" s="12"/>
      <c r="AR176" s="12"/>
      <c r="AS176" s="12"/>
      <c r="AT176" s="12"/>
      <c r="AU176" s="12"/>
    </row>
    <row r="177" spans="3:48" ht="12.95" customHeight="1" x14ac:dyDescent="0.2">
      <c r="C177" s="1"/>
      <c r="D177" s="1"/>
      <c r="AA177" s="12"/>
      <c r="AB177" s="12"/>
      <c r="AC177" s="12"/>
      <c r="AD177" s="12"/>
      <c r="AE177" s="12"/>
      <c r="AG177" s="13"/>
      <c r="AN177" s="12"/>
      <c r="AO177" s="12"/>
      <c r="AP177" s="12"/>
      <c r="AQ177" s="12"/>
      <c r="AR177" s="12"/>
      <c r="AS177" s="12"/>
      <c r="AT177" s="12"/>
      <c r="AU177" s="12"/>
    </row>
    <row r="178" spans="3:48" ht="12.95" customHeight="1" x14ac:dyDescent="0.2">
      <c r="C178" s="1"/>
      <c r="D178" s="1"/>
      <c r="AA178" s="12"/>
      <c r="AB178" s="12"/>
      <c r="AC178" s="12"/>
      <c r="AD178" s="12"/>
      <c r="AE178" s="12"/>
      <c r="AG178" s="13"/>
      <c r="AN178" s="12"/>
      <c r="AO178" s="12"/>
      <c r="AP178" s="12"/>
      <c r="AQ178" s="12"/>
      <c r="AR178" s="12"/>
      <c r="AS178" s="12"/>
      <c r="AT178" s="12"/>
      <c r="AU178" s="12"/>
    </row>
    <row r="179" spans="3:48" ht="12.95" customHeight="1" x14ac:dyDescent="0.2">
      <c r="C179" s="1"/>
      <c r="D179" s="1"/>
      <c r="AA179" s="12"/>
      <c r="AB179" s="12"/>
      <c r="AC179" s="12"/>
      <c r="AD179" s="12"/>
      <c r="AE179" s="12"/>
      <c r="AG179" s="13"/>
      <c r="AN179" s="12"/>
      <c r="AO179" s="12"/>
      <c r="AP179" s="12"/>
      <c r="AQ179" s="12"/>
      <c r="AR179" s="12"/>
      <c r="AS179" s="12"/>
      <c r="AT179" s="12"/>
      <c r="AU179" s="12"/>
    </row>
    <row r="180" spans="3:48" ht="12.95" customHeight="1" x14ac:dyDescent="0.2">
      <c r="C180" s="1"/>
      <c r="D180" s="1"/>
      <c r="AA180" s="12"/>
      <c r="AB180" s="12"/>
      <c r="AC180" s="12"/>
      <c r="AD180" s="12"/>
      <c r="AE180" s="12"/>
      <c r="AG180" s="13"/>
      <c r="AN180" s="12"/>
      <c r="AO180" s="12"/>
      <c r="AP180" s="12"/>
      <c r="AQ180" s="12"/>
      <c r="AR180" s="12"/>
      <c r="AS180" s="12"/>
      <c r="AT180" s="12"/>
      <c r="AU180" s="12"/>
    </row>
    <row r="181" spans="3:48" ht="12.95" customHeight="1" x14ac:dyDescent="0.2">
      <c r="C181" s="1"/>
      <c r="D181" s="1"/>
      <c r="AA181" s="12"/>
      <c r="AB181" s="12"/>
      <c r="AC181" s="12"/>
      <c r="AD181" s="12"/>
      <c r="AE181" s="12"/>
      <c r="AG181" s="13"/>
      <c r="AN181" s="12"/>
      <c r="AO181" s="12"/>
      <c r="AP181" s="12"/>
      <c r="AQ181" s="12"/>
      <c r="AR181" s="12"/>
      <c r="AS181" s="12"/>
      <c r="AT181" s="12"/>
      <c r="AU181" s="12"/>
    </row>
    <row r="182" spans="3:48" ht="12.95" customHeight="1" x14ac:dyDescent="0.2">
      <c r="C182" s="1"/>
      <c r="D182" s="1"/>
      <c r="AA182" s="12"/>
      <c r="AB182" s="12"/>
      <c r="AC182" s="12"/>
      <c r="AD182" s="12"/>
      <c r="AE182" s="12"/>
      <c r="AG182" s="13"/>
      <c r="AN182" s="12"/>
      <c r="AO182" s="12"/>
      <c r="AP182" s="12"/>
      <c r="AQ182" s="12"/>
      <c r="AR182" s="12"/>
      <c r="AS182" s="12"/>
      <c r="AT182" s="12"/>
      <c r="AU182" s="12"/>
    </row>
    <row r="183" spans="3:48" ht="12.95" customHeight="1" x14ac:dyDescent="0.2">
      <c r="C183" s="1"/>
      <c r="D183" s="1"/>
      <c r="AA183" s="12"/>
      <c r="AB183" s="12"/>
      <c r="AC183" s="12"/>
      <c r="AD183" s="12"/>
      <c r="AE183" s="12"/>
      <c r="AG183" s="13"/>
      <c r="AN183" s="12"/>
      <c r="AO183" s="12"/>
      <c r="AP183" s="12"/>
      <c r="AQ183" s="12"/>
      <c r="AR183" s="12"/>
      <c r="AS183" s="12"/>
      <c r="AT183" s="12"/>
      <c r="AU183" s="12"/>
      <c r="AV183" s="12"/>
    </row>
    <row r="184" spans="3:48" ht="12.95" customHeight="1" x14ac:dyDescent="0.2">
      <c r="C184" s="1"/>
      <c r="D184" s="1"/>
      <c r="AA184" s="12"/>
      <c r="AB184" s="12"/>
      <c r="AC184" s="12"/>
      <c r="AD184" s="12"/>
      <c r="AE184" s="12"/>
      <c r="AG184" s="13"/>
      <c r="AN184" s="12"/>
      <c r="AO184" s="12"/>
      <c r="AP184" s="12"/>
      <c r="AQ184" s="12"/>
      <c r="AR184" s="12"/>
      <c r="AS184" s="12"/>
      <c r="AT184" s="12"/>
      <c r="AU184" s="12"/>
    </row>
    <row r="185" spans="3:48" ht="12.95" customHeight="1" x14ac:dyDescent="0.2">
      <c r="C185" s="1"/>
      <c r="D185" s="1"/>
      <c r="AA185" s="12"/>
      <c r="AB185" s="12"/>
      <c r="AC185" s="12"/>
      <c r="AD185" s="12"/>
      <c r="AE185" s="12"/>
      <c r="AG185" s="13"/>
      <c r="AN185" s="12"/>
      <c r="AO185" s="12"/>
      <c r="AP185" s="12"/>
      <c r="AQ185" s="12"/>
      <c r="AR185" s="12"/>
      <c r="AS185" s="12"/>
      <c r="AT185" s="12"/>
      <c r="AU185" s="12"/>
    </row>
    <row r="186" spans="3:48" ht="12.95" customHeight="1" x14ac:dyDescent="0.2">
      <c r="C186" s="1"/>
      <c r="D186" s="1"/>
      <c r="AA186" s="12"/>
      <c r="AB186" s="12"/>
      <c r="AC186" s="12"/>
      <c r="AD186" s="12"/>
      <c r="AE186" s="12"/>
      <c r="AG186" s="13"/>
      <c r="AN186" s="12"/>
      <c r="AO186" s="12"/>
      <c r="AP186" s="12"/>
      <c r="AQ186" s="12"/>
      <c r="AR186" s="12"/>
      <c r="AS186" s="12"/>
      <c r="AT186" s="12"/>
      <c r="AU186" s="12"/>
    </row>
    <row r="187" spans="3:48" ht="12.95" customHeight="1" x14ac:dyDescent="0.2">
      <c r="C187" s="1"/>
      <c r="D187" s="1"/>
      <c r="AA187" s="12"/>
      <c r="AB187" s="12"/>
      <c r="AC187" s="12"/>
      <c r="AD187" s="12"/>
      <c r="AE187" s="12"/>
      <c r="AG187" s="13"/>
      <c r="AN187" s="12"/>
      <c r="AO187" s="12"/>
      <c r="AP187" s="12"/>
      <c r="AQ187" s="12"/>
      <c r="AR187" s="12"/>
      <c r="AS187" s="12"/>
      <c r="AT187" s="12"/>
      <c r="AU187" s="12"/>
    </row>
    <row r="188" spans="3:48" ht="12.95" customHeight="1" x14ac:dyDescent="0.2">
      <c r="C188" s="1"/>
      <c r="D188" s="1"/>
      <c r="AA188" s="12"/>
      <c r="AB188" s="12"/>
      <c r="AC188" s="12"/>
      <c r="AD188" s="12"/>
      <c r="AE188" s="12"/>
      <c r="AG188" s="13"/>
      <c r="AN188" s="12"/>
      <c r="AO188" s="12"/>
      <c r="AP188" s="12"/>
      <c r="AQ188" s="12"/>
      <c r="AR188" s="12"/>
      <c r="AS188" s="12"/>
      <c r="AT188" s="12"/>
      <c r="AU188" s="12"/>
    </row>
    <row r="189" spans="3:48" ht="12.95" customHeight="1" x14ac:dyDescent="0.2">
      <c r="C189" s="1"/>
      <c r="D189" s="1"/>
      <c r="AA189" s="12"/>
      <c r="AB189" s="12"/>
      <c r="AC189" s="12"/>
      <c r="AD189" s="12"/>
      <c r="AE189" s="12"/>
      <c r="AG189" s="13"/>
      <c r="AN189" s="12"/>
      <c r="AO189" s="12"/>
      <c r="AP189" s="12"/>
      <c r="AQ189" s="12"/>
      <c r="AR189" s="12"/>
      <c r="AS189" s="12"/>
      <c r="AT189" s="12"/>
      <c r="AU189" s="12"/>
    </row>
    <row r="190" spans="3:48" ht="12.95" customHeight="1" x14ac:dyDescent="0.2">
      <c r="C190" s="1"/>
      <c r="D190" s="1"/>
      <c r="AA190" s="12"/>
      <c r="AB190" s="12"/>
      <c r="AC190" s="12"/>
      <c r="AD190" s="12"/>
      <c r="AE190" s="12"/>
      <c r="AG190" s="13"/>
      <c r="AN190" s="12"/>
      <c r="AO190" s="12"/>
      <c r="AP190" s="12"/>
      <c r="AQ190" s="12"/>
      <c r="AR190" s="12"/>
      <c r="AS190" s="12"/>
      <c r="AT190" s="12"/>
      <c r="AU190" s="12"/>
      <c r="AV190" s="12"/>
    </row>
    <row r="191" spans="3:48" ht="12.95" customHeight="1" x14ac:dyDescent="0.2">
      <c r="C191" s="1"/>
      <c r="D191" s="1"/>
      <c r="AA191" s="12"/>
      <c r="AB191" s="12"/>
      <c r="AC191" s="12"/>
      <c r="AD191" s="12"/>
      <c r="AE191" s="12"/>
      <c r="AG191" s="13"/>
      <c r="AN191" s="12"/>
      <c r="AO191" s="12"/>
      <c r="AP191" s="12"/>
      <c r="AQ191" s="12"/>
      <c r="AR191" s="12"/>
      <c r="AS191" s="12"/>
      <c r="AT191" s="12"/>
      <c r="AU191" s="12"/>
    </row>
    <row r="192" spans="3:48" ht="12.95" customHeight="1" x14ac:dyDescent="0.2">
      <c r="C192" s="1"/>
      <c r="D192" s="1"/>
      <c r="AA192" s="12"/>
      <c r="AB192" s="12"/>
      <c r="AC192" s="12"/>
      <c r="AD192" s="12"/>
      <c r="AE192" s="12"/>
      <c r="AG192" s="13"/>
      <c r="AN192" s="12"/>
      <c r="AO192" s="12"/>
      <c r="AP192" s="12"/>
      <c r="AQ192" s="12"/>
      <c r="AR192" s="12"/>
      <c r="AS192" s="12"/>
      <c r="AT192" s="12"/>
      <c r="AU192" s="12"/>
    </row>
    <row r="193" spans="3:48" ht="12.95" customHeight="1" x14ac:dyDescent="0.2">
      <c r="C193" s="1"/>
      <c r="D193" s="1"/>
      <c r="AA193" s="12"/>
      <c r="AB193" s="12"/>
      <c r="AC193" s="12"/>
      <c r="AD193" s="12"/>
      <c r="AE193" s="12"/>
      <c r="AG193" s="13"/>
      <c r="AN193" s="12"/>
      <c r="AO193" s="12"/>
      <c r="AP193" s="12"/>
      <c r="AQ193" s="12"/>
      <c r="AR193" s="12"/>
      <c r="AS193" s="12"/>
      <c r="AT193" s="12"/>
      <c r="AU193" s="12"/>
      <c r="AV193" s="12"/>
    </row>
    <row r="194" spans="3:48" ht="12.95" customHeight="1" x14ac:dyDescent="0.2">
      <c r="C194" s="1"/>
      <c r="D194" s="1"/>
      <c r="AA194" s="12"/>
      <c r="AB194" s="12"/>
      <c r="AC194" s="12"/>
      <c r="AD194" s="12"/>
      <c r="AE194" s="12"/>
      <c r="AG194" s="13"/>
      <c r="AN194" s="12"/>
      <c r="AO194" s="12"/>
      <c r="AP194" s="12"/>
      <c r="AQ194" s="12"/>
      <c r="AR194" s="12"/>
      <c r="AS194" s="12"/>
      <c r="AT194" s="12"/>
      <c r="AU194" s="12"/>
    </row>
    <row r="195" spans="3:48" ht="12.95" customHeight="1" x14ac:dyDescent="0.2">
      <c r="C195" s="1"/>
      <c r="D195" s="1"/>
      <c r="AA195" s="12"/>
      <c r="AB195" s="12"/>
      <c r="AC195" s="12"/>
      <c r="AD195" s="12"/>
      <c r="AE195" s="12"/>
      <c r="AG195" s="13"/>
      <c r="AN195" s="12"/>
      <c r="AO195" s="12"/>
      <c r="AP195" s="12"/>
      <c r="AQ195" s="12"/>
      <c r="AR195" s="12"/>
      <c r="AS195" s="12"/>
      <c r="AT195" s="12"/>
      <c r="AU195" s="12"/>
    </row>
    <row r="196" spans="3:48" ht="12.95" customHeight="1" x14ac:dyDescent="0.2">
      <c r="C196" s="1"/>
      <c r="D196" s="1"/>
      <c r="AA196" s="12"/>
      <c r="AB196" s="12"/>
      <c r="AC196" s="12"/>
      <c r="AD196" s="12"/>
      <c r="AE196" s="12"/>
      <c r="AG196" s="13"/>
      <c r="AN196" s="12"/>
      <c r="AO196" s="12"/>
      <c r="AP196" s="12"/>
      <c r="AQ196" s="12"/>
      <c r="AR196" s="12"/>
      <c r="AS196" s="12"/>
      <c r="AT196" s="12"/>
      <c r="AU196" s="12"/>
    </row>
    <row r="197" spans="3:48" ht="12.95" customHeight="1" x14ac:dyDescent="0.2">
      <c r="C197" s="1"/>
      <c r="D197" s="1"/>
      <c r="AA197" s="12"/>
      <c r="AB197" s="12"/>
      <c r="AC197" s="12"/>
      <c r="AD197" s="12"/>
      <c r="AE197" s="12"/>
      <c r="AG197" s="13"/>
      <c r="AN197" s="12"/>
      <c r="AO197" s="12"/>
      <c r="AP197" s="12"/>
      <c r="AQ197" s="12"/>
      <c r="AR197" s="12"/>
      <c r="AS197" s="12"/>
      <c r="AT197" s="12"/>
      <c r="AU197" s="12"/>
    </row>
    <row r="198" spans="3:48" ht="12.95" customHeight="1" x14ac:dyDescent="0.2">
      <c r="C198" s="1"/>
      <c r="D198" s="1"/>
      <c r="AA198" s="12"/>
      <c r="AB198" s="12"/>
      <c r="AC198" s="12"/>
      <c r="AD198" s="12"/>
      <c r="AE198" s="12"/>
      <c r="AG198" s="13"/>
      <c r="AN198" s="12"/>
      <c r="AO198" s="12"/>
      <c r="AP198" s="12"/>
      <c r="AQ198" s="12"/>
      <c r="AR198" s="12"/>
      <c r="AS198" s="12"/>
      <c r="AT198" s="12"/>
      <c r="AU198" s="12"/>
    </row>
    <row r="199" spans="3:48" ht="12.95" customHeight="1" x14ac:dyDescent="0.2">
      <c r="C199" s="1"/>
      <c r="D199" s="1"/>
      <c r="AA199" s="12"/>
      <c r="AB199" s="12"/>
      <c r="AC199" s="12"/>
      <c r="AD199" s="12"/>
      <c r="AE199" s="12"/>
      <c r="AG199" s="13"/>
      <c r="AN199" s="12"/>
      <c r="AO199" s="12"/>
      <c r="AP199" s="12"/>
      <c r="AQ199" s="12"/>
      <c r="AR199" s="12"/>
      <c r="AS199" s="12"/>
      <c r="AT199" s="12"/>
      <c r="AU199" s="12"/>
    </row>
    <row r="200" spans="3:48" ht="12.95" customHeight="1" x14ac:dyDescent="0.2">
      <c r="C200" s="1"/>
      <c r="D200" s="1"/>
      <c r="AA200" s="12"/>
      <c r="AB200" s="12"/>
      <c r="AC200" s="12"/>
      <c r="AD200" s="12"/>
      <c r="AE200" s="12"/>
      <c r="AG200" s="13"/>
      <c r="AN200" s="12"/>
      <c r="AO200" s="12"/>
      <c r="AP200" s="12"/>
      <c r="AQ200" s="12"/>
      <c r="AR200" s="12"/>
      <c r="AS200" s="12"/>
      <c r="AT200" s="12"/>
      <c r="AU200" s="12"/>
    </row>
    <row r="201" spans="3:48" ht="12.95" customHeight="1" x14ac:dyDescent="0.2">
      <c r="C201" s="1"/>
      <c r="D201" s="1"/>
      <c r="AA201" s="12"/>
      <c r="AB201" s="12"/>
      <c r="AC201" s="12"/>
      <c r="AD201" s="12"/>
      <c r="AE201" s="12"/>
      <c r="AG201" s="13"/>
      <c r="AN201" s="12"/>
      <c r="AO201" s="12"/>
      <c r="AP201" s="12"/>
      <c r="AQ201" s="12"/>
      <c r="AR201" s="12"/>
      <c r="AS201" s="12"/>
      <c r="AT201" s="12"/>
      <c r="AU201" s="12"/>
    </row>
    <row r="202" spans="3:48" ht="12.95" customHeight="1" x14ac:dyDescent="0.2">
      <c r="C202" s="1"/>
      <c r="D202" s="1"/>
      <c r="AA202" s="12"/>
      <c r="AB202" s="12"/>
      <c r="AC202" s="12"/>
      <c r="AD202" s="12"/>
      <c r="AE202" s="12"/>
      <c r="AG202" s="13"/>
      <c r="AN202" s="12"/>
      <c r="AO202" s="12"/>
      <c r="AP202" s="12"/>
      <c r="AQ202" s="12"/>
      <c r="AR202" s="12"/>
      <c r="AS202" s="12"/>
      <c r="AT202" s="12"/>
      <c r="AU202" s="12"/>
    </row>
    <row r="203" spans="3:48" ht="12.95" customHeight="1" x14ac:dyDescent="0.2">
      <c r="C203" s="1"/>
      <c r="D203" s="1"/>
      <c r="AA203" s="12"/>
      <c r="AB203" s="12"/>
      <c r="AC203" s="12"/>
      <c r="AD203" s="12"/>
      <c r="AE203" s="12"/>
      <c r="AG203" s="13"/>
      <c r="AN203" s="12"/>
      <c r="AO203" s="12"/>
      <c r="AP203" s="12"/>
      <c r="AQ203" s="12"/>
      <c r="AR203" s="12"/>
      <c r="AS203" s="12"/>
      <c r="AT203" s="12"/>
      <c r="AU203" s="12"/>
    </row>
    <row r="204" spans="3:48" ht="12.95" customHeight="1" x14ac:dyDescent="0.2">
      <c r="C204" s="1"/>
      <c r="D204" s="1"/>
      <c r="AA204" s="12"/>
      <c r="AB204" s="12"/>
      <c r="AC204" s="12"/>
      <c r="AD204" s="12"/>
      <c r="AE204" s="12"/>
      <c r="AG204" s="13"/>
      <c r="AN204" s="12"/>
      <c r="AO204" s="12"/>
      <c r="AP204" s="12"/>
      <c r="AQ204" s="12"/>
      <c r="AR204" s="12"/>
      <c r="AS204" s="12"/>
      <c r="AT204" s="12"/>
      <c r="AU204" s="12"/>
    </row>
    <row r="205" spans="3:48" ht="12.95" customHeight="1" x14ac:dyDescent="0.2">
      <c r="C205" s="1"/>
      <c r="D205" s="1"/>
      <c r="AA205" s="12"/>
      <c r="AB205" s="12"/>
      <c r="AC205" s="12"/>
      <c r="AD205" s="12"/>
      <c r="AE205" s="12"/>
      <c r="AG205" s="13"/>
      <c r="AN205" s="12"/>
      <c r="AO205" s="12"/>
      <c r="AP205" s="12"/>
      <c r="AQ205" s="12"/>
      <c r="AR205" s="12"/>
      <c r="AS205" s="12"/>
      <c r="AT205" s="12"/>
      <c r="AU205" s="12"/>
    </row>
    <row r="206" spans="3:48" ht="12.95" customHeight="1" x14ac:dyDescent="0.2">
      <c r="C206" s="1"/>
      <c r="D206" s="1"/>
      <c r="AA206" s="12"/>
      <c r="AB206" s="12"/>
      <c r="AC206" s="12"/>
      <c r="AD206" s="12"/>
      <c r="AE206" s="12"/>
      <c r="AG206" s="13"/>
      <c r="AN206" s="12"/>
      <c r="AO206" s="12"/>
      <c r="AP206" s="12"/>
      <c r="AQ206" s="12"/>
      <c r="AR206" s="12"/>
      <c r="AS206" s="12"/>
      <c r="AT206" s="12"/>
      <c r="AU206" s="12"/>
    </row>
    <row r="207" spans="3:48" ht="12.95" customHeight="1" x14ac:dyDescent="0.2">
      <c r="C207" s="1"/>
      <c r="D207" s="1"/>
      <c r="AA207" s="12"/>
      <c r="AB207" s="12"/>
      <c r="AC207" s="12"/>
      <c r="AD207" s="12"/>
      <c r="AE207" s="12"/>
      <c r="AG207" s="13"/>
      <c r="AN207" s="12"/>
      <c r="AO207" s="12"/>
      <c r="AP207" s="12"/>
      <c r="AQ207" s="12"/>
      <c r="AR207" s="12"/>
      <c r="AS207" s="12"/>
      <c r="AT207" s="12"/>
      <c r="AU207" s="12"/>
      <c r="AV207" s="12"/>
    </row>
    <row r="208" spans="3:48" ht="12.95" customHeight="1" x14ac:dyDescent="0.2">
      <c r="C208" s="1"/>
      <c r="D208" s="1"/>
      <c r="AA208" s="12"/>
      <c r="AB208" s="12"/>
      <c r="AC208" s="12"/>
      <c r="AD208" s="12"/>
      <c r="AE208" s="12"/>
      <c r="AG208" s="13"/>
      <c r="AN208" s="12"/>
      <c r="AO208" s="12"/>
      <c r="AP208" s="12"/>
      <c r="AQ208" s="12"/>
      <c r="AR208" s="12"/>
      <c r="AS208" s="12"/>
      <c r="AT208" s="12"/>
      <c r="AU208" s="12"/>
      <c r="AV208" s="12"/>
    </row>
    <row r="209" spans="3:48" ht="12.95" customHeight="1" x14ac:dyDescent="0.2">
      <c r="C209" s="1"/>
      <c r="D209" s="1"/>
      <c r="AA209" s="12"/>
      <c r="AB209" s="12"/>
      <c r="AC209" s="12"/>
      <c r="AD209" s="12"/>
      <c r="AE209" s="12"/>
      <c r="AG209" s="13"/>
      <c r="AN209" s="12"/>
      <c r="AO209" s="12"/>
      <c r="AP209" s="12"/>
      <c r="AQ209" s="12"/>
      <c r="AR209" s="12"/>
      <c r="AS209" s="12"/>
      <c r="AT209" s="12"/>
      <c r="AU209" s="12"/>
      <c r="AV209" s="12"/>
    </row>
    <row r="210" spans="3:48" ht="12.95" customHeight="1" x14ac:dyDescent="0.2">
      <c r="C210" s="1"/>
      <c r="D210" s="1"/>
      <c r="AA210" s="12"/>
      <c r="AB210" s="12"/>
      <c r="AC210" s="12"/>
      <c r="AD210" s="12"/>
      <c r="AE210" s="12"/>
      <c r="AG210" s="13"/>
      <c r="AN210" s="12"/>
      <c r="AO210" s="12"/>
      <c r="AP210" s="12"/>
      <c r="AQ210" s="12"/>
      <c r="AR210" s="12"/>
      <c r="AS210" s="12"/>
      <c r="AT210" s="12"/>
      <c r="AU210" s="12"/>
    </row>
    <row r="211" spans="3:48" ht="12.95" customHeight="1" x14ac:dyDescent="0.2">
      <c r="C211" s="1"/>
      <c r="D211" s="1"/>
      <c r="AA211" s="12"/>
      <c r="AB211" s="12"/>
      <c r="AC211" s="12"/>
      <c r="AD211" s="12"/>
      <c r="AE211" s="12"/>
      <c r="AG211" s="13"/>
      <c r="AN211" s="12"/>
      <c r="AO211" s="12"/>
      <c r="AP211" s="12"/>
      <c r="AQ211" s="12"/>
      <c r="AR211" s="12"/>
      <c r="AS211" s="12"/>
      <c r="AT211" s="12"/>
      <c r="AU211" s="12"/>
    </row>
    <row r="212" spans="3:48" ht="12.95" customHeight="1" x14ac:dyDescent="0.2">
      <c r="C212" s="1"/>
      <c r="D212" s="1"/>
      <c r="AA212" s="12"/>
      <c r="AB212" s="12"/>
      <c r="AC212" s="12"/>
      <c r="AD212" s="12"/>
      <c r="AE212" s="12"/>
      <c r="AG212" s="13"/>
      <c r="AN212" s="12"/>
      <c r="AO212" s="12"/>
      <c r="AP212" s="12"/>
      <c r="AQ212" s="12"/>
      <c r="AR212" s="12"/>
      <c r="AS212" s="12"/>
      <c r="AT212" s="12"/>
      <c r="AU212" s="12"/>
    </row>
    <row r="213" spans="3:48" ht="12.95" customHeight="1" x14ac:dyDescent="0.2">
      <c r="C213" s="1"/>
      <c r="D213" s="1"/>
      <c r="AA213" s="12"/>
      <c r="AB213" s="12"/>
      <c r="AC213" s="12"/>
      <c r="AD213" s="12"/>
      <c r="AE213" s="12"/>
      <c r="AG213" s="13"/>
      <c r="AN213" s="12"/>
      <c r="AO213" s="12"/>
      <c r="AP213" s="12"/>
      <c r="AQ213" s="12"/>
      <c r="AR213" s="12"/>
      <c r="AS213" s="12"/>
      <c r="AT213" s="12"/>
      <c r="AU213" s="12"/>
    </row>
    <row r="214" spans="3:48" ht="12.95" customHeight="1" x14ac:dyDescent="0.2">
      <c r="C214" s="1"/>
      <c r="D214" s="1"/>
      <c r="AA214" s="12"/>
      <c r="AB214" s="12"/>
      <c r="AC214" s="12"/>
      <c r="AD214" s="12"/>
      <c r="AE214" s="12"/>
      <c r="AG214" s="13"/>
      <c r="AN214" s="12"/>
      <c r="AO214" s="12"/>
      <c r="AP214" s="12"/>
      <c r="AQ214" s="12"/>
      <c r="AR214" s="12"/>
      <c r="AS214" s="12"/>
      <c r="AT214" s="12"/>
      <c r="AU214" s="12"/>
    </row>
    <row r="215" spans="3:48" ht="12.95" customHeight="1" x14ac:dyDescent="0.2">
      <c r="C215" s="1"/>
      <c r="D215" s="1"/>
      <c r="AA215" s="12"/>
      <c r="AB215" s="12"/>
      <c r="AC215" s="12"/>
      <c r="AD215" s="12"/>
      <c r="AE215" s="12"/>
      <c r="AG215" s="13"/>
      <c r="AN215" s="12"/>
      <c r="AO215" s="12"/>
      <c r="AP215" s="12"/>
      <c r="AQ215" s="12"/>
      <c r="AR215" s="12"/>
      <c r="AS215" s="12"/>
      <c r="AT215" s="12"/>
      <c r="AU215" s="12"/>
    </row>
    <row r="216" spans="3:48" ht="12.95" customHeight="1" x14ac:dyDescent="0.2">
      <c r="C216" s="1"/>
      <c r="D216" s="1"/>
      <c r="AA216" s="12"/>
      <c r="AB216" s="12"/>
      <c r="AC216" s="12"/>
      <c r="AD216" s="12"/>
      <c r="AE216" s="12"/>
      <c r="AG216" s="13"/>
      <c r="AN216" s="12"/>
      <c r="AO216" s="12"/>
      <c r="AP216" s="12"/>
      <c r="AQ216" s="12"/>
      <c r="AR216" s="12"/>
      <c r="AS216" s="12"/>
      <c r="AT216" s="12"/>
      <c r="AU216" s="12"/>
    </row>
    <row r="217" spans="3:48" ht="12.95" customHeight="1" x14ac:dyDescent="0.2">
      <c r="C217" s="1"/>
      <c r="D217" s="1"/>
      <c r="AA217" s="12"/>
      <c r="AB217" s="12"/>
      <c r="AC217" s="12"/>
      <c r="AD217" s="12"/>
      <c r="AE217" s="12"/>
      <c r="AG217" s="13"/>
      <c r="AN217" s="12"/>
      <c r="AO217" s="12"/>
      <c r="AP217" s="12"/>
      <c r="AQ217" s="12"/>
      <c r="AR217" s="12"/>
      <c r="AS217" s="12"/>
      <c r="AT217" s="12"/>
      <c r="AU217" s="12"/>
    </row>
    <row r="218" spans="3:48" ht="12.95" customHeight="1" x14ac:dyDescent="0.2">
      <c r="C218" s="1"/>
      <c r="D218" s="1"/>
      <c r="AA218" s="12"/>
      <c r="AB218" s="12"/>
      <c r="AC218" s="12"/>
      <c r="AD218" s="12"/>
      <c r="AE218" s="12"/>
      <c r="AG218" s="13"/>
      <c r="AN218" s="12"/>
      <c r="AO218" s="12"/>
      <c r="AP218" s="12"/>
      <c r="AQ218" s="12"/>
      <c r="AR218" s="12"/>
      <c r="AS218" s="12"/>
      <c r="AT218" s="12"/>
      <c r="AU218" s="12"/>
    </row>
    <row r="219" spans="3:48" ht="12.95" customHeight="1" x14ac:dyDescent="0.2">
      <c r="C219" s="1"/>
      <c r="D219" s="1"/>
      <c r="AA219" s="12"/>
      <c r="AB219" s="12"/>
      <c r="AC219" s="12"/>
      <c r="AD219" s="12"/>
      <c r="AE219" s="12"/>
      <c r="AG219" s="13"/>
      <c r="AN219" s="12"/>
      <c r="AO219" s="12"/>
      <c r="AP219" s="12"/>
      <c r="AQ219" s="12"/>
      <c r="AR219" s="12"/>
      <c r="AS219" s="12"/>
      <c r="AT219" s="12"/>
      <c r="AU219" s="12"/>
    </row>
    <row r="220" spans="3:48" ht="12.95" customHeight="1" x14ac:dyDescent="0.2">
      <c r="C220" s="1"/>
      <c r="D220" s="1"/>
      <c r="AA220" s="12"/>
      <c r="AB220" s="12"/>
      <c r="AC220" s="12"/>
      <c r="AD220" s="12"/>
      <c r="AE220" s="12"/>
      <c r="AG220" s="13"/>
      <c r="AN220" s="12"/>
      <c r="AO220" s="12"/>
      <c r="AP220" s="12"/>
      <c r="AQ220" s="12"/>
      <c r="AR220" s="12"/>
      <c r="AS220" s="12"/>
      <c r="AT220" s="12"/>
      <c r="AU220" s="12"/>
    </row>
    <row r="221" spans="3:48" ht="12.95" customHeight="1" x14ac:dyDescent="0.2">
      <c r="C221" s="1"/>
      <c r="D221" s="1"/>
      <c r="AA221" s="12"/>
      <c r="AB221" s="12"/>
      <c r="AC221" s="12"/>
      <c r="AD221" s="12"/>
      <c r="AE221" s="12"/>
      <c r="AG221" s="13"/>
      <c r="AN221" s="12"/>
      <c r="AO221" s="12"/>
      <c r="AP221" s="12"/>
      <c r="AQ221" s="12"/>
      <c r="AR221" s="12"/>
      <c r="AS221" s="12"/>
      <c r="AT221" s="12"/>
      <c r="AU221" s="12"/>
    </row>
    <row r="222" spans="3:48" ht="12.95" customHeight="1" x14ac:dyDescent="0.2">
      <c r="C222" s="1"/>
      <c r="D222" s="1"/>
      <c r="AA222" s="12"/>
      <c r="AB222" s="12"/>
      <c r="AC222" s="12"/>
      <c r="AD222" s="12"/>
      <c r="AE222" s="12"/>
      <c r="AG222" s="13"/>
      <c r="AN222" s="12"/>
      <c r="AO222" s="12"/>
      <c r="AP222" s="12"/>
      <c r="AQ222" s="12"/>
      <c r="AR222" s="12"/>
      <c r="AS222" s="12"/>
      <c r="AT222" s="12"/>
      <c r="AU222" s="12"/>
    </row>
    <row r="223" spans="3:48" ht="12.95" customHeight="1" x14ac:dyDescent="0.2">
      <c r="C223" s="1"/>
      <c r="D223" s="1"/>
      <c r="AA223" s="12"/>
      <c r="AB223" s="12"/>
      <c r="AC223" s="12"/>
      <c r="AD223" s="12"/>
      <c r="AE223" s="12"/>
      <c r="AG223" s="13"/>
      <c r="AN223" s="12"/>
      <c r="AO223" s="12"/>
      <c r="AP223" s="12"/>
      <c r="AQ223" s="12"/>
      <c r="AR223" s="12"/>
      <c r="AS223" s="12"/>
      <c r="AT223" s="12"/>
      <c r="AU223" s="12"/>
    </row>
    <row r="224" spans="3:48" ht="12.95" customHeight="1" x14ac:dyDescent="0.2">
      <c r="C224" s="1"/>
      <c r="D224" s="1"/>
      <c r="AA224" s="12"/>
      <c r="AB224" s="12"/>
      <c r="AC224" s="12"/>
      <c r="AD224" s="12"/>
      <c r="AE224" s="12"/>
      <c r="AG224" s="13"/>
      <c r="AN224" s="12"/>
      <c r="AO224" s="12"/>
      <c r="AP224" s="12"/>
      <c r="AQ224" s="12"/>
      <c r="AR224" s="12"/>
      <c r="AS224" s="12"/>
      <c r="AT224" s="12"/>
      <c r="AU224" s="12"/>
    </row>
    <row r="225" spans="3:48" ht="12.95" customHeight="1" x14ac:dyDescent="0.2">
      <c r="C225" s="1"/>
      <c r="D225" s="1"/>
      <c r="AA225" s="12"/>
      <c r="AB225" s="12"/>
      <c r="AC225" s="12"/>
      <c r="AD225" s="12"/>
      <c r="AE225" s="12"/>
      <c r="AG225" s="13"/>
      <c r="AN225" s="12"/>
      <c r="AO225" s="12"/>
      <c r="AP225" s="12"/>
      <c r="AQ225" s="12"/>
      <c r="AR225" s="12"/>
      <c r="AS225" s="12"/>
      <c r="AT225" s="12"/>
      <c r="AU225" s="12"/>
    </row>
    <row r="226" spans="3:48" ht="12.95" customHeight="1" x14ac:dyDescent="0.2">
      <c r="C226" s="1"/>
      <c r="D226" s="1"/>
      <c r="AA226" s="12"/>
      <c r="AB226" s="12"/>
      <c r="AC226" s="12"/>
      <c r="AD226" s="12"/>
      <c r="AE226" s="12"/>
      <c r="AG226" s="13"/>
      <c r="AN226" s="12"/>
      <c r="AO226" s="12"/>
      <c r="AP226" s="12"/>
      <c r="AQ226" s="12"/>
      <c r="AR226" s="12"/>
      <c r="AS226" s="12"/>
      <c r="AT226" s="12"/>
      <c r="AU226" s="12"/>
    </row>
    <row r="227" spans="3:48" ht="12.95" customHeight="1" x14ac:dyDescent="0.2">
      <c r="C227" s="1"/>
      <c r="D227" s="1"/>
      <c r="AA227" s="12"/>
      <c r="AB227" s="12"/>
      <c r="AC227" s="12"/>
      <c r="AD227" s="12"/>
      <c r="AE227" s="12"/>
      <c r="AG227" s="13"/>
      <c r="AN227" s="12"/>
      <c r="AO227" s="12"/>
      <c r="AP227" s="12"/>
      <c r="AQ227" s="12"/>
      <c r="AR227" s="12"/>
      <c r="AS227" s="12"/>
      <c r="AT227" s="12"/>
      <c r="AU227" s="12"/>
    </row>
    <row r="228" spans="3:48" ht="12.95" customHeight="1" x14ac:dyDescent="0.2">
      <c r="C228" s="1"/>
      <c r="D228" s="1"/>
      <c r="AA228" s="12"/>
      <c r="AB228" s="12"/>
      <c r="AC228" s="12"/>
      <c r="AD228" s="12"/>
      <c r="AE228" s="12"/>
      <c r="AG228" s="13"/>
      <c r="AN228" s="12"/>
      <c r="AO228" s="12"/>
      <c r="AP228" s="12"/>
      <c r="AQ228" s="12"/>
      <c r="AR228" s="12"/>
      <c r="AS228" s="12"/>
      <c r="AT228" s="12"/>
      <c r="AU228" s="12"/>
    </row>
    <row r="229" spans="3:48" ht="12.95" customHeight="1" x14ac:dyDescent="0.2">
      <c r="C229" s="1"/>
      <c r="D229" s="1"/>
      <c r="AA229" s="12"/>
      <c r="AB229" s="12"/>
      <c r="AC229" s="12"/>
      <c r="AD229" s="12"/>
      <c r="AE229" s="12"/>
      <c r="AG229" s="13"/>
      <c r="AN229" s="12"/>
      <c r="AO229" s="12"/>
      <c r="AP229" s="12"/>
      <c r="AQ229" s="12"/>
      <c r="AR229" s="12"/>
      <c r="AS229" s="12"/>
      <c r="AT229" s="12"/>
      <c r="AU229" s="12"/>
    </row>
    <row r="230" spans="3:48" ht="12.95" customHeight="1" x14ac:dyDescent="0.2">
      <c r="C230" s="1"/>
      <c r="D230" s="1"/>
      <c r="AA230" s="12"/>
      <c r="AB230" s="12"/>
      <c r="AC230" s="12"/>
      <c r="AD230" s="12"/>
      <c r="AE230" s="12"/>
      <c r="AG230" s="13"/>
      <c r="AN230" s="12"/>
      <c r="AO230" s="12"/>
      <c r="AP230" s="12"/>
      <c r="AQ230" s="12"/>
      <c r="AR230" s="12"/>
      <c r="AS230" s="12"/>
      <c r="AT230" s="12"/>
      <c r="AU230" s="12"/>
    </row>
    <row r="231" spans="3:48" ht="12.95" customHeight="1" x14ac:dyDescent="0.2">
      <c r="C231" s="1"/>
      <c r="D231" s="1"/>
      <c r="AA231" s="12"/>
      <c r="AB231" s="12"/>
      <c r="AC231" s="12"/>
      <c r="AD231" s="12"/>
      <c r="AE231" s="12"/>
      <c r="AG231" s="13"/>
      <c r="AN231" s="12"/>
      <c r="AO231" s="12"/>
      <c r="AP231" s="12"/>
      <c r="AQ231" s="12"/>
      <c r="AR231" s="12"/>
      <c r="AS231" s="12"/>
      <c r="AT231" s="12"/>
      <c r="AU231" s="12"/>
      <c r="AV231" s="12"/>
    </row>
    <row r="232" spans="3:48" ht="12.95" customHeight="1" x14ac:dyDescent="0.2">
      <c r="C232" s="1"/>
      <c r="D232" s="1"/>
      <c r="AA232" s="12"/>
      <c r="AB232" s="12"/>
      <c r="AC232" s="12"/>
      <c r="AD232" s="12"/>
      <c r="AE232" s="12"/>
      <c r="AG232" s="13"/>
      <c r="AN232" s="12"/>
      <c r="AO232" s="12"/>
      <c r="AP232" s="12"/>
      <c r="AQ232" s="12"/>
      <c r="AR232" s="12"/>
      <c r="AS232" s="12"/>
      <c r="AT232" s="12"/>
      <c r="AU232" s="12"/>
    </row>
    <row r="233" spans="3:48" ht="12.95" customHeight="1" x14ac:dyDescent="0.2">
      <c r="C233" s="1"/>
      <c r="D233" s="1"/>
      <c r="AA233" s="12"/>
      <c r="AB233" s="12"/>
      <c r="AC233" s="12"/>
      <c r="AD233" s="12"/>
      <c r="AE233" s="12"/>
      <c r="AG233" s="13"/>
      <c r="AN233" s="12"/>
      <c r="AO233" s="12"/>
      <c r="AP233" s="12"/>
      <c r="AQ233" s="12"/>
      <c r="AR233" s="12"/>
      <c r="AS233" s="12"/>
      <c r="AT233" s="12"/>
      <c r="AU233" s="12"/>
    </row>
    <row r="234" spans="3:48" ht="12.95" customHeight="1" x14ac:dyDescent="0.2">
      <c r="C234" s="1"/>
      <c r="D234" s="1"/>
      <c r="AA234" s="12"/>
      <c r="AB234" s="12"/>
      <c r="AC234" s="12"/>
      <c r="AD234" s="12"/>
      <c r="AE234" s="12"/>
      <c r="AG234" s="13"/>
      <c r="AN234" s="12"/>
      <c r="AO234" s="12"/>
      <c r="AP234" s="12"/>
      <c r="AQ234" s="12"/>
      <c r="AR234" s="12"/>
      <c r="AS234" s="12"/>
      <c r="AT234" s="12"/>
      <c r="AU234" s="12"/>
    </row>
    <row r="235" spans="3:48" ht="12.95" customHeight="1" x14ac:dyDescent="0.2">
      <c r="C235" s="1"/>
      <c r="D235" s="1"/>
      <c r="AA235" s="12"/>
      <c r="AB235" s="12"/>
      <c r="AC235" s="12"/>
      <c r="AD235" s="12"/>
      <c r="AE235" s="12"/>
      <c r="AG235" s="13"/>
      <c r="AN235" s="12"/>
      <c r="AO235" s="12"/>
      <c r="AP235" s="12"/>
      <c r="AQ235" s="12"/>
      <c r="AR235" s="12"/>
      <c r="AS235" s="12"/>
      <c r="AT235" s="12"/>
      <c r="AU235" s="12"/>
    </row>
    <row r="236" spans="3:48" ht="12.95" customHeight="1" x14ac:dyDescent="0.2">
      <c r="C236" s="1"/>
      <c r="D236" s="1"/>
      <c r="AA236" s="12"/>
      <c r="AB236" s="12"/>
      <c r="AC236" s="12"/>
      <c r="AD236" s="12"/>
      <c r="AE236" s="12"/>
      <c r="AG236" s="13"/>
      <c r="AN236" s="12"/>
      <c r="AO236" s="12"/>
      <c r="AP236" s="12"/>
      <c r="AQ236" s="12"/>
      <c r="AR236" s="12"/>
      <c r="AS236" s="12"/>
      <c r="AT236" s="12"/>
      <c r="AU236" s="12"/>
    </row>
    <row r="237" spans="3:48" ht="12.95" customHeight="1" x14ac:dyDescent="0.2">
      <c r="C237" s="1"/>
      <c r="D237" s="1"/>
      <c r="AA237" s="12"/>
      <c r="AB237" s="12"/>
      <c r="AC237" s="12"/>
      <c r="AD237" s="12"/>
      <c r="AE237" s="12"/>
      <c r="AG237" s="13"/>
      <c r="AN237" s="12"/>
      <c r="AO237" s="12"/>
      <c r="AP237" s="12"/>
      <c r="AQ237" s="12"/>
      <c r="AR237" s="12"/>
      <c r="AS237" s="12"/>
      <c r="AT237" s="12"/>
      <c r="AU237" s="12"/>
    </row>
    <row r="238" spans="3:48" ht="12.95" customHeight="1" x14ac:dyDescent="0.2">
      <c r="C238" s="1"/>
      <c r="D238" s="1"/>
      <c r="AA238" s="12"/>
      <c r="AB238" s="12"/>
      <c r="AC238" s="12"/>
      <c r="AD238" s="12"/>
      <c r="AE238" s="12"/>
      <c r="AG238" s="13"/>
      <c r="AN238" s="12"/>
      <c r="AO238" s="12"/>
      <c r="AP238" s="12"/>
      <c r="AQ238" s="12"/>
      <c r="AR238" s="12"/>
      <c r="AS238" s="12"/>
      <c r="AT238" s="12"/>
      <c r="AU238" s="12"/>
    </row>
    <row r="239" spans="3:48" ht="12.95" customHeight="1" x14ac:dyDescent="0.2">
      <c r="C239" s="1"/>
      <c r="D239" s="1"/>
      <c r="AA239" s="12"/>
      <c r="AB239" s="12"/>
      <c r="AC239" s="12"/>
      <c r="AD239" s="12"/>
      <c r="AE239" s="12"/>
      <c r="AG239" s="13"/>
      <c r="AN239" s="12"/>
      <c r="AO239" s="12"/>
      <c r="AP239" s="12"/>
      <c r="AQ239" s="12"/>
      <c r="AR239" s="12"/>
      <c r="AS239" s="12"/>
      <c r="AT239" s="12"/>
      <c r="AU239" s="12"/>
    </row>
    <row r="240" spans="3:48" ht="12.95" customHeight="1" x14ac:dyDescent="0.2">
      <c r="C240" s="1"/>
      <c r="D240" s="1"/>
      <c r="AA240" s="12"/>
      <c r="AB240" s="12"/>
      <c r="AC240" s="12"/>
      <c r="AD240" s="12"/>
      <c r="AE240" s="12"/>
      <c r="AG240" s="13"/>
      <c r="AN240" s="12"/>
      <c r="AO240" s="12"/>
      <c r="AP240" s="12"/>
      <c r="AQ240" s="12"/>
      <c r="AR240" s="12"/>
      <c r="AS240" s="12"/>
      <c r="AT240" s="12"/>
      <c r="AU240" s="12"/>
    </row>
    <row r="241" spans="3:48" ht="12.95" customHeight="1" x14ac:dyDescent="0.2">
      <c r="C241" s="1"/>
      <c r="D241" s="1"/>
      <c r="AA241" s="12"/>
      <c r="AB241" s="12"/>
      <c r="AC241" s="12"/>
      <c r="AD241" s="12"/>
      <c r="AE241" s="12"/>
      <c r="AG241" s="13"/>
      <c r="AN241" s="12"/>
      <c r="AO241" s="12"/>
      <c r="AP241" s="12"/>
      <c r="AQ241" s="12"/>
      <c r="AR241" s="12"/>
      <c r="AS241" s="12"/>
      <c r="AT241" s="12"/>
      <c r="AU241" s="12"/>
    </row>
    <row r="242" spans="3:48" ht="12.95" customHeight="1" x14ac:dyDescent="0.2">
      <c r="C242" s="1"/>
      <c r="D242" s="1"/>
      <c r="AA242" s="12"/>
      <c r="AB242" s="12"/>
      <c r="AC242" s="12"/>
      <c r="AD242" s="12"/>
      <c r="AE242" s="12"/>
      <c r="AG242" s="13"/>
      <c r="AN242" s="12"/>
      <c r="AO242" s="12"/>
      <c r="AP242" s="12"/>
      <c r="AQ242" s="12"/>
      <c r="AR242" s="12"/>
      <c r="AS242" s="12"/>
      <c r="AT242" s="12"/>
      <c r="AU242" s="12"/>
    </row>
    <row r="243" spans="3:48" ht="12.95" customHeight="1" x14ac:dyDescent="0.2">
      <c r="C243" s="1"/>
      <c r="D243" s="1"/>
      <c r="AA243" s="12"/>
      <c r="AB243" s="12"/>
      <c r="AC243" s="12"/>
      <c r="AD243" s="12"/>
      <c r="AE243" s="12"/>
      <c r="AG243" s="13"/>
      <c r="AN243" s="12"/>
      <c r="AO243" s="12"/>
      <c r="AP243" s="12"/>
      <c r="AQ243" s="12"/>
      <c r="AR243" s="12"/>
      <c r="AS243" s="12"/>
      <c r="AT243" s="12"/>
      <c r="AU243" s="12"/>
    </row>
    <row r="244" spans="3:48" ht="12.95" customHeight="1" x14ac:dyDescent="0.2">
      <c r="C244" s="1"/>
      <c r="D244" s="1"/>
      <c r="AA244" s="12"/>
      <c r="AB244" s="12"/>
      <c r="AC244" s="12"/>
      <c r="AD244" s="12"/>
      <c r="AE244" s="12"/>
      <c r="AG244" s="13"/>
      <c r="AN244" s="12"/>
      <c r="AO244" s="12"/>
      <c r="AP244" s="12"/>
      <c r="AQ244" s="12"/>
      <c r="AR244" s="12"/>
      <c r="AS244" s="12"/>
      <c r="AT244" s="12"/>
      <c r="AU244" s="12"/>
    </row>
    <row r="245" spans="3:48" ht="12.95" customHeight="1" x14ac:dyDescent="0.2">
      <c r="C245" s="1"/>
      <c r="D245" s="1"/>
      <c r="AA245" s="12"/>
      <c r="AB245" s="12"/>
      <c r="AC245" s="12"/>
      <c r="AD245" s="12"/>
      <c r="AE245" s="12"/>
      <c r="AG245" s="13"/>
      <c r="AN245" s="12"/>
      <c r="AO245" s="12"/>
      <c r="AP245" s="12"/>
      <c r="AQ245" s="12"/>
      <c r="AR245" s="12"/>
      <c r="AS245" s="12"/>
      <c r="AT245" s="12"/>
      <c r="AU245" s="12"/>
    </row>
    <row r="246" spans="3:48" ht="12.95" customHeight="1" x14ac:dyDescent="0.2">
      <c r="C246" s="1"/>
      <c r="D246" s="1"/>
      <c r="AA246" s="12"/>
      <c r="AB246" s="12"/>
      <c r="AC246" s="12"/>
      <c r="AD246" s="12"/>
      <c r="AE246" s="12"/>
      <c r="AG246" s="13"/>
      <c r="AN246" s="12"/>
      <c r="AO246" s="12"/>
      <c r="AP246" s="12"/>
      <c r="AQ246" s="12"/>
      <c r="AR246" s="12"/>
      <c r="AS246" s="12"/>
      <c r="AT246" s="12"/>
      <c r="AU246" s="12"/>
    </row>
    <row r="247" spans="3:48" ht="12.95" customHeight="1" x14ac:dyDescent="0.2">
      <c r="C247" s="1"/>
      <c r="D247" s="1"/>
      <c r="AA247" s="12"/>
      <c r="AB247" s="12"/>
      <c r="AC247" s="12"/>
      <c r="AD247" s="12"/>
      <c r="AE247" s="12"/>
      <c r="AG247" s="13"/>
      <c r="AN247" s="12"/>
      <c r="AO247" s="12"/>
      <c r="AP247" s="12"/>
      <c r="AQ247" s="12"/>
      <c r="AR247" s="12"/>
      <c r="AS247" s="12"/>
      <c r="AT247" s="12"/>
      <c r="AU247" s="12"/>
    </row>
    <row r="248" spans="3:48" ht="12.95" customHeight="1" x14ac:dyDescent="0.2">
      <c r="C248" s="1"/>
      <c r="D248" s="1"/>
      <c r="AA248" s="12"/>
      <c r="AB248" s="12"/>
      <c r="AC248" s="12"/>
      <c r="AD248" s="12"/>
      <c r="AE248" s="12"/>
      <c r="AG248" s="13"/>
      <c r="AN248" s="12"/>
      <c r="AO248" s="12"/>
      <c r="AP248" s="12"/>
      <c r="AQ248" s="12"/>
      <c r="AR248" s="12"/>
      <c r="AS248" s="12"/>
      <c r="AT248" s="12"/>
      <c r="AU248" s="12"/>
    </row>
    <row r="249" spans="3:48" ht="12.95" customHeight="1" x14ac:dyDescent="0.2">
      <c r="C249" s="1"/>
      <c r="D249" s="1"/>
      <c r="AA249" s="12"/>
      <c r="AB249" s="12"/>
      <c r="AC249" s="12"/>
      <c r="AD249" s="12"/>
      <c r="AE249" s="12"/>
      <c r="AG249" s="13"/>
      <c r="AN249" s="12"/>
      <c r="AO249" s="12"/>
      <c r="AP249" s="12"/>
      <c r="AQ249" s="12"/>
      <c r="AR249" s="12"/>
      <c r="AS249" s="12"/>
      <c r="AT249" s="12"/>
      <c r="AU249" s="12"/>
    </row>
    <row r="250" spans="3:48" ht="12.95" customHeight="1" x14ac:dyDescent="0.2">
      <c r="C250" s="1"/>
      <c r="D250" s="1"/>
      <c r="AA250" s="12"/>
      <c r="AB250" s="12"/>
      <c r="AC250" s="12"/>
      <c r="AD250" s="12"/>
      <c r="AE250" s="12"/>
      <c r="AG250" s="13"/>
      <c r="AN250" s="12"/>
      <c r="AO250" s="12"/>
      <c r="AP250" s="12"/>
      <c r="AQ250" s="12"/>
      <c r="AR250" s="12"/>
      <c r="AS250" s="12"/>
      <c r="AT250" s="12"/>
      <c r="AU250" s="12"/>
    </row>
    <row r="251" spans="3:48" ht="12.95" customHeight="1" x14ac:dyDescent="0.2">
      <c r="C251" s="1"/>
      <c r="D251" s="1"/>
      <c r="AA251" s="12"/>
      <c r="AB251" s="12"/>
      <c r="AC251" s="12"/>
      <c r="AD251" s="12"/>
      <c r="AE251" s="12"/>
      <c r="AG251" s="13"/>
      <c r="AN251" s="12"/>
      <c r="AO251" s="12"/>
      <c r="AP251" s="12"/>
      <c r="AQ251" s="12"/>
      <c r="AR251" s="12"/>
      <c r="AS251" s="12"/>
      <c r="AT251" s="12"/>
      <c r="AU251" s="12"/>
    </row>
    <row r="252" spans="3:48" ht="12.95" customHeight="1" x14ac:dyDescent="0.2">
      <c r="C252" s="1"/>
      <c r="D252" s="1"/>
      <c r="AA252" s="12"/>
      <c r="AB252" s="12"/>
      <c r="AC252" s="12"/>
      <c r="AD252" s="12"/>
      <c r="AE252" s="12"/>
      <c r="AG252" s="13"/>
      <c r="AN252" s="12"/>
      <c r="AO252" s="12"/>
      <c r="AP252" s="12"/>
      <c r="AQ252" s="12"/>
      <c r="AR252" s="12"/>
      <c r="AS252" s="12"/>
      <c r="AT252" s="12"/>
      <c r="AU252" s="12"/>
      <c r="AV252" s="12"/>
    </row>
    <row r="253" spans="3:48" ht="12.95" customHeight="1" x14ac:dyDescent="0.2">
      <c r="C253" s="1"/>
      <c r="D253" s="1"/>
      <c r="AA253" s="12"/>
      <c r="AB253" s="12"/>
      <c r="AC253" s="12"/>
      <c r="AD253" s="12"/>
      <c r="AE253" s="12"/>
      <c r="AG253" s="13"/>
      <c r="AN253" s="12"/>
      <c r="AO253" s="12"/>
      <c r="AP253" s="12"/>
      <c r="AQ253" s="12"/>
      <c r="AR253" s="12"/>
      <c r="AS253" s="12"/>
      <c r="AT253" s="12"/>
      <c r="AU253" s="12"/>
    </row>
    <row r="254" spans="3:48" x14ac:dyDescent="0.2">
      <c r="C254" s="1"/>
      <c r="D254" s="1"/>
      <c r="AA254" s="12"/>
      <c r="AB254" s="12"/>
      <c r="AC254" s="12"/>
      <c r="AD254" s="12"/>
      <c r="AE254" s="12"/>
      <c r="AG254" s="13"/>
      <c r="AN254" s="12"/>
      <c r="AO254" s="12"/>
      <c r="AP254" s="12"/>
      <c r="AQ254" s="12"/>
      <c r="AR254" s="12"/>
      <c r="AS254" s="12"/>
      <c r="AT254" s="12"/>
      <c r="AU254" s="12"/>
      <c r="AV254" s="12"/>
    </row>
    <row r="255" spans="3:48" x14ac:dyDescent="0.2">
      <c r="C255" s="1"/>
      <c r="D255" s="1"/>
      <c r="AA255" s="12"/>
      <c r="AB255" s="12"/>
      <c r="AC255" s="12"/>
      <c r="AD255" s="12"/>
      <c r="AE255" s="12"/>
      <c r="AG255" s="13"/>
      <c r="AN255" s="12"/>
      <c r="AO255" s="12"/>
      <c r="AP255" s="12"/>
      <c r="AQ255" s="12"/>
      <c r="AR255" s="12"/>
      <c r="AS255" s="12"/>
      <c r="AT255" s="12"/>
      <c r="AU255" s="12"/>
    </row>
    <row r="256" spans="3:48" x14ac:dyDescent="0.2">
      <c r="C256" s="1"/>
      <c r="D256" s="1"/>
      <c r="AA256" s="12"/>
      <c r="AB256" s="12"/>
      <c r="AC256" s="12"/>
      <c r="AD256" s="12"/>
      <c r="AE256" s="12"/>
      <c r="AG256" s="13"/>
      <c r="AN256" s="12"/>
      <c r="AO256" s="12"/>
      <c r="AP256" s="12"/>
      <c r="AQ256" s="12"/>
      <c r="AR256" s="12"/>
      <c r="AS256" s="12"/>
      <c r="AT256" s="12"/>
      <c r="AU256" s="12"/>
      <c r="AV256" s="12"/>
    </row>
    <row r="257" spans="3:48" x14ac:dyDescent="0.2">
      <c r="C257" s="1"/>
      <c r="D257" s="1"/>
      <c r="AA257" s="12"/>
      <c r="AB257" s="12"/>
      <c r="AC257" s="12"/>
      <c r="AD257" s="12"/>
      <c r="AE257" s="12"/>
      <c r="AG257" s="13"/>
      <c r="AN257" s="12"/>
      <c r="AO257" s="12"/>
      <c r="AP257" s="12"/>
      <c r="AQ257" s="12"/>
      <c r="AR257" s="12"/>
      <c r="AS257" s="12"/>
      <c r="AT257" s="12"/>
      <c r="AU257" s="12"/>
      <c r="AV257" s="12"/>
    </row>
    <row r="258" spans="3:48" x14ac:dyDescent="0.2">
      <c r="C258" s="1"/>
      <c r="D258" s="1"/>
      <c r="AA258" s="12"/>
      <c r="AB258" s="12"/>
      <c r="AC258" s="12"/>
      <c r="AD258" s="12"/>
      <c r="AE258" s="12"/>
      <c r="AG258" s="13"/>
      <c r="AN258" s="12"/>
      <c r="AO258" s="12"/>
      <c r="AP258" s="12"/>
      <c r="AQ258" s="12"/>
      <c r="AR258" s="12"/>
      <c r="AS258" s="12"/>
      <c r="AT258" s="12"/>
      <c r="AU258" s="12"/>
    </row>
    <row r="259" spans="3:48" x14ac:dyDescent="0.2">
      <c r="C259" s="1"/>
      <c r="D259" s="1"/>
      <c r="AA259" s="12"/>
      <c r="AB259" s="12"/>
      <c r="AC259" s="12"/>
      <c r="AD259" s="12"/>
      <c r="AE259" s="12"/>
      <c r="AG259" s="13"/>
      <c r="AN259" s="12"/>
      <c r="AO259" s="12"/>
      <c r="AP259" s="12"/>
      <c r="AQ259" s="12"/>
      <c r="AR259" s="12"/>
      <c r="AS259" s="12"/>
      <c r="AT259" s="12"/>
      <c r="AU259" s="12"/>
      <c r="AV259" s="12"/>
    </row>
    <row r="260" spans="3:48" x14ac:dyDescent="0.2">
      <c r="C260" s="1"/>
      <c r="D260" s="1"/>
      <c r="AA260" s="12"/>
      <c r="AB260" s="12"/>
      <c r="AC260" s="12"/>
      <c r="AD260" s="12"/>
      <c r="AE260" s="12"/>
      <c r="AG260" s="13"/>
      <c r="AN260" s="12"/>
      <c r="AO260" s="12"/>
      <c r="AP260" s="12"/>
      <c r="AQ260" s="12"/>
      <c r="AR260" s="12"/>
      <c r="AS260" s="12"/>
      <c r="AT260" s="12"/>
      <c r="AU260" s="12"/>
      <c r="AV260" s="12"/>
    </row>
    <row r="261" spans="3:48" x14ac:dyDescent="0.2">
      <c r="C261" s="1"/>
      <c r="D261" s="1"/>
      <c r="AA261" s="12"/>
      <c r="AB261" s="12"/>
      <c r="AC261" s="12"/>
      <c r="AD261" s="12"/>
      <c r="AE261" s="12"/>
      <c r="AG261" s="13"/>
      <c r="AN261" s="12"/>
      <c r="AO261" s="12"/>
      <c r="AP261" s="12"/>
      <c r="AQ261" s="12"/>
      <c r="AR261" s="12"/>
      <c r="AS261" s="12"/>
      <c r="AT261" s="12"/>
      <c r="AU261" s="12"/>
    </row>
    <row r="262" spans="3:48" x14ac:dyDescent="0.2">
      <c r="C262" s="1"/>
      <c r="D262" s="1"/>
      <c r="AA262" s="12"/>
      <c r="AB262" s="12"/>
      <c r="AC262" s="12"/>
      <c r="AD262" s="12"/>
      <c r="AE262" s="12"/>
      <c r="AG262" s="13"/>
      <c r="AN262" s="12"/>
      <c r="AO262" s="12"/>
      <c r="AP262" s="12"/>
      <c r="AQ262" s="12"/>
      <c r="AR262" s="12"/>
      <c r="AS262" s="12"/>
      <c r="AT262" s="12"/>
      <c r="AU262" s="12"/>
      <c r="AV262" s="12"/>
    </row>
    <row r="263" spans="3:48" x14ac:dyDescent="0.2">
      <c r="C263" s="1"/>
      <c r="D263" s="1"/>
      <c r="AA263" s="12"/>
      <c r="AB263" s="12"/>
      <c r="AC263" s="12"/>
      <c r="AD263" s="12"/>
      <c r="AE263" s="12"/>
      <c r="AG263" s="13"/>
      <c r="AN263" s="12"/>
      <c r="AO263" s="12"/>
      <c r="AP263" s="12"/>
      <c r="AQ263" s="12"/>
      <c r="AR263" s="12"/>
      <c r="AS263" s="12"/>
      <c r="AT263" s="12"/>
      <c r="AU263" s="12"/>
      <c r="AV263" s="12"/>
    </row>
    <row r="264" spans="3:48" x14ac:dyDescent="0.2">
      <c r="C264" s="1"/>
      <c r="D264" s="1"/>
      <c r="AA264" s="12"/>
      <c r="AB264" s="12"/>
      <c r="AC264" s="12"/>
      <c r="AD264" s="12"/>
      <c r="AE264" s="12"/>
      <c r="AG264" s="13"/>
      <c r="AN264" s="12"/>
      <c r="AO264" s="12"/>
      <c r="AP264" s="12"/>
      <c r="AQ264" s="12"/>
      <c r="AR264" s="12"/>
      <c r="AS264" s="12"/>
      <c r="AT264" s="12"/>
      <c r="AU264" s="12"/>
      <c r="AV264" s="12"/>
    </row>
    <row r="265" spans="3:48" x14ac:dyDescent="0.2">
      <c r="C265" s="1"/>
      <c r="D265" s="1"/>
      <c r="AA265" s="12"/>
      <c r="AB265" s="12"/>
      <c r="AC265" s="12"/>
      <c r="AD265" s="12"/>
      <c r="AE265" s="12"/>
      <c r="AG265" s="13"/>
      <c r="AN265" s="12"/>
      <c r="AO265" s="12"/>
      <c r="AP265" s="12"/>
      <c r="AQ265" s="12"/>
      <c r="AR265" s="12"/>
      <c r="AS265" s="12"/>
      <c r="AT265" s="12"/>
      <c r="AU265" s="12"/>
      <c r="AV265" s="12"/>
    </row>
    <row r="266" spans="3:48" x14ac:dyDescent="0.2">
      <c r="C266" s="1"/>
      <c r="D266" s="1"/>
      <c r="AA266" s="12"/>
      <c r="AB266" s="12"/>
      <c r="AC266" s="12"/>
      <c r="AD266" s="12"/>
      <c r="AE266" s="12"/>
      <c r="AG266" s="13"/>
      <c r="AN266" s="12"/>
      <c r="AO266" s="12"/>
      <c r="AP266" s="12"/>
      <c r="AQ266" s="12"/>
      <c r="AR266" s="12"/>
      <c r="AS266" s="12"/>
      <c r="AT266" s="12"/>
      <c r="AU266" s="12"/>
    </row>
    <row r="267" spans="3:48" x14ac:dyDescent="0.2">
      <c r="C267" s="1"/>
      <c r="D267" s="1"/>
      <c r="AA267" s="12"/>
      <c r="AB267" s="12"/>
      <c r="AC267" s="12"/>
      <c r="AD267" s="12"/>
      <c r="AE267" s="12"/>
      <c r="AG267" s="13"/>
      <c r="AN267" s="12"/>
      <c r="AO267" s="12"/>
      <c r="AP267" s="12"/>
      <c r="AQ267" s="12"/>
      <c r="AR267" s="12"/>
      <c r="AS267" s="12"/>
      <c r="AT267" s="12"/>
      <c r="AU267" s="12"/>
      <c r="AV267" s="12"/>
    </row>
    <row r="268" spans="3:48" x14ac:dyDescent="0.2">
      <c r="C268" s="1"/>
      <c r="D268" s="1"/>
      <c r="AA268" s="12"/>
      <c r="AB268" s="12"/>
      <c r="AC268" s="12"/>
      <c r="AD268" s="12"/>
      <c r="AE268" s="12"/>
      <c r="AG268" s="13"/>
      <c r="AN268" s="12"/>
      <c r="AO268" s="12"/>
      <c r="AP268" s="12"/>
      <c r="AQ268" s="12"/>
      <c r="AR268" s="12"/>
      <c r="AS268" s="12"/>
      <c r="AT268" s="12"/>
      <c r="AU268" s="12"/>
    </row>
    <row r="269" spans="3:48" x14ac:dyDescent="0.2">
      <c r="C269" s="1"/>
      <c r="D269" s="1"/>
      <c r="AA269" s="12"/>
      <c r="AB269" s="12"/>
      <c r="AC269" s="12"/>
      <c r="AD269" s="12"/>
      <c r="AE269" s="12"/>
      <c r="AG269" s="13"/>
      <c r="AN269" s="12"/>
      <c r="AO269" s="12"/>
      <c r="AP269" s="12"/>
      <c r="AQ269" s="12"/>
      <c r="AR269" s="12"/>
      <c r="AS269" s="12"/>
      <c r="AT269" s="12"/>
      <c r="AU269" s="12"/>
    </row>
    <row r="270" spans="3:48" x14ac:dyDescent="0.2">
      <c r="C270" s="1"/>
      <c r="D270" s="1"/>
      <c r="AA270" s="12"/>
      <c r="AB270" s="12"/>
      <c r="AC270" s="12"/>
      <c r="AD270" s="12"/>
      <c r="AE270" s="12"/>
      <c r="AG270" s="13"/>
      <c r="AN270" s="12"/>
      <c r="AO270" s="12"/>
      <c r="AP270" s="12"/>
      <c r="AQ270" s="12"/>
      <c r="AR270" s="12"/>
      <c r="AS270" s="12"/>
      <c r="AT270" s="12"/>
      <c r="AU270" s="12"/>
    </row>
    <row r="271" spans="3:48" x14ac:dyDescent="0.2">
      <c r="C271" s="1"/>
      <c r="D271" s="1"/>
      <c r="AA271" s="12"/>
      <c r="AB271" s="12"/>
      <c r="AC271" s="12"/>
      <c r="AD271" s="12"/>
      <c r="AE271" s="12"/>
      <c r="AG271" s="13"/>
      <c r="AN271" s="12"/>
      <c r="AO271" s="12"/>
      <c r="AP271" s="12"/>
      <c r="AQ271" s="12"/>
      <c r="AR271" s="12"/>
      <c r="AS271" s="12"/>
      <c r="AT271" s="12"/>
      <c r="AU271" s="12"/>
    </row>
    <row r="272" spans="3:48" x14ac:dyDescent="0.2">
      <c r="C272" s="1"/>
      <c r="D272" s="1"/>
      <c r="AA272" s="12"/>
      <c r="AB272" s="12"/>
      <c r="AC272" s="12"/>
      <c r="AD272" s="12"/>
      <c r="AE272" s="12"/>
      <c r="AG272" s="13"/>
      <c r="AN272" s="12"/>
      <c r="AO272" s="12"/>
      <c r="AP272" s="12"/>
      <c r="AQ272" s="12"/>
      <c r="AR272" s="12"/>
      <c r="AS272" s="12"/>
      <c r="AT272" s="12"/>
      <c r="AU272" s="12"/>
    </row>
    <row r="273" spans="3:48" x14ac:dyDescent="0.2">
      <c r="C273" s="1"/>
      <c r="D273" s="1"/>
      <c r="AA273" s="12"/>
      <c r="AB273" s="12"/>
      <c r="AC273" s="12"/>
      <c r="AD273" s="12"/>
      <c r="AE273" s="12"/>
      <c r="AG273" s="13"/>
      <c r="AN273" s="12"/>
      <c r="AO273" s="12"/>
      <c r="AP273" s="12"/>
      <c r="AQ273" s="12"/>
      <c r="AR273" s="12"/>
      <c r="AS273" s="12"/>
      <c r="AT273" s="12"/>
      <c r="AU273" s="12"/>
    </row>
    <row r="274" spans="3:48" x14ac:dyDescent="0.2">
      <c r="C274" s="1"/>
      <c r="D274" s="1"/>
      <c r="AA274" s="12"/>
      <c r="AB274" s="12"/>
      <c r="AC274" s="12"/>
      <c r="AD274" s="12"/>
      <c r="AE274" s="12"/>
      <c r="AG274" s="13"/>
      <c r="AN274" s="12"/>
      <c r="AO274" s="12"/>
      <c r="AP274" s="12"/>
      <c r="AQ274" s="12"/>
      <c r="AR274" s="12"/>
      <c r="AS274" s="12"/>
      <c r="AT274" s="12"/>
      <c r="AU274" s="12"/>
    </row>
    <row r="275" spans="3:48" x14ac:dyDescent="0.2">
      <c r="C275" s="1"/>
      <c r="D275" s="1"/>
      <c r="AA275" s="12"/>
      <c r="AB275" s="12"/>
      <c r="AC275" s="12"/>
      <c r="AD275" s="12"/>
      <c r="AE275" s="12"/>
      <c r="AG275" s="13"/>
      <c r="AN275" s="12"/>
      <c r="AO275" s="12"/>
      <c r="AP275" s="12"/>
      <c r="AQ275" s="12"/>
      <c r="AR275" s="12"/>
      <c r="AS275" s="12"/>
      <c r="AT275" s="12"/>
      <c r="AU275" s="12"/>
      <c r="AV275" s="12"/>
    </row>
    <row r="276" spans="3:48" x14ac:dyDescent="0.2">
      <c r="C276" s="1"/>
      <c r="D276" s="1"/>
      <c r="AA276" s="12"/>
      <c r="AB276" s="12"/>
      <c r="AC276" s="12"/>
      <c r="AD276" s="12"/>
      <c r="AE276" s="12"/>
      <c r="AG276" s="13"/>
      <c r="AN276" s="12"/>
      <c r="AO276" s="12"/>
      <c r="AP276" s="12"/>
      <c r="AQ276" s="12"/>
      <c r="AR276" s="12"/>
      <c r="AS276" s="12"/>
      <c r="AT276" s="12"/>
      <c r="AU276" s="12"/>
    </row>
    <row r="277" spans="3:48" x14ac:dyDescent="0.2">
      <c r="C277" s="1"/>
      <c r="D277" s="1"/>
      <c r="AA277" s="12"/>
      <c r="AB277" s="12"/>
      <c r="AC277" s="12"/>
      <c r="AD277" s="12"/>
      <c r="AE277" s="12"/>
      <c r="AG277" s="13"/>
      <c r="AN277" s="12"/>
      <c r="AO277" s="12"/>
      <c r="AP277" s="12"/>
      <c r="AQ277" s="12"/>
      <c r="AR277" s="12"/>
      <c r="AS277" s="12"/>
      <c r="AT277" s="12"/>
      <c r="AU277" s="12"/>
    </row>
    <row r="278" spans="3:48" x14ac:dyDescent="0.2">
      <c r="C278" s="1"/>
      <c r="D278" s="1"/>
      <c r="AA278" s="12"/>
      <c r="AB278" s="12"/>
      <c r="AC278" s="12"/>
      <c r="AD278" s="12"/>
      <c r="AE278" s="12"/>
      <c r="AG278" s="13"/>
      <c r="AN278" s="12"/>
      <c r="AO278" s="12"/>
      <c r="AP278" s="12"/>
      <c r="AQ278" s="12"/>
      <c r="AR278" s="12"/>
      <c r="AS278" s="12"/>
      <c r="AT278" s="12"/>
      <c r="AU278" s="12"/>
    </row>
    <row r="279" spans="3:48" x14ac:dyDescent="0.2">
      <c r="C279" s="1"/>
      <c r="D279" s="1"/>
      <c r="AA279" s="12"/>
      <c r="AB279" s="12"/>
      <c r="AC279" s="12"/>
      <c r="AD279" s="12"/>
      <c r="AE279" s="12"/>
      <c r="AG279" s="13"/>
      <c r="AN279" s="12"/>
      <c r="AO279" s="12"/>
      <c r="AP279" s="12"/>
      <c r="AQ279" s="12"/>
      <c r="AR279" s="12"/>
      <c r="AS279" s="12"/>
      <c r="AT279" s="12"/>
      <c r="AU279" s="12"/>
    </row>
    <row r="280" spans="3:48" x14ac:dyDescent="0.2">
      <c r="C280" s="1"/>
      <c r="D280" s="1"/>
      <c r="AA280" s="12"/>
      <c r="AB280" s="12"/>
      <c r="AC280" s="12"/>
      <c r="AD280" s="12"/>
      <c r="AE280" s="12"/>
      <c r="AG280" s="13"/>
      <c r="AN280" s="12"/>
      <c r="AO280" s="12"/>
      <c r="AP280" s="12"/>
      <c r="AQ280" s="12"/>
      <c r="AR280" s="12"/>
      <c r="AS280" s="12"/>
      <c r="AT280" s="12"/>
      <c r="AU280" s="12"/>
      <c r="AV280" s="12"/>
    </row>
    <row r="281" spans="3:48" x14ac:dyDescent="0.2">
      <c r="C281" s="1"/>
      <c r="D281" s="1"/>
      <c r="AA281" s="12"/>
      <c r="AB281" s="12"/>
      <c r="AC281" s="12"/>
      <c r="AD281" s="12"/>
      <c r="AE281" s="12"/>
      <c r="AG281" s="13"/>
      <c r="AN281" s="12"/>
      <c r="AO281" s="12"/>
      <c r="AP281" s="12"/>
      <c r="AQ281" s="12"/>
      <c r="AR281" s="12"/>
      <c r="AS281" s="12"/>
      <c r="AT281" s="12"/>
      <c r="AU281" s="12"/>
      <c r="AV281" s="12"/>
    </row>
    <row r="282" spans="3:48" x14ac:dyDescent="0.2">
      <c r="C282" s="1"/>
      <c r="D282" s="1"/>
      <c r="AA282" s="12"/>
      <c r="AB282" s="12"/>
      <c r="AC282" s="12"/>
      <c r="AD282" s="12"/>
      <c r="AE282" s="12"/>
      <c r="AG282" s="13"/>
      <c r="AN282" s="12"/>
      <c r="AO282" s="12"/>
      <c r="AP282" s="12"/>
      <c r="AQ282" s="12"/>
      <c r="AR282" s="12"/>
      <c r="AS282" s="12"/>
      <c r="AT282" s="12"/>
      <c r="AU282" s="12"/>
    </row>
    <row r="283" spans="3:48" x14ac:dyDescent="0.2">
      <c r="C283" s="1"/>
      <c r="D283" s="1"/>
      <c r="AA283" s="12"/>
      <c r="AB283" s="12"/>
      <c r="AC283" s="12"/>
      <c r="AD283" s="12"/>
      <c r="AE283" s="12"/>
      <c r="AG283" s="13"/>
      <c r="AN283" s="12"/>
      <c r="AO283" s="12"/>
      <c r="AP283" s="12"/>
      <c r="AQ283" s="12"/>
      <c r="AR283" s="12"/>
      <c r="AS283" s="12"/>
      <c r="AT283" s="12"/>
      <c r="AU283" s="12"/>
    </row>
    <row r="284" spans="3:48" x14ac:dyDescent="0.2">
      <c r="C284" s="1"/>
      <c r="D284" s="1"/>
      <c r="AA284" s="12"/>
      <c r="AB284" s="12"/>
      <c r="AC284" s="12"/>
      <c r="AD284" s="12"/>
      <c r="AE284" s="12"/>
      <c r="AG284" s="13"/>
      <c r="AN284" s="12"/>
      <c r="AO284" s="12"/>
      <c r="AP284" s="12"/>
      <c r="AQ284" s="12"/>
      <c r="AR284" s="12"/>
      <c r="AS284" s="12"/>
      <c r="AT284" s="12"/>
      <c r="AU284" s="12"/>
    </row>
    <row r="285" spans="3:48" x14ac:dyDescent="0.2">
      <c r="C285" s="1"/>
      <c r="D285" s="1"/>
      <c r="AA285" s="12"/>
      <c r="AB285" s="12"/>
      <c r="AC285" s="12"/>
      <c r="AD285" s="12"/>
      <c r="AE285" s="12"/>
      <c r="AG285" s="13"/>
      <c r="AN285" s="12"/>
      <c r="AO285" s="12"/>
      <c r="AP285" s="12"/>
      <c r="AQ285" s="12"/>
      <c r="AR285" s="12"/>
      <c r="AS285" s="12"/>
      <c r="AT285" s="12"/>
      <c r="AU285" s="12"/>
    </row>
    <row r="286" spans="3:48" x14ac:dyDescent="0.2">
      <c r="C286" s="1"/>
      <c r="D286" s="1"/>
      <c r="AA286" s="12"/>
      <c r="AB286" s="12"/>
      <c r="AC286" s="12"/>
      <c r="AD286" s="12"/>
      <c r="AE286" s="12"/>
      <c r="AG286" s="13"/>
      <c r="AN286" s="12"/>
      <c r="AO286" s="12"/>
      <c r="AP286" s="12"/>
      <c r="AQ286" s="12"/>
      <c r="AR286" s="12"/>
      <c r="AS286" s="12"/>
      <c r="AT286" s="12"/>
      <c r="AU286" s="12"/>
      <c r="AV286" s="12"/>
    </row>
    <row r="287" spans="3:48" x14ac:dyDescent="0.2">
      <c r="C287" s="1"/>
      <c r="D287" s="1"/>
      <c r="AA287" s="12"/>
      <c r="AB287" s="12"/>
      <c r="AC287" s="12"/>
      <c r="AD287" s="12"/>
      <c r="AE287" s="12"/>
      <c r="AG287" s="13"/>
      <c r="AN287" s="12"/>
      <c r="AO287" s="12"/>
      <c r="AP287" s="12"/>
      <c r="AQ287" s="12"/>
      <c r="AR287" s="12"/>
      <c r="AS287" s="12"/>
      <c r="AT287" s="12"/>
      <c r="AU287" s="12"/>
      <c r="AV287" s="12"/>
    </row>
    <row r="288" spans="3:48" x14ac:dyDescent="0.2">
      <c r="C288" s="1"/>
      <c r="D288" s="1"/>
      <c r="AA288" s="12"/>
      <c r="AB288" s="12"/>
      <c r="AC288" s="12"/>
      <c r="AD288" s="12"/>
      <c r="AE288" s="12"/>
      <c r="AG288" s="13"/>
      <c r="AN288" s="12"/>
      <c r="AO288" s="12"/>
      <c r="AP288" s="12"/>
      <c r="AQ288" s="12"/>
      <c r="AR288" s="12"/>
      <c r="AS288" s="12"/>
      <c r="AT288" s="12"/>
      <c r="AU288" s="12"/>
    </row>
    <row r="289" spans="3:48" x14ac:dyDescent="0.2">
      <c r="C289" s="1"/>
      <c r="D289" s="1"/>
      <c r="AA289" s="12"/>
      <c r="AB289" s="12"/>
      <c r="AC289" s="12"/>
      <c r="AD289" s="12"/>
      <c r="AE289" s="12"/>
      <c r="AG289" s="13"/>
      <c r="AN289" s="12"/>
      <c r="AO289" s="12"/>
      <c r="AP289" s="12"/>
      <c r="AQ289" s="12"/>
      <c r="AR289" s="12"/>
      <c r="AS289" s="12"/>
      <c r="AT289" s="12"/>
      <c r="AU289" s="12"/>
    </row>
    <row r="290" spans="3:48" x14ac:dyDescent="0.2">
      <c r="C290" s="1"/>
      <c r="D290" s="1"/>
      <c r="AA290" s="12"/>
      <c r="AB290" s="12"/>
      <c r="AC290" s="12"/>
      <c r="AD290" s="12"/>
      <c r="AE290" s="12"/>
      <c r="AG290" s="13"/>
      <c r="AN290" s="12"/>
      <c r="AO290" s="12"/>
      <c r="AP290" s="12"/>
      <c r="AQ290" s="12"/>
      <c r="AR290" s="12"/>
      <c r="AS290" s="12"/>
      <c r="AT290" s="12"/>
      <c r="AU290" s="12"/>
    </row>
    <row r="291" spans="3:48" x14ac:dyDescent="0.2">
      <c r="C291" s="1"/>
      <c r="D291" s="1"/>
      <c r="AA291" s="12"/>
      <c r="AB291" s="12"/>
      <c r="AC291" s="12"/>
      <c r="AD291" s="12"/>
      <c r="AE291" s="12"/>
      <c r="AG291" s="13"/>
      <c r="AN291" s="12"/>
      <c r="AO291" s="12"/>
      <c r="AP291" s="12"/>
      <c r="AQ291" s="12"/>
      <c r="AR291" s="12"/>
      <c r="AS291" s="12"/>
      <c r="AT291" s="12"/>
      <c r="AU291" s="12"/>
    </row>
    <row r="292" spans="3:48" x14ac:dyDescent="0.2">
      <c r="C292" s="1"/>
      <c r="D292" s="1"/>
      <c r="AA292" s="12"/>
      <c r="AB292" s="12"/>
      <c r="AC292" s="12"/>
      <c r="AD292" s="12"/>
      <c r="AE292" s="12"/>
      <c r="AG292" s="13"/>
      <c r="AN292" s="12"/>
      <c r="AO292" s="12"/>
      <c r="AP292" s="12"/>
      <c r="AQ292" s="12"/>
      <c r="AR292" s="12"/>
      <c r="AS292" s="12"/>
      <c r="AT292" s="12"/>
      <c r="AU292" s="12"/>
    </row>
    <row r="293" spans="3:48" x14ac:dyDescent="0.2">
      <c r="C293" s="1"/>
      <c r="D293" s="1"/>
      <c r="AA293" s="12"/>
      <c r="AB293" s="12"/>
      <c r="AC293" s="12"/>
      <c r="AD293" s="12"/>
      <c r="AE293" s="12"/>
      <c r="AG293" s="13"/>
      <c r="AN293" s="12"/>
      <c r="AO293" s="12"/>
      <c r="AP293" s="12"/>
      <c r="AQ293" s="12"/>
      <c r="AR293" s="12"/>
      <c r="AS293" s="12"/>
      <c r="AT293" s="12"/>
      <c r="AU293" s="12"/>
    </row>
    <row r="294" spans="3:48" x14ac:dyDescent="0.2">
      <c r="C294" s="1"/>
      <c r="D294" s="1"/>
      <c r="AA294" s="12"/>
      <c r="AB294" s="12"/>
      <c r="AC294" s="12"/>
      <c r="AD294" s="12"/>
      <c r="AE294" s="12"/>
      <c r="AG294" s="13"/>
      <c r="AN294" s="12"/>
      <c r="AO294" s="12"/>
      <c r="AP294" s="12"/>
      <c r="AQ294" s="12"/>
      <c r="AR294" s="12"/>
      <c r="AS294" s="12"/>
      <c r="AT294" s="12"/>
      <c r="AU294" s="12"/>
      <c r="AV294" s="12"/>
    </row>
    <row r="295" spans="3:48" x14ac:dyDescent="0.2">
      <c r="C295" s="1"/>
      <c r="D295" s="1"/>
      <c r="AA295" s="12"/>
      <c r="AB295" s="12"/>
      <c r="AC295" s="12"/>
      <c r="AD295" s="12"/>
      <c r="AE295" s="12"/>
      <c r="AG295" s="13"/>
      <c r="AN295" s="12"/>
      <c r="AO295" s="12"/>
      <c r="AP295" s="12"/>
      <c r="AQ295" s="12"/>
      <c r="AR295" s="12"/>
      <c r="AS295" s="12"/>
      <c r="AT295" s="12"/>
      <c r="AU295" s="12"/>
      <c r="AV295" s="12"/>
    </row>
    <row r="296" spans="3:48" x14ac:dyDescent="0.2">
      <c r="C296" s="1"/>
      <c r="D296" s="1"/>
      <c r="AA296" s="12"/>
      <c r="AB296" s="12"/>
      <c r="AC296" s="12"/>
      <c r="AD296" s="12"/>
      <c r="AE296" s="12"/>
      <c r="AG296" s="13"/>
      <c r="AN296" s="12"/>
      <c r="AO296" s="12"/>
      <c r="AP296" s="12"/>
      <c r="AQ296" s="12"/>
      <c r="AR296" s="12"/>
      <c r="AS296" s="12"/>
      <c r="AT296" s="12"/>
      <c r="AU296" s="12"/>
      <c r="AV296" s="12"/>
    </row>
    <row r="297" spans="3:48" x14ac:dyDescent="0.2">
      <c r="C297" s="1"/>
      <c r="D297" s="1"/>
      <c r="AA297" s="12"/>
      <c r="AB297" s="12"/>
      <c r="AC297" s="12"/>
      <c r="AD297" s="12"/>
      <c r="AE297" s="12"/>
      <c r="AG297" s="13"/>
      <c r="AN297" s="12"/>
      <c r="AO297" s="12"/>
      <c r="AP297" s="12"/>
      <c r="AQ297" s="12"/>
      <c r="AR297" s="12"/>
      <c r="AS297" s="12"/>
      <c r="AT297" s="12"/>
      <c r="AU297" s="12"/>
    </row>
    <row r="298" spans="3:48" x14ac:dyDescent="0.2">
      <c r="C298" s="1"/>
      <c r="D298" s="1"/>
      <c r="AA298" s="12"/>
      <c r="AB298" s="12"/>
      <c r="AC298" s="12"/>
      <c r="AD298" s="12"/>
      <c r="AE298" s="12"/>
      <c r="AG298" s="13"/>
      <c r="AN298" s="12"/>
      <c r="AO298" s="12"/>
      <c r="AP298" s="12"/>
      <c r="AQ298" s="12"/>
      <c r="AR298" s="12"/>
      <c r="AS298" s="12"/>
      <c r="AT298" s="12"/>
      <c r="AU298" s="12"/>
    </row>
    <row r="299" spans="3:48" x14ac:dyDescent="0.2">
      <c r="C299" s="1"/>
      <c r="D299" s="1"/>
      <c r="AA299" s="12"/>
      <c r="AB299" s="12"/>
      <c r="AC299" s="12"/>
      <c r="AD299" s="12"/>
      <c r="AE299" s="12"/>
      <c r="AG299" s="13"/>
      <c r="AN299" s="12"/>
      <c r="AO299" s="12"/>
      <c r="AP299" s="12"/>
      <c r="AQ299" s="12"/>
      <c r="AR299" s="12"/>
      <c r="AS299" s="12"/>
      <c r="AT299" s="12"/>
      <c r="AU299" s="12"/>
    </row>
    <row r="300" spans="3:48" x14ac:dyDescent="0.2">
      <c r="C300" s="1"/>
      <c r="D300" s="1"/>
      <c r="AA300" s="12"/>
      <c r="AB300" s="12"/>
      <c r="AC300" s="12"/>
      <c r="AD300" s="12"/>
      <c r="AE300" s="12"/>
      <c r="AG300" s="13"/>
      <c r="AN300" s="12"/>
      <c r="AO300" s="12"/>
      <c r="AP300" s="12"/>
      <c r="AQ300" s="12"/>
      <c r="AR300" s="12"/>
      <c r="AS300" s="12"/>
      <c r="AT300" s="12"/>
      <c r="AU300" s="12"/>
    </row>
    <row r="301" spans="3:48" x14ac:dyDescent="0.2">
      <c r="C301" s="1"/>
      <c r="D301" s="1"/>
      <c r="AA301" s="12"/>
      <c r="AB301" s="12"/>
      <c r="AC301" s="12"/>
      <c r="AD301" s="12"/>
      <c r="AE301" s="12"/>
      <c r="AG301" s="13"/>
      <c r="AN301" s="12"/>
      <c r="AO301" s="12"/>
      <c r="AP301" s="12"/>
      <c r="AQ301" s="12"/>
      <c r="AR301" s="12"/>
      <c r="AS301" s="12"/>
      <c r="AT301" s="12"/>
      <c r="AU301" s="12"/>
    </row>
    <row r="302" spans="3:48" x14ac:dyDescent="0.2">
      <c r="C302" s="1"/>
      <c r="D302" s="1"/>
      <c r="AA302" s="12"/>
      <c r="AB302" s="12"/>
      <c r="AC302" s="12"/>
      <c r="AD302" s="12"/>
      <c r="AE302" s="12"/>
      <c r="AG302" s="13"/>
      <c r="AN302" s="12"/>
      <c r="AO302" s="12"/>
      <c r="AP302" s="12"/>
      <c r="AQ302" s="12"/>
      <c r="AR302" s="12"/>
      <c r="AS302" s="12"/>
      <c r="AT302" s="12"/>
      <c r="AU302" s="12"/>
    </row>
    <row r="303" spans="3:48" x14ac:dyDescent="0.2">
      <c r="C303" s="1"/>
      <c r="D303" s="1"/>
      <c r="AA303" s="12"/>
      <c r="AB303" s="12"/>
      <c r="AC303" s="12"/>
      <c r="AD303" s="12"/>
      <c r="AE303" s="12"/>
      <c r="AG303" s="13"/>
      <c r="AN303" s="12"/>
      <c r="AO303" s="12"/>
      <c r="AP303" s="12"/>
      <c r="AQ303" s="12"/>
      <c r="AR303" s="12"/>
      <c r="AS303" s="12"/>
      <c r="AT303" s="12"/>
      <c r="AU303" s="12"/>
    </row>
    <row r="304" spans="3:48" x14ac:dyDescent="0.2">
      <c r="C304" s="1"/>
      <c r="D304" s="1"/>
      <c r="AA304" s="12"/>
      <c r="AB304" s="12"/>
      <c r="AC304" s="12"/>
      <c r="AD304" s="12"/>
      <c r="AE304" s="12"/>
      <c r="AG304" s="13"/>
      <c r="AN304" s="12"/>
      <c r="AO304" s="12"/>
      <c r="AP304" s="12"/>
      <c r="AQ304" s="12"/>
      <c r="AR304" s="12"/>
      <c r="AS304" s="12"/>
      <c r="AT304" s="12"/>
      <c r="AU304" s="12"/>
      <c r="AV304" s="12"/>
    </row>
    <row r="305" spans="3:48" x14ac:dyDescent="0.2">
      <c r="C305" s="1"/>
      <c r="D305" s="1"/>
      <c r="AA305" s="12"/>
      <c r="AB305" s="12"/>
      <c r="AC305" s="12"/>
      <c r="AD305" s="12"/>
      <c r="AE305" s="12"/>
      <c r="AG305" s="13"/>
      <c r="AN305" s="12"/>
      <c r="AO305" s="12"/>
      <c r="AP305" s="12"/>
      <c r="AQ305" s="12"/>
      <c r="AR305" s="12"/>
      <c r="AS305" s="12"/>
      <c r="AT305" s="12"/>
      <c r="AU305" s="12"/>
      <c r="AV305" s="12"/>
    </row>
    <row r="306" spans="3:48" x14ac:dyDescent="0.2">
      <c r="C306" s="1"/>
      <c r="D306" s="1"/>
      <c r="AA306" s="12"/>
      <c r="AB306" s="12"/>
      <c r="AC306" s="12"/>
      <c r="AD306" s="12"/>
      <c r="AE306" s="12"/>
      <c r="AG306" s="13"/>
      <c r="AN306" s="12"/>
      <c r="AO306" s="12"/>
      <c r="AP306" s="12"/>
      <c r="AQ306" s="12"/>
      <c r="AR306" s="12"/>
      <c r="AS306" s="12"/>
      <c r="AT306" s="12"/>
      <c r="AU306" s="12"/>
      <c r="AV306" s="12"/>
    </row>
    <row r="307" spans="3:48" x14ac:dyDescent="0.2">
      <c r="C307" s="1"/>
      <c r="D307" s="1"/>
      <c r="AA307" s="12"/>
      <c r="AB307" s="12"/>
      <c r="AC307" s="12"/>
      <c r="AD307" s="12"/>
      <c r="AE307" s="12"/>
      <c r="AG307" s="13"/>
      <c r="AN307" s="12"/>
      <c r="AO307" s="12"/>
      <c r="AP307" s="12"/>
      <c r="AQ307" s="12"/>
      <c r="AR307" s="12"/>
      <c r="AS307" s="12"/>
      <c r="AT307" s="12"/>
      <c r="AU307" s="12"/>
    </row>
    <row r="308" spans="3:48" x14ac:dyDescent="0.2">
      <c r="C308" s="1"/>
      <c r="D308" s="1"/>
      <c r="AA308" s="12"/>
      <c r="AB308" s="12"/>
      <c r="AC308" s="12"/>
      <c r="AD308" s="12"/>
      <c r="AE308" s="12"/>
      <c r="AG308" s="13"/>
      <c r="AN308" s="12"/>
      <c r="AO308" s="12"/>
      <c r="AP308" s="12"/>
      <c r="AQ308" s="12"/>
      <c r="AR308" s="12"/>
      <c r="AS308" s="12"/>
      <c r="AT308" s="12"/>
      <c r="AU308" s="12"/>
    </row>
    <row r="309" spans="3:48" x14ac:dyDescent="0.2">
      <c r="C309" s="1"/>
      <c r="D309" s="1"/>
      <c r="AA309" s="12"/>
      <c r="AB309" s="12"/>
      <c r="AC309" s="12"/>
      <c r="AD309" s="12"/>
      <c r="AE309" s="12"/>
      <c r="AG309" s="13"/>
      <c r="AN309" s="12"/>
      <c r="AO309" s="12"/>
      <c r="AP309" s="12"/>
      <c r="AQ309" s="12"/>
      <c r="AR309" s="12"/>
      <c r="AS309" s="12"/>
      <c r="AT309" s="12"/>
      <c r="AU309" s="12"/>
    </row>
    <row r="310" spans="3:48" x14ac:dyDescent="0.2">
      <c r="C310" s="1"/>
      <c r="D310" s="1"/>
      <c r="AA310" s="12"/>
      <c r="AB310" s="12"/>
      <c r="AC310" s="12"/>
      <c r="AD310" s="12"/>
      <c r="AE310" s="12"/>
      <c r="AG310" s="13"/>
      <c r="AN310" s="12"/>
      <c r="AO310" s="12"/>
      <c r="AP310" s="12"/>
      <c r="AQ310" s="12"/>
      <c r="AR310" s="12"/>
      <c r="AS310" s="12"/>
      <c r="AT310" s="12"/>
      <c r="AU310" s="12"/>
    </row>
    <row r="311" spans="3:48" x14ac:dyDescent="0.2">
      <c r="C311" s="1"/>
      <c r="D311" s="1"/>
      <c r="AA311" s="12"/>
      <c r="AB311" s="12"/>
      <c r="AC311" s="12"/>
      <c r="AD311" s="12"/>
      <c r="AE311" s="12"/>
      <c r="AG311" s="13"/>
      <c r="AN311" s="12"/>
      <c r="AO311" s="12"/>
      <c r="AP311" s="12"/>
      <c r="AQ311" s="12"/>
      <c r="AR311" s="12"/>
      <c r="AS311" s="12"/>
      <c r="AT311" s="12"/>
      <c r="AU311" s="12"/>
    </row>
    <row r="312" spans="3:48" x14ac:dyDescent="0.2">
      <c r="C312" s="1"/>
      <c r="D312" s="1"/>
      <c r="AA312" s="12"/>
      <c r="AB312" s="12"/>
      <c r="AC312" s="12"/>
      <c r="AD312" s="12"/>
      <c r="AE312" s="12"/>
      <c r="AG312" s="13"/>
      <c r="AN312" s="12"/>
      <c r="AO312" s="12"/>
      <c r="AP312" s="12"/>
      <c r="AQ312" s="12"/>
      <c r="AR312" s="12"/>
      <c r="AS312" s="12"/>
      <c r="AT312" s="12"/>
      <c r="AU312" s="12"/>
    </row>
    <row r="313" spans="3:48" x14ac:dyDescent="0.2">
      <c r="C313" s="1"/>
      <c r="D313" s="1"/>
      <c r="AA313" s="12"/>
      <c r="AB313" s="12"/>
      <c r="AC313" s="12"/>
      <c r="AD313" s="12"/>
      <c r="AE313" s="12"/>
      <c r="AG313" s="13"/>
      <c r="AN313" s="12"/>
      <c r="AO313" s="12"/>
      <c r="AP313" s="12"/>
      <c r="AQ313" s="12"/>
      <c r="AR313" s="12"/>
      <c r="AS313" s="12"/>
      <c r="AT313" s="12"/>
      <c r="AU313" s="12"/>
    </row>
    <row r="314" spans="3:48" x14ac:dyDescent="0.2">
      <c r="C314" s="1"/>
      <c r="D314" s="1"/>
      <c r="AA314" s="12"/>
      <c r="AB314" s="12"/>
      <c r="AC314" s="12"/>
      <c r="AD314" s="12"/>
      <c r="AE314" s="12"/>
      <c r="AG314" s="13"/>
      <c r="AN314" s="12"/>
      <c r="AO314" s="12"/>
      <c r="AP314" s="12"/>
      <c r="AQ314" s="12"/>
      <c r="AR314" s="12"/>
      <c r="AS314" s="12"/>
      <c r="AT314" s="12"/>
      <c r="AU314" s="12"/>
    </row>
    <row r="315" spans="3:48" x14ac:dyDescent="0.2">
      <c r="C315" s="1"/>
      <c r="D315" s="1"/>
      <c r="AA315" s="12"/>
      <c r="AB315" s="12"/>
      <c r="AC315" s="12"/>
      <c r="AD315" s="12"/>
      <c r="AE315" s="12"/>
      <c r="AG315" s="13"/>
      <c r="AN315" s="12"/>
      <c r="AO315" s="12"/>
      <c r="AP315" s="12"/>
      <c r="AQ315" s="12"/>
      <c r="AR315" s="12"/>
      <c r="AS315" s="12"/>
      <c r="AT315" s="12"/>
      <c r="AU315" s="12"/>
    </row>
    <row r="316" spans="3:48" x14ac:dyDescent="0.2">
      <c r="C316" s="1"/>
      <c r="D316" s="1"/>
      <c r="AA316" s="12"/>
      <c r="AB316" s="12"/>
      <c r="AC316" s="12"/>
      <c r="AD316" s="12"/>
      <c r="AE316" s="12"/>
      <c r="AG316" s="13"/>
      <c r="AN316" s="12"/>
      <c r="AO316" s="12"/>
      <c r="AP316" s="12"/>
      <c r="AQ316" s="12"/>
      <c r="AR316" s="12"/>
      <c r="AS316" s="12"/>
      <c r="AT316" s="12"/>
      <c r="AU316" s="12"/>
    </row>
    <row r="317" spans="3:48" x14ac:dyDescent="0.2">
      <c r="C317" s="1"/>
      <c r="D317" s="1"/>
      <c r="AA317" s="12"/>
      <c r="AB317" s="12"/>
      <c r="AC317" s="12"/>
      <c r="AD317" s="12"/>
      <c r="AE317" s="12"/>
      <c r="AG317" s="13"/>
      <c r="AN317" s="12"/>
      <c r="AO317" s="12"/>
      <c r="AP317" s="12"/>
      <c r="AQ317" s="12"/>
      <c r="AR317" s="12"/>
      <c r="AS317" s="12"/>
      <c r="AT317" s="12"/>
      <c r="AU317" s="12"/>
    </row>
    <row r="318" spans="3:48" x14ac:dyDescent="0.2">
      <c r="C318" s="1"/>
      <c r="D318" s="1"/>
      <c r="AA318" s="12"/>
      <c r="AB318" s="12"/>
      <c r="AC318" s="12"/>
      <c r="AD318" s="12"/>
      <c r="AE318" s="12"/>
      <c r="AG318" s="13"/>
      <c r="AN318" s="12"/>
      <c r="AO318" s="12"/>
      <c r="AP318" s="12"/>
      <c r="AQ318" s="12"/>
      <c r="AR318" s="12"/>
      <c r="AS318" s="12"/>
      <c r="AT318" s="12"/>
      <c r="AU318" s="12"/>
    </row>
    <row r="319" spans="3:48" x14ac:dyDescent="0.2">
      <c r="C319" s="1"/>
      <c r="D319" s="1"/>
      <c r="AA319" s="12"/>
      <c r="AB319" s="12"/>
      <c r="AC319" s="12"/>
      <c r="AD319" s="12"/>
      <c r="AE319" s="12"/>
      <c r="AG319" s="13"/>
      <c r="AN319" s="12"/>
      <c r="AO319" s="12"/>
      <c r="AP319" s="12"/>
      <c r="AQ319" s="12"/>
      <c r="AR319" s="12"/>
      <c r="AS319" s="12"/>
      <c r="AT319" s="12"/>
      <c r="AU319" s="12"/>
    </row>
    <row r="320" spans="3:48" x14ac:dyDescent="0.2">
      <c r="C320" s="1"/>
      <c r="D320" s="1"/>
      <c r="AA320" s="12"/>
      <c r="AB320" s="12"/>
      <c r="AC320" s="12"/>
      <c r="AD320" s="12"/>
      <c r="AE320" s="12"/>
      <c r="AG320" s="13"/>
      <c r="AN320" s="12"/>
      <c r="AO320" s="12"/>
      <c r="AP320" s="12"/>
      <c r="AQ320" s="12"/>
      <c r="AR320" s="12"/>
      <c r="AS320" s="12"/>
      <c r="AT320" s="12"/>
      <c r="AU320" s="12"/>
    </row>
    <row r="321" spans="3:48" x14ac:dyDescent="0.2">
      <c r="C321" s="1"/>
      <c r="D321" s="1"/>
      <c r="AA321" s="12"/>
      <c r="AB321" s="12"/>
      <c r="AC321" s="12"/>
      <c r="AD321" s="12"/>
      <c r="AE321" s="12"/>
      <c r="AG321" s="13"/>
      <c r="AN321" s="12"/>
      <c r="AO321" s="12"/>
      <c r="AP321" s="12"/>
      <c r="AQ321" s="12"/>
      <c r="AR321" s="12"/>
      <c r="AS321" s="12"/>
      <c r="AT321" s="12"/>
      <c r="AU321" s="12"/>
    </row>
    <row r="322" spans="3:48" x14ac:dyDescent="0.2">
      <c r="C322" s="1"/>
      <c r="D322" s="1"/>
      <c r="AA322" s="12"/>
      <c r="AB322" s="12"/>
      <c r="AC322" s="12"/>
      <c r="AD322" s="12"/>
      <c r="AE322" s="12"/>
      <c r="AG322" s="13"/>
      <c r="AN322" s="12"/>
      <c r="AO322" s="12"/>
      <c r="AP322" s="12"/>
      <c r="AQ322" s="12"/>
      <c r="AR322" s="12"/>
      <c r="AS322" s="12"/>
      <c r="AT322" s="12"/>
      <c r="AU322" s="12"/>
      <c r="AV322" s="12"/>
    </row>
    <row r="323" spans="3:48" x14ac:dyDescent="0.2">
      <c r="C323" s="1"/>
      <c r="D323" s="1"/>
      <c r="AA323" s="12"/>
      <c r="AB323" s="12"/>
      <c r="AC323" s="12"/>
      <c r="AD323" s="12"/>
      <c r="AE323" s="12"/>
      <c r="AG323" s="13"/>
      <c r="AN323" s="12"/>
      <c r="AO323" s="12"/>
      <c r="AP323" s="12"/>
      <c r="AQ323" s="12"/>
      <c r="AR323" s="12"/>
      <c r="AS323" s="12"/>
      <c r="AT323" s="12"/>
      <c r="AU323" s="12"/>
    </row>
    <row r="324" spans="3:48" x14ac:dyDescent="0.2">
      <c r="C324" s="1"/>
      <c r="D324" s="1"/>
      <c r="AA324" s="12"/>
      <c r="AB324" s="12"/>
      <c r="AC324" s="12"/>
      <c r="AD324" s="12"/>
      <c r="AE324" s="12"/>
      <c r="AG324" s="13"/>
      <c r="AN324" s="12"/>
      <c r="AO324" s="12"/>
      <c r="AP324" s="12"/>
      <c r="AQ324" s="12"/>
      <c r="AR324" s="12"/>
      <c r="AS324" s="12"/>
      <c r="AT324" s="12"/>
      <c r="AU324" s="12"/>
    </row>
    <row r="325" spans="3:48" x14ac:dyDescent="0.2">
      <c r="C325" s="1"/>
      <c r="D325" s="1"/>
      <c r="AA325" s="12"/>
      <c r="AB325" s="12"/>
      <c r="AC325" s="12"/>
      <c r="AD325" s="12"/>
      <c r="AE325" s="12"/>
      <c r="AG325" s="13"/>
      <c r="AN325" s="12"/>
      <c r="AO325" s="12"/>
      <c r="AP325" s="12"/>
      <c r="AQ325" s="12"/>
      <c r="AR325" s="12"/>
      <c r="AS325" s="12"/>
      <c r="AT325" s="12"/>
      <c r="AU325" s="12"/>
    </row>
    <row r="326" spans="3:48" x14ac:dyDescent="0.2">
      <c r="C326" s="1"/>
      <c r="D326" s="1"/>
      <c r="AA326" s="12"/>
      <c r="AB326" s="12"/>
      <c r="AC326" s="12"/>
      <c r="AD326" s="12"/>
      <c r="AE326" s="12"/>
      <c r="AG326" s="13"/>
      <c r="AN326" s="12"/>
      <c r="AO326" s="12"/>
      <c r="AP326" s="12"/>
      <c r="AQ326" s="12"/>
      <c r="AR326" s="12"/>
      <c r="AS326" s="12"/>
      <c r="AT326" s="12"/>
      <c r="AU326" s="12"/>
    </row>
    <row r="327" spans="3:48" x14ac:dyDescent="0.2">
      <c r="C327" s="1"/>
      <c r="D327" s="1"/>
      <c r="AA327" s="12"/>
      <c r="AB327" s="12"/>
      <c r="AC327" s="12"/>
      <c r="AD327" s="12"/>
      <c r="AE327" s="12"/>
      <c r="AG327" s="13"/>
      <c r="AN327" s="12"/>
      <c r="AO327" s="12"/>
      <c r="AP327" s="12"/>
      <c r="AQ327" s="12"/>
      <c r="AR327" s="12"/>
      <c r="AS327" s="12"/>
      <c r="AT327" s="12"/>
      <c r="AU327" s="12"/>
    </row>
    <row r="328" spans="3:48" x14ac:dyDescent="0.2">
      <c r="C328" s="1"/>
      <c r="D328" s="1"/>
      <c r="AA328" s="12"/>
      <c r="AB328" s="12"/>
      <c r="AC328" s="12"/>
      <c r="AD328" s="12"/>
      <c r="AE328" s="12"/>
      <c r="AG328" s="13"/>
      <c r="AN328" s="12"/>
      <c r="AO328" s="12"/>
      <c r="AP328" s="12"/>
      <c r="AQ328" s="12"/>
      <c r="AR328" s="12"/>
      <c r="AS328" s="12"/>
      <c r="AT328" s="12"/>
      <c r="AU328" s="12"/>
    </row>
    <row r="329" spans="3:48" x14ac:dyDescent="0.2">
      <c r="C329" s="1"/>
      <c r="D329" s="1"/>
      <c r="AA329" s="12"/>
      <c r="AB329" s="12"/>
      <c r="AC329" s="12"/>
      <c r="AD329" s="12"/>
      <c r="AE329" s="12"/>
      <c r="AG329" s="13"/>
      <c r="AN329" s="12"/>
      <c r="AO329" s="12"/>
      <c r="AP329" s="12"/>
      <c r="AQ329" s="12"/>
      <c r="AR329" s="12"/>
      <c r="AS329" s="12"/>
      <c r="AT329" s="12"/>
      <c r="AU329" s="12"/>
    </row>
    <row r="330" spans="3:48" x14ac:dyDescent="0.2">
      <c r="C330" s="1"/>
      <c r="D330" s="1"/>
      <c r="AA330" s="12"/>
      <c r="AB330" s="12"/>
      <c r="AC330" s="12"/>
      <c r="AD330" s="12"/>
      <c r="AE330" s="12"/>
      <c r="AG330" s="13"/>
      <c r="AN330" s="12"/>
      <c r="AO330" s="12"/>
      <c r="AP330" s="12"/>
      <c r="AQ330" s="12"/>
      <c r="AR330" s="12"/>
      <c r="AS330" s="12"/>
      <c r="AT330" s="12"/>
      <c r="AU330" s="12"/>
    </row>
    <row r="331" spans="3:48" x14ac:dyDescent="0.2">
      <c r="C331" s="1"/>
      <c r="D331" s="1"/>
      <c r="AA331" s="12"/>
      <c r="AB331" s="12"/>
      <c r="AC331" s="12"/>
      <c r="AD331" s="12"/>
      <c r="AE331" s="12"/>
      <c r="AG331" s="13"/>
      <c r="AN331" s="12"/>
      <c r="AO331" s="12"/>
      <c r="AP331" s="12"/>
      <c r="AQ331" s="12"/>
      <c r="AR331" s="12"/>
      <c r="AS331" s="12"/>
      <c r="AT331" s="12"/>
      <c r="AU331" s="12"/>
    </row>
    <row r="332" spans="3:48" x14ac:dyDescent="0.2">
      <c r="C332" s="1"/>
      <c r="D332" s="1"/>
      <c r="AA332" s="12"/>
      <c r="AB332" s="12"/>
      <c r="AC332" s="12"/>
      <c r="AD332" s="12"/>
      <c r="AE332" s="12"/>
      <c r="AG332" s="13"/>
      <c r="AN332" s="12"/>
      <c r="AO332" s="12"/>
      <c r="AP332" s="12"/>
      <c r="AQ332" s="12"/>
      <c r="AR332" s="12"/>
      <c r="AS332" s="12"/>
      <c r="AT332" s="12"/>
      <c r="AU332" s="12"/>
    </row>
    <row r="333" spans="3:48" x14ac:dyDescent="0.2">
      <c r="C333" s="1"/>
      <c r="D333" s="1"/>
      <c r="AA333" s="12"/>
      <c r="AB333" s="12"/>
      <c r="AC333" s="12"/>
      <c r="AD333" s="12"/>
      <c r="AE333" s="12"/>
      <c r="AG333" s="13"/>
      <c r="AN333" s="12"/>
      <c r="AO333" s="12"/>
      <c r="AP333" s="12"/>
      <c r="AQ333" s="12"/>
      <c r="AR333" s="12"/>
      <c r="AS333" s="12"/>
      <c r="AT333" s="12"/>
      <c r="AU333" s="12"/>
    </row>
    <row r="334" spans="3:48" x14ac:dyDescent="0.2">
      <c r="C334" s="1"/>
      <c r="D334" s="1"/>
      <c r="AA334" s="12"/>
      <c r="AB334" s="12"/>
      <c r="AC334" s="12"/>
      <c r="AD334" s="12"/>
      <c r="AE334" s="12"/>
      <c r="AG334" s="13"/>
      <c r="AN334" s="12"/>
      <c r="AO334" s="12"/>
      <c r="AP334" s="12"/>
      <c r="AQ334" s="12"/>
      <c r="AR334" s="12"/>
      <c r="AS334" s="12"/>
      <c r="AT334" s="12"/>
      <c r="AU334" s="12"/>
    </row>
    <row r="335" spans="3:48" x14ac:dyDescent="0.2">
      <c r="C335" s="1"/>
      <c r="D335" s="1"/>
      <c r="AA335" s="12"/>
      <c r="AB335" s="12"/>
      <c r="AC335" s="12"/>
      <c r="AD335" s="12"/>
      <c r="AE335" s="12"/>
      <c r="AG335" s="13"/>
      <c r="AN335" s="12"/>
      <c r="AO335" s="12"/>
      <c r="AP335" s="12"/>
      <c r="AQ335" s="12"/>
      <c r="AR335" s="12"/>
      <c r="AS335" s="12"/>
      <c r="AT335" s="12"/>
      <c r="AU335" s="12"/>
    </row>
    <row r="336" spans="3:48" x14ac:dyDescent="0.2">
      <c r="C336" s="1"/>
      <c r="D336" s="1"/>
      <c r="AA336" s="12"/>
      <c r="AB336" s="12"/>
      <c r="AC336" s="12"/>
      <c r="AD336" s="12"/>
      <c r="AE336" s="12"/>
      <c r="AG336" s="13"/>
      <c r="AN336" s="12"/>
      <c r="AO336" s="12"/>
      <c r="AP336" s="12"/>
      <c r="AQ336" s="12"/>
      <c r="AR336" s="12"/>
      <c r="AS336" s="12"/>
      <c r="AT336" s="12"/>
      <c r="AU336" s="12"/>
      <c r="AV336" s="12"/>
    </row>
    <row r="337" spans="3:47" x14ac:dyDescent="0.2">
      <c r="C337" s="1"/>
      <c r="D337" s="1"/>
      <c r="AA337" s="12"/>
      <c r="AB337" s="12"/>
      <c r="AC337" s="12"/>
      <c r="AD337" s="12"/>
      <c r="AE337" s="12"/>
      <c r="AG337" s="13"/>
      <c r="AN337" s="12"/>
      <c r="AO337" s="12"/>
      <c r="AP337" s="12"/>
      <c r="AQ337" s="12"/>
      <c r="AR337" s="12"/>
      <c r="AS337" s="12"/>
      <c r="AT337" s="12"/>
      <c r="AU337" s="12"/>
    </row>
    <row r="338" spans="3:47" x14ac:dyDescent="0.2">
      <c r="C338" s="1"/>
      <c r="D338" s="1"/>
      <c r="AA338" s="12"/>
      <c r="AB338" s="12"/>
      <c r="AC338" s="12"/>
      <c r="AD338" s="12"/>
      <c r="AE338" s="12"/>
      <c r="AG338" s="13"/>
      <c r="AN338" s="12"/>
      <c r="AO338" s="12"/>
      <c r="AP338" s="12"/>
      <c r="AQ338" s="12"/>
      <c r="AR338" s="12"/>
      <c r="AS338" s="12"/>
      <c r="AT338" s="12"/>
      <c r="AU338" s="12"/>
    </row>
    <row r="339" spans="3:47" x14ac:dyDescent="0.2">
      <c r="C339" s="1"/>
      <c r="D339" s="1"/>
      <c r="AA339" s="12"/>
      <c r="AB339" s="12"/>
      <c r="AC339" s="12"/>
      <c r="AD339" s="12"/>
      <c r="AE339" s="12"/>
      <c r="AG339" s="13"/>
      <c r="AN339" s="12"/>
      <c r="AO339" s="12"/>
      <c r="AP339" s="12"/>
      <c r="AQ339" s="12"/>
      <c r="AR339" s="12"/>
      <c r="AS339" s="12"/>
      <c r="AT339" s="12"/>
      <c r="AU339" s="12"/>
    </row>
    <row r="340" spans="3:47" x14ac:dyDescent="0.2">
      <c r="C340" s="1"/>
      <c r="D340" s="1"/>
      <c r="AA340" s="12"/>
      <c r="AB340" s="12"/>
      <c r="AC340" s="12"/>
      <c r="AD340" s="12"/>
      <c r="AE340" s="12"/>
      <c r="AG340" s="13"/>
      <c r="AN340" s="12"/>
      <c r="AO340" s="12"/>
      <c r="AP340" s="12"/>
      <c r="AQ340" s="12"/>
      <c r="AR340" s="12"/>
      <c r="AS340" s="12"/>
      <c r="AT340" s="12"/>
      <c r="AU340" s="12"/>
    </row>
    <row r="341" spans="3:47" x14ac:dyDescent="0.2">
      <c r="C341" s="1"/>
      <c r="D341" s="1"/>
      <c r="AA341" s="12"/>
      <c r="AB341" s="12"/>
      <c r="AC341" s="12"/>
      <c r="AD341" s="12"/>
      <c r="AE341" s="12"/>
      <c r="AG341" s="13"/>
      <c r="AN341" s="12"/>
      <c r="AO341" s="12"/>
      <c r="AP341" s="12"/>
      <c r="AQ341" s="12"/>
      <c r="AR341" s="12"/>
      <c r="AS341" s="12"/>
      <c r="AT341" s="12"/>
      <c r="AU341" s="12"/>
    </row>
    <row r="342" spans="3:47" x14ac:dyDescent="0.2">
      <c r="C342" s="1"/>
      <c r="D342" s="1"/>
      <c r="AA342" s="12"/>
      <c r="AB342" s="12"/>
      <c r="AC342" s="12"/>
      <c r="AD342" s="12"/>
      <c r="AE342" s="12"/>
      <c r="AG342" s="13"/>
      <c r="AN342" s="12"/>
      <c r="AO342" s="12"/>
      <c r="AP342" s="12"/>
      <c r="AQ342" s="12"/>
      <c r="AR342" s="12"/>
      <c r="AS342" s="12"/>
      <c r="AT342" s="12"/>
      <c r="AU342" s="12"/>
    </row>
    <row r="343" spans="3:47" x14ac:dyDescent="0.2">
      <c r="C343" s="1"/>
      <c r="D343" s="1"/>
      <c r="AA343" s="12"/>
      <c r="AB343" s="12"/>
      <c r="AC343" s="12"/>
      <c r="AD343" s="12"/>
      <c r="AE343" s="12"/>
      <c r="AG343" s="13"/>
      <c r="AN343" s="12"/>
      <c r="AO343" s="12"/>
      <c r="AP343" s="12"/>
      <c r="AQ343" s="12"/>
      <c r="AR343" s="12"/>
      <c r="AS343" s="12"/>
      <c r="AT343" s="12"/>
      <c r="AU343" s="12"/>
    </row>
    <row r="344" spans="3:47" x14ac:dyDescent="0.2">
      <c r="C344" s="1"/>
      <c r="D344" s="1"/>
      <c r="AA344" s="12"/>
      <c r="AB344" s="12"/>
      <c r="AC344" s="12"/>
      <c r="AD344" s="12"/>
      <c r="AE344" s="12"/>
      <c r="AG344" s="13"/>
      <c r="AN344" s="12"/>
      <c r="AO344" s="12"/>
      <c r="AP344" s="12"/>
      <c r="AQ344" s="12"/>
      <c r="AR344" s="12"/>
      <c r="AS344" s="12"/>
      <c r="AT344" s="12"/>
      <c r="AU344" s="12"/>
    </row>
    <row r="345" spans="3:47" x14ac:dyDescent="0.2">
      <c r="C345" s="1"/>
      <c r="D345" s="1"/>
      <c r="AA345" s="12"/>
      <c r="AB345" s="12"/>
      <c r="AC345" s="12"/>
      <c r="AD345" s="12"/>
      <c r="AE345" s="12"/>
      <c r="AG345" s="13"/>
      <c r="AN345" s="12"/>
      <c r="AO345" s="12"/>
      <c r="AP345" s="12"/>
      <c r="AQ345" s="12"/>
      <c r="AR345" s="12"/>
      <c r="AS345" s="12"/>
      <c r="AT345" s="12"/>
      <c r="AU345" s="12"/>
    </row>
    <row r="346" spans="3:47" x14ac:dyDescent="0.2">
      <c r="C346" s="1"/>
      <c r="D346" s="1"/>
      <c r="AA346" s="12"/>
      <c r="AB346" s="12"/>
      <c r="AC346" s="12"/>
      <c r="AD346" s="12"/>
      <c r="AE346" s="12"/>
      <c r="AG346" s="13"/>
      <c r="AN346" s="12"/>
      <c r="AO346" s="12"/>
      <c r="AP346" s="12"/>
      <c r="AQ346" s="12"/>
      <c r="AR346" s="12"/>
      <c r="AS346" s="12"/>
      <c r="AT346" s="12"/>
      <c r="AU346" s="12"/>
    </row>
    <row r="347" spans="3:47" x14ac:dyDescent="0.2">
      <c r="C347" s="1"/>
      <c r="D347" s="1"/>
      <c r="AA347" s="12"/>
      <c r="AB347" s="12"/>
      <c r="AC347" s="12"/>
      <c r="AD347" s="12"/>
      <c r="AE347" s="12"/>
      <c r="AG347" s="13"/>
      <c r="AN347" s="12"/>
      <c r="AO347" s="12"/>
      <c r="AP347" s="12"/>
      <c r="AQ347" s="12"/>
      <c r="AR347" s="12"/>
      <c r="AS347" s="12"/>
      <c r="AT347" s="12"/>
      <c r="AU347" s="12"/>
    </row>
    <row r="348" spans="3:47" x14ac:dyDescent="0.2">
      <c r="C348" s="1"/>
      <c r="D348" s="1"/>
      <c r="AA348" s="12"/>
      <c r="AB348" s="12"/>
      <c r="AC348" s="12"/>
      <c r="AD348" s="12"/>
      <c r="AE348" s="12"/>
      <c r="AG348" s="13"/>
      <c r="AN348" s="12"/>
      <c r="AO348" s="12"/>
      <c r="AP348" s="12"/>
      <c r="AQ348" s="12"/>
      <c r="AR348" s="12"/>
      <c r="AS348" s="12"/>
      <c r="AT348" s="12"/>
      <c r="AU348" s="12"/>
    </row>
    <row r="349" spans="3:47" x14ac:dyDescent="0.2">
      <c r="C349" s="1"/>
      <c r="D349" s="1"/>
      <c r="AA349" s="12"/>
      <c r="AB349" s="12"/>
      <c r="AC349" s="12"/>
      <c r="AD349" s="12"/>
      <c r="AE349" s="12"/>
      <c r="AG349" s="13"/>
      <c r="AN349" s="12"/>
      <c r="AO349" s="12"/>
      <c r="AP349" s="12"/>
      <c r="AQ349" s="12"/>
      <c r="AR349" s="12"/>
      <c r="AS349" s="12"/>
      <c r="AT349" s="12"/>
      <c r="AU349" s="12"/>
    </row>
    <row r="350" spans="3:47" x14ac:dyDescent="0.2">
      <c r="C350" s="1"/>
      <c r="D350" s="1"/>
      <c r="AA350" s="12"/>
      <c r="AB350" s="12"/>
      <c r="AC350" s="12"/>
      <c r="AD350" s="12"/>
      <c r="AE350" s="12"/>
      <c r="AG350" s="13"/>
      <c r="AN350" s="12"/>
      <c r="AO350" s="12"/>
      <c r="AP350" s="12"/>
      <c r="AQ350" s="12"/>
      <c r="AR350" s="12"/>
      <c r="AS350" s="12"/>
      <c r="AT350" s="12"/>
      <c r="AU350" s="12"/>
    </row>
    <row r="351" spans="3:47" x14ac:dyDescent="0.2">
      <c r="C351" s="1"/>
      <c r="D351" s="1"/>
      <c r="AA351" s="12"/>
      <c r="AB351" s="12"/>
      <c r="AC351" s="12"/>
      <c r="AD351" s="12"/>
      <c r="AE351" s="12"/>
      <c r="AG351" s="13"/>
      <c r="AN351" s="12"/>
      <c r="AO351" s="12"/>
      <c r="AP351" s="12"/>
      <c r="AQ351" s="12"/>
      <c r="AR351" s="12"/>
      <c r="AS351" s="12"/>
      <c r="AT351" s="12"/>
      <c r="AU351" s="12"/>
    </row>
    <row r="352" spans="3:47" x14ac:dyDescent="0.2">
      <c r="C352" s="1"/>
      <c r="D352" s="1"/>
      <c r="AA352" s="12"/>
      <c r="AB352" s="12"/>
      <c r="AC352" s="12"/>
      <c r="AD352" s="12"/>
      <c r="AE352" s="12"/>
      <c r="AG352" s="13"/>
      <c r="AN352" s="12"/>
      <c r="AO352" s="12"/>
      <c r="AP352" s="12"/>
      <c r="AQ352" s="12"/>
      <c r="AR352" s="12"/>
      <c r="AS352" s="12"/>
      <c r="AT352" s="12"/>
      <c r="AU352" s="12"/>
    </row>
    <row r="353" spans="3:64" x14ac:dyDescent="0.2">
      <c r="C353" s="1"/>
      <c r="D353" s="1"/>
      <c r="AA353" s="12"/>
      <c r="AB353" s="12"/>
      <c r="AC353" s="12"/>
      <c r="AD353" s="12"/>
      <c r="AE353" s="12"/>
      <c r="AG353" s="13"/>
      <c r="AN353" s="12"/>
      <c r="AO353" s="12"/>
      <c r="AP353" s="12"/>
      <c r="AQ353" s="12"/>
      <c r="AR353" s="12"/>
      <c r="AS353" s="12"/>
      <c r="AT353" s="12"/>
      <c r="AU353" s="12"/>
    </row>
    <row r="354" spans="3:64" x14ac:dyDescent="0.2">
      <c r="C354" s="1"/>
      <c r="D354" s="1"/>
      <c r="AA354" s="12"/>
      <c r="AB354" s="12"/>
      <c r="AC354" s="12"/>
      <c r="AD354" s="12"/>
      <c r="AE354" s="12"/>
      <c r="AG354" s="13"/>
      <c r="AN354" s="12"/>
      <c r="AO354" s="12"/>
      <c r="AP354" s="12"/>
      <c r="AQ354" s="12"/>
      <c r="AR354" s="12"/>
      <c r="AS354" s="12"/>
      <c r="AT354" s="12"/>
      <c r="AU354" s="12"/>
      <c r="AV354" s="12"/>
    </row>
    <row r="355" spans="3:64" x14ac:dyDescent="0.2">
      <c r="C355" s="1"/>
      <c r="D355" s="1"/>
      <c r="AA355" s="12"/>
      <c r="AB355" s="12"/>
      <c r="AC355" s="12"/>
      <c r="AD355" s="12"/>
      <c r="AE355" s="12"/>
      <c r="AG355" s="13"/>
      <c r="AN355" s="12"/>
      <c r="AO355" s="12"/>
      <c r="AP355" s="12"/>
      <c r="AQ355" s="12"/>
      <c r="AR355" s="12"/>
      <c r="AS355" s="12"/>
      <c r="AT355" s="12"/>
      <c r="AU355" s="12"/>
    </row>
    <row r="356" spans="3:64" x14ac:dyDescent="0.2">
      <c r="C356" s="1"/>
      <c r="D356" s="1"/>
      <c r="AA356" s="12"/>
      <c r="AB356" s="12"/>
      <c r="AC356" s="12"/>
      <c r="AD356" s="12"/>
      <c r="AE356" s="12"/>
      <c r="AG356" s="13"/>
      <c r="AN356" s="12"/>
      <c r="AO356" s="12"/>
      <c r="AP356" s="12"/>
      <c r="AQ356" s="12"/>
      <c r="AR356" s="12"/>
      <c r="AS356" s="12"/>
      <c r="AT356" s="12"/>
      <c r="AU356" s="12"/>
    </row>
    <row r="357" spans="3:64" x14ac:dyDescent="0.2">
      <c r="C357" s="1"/>
      <c r="D357" s="1"/>
      <c r="AA357" s="12"/>
      <c r="AB357" s="12"/>
      <c r="AC357" s="12"/>
      <c r="AD357" s="12"/>
      <c r="AE357" s="12"/>
      <c r="AG357" s="13"/>
      <c r="AN357" s="12"/>
      <c r="AO357" s="12"/>
      <c r="AP357" s="12"/>
      <c r="AQ357" s="12"/>
      <c r="AR357" s="12"/>
      <c r="AS357" s="12"/>
      <c r="AT357" s="12"/>
      <c r="AU357" s="12"/>
    </row>
    <row r="358" spans="3:64" x14ac:dyDescent="0.2">
      <c r="C358" s="1"/>
      <c r="D358" s="1"/>
      <c r="AA358" s="12"/>
      <c r="AB358" s="12"/>
      <c r="AC358" s="12"/>
      <c r="AD358" s="12"/>
      <c r="AE358" s="12"/>
      <c r="AG358" s="13"/>
      <c r="AN358" s="12"/>
      <c r="AO358" s="12"/>
      <c r="AP358" s="12"/>
      <c r="AQ358" s="12"/>
      <c r="AR358" s="12"/>
      <c r="AS358" s="12"/>
      <c r="AT358" s="12"/>
      <c r="AU358" s="12"/>
    </row>
    <row r="359" spans="3:64" x14ac:dyDescent="0.2">
      <c r="C359" s="1"/>
      <c r="D359" s="1"/>
      <c r="AA359" s="12"/>
      <c r="AB359" s="12"/>
      <c r="AC359" s="12"/>
      <c r="AD359" s="12"/>
      <c r="AE359" s="12"/>
      <c r="AG359" s="13"/>
      <c r="AN359" s="12"/>
      <c r="AO359" s="12"/>
      <c r="AP359" s="12"/>
      <c r="AQ359" s="12"/>
      <c r="AR359" s="12"/>
      <c r="AS359" s="12"/>
      <c r="AT359" s="12"/>
      <c r="AU359" s="12"/>
    </row>
    <row r="360" spans="3:64" x14ac:dyDescent="0.2">
      <c r="C360" s="1"/>
      <c r="D360" s="1"/>
      <c r="AA360" s="12"/>
      <c r="AB360" s="12"/>
      <c r="AC360" s="12"/>
      <c r="AD360" s="12"/>
      <c r="AE360" s="12"/>
      <c r="AG360" s="13"/>
      <c r="AN360" s="12"/>
      <c r="AO360" s="12"/>
      <c r="AP360" s="12"/>
      <c r="AQ360" s="12"/>
      <c r="AR360" s="12"/>
      <c r="AS360" s="12"/>
      <c r="AT360" s="12"/>
      <c r="AU360" s="12"/>
    </row>
    <row r="361" spans="3:64" x14ac:dyDescent="0.2">
      <c r="C361" s="1"/>
      <c r="D361" s="1"/>
      <c r="AA361" s="12"/>
      <c r="AB361" s="12"/>
      <c r="AC361" s="12"/>
      <c r="AD361" s="12"/>
      <c r="AE361" s="12"/>
      <c r="AG361" s="13"/>
      <c r="AN361" s="12"/>
      <c r="AO361" s="12"/>
      <c r="AP361" s="12"/>
      <c r="AQ361" s="12"/>
      <c r="AR361" s="12"/>
      <c r="AS361" s="12"/>
      <c r="AT361" s="12"/>
      <c r="AU361" s="12"/>
    </row>
    <row r="362" spans="3:64" x14ac:dyDescent="0.2">
      <c r="C362" s="1"/>
      <c r="D362" s="1"/>
      <c r="AA362" s="12"/>
      <c r="AB362" s="12"/>
      <c r="AC362" s="12"/>
      <c r="AD362" s="12"/>
      <c r="AE362" s="12"/>
      <c r="AG362" s="13"/>
      <c r="AN362" s="12"/>
      <c r="AO362" s="12"/>
      <c r="AP362" s="12"/>
      <c r="AQ362" s="12"/>
      <c r="AR362" s="12"/>
      <c r="AS362" s="12"/>
      <c r="AT362" s="12"/>
      <c r="AU362" s="12"/>
    </row>
    <row r="363" spans="3:64" x14ac:dyDescent="0.2">
      <c r="C363" s="1"/>
      <c r="D363" s="1"/>
      <c r="AA363" s="12"/>
      <c r="AB363" s="12"/>
      <c r="AC363" s="12"/>
      <c r="AD363" s="12"/>
      <c r="AE363" s="12"/>
      <c r="AG363" s="13"/>
      <c r="AN363" s="12"/>
      <c r="AO363" s="12"/>
      <c r="AP363" s="12"/>
      <c r="AQ363" s="12"/>
      <c r="AR363" s="12"/>
      <c r="AS363" s="12"/>
      <c r="AT363" s="12"/>
      <c r="AU363" s="12"/>
    </row>
    <row r="364" spans="3:64" x14ac:dyDescent="0.2">
      <c r="C364" s="1"/>
      <c r="D364" s="1"/>
      <c r="AA364" s="12"/>
      <c r="AB364" s="12"/>
      <c r="AC364" s="12"/>
      <c r="AD364" s="12"/>
      <c r="AE364" s="12"/>
      <c r="AG364" s="13"/>
      <c r="AN364" s="12"/>
      <c r="AO364" s="12"/>
      <c r="AP364" s="12"/>
      <c r="AQ364" s="12"/>
      <c r="AR364" s="12"/>
      <c r="AS364" s="12"/>
      <c r="AT364" s="12"/>
      <c r="AU364" s="12"/>
    </row>
    <row r="365" spans="3:64" x14ac:dyDescent="0.2">
      <c r="C365" s="1"/>
      <c r="D365" s="1"/>
      <c r="AA365" s="12"/>
      <c r="AB365" s="12"/>
      <c r="AC365" s="12"/>
      <c r="AD365" s="12"/>
      <c r="AE365" s="12"/>
      <c r="AG365" s="13"/>
      <c r="AN365" s="12"/>
      <c r="AO365" s="12"/>
      <c r="AP365" s="12"/>
      <c r="AQ365" s="12"/>
      <c r="AR365" s="12"/>
      <c r="AS365" s="12"/>
      <c r="AT365" s="12"/>
      <c r="AU365" s="12"/>
    </row>
    <row r="366" spans="3:64" x14ac:dyDescent="0.2">
      <c r="C366" s="1"/>
      <c r="D366" s="1"/>
      <c r="AA366" s="12"/>
      <c r="AB366" s="12"/>
      <c r="AC366" s="12"/>
      <c r="AD366" s="12"/>
      <c r="AE366" s="12"/>
      <c r="AG366" s="13"/>
      <c r="AN366" s="12"/>
      <c r="AO366" s="12"/>
      <c r="AP366" s="12"/>
      <c r="AQ366" s="12"/>
      <c r="AR366" s="12"/>
      <c r="AS366" s="12"/>
      <c r="AT366" s="12"/>
      <c r="AU366" s="12"/>
    </row>
    <row r="367" spans="3:64" x14ac:dyDescent="0.2">
      <c r="C367" s="1"/>
      <c r="D367" s="1"/>
      <c r="AA367" s="12"/>
      <c r="AB367" s="12"/>
      <c r="AC367" s="12"/>
      <c r="AD367" s="12"/>
      <c r="AE367" s="12"/>
      <c r="AG367" s="13"/>
      <c r="AN367" s="12"/>
      <c r="AO367" s="12"/>
      <c r="AP367" s="12"/>
      <c r="AQ367" s="12"/>
      <c r="AR367" s="12"/>
      <c r="AS367" s="12"/>
      <c r="AT367" s="12"/>
      <c r="AU367" s="12"/>
    </row>
    <row r="368" spans="3:64" x14ac:dyDescent="0.2">
      <c r="C368" s="1"/>
      <c r="D368" s="1"/>
      <c r="AA368" s="12"/>
      <c r="AB368" s="12"/>
      <c r="AC368" s="12"/>
      <c r="AD368" s="12"/>
      <c r="AE368" s="12"/>
      <c r="AG368" s="13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</row>
    <row r="369" spans="3:47" x14ac:dyDescent="0.2">
      <c r="C369" s="1"/>
      <c r="D369" s="1"/>
      <c r="AA369" s="12"/>
      <c r="AB369" s="12"/>
      <c r="AC369" s="12"/>
      <c r="AD369" s="12"/>
      <c r="AE369" s="12"/>
      <c r="AG369" s="13"/>
      <c r="AN369" s="12"/>
      <c r="AO369" s="12"/>
      <c r="AP369" s="12"/>
      <c r="AQ369" s="12"/>
      <c r="AR369" s="12"/>
      <c r="AS369" s="12"/>
      <c r="AT369" s="12"/>
      <c r="AU369" s="12"/>
    </row>
    <row r="370" spans="3:47" x14ac:dyDescent="0.2">
      <c r="C370" s="1"/>
      <c r="D370" s="1"/>
      <c r="AA370" s="12"/>
      <c r="AB370" s="12"/>
      <c r="AC370" s="12"/>
      <c r="AD370" s="12"/>
      <c r="AE370" s="12"/>
      <c r="AG370" s="13"/>
      <c r="AN370" s="12"/>
      <c r="AO370" s="12"/>
      <c r="AP370" s="12"/>
      <c r="AQ370" s="12"/>
      <c r="AR370" s="12"/>
      <c r="AS370" s="12"/>
      <c r="AT370" s="12"/>
      <c r="AU370" s="12"/>
    </row>
    <row r="371" spans="3:47" x14ac:dyDescent="0.2">
      <c r="C371" s="1"/>
      <c r="D371" s="1"/>
      <c r="AA371" s="12"/>
      <c r="AB371" s="12"/>
      <c r="AC371" s="12"/>
      <c r="AD371" s="12"/>
      <c r="AE371" s="12"/>
      <c r="AG371" s="13"/>
      <c r="AN371" s="12"/>
      <c r="AO371" s="12"/>
      <c r="AP371" s="12"/>
      <c r="AQ371" s="12"/>
      <c r="AR371" s="12"/>
      <c r="AS371" s="12"/>
      <c r="AT371" s="12"/>
      <c r="AU371" s="12"/>
    </row>
    <row r="372" spans="3:47" x14ac:dyDescent="0.2">
      <c r="C372" s="1"/>
      <c r="D372" s="1"/>
      <c r="AA372" s="12"/>
      <c r="AB372" s="12"/>
      <c r="AC372" s="12"/>
      <c r="AD372" s="12"/>
      <c r="AE372" s="12"/>
      <c r="AG372" s="13"/>
      <c r="AN372" s="12"/>
      <c r="AO372" s="12"/>
      <c r="AP372" s="12"/>
      <c r="AQ372" s="12"/>
      <c r="AR372" s="12"/>
      <c r="AS372" s="12"/>
      <c r="AT372" s="12"/>
      <c r="AU372" s="12"/>
    </row>
    <row r="373" spans="3:47" x14ac:dyDescent="0.2">
      <c r="C373" s="1"/>
      <c r="D373" s="1"/>
      <c r="AA373" s="12"/>
      <c r="AB373" s="12"/>
      <c r="AC373" s="12"/>
      <c r="AD373" s="12"/>
      <c r="AE373" s="12"/>
      <c r="AG373" s="13"/>
      <c r="AN373" s="12"/>
      <c r="AO373" s="12"/>
      <c r="AP373" s="12"/>
      <c r="AQ373" s="12"/>
      <c r="AR373" s="12"/>
      <c r="AS373" s="12"/>
      <c r="AT373" s="12"/>
      <c r="AU373" s="12"/>
    </row>
    <row r="374" spans="3:47" x14ac:dyDescent="0.2">
      <c r="C374" s="1"/>
      <c r="D374" s="1"/>
      <c r="AA374" s="12"/>
      <c r="AB374" s="12"/>
      <c r="AC374" s="12"/>
      <c r="AD374" s="12"/>
      <c r="AE374" s="12"/>
      <c r="AG374" s="13"/>
      <c r="AN374" s="12"/>
      <c r="AO374" s="12"/>
      <c r="AP374" s="12"/>
      <c r="AQ374" s="12"/>
      <c r="AR374" s="12"/>
      <c r="AS374" s="12"/>
      <c r="AT374" s="12"/>
      <c r="AU374" s="12"/>
    </row>
    <row r="375" spans="3:47" x14ac:dyDescent="0.2">
      <c r="C375" s="1"/>
      <c r="D375" s="1"/>
      <c r="AA375" s="12"/>
      <c r="AB375" s="12"/>
      <c r="AC375" s="12"/>
      <c r="AD375" s="12"/>
      <c r="AE375" s="12"/>
      <c r="AG375" s="13"/>
      <c r="AN375" s="12"/>
      <c r="AO375" s="12"/>
      <c r="AP375" s="12"/>
      <c r="AQ375" s="12"/>
      <c r="AR375" s="12"/>
      <c r="AS375" s="12"/>
      <c r="AT375" s="12"/>
      <c r="AU375" s="12"/>
    </row>
    <row r="376" spans="3:47" x14ac:dyDescent="0.2">
      <c r="C376" s="1"/>
      <c r="D376" s="1"/>
      <c r="AA376" s="12"/>
      <c r="AB376" s="12"/>
      <c r="AC376" s="12"/>
      <c r="AD376" s="12"/>
      <c r="AE376" s="12"/>
      <c r="AG376" s="13"/>
      <c r="AN376" s="12"/>
      <c r="AO376" s="12"/>
      <c r="AP376" s="12"/>
      <c r="AQ376" s="12"/>
      <c r="AR376" s="12"/>
      <c r="AS376" s="12"/>
      <c r="AT376" s="12"/>
      <c r="AU376" s="12"/>
    </row>
    <row r="377" spans="3:47" x14ac:dyDescent="0.2">
      <c r="C377" s="1"/>
      <c r="D377" s="1"/>
      <c r="AA377" s="12"/>
      <c r="AB377" s="12"/>
      <c r="AC377" s="12"/>
      <c r="AD377" s="12"/>
      <c r="AE377" s="12"/>
      <c r="AG377" s="13"/>
      <c r="AN377" s="12"/>
      <c r="AO377" s="12"/>
      <c r="AP377" s="12"/>
      <c r="AQ377" s="12"/>
      <c r="AR377" s="12"/>
      <c r="AS377" s="12"/>
      <c r="AT377" s="12"/>
      <c r="AU377" s="12"/>
    </row>
    <row r="378" spans="3:47" x14ac:dyDescent="0.2">
      <c r="C378" s="1"/>
      <c r="D378" s="1"/>
      <c r="AA378" s="12"/>
      <c r="AB378" s="12"/>
      <c r="AC378" s="12"/>
      <c r="AD378" s="12"/>
      <c r="AE378" s="12"/>
      <c r="AG378" s="13"/>
      <c r="AN378" s="12"/>
      <c r="AO378" s="12"/>
      <c r="AP378" s="12"/>
      <c r="AQ378" s="12"/>
      <c r="AR378" s="12"/>
      <c r="AS378" s="12"/>
      <c r="AT378" s="12"/>
      <c r="AU378" s="12"/>
    </row>
    <row r="379" spans="3:47" x14ac:dyDescent="0.2">
      <c r="C379" s="1"/>
      <c r="D379" s="1"/>
      <c r="AA379" s="12"/>
      <c r="AB379" s="12"/>
      <c r="AC379" s="12"/>
      <c r="AD379" s="12"/>
      <c r="AE379" s="12"/>
      <c r="AG379" s="13"/>
      <c r="AN379" s="12"/>
      <c r="AO379" s="12"/>
      <c r="AP379" s="12"/>
      <c r="AQ379" s="12"/>
      <c r="AR379" s="12"/>
      <c r="AS379" s="12"/>
      <c r="AT379" s="12"/>
      <c r="AU379" s="12"/>
    </row>
    <row r="380" spans="3:47" x14ac:dyDescent="0.2">
      <c r="C380" s="1"/>
      <c r="D380" s="1"/>
      <c r="AA380" s="12"/>
      <c r="AB380" s="12"/>
      <c r="AC380" s="12"/>
      <c r="AD380" s="12"/>
      <c r="AE380" s="12"/>
      <c r="AG380" s="13"/>
      <c r="AN380" s="12"/>
      <c r="AO380" s="12"/>
      <c r="AP380" s="12"/>
      <c r="AQ380" s="12"/>
      <c r="AR380" s="12"/>
      <c r="AS380" s="12"/>
      <c r="AT380" s="12"/>
      <c r="AU380" s="12"/>
    </row>
    <row r="381" spans="3:47" x14ac:dyDescent="0.2">
      <c r="C381" s="1"/>
      <c r="D381" s="1"/>
      <c r="AA381" s="12"/>
      <c r="AB381" s="12"/>
      <c r="AC381" s="12"/>
      <c r="AD381" s="12"/>
      <c r="AE381" s="12"/>
      <c r="AG381" s="13"/>
      <c r="AN381" s="12"/>
      <c r="AO381" s="12"/>
      <c r="AP381" s="12"/>
      <c r="AQ381" s="12"/>
      <c r="AR381" s="12"/>
      <c r="AS381" s="12"/>
      <c r="AT381" s="12"/>
      <c r="AU381" s="12"/>
    </row>
    <row r="382" spans="3:47" x14ac:dyDescent="0.2">
      <c r="C382" s="1"/>
      <c r="D382" s="1"/>
      <c r="AA382" s="12"/>
      <c r="AB382" s="12"/>
      <c r="AC382" s="12"/>
      <c r="AD382" s="12"/>
      <c r="AE382" s="12"/>
      <c r="AG382" s="13"/>
      <c r="AN382" s="12"/>
      <c r="AO382" s="12"/>
      <c r="AP382" s="12"/>
      <c r="AQ382" s="12"/>
      <c r="AR382" s="12"/>
      <c r="AS382" s="12"/>
      <c r="AT382" s="12"/>
      <c r="AU382" s="12"/>
    </row>
    <row r="383" spans="3:47" x14ac:dyDescent="0.2">
      <c r="C383" s="1"/>
      <c r="D383" s="1"/>
      <c r="AA383" s="12"/>
      <c r="AB383" s="12"/>
      <c r="AC383" s="12"/>
      <c r="AD383" s="12"/>
      <c r="AE383" s="12"/>
      <c r="AG383" s="13"/>
      <c r="AN383" s="12"/>
      <c r="AO383" s="12"/>
      <c r="AP383" s="12"/>
      <c r="AQ383" s="12"/>
      <c r="AR383" s="12"/>
      <c r="AS383" s="12"/>
      <c r="AT383" s="12"/>
      <c r="AU383" s="12"/>
    </row>
    <row r="384" spans="3:47" x14ac:dyDescent="0.2">
      <c r="C384" s="1"/>
      <c r="D384" s="1"/>
      <c r="AA384" s="12"/>
      <c r="AB384" s="12"/>
      <c r="AC384" s="12"/>
      <c r="AD384" s="12"/>
      <c r="AE384" s="12"/>
      <c r="AG384" s="13"/>
      <c r="AN384" s="12"/>
      <c r="AO384" s="12"/>
      <c r="AP384" s="12"/>
      <c r="AQ384" s="12"/>
      <c r="AR384" s="12"/>
      <c r="AS384" s="12"/>
      <c r="AT384" s="12"/>
      <c r="AU384" s="12"/>
    </row>
    <row r="385" spans="3:64" x14ac:dyDescent="0.2">
      <c r="C385" s="1"/>
      <c r="D385" s="1"/>
      <c r="AA385" s="12"/>
      <c r="AB385" s="12"/>
      <c r="AC385" s="12"/>
      <c r="AD385" s="12"/>
      <c r="AE385" s="12"/>
      <c r="AG385" s="13"/>
      <c r="AN385" s="12"/>
      <c r="AO385" s="12"/>
      <c r="AP385" s="12"/>
      <c r="AQ385" s="12"/>
      <c r="AR385" s="12"/>
      <c r="AS385" s="12"/>
      <c r="AT385" s="12"/>
      <c r="AU385" s="12"/>
    </row>
    <row r="386" spans="3:64" x14ac:dyDescent="0.2">
      <c r="C386" s="1"/>
      <c r="D386" s="1"/>
      <c r="AA386" s="12"/>
      <c r="AB386" s="12"/>
      <c r="AC386" s="12"/>
      <c r="AD386" s="12"/>
      <c r="AE386" s="12"/>
      <c r="AG386" s="13"/>
      <c r="AN386" s="12"/>
      <c r="AO386" s="12"/>
      <c r="AP386" s="12"/>
      <c r="AQ386" s="12"/>
      <c r="AR386" s="12"/>
      <c r="AS386" s="12"/>
      <c r="AT386" s="12"/>
      <c r="AU386" s="12"/>
    </row>
    <row r="387" spans="3:64" x14ac:dyDescent="0.2">
      <c r="C387" s="1"/>
      <c r="D387" s="1"/>
      <c r="AA387" s="12"/>
      <c r="AB387" s="12"/>
      <c r="AC387" s="12"/>
      <c r="AD387" s="12"/>
      <c r="AE387" s="12"/>
      <c r="AG387" s="13"/>
      <c r="AN387" s="12"/>
      <c r="AO387" s="12"/>
      <c r="AP387" s="12"/>
      <c r="AQ387" s="12"/>
      <c r="AR387" s="12"/>
      <c r="AS387" s="12"/>
      <c r="AT387" s="12"/>
      <c r="AU387" s="12"/>
    </row>
    <row r="388" spans="3:64" x14ac:dyDescent="0.2">
      <c r="C388" s="1"/>
      <c r="D388" s="1"/>
      <c r="AA388" s="12"/>
      <c r="AB388" s="12"/>
      <c r="AC388" s="12"/>
      <c r="AD388" s="12"/>
      <c r="AE388" s="12"/>
      <c r="AG388" s="13"/>
      <c r="AN388" s="12"/>
      <c r="AO388" s="12"/>
      <c r="AP388" s="12"/>
      <c r="AQ388" s="12"/>
      <c r="AR388" s="12"/>
      <c r="AS388" s="12"/>
      <c r="AT388" s="12"/>
      <c r="AU388" s="12"/>
    </row>
    <row r="389" spans="3:64" x14ac:dyDescent="0.2">
      <c r="C389" s="1"/>
      <c r="D389" s="1"/>
      <c r="AA389" s="12"/>
      <c r="AB389" s="12"/>
      <c r="AC389" s="12"/>
      <c r="AD389" s="12"/>
      <c r="AE389" s="12"/>
      <c r="AG389" s="13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</row>
    <row r="390" spans="3:64" x14ac:dyDescent="0.2">
      <c r="C390" s="1"/>
      <c r="D390" s="1"/>
      <c r="AA390" s="12"/>
      <c r="AB390" s="12"/>
      <c r="AC390" s="12"/>
      <c r="AD390" s="12"/>
      <c r="AE390" s="12"/>
      <c r="AG390" s="13"/>
      <c r="AN390" s="12"/>
      <c r="AO390" s="12"/>
      <c r="AP390" s="12"/>
      <c r="AQ390" s="12"/>
      <c r="AR390" s="12"/>
      <c r="AS390" s="12"/>
      <c r="AT390" s="12"/>
      <c r="AU390" s="12"/>
    </row>
    <row r="391" spans="3:64" x14ac:dyDescent="0.2">
      <c r="C391" s="1"/>
      <c r="D391" s="1"/>
      <c r="AA391" s="12"/>
      <c r="AB391" s="12"/>
      <c r="AC391" s="12"/>
      <c r="AD391" s="12"/>
      <c r="AE391" s="12"/>
      <c r="AG391" s="13"/>
      <c r="AN391" s="12"/>
      <c r="AO391" s="12"/>
      <c r="AP391" s="12"/>
      <c r="AQ391" s="12"/>
      <c r="AR391" s="12"/>
      <c r="AS391" s="12"/>
      <c r="AT391" s="12"/>
      <c r="AU391" s="12"/>
      <c r="AV391" s="12"/>
    </row>
    <row r="392" spans="3:64" x14ac:dyDescent="0.2">
      <c r="C392" s="1"/>
      <c r="D392" s="1"/>
      <c r="AA392" s="12"/>
      <c r="AB392" s="12"/>
      <c r="AC392" s="12"/>
      <c r="AD392" s="12"/>
      <c r="AE392" s="12"/>
      <c r="AG392" s="13"/>
      <c r="AN392" s="12"/>
      <c r="AO392" s="12"/>
      <c r="AP392" s="12"/>
      <c r="AQ392" s="12"/>
      <c r="AR392" s="12"/>
      <c r="AS392" s="12"/>
      <c r="AT392" s="12"/>
      <c r="AU392" s="12"/>
    </row>
    <row r="393" spans="3:64" x14ac:dyDescent="0.2">
      <c r="C393" s="1"/>
      <c r="D393" s="1"/>
      <c r="AA393" s="12"/>
      <c r="AB393" s="12"/>
      <c r="AC393" s="12"/>
      <c r="AD393" s="12"/>
      <c r="AE393" s="12"/>
      <c r="AG393" s="13"/>
      <c r="AN393" s="12"/>
      <c r="AO393" s="12"/>
      <c r="AP393" s="12"/>
      <c r="AQ393" s="12"/>
      <c r="AR393" s="12"/>
      <c r="AS393" s="12"/>
      <c r="AT393" s="12"/>
      <c r="AU393" s="12"/>
    </row>
    <row r="394" spans="3:64" x14ac:dyDescent="0.2">
      <c r="C394" s="1"/>
      <c r="D394" s="1"/>
      <c r="AA394" s="12"/>
      <c r="AB394" s="12"/>
      <c r="AC394" s="12"/>
      <c r="AD394" s="12"/>
      <c r="AE394" s="12"/>
      <c r="AG394" s="13"/>
      <c r="AN394" s="12"/>
      <c r="AO394" s="12"/>
      <c r="AP394" s="12"/>
      <c r="AQ394" s="12"/>
      <c r="AR394" s="12"/>
      <c r="AS394" s="12"/>
      <c r="AT394" s="12"/>
      <c r="AU394" s="12"/>
    </row>
    <row r="395" spans="3:64" x14ac:dyDescent="0.2">
      <c r="C395" s="1"/>
      <c r="D395" s="1"/>
      <c r="AA395" s="12"/>
      <c r="AB395" s="12"/>
      <c r="AC395" s="12"/>
      <c r="AD395" s="12"/>
      <c r="AE395" s="12"/>
      <c r="AG395" s="13"/>
      <c r="AN395" s="12"/>
      <c r="AO395" s="12"/>
      <c r="AP395" s="12"/>
      <c r="AQ395" s="12"/>
      <c r="AR395" s="12"/>
      <c r="AS395" s="12"/>
      <c r="AT395" s="12"/>
      <c r="AU395" s="12"/>
    </row>
    <row r="396" spans="3:64" x14ac:dyDescent="0.2">
      <c r="C396" s="1"/>
      <c r="D396" s="1"/>
      <c r="AA396" s="12"/>
      <c r="AB396" s="12"/>
      <c r="AC396" s="12"/>
      <c r="AD396" s="12"/>
      <c r="AE396" s="12"/>
      <c r="AG396" s="13"/>
      <c r="AN396" s="12"/>
      <c r="AO396" s="12"/>
      <c r="AP396" s="12"/>
      <c r="AQ396" s="12"/>
      <c r="AR396" s="12"/>
      <c r="AS396" s="12"/>
      <c r="AT396" s="12"/>
      <c r="AU396" s="12"/>
    </row>
    <row r="397" spans="3:64" x14ac:dyDescent="0.2">
      <c r="C397" s="1"/>
      <c r="D397" s="1"/>
      <c r="AA397" s="12"/>
      <c r="AB397" s="12"/>
      <c r="AC397" s="12"/>
      <c r="AD397" s="12"/>
      <c r="AE397" s="12"/>
      <c r="AG397" s="13"/>
      <c r="AN397" s="12"/>
      <c r="AO397" s="12"/>
      <c r="AP397" s="12"/>
      <c r="AQ397" s="12"/>
      <c r="AR397" s="12"/>
      <c r="AS397" s="12"/>
      <c r="AT397" s="12"/>
      <c r="AU397" s="12"/>
    </row>
    <row r="398" spans="3:64" x14ac:dyDescent="0.2">
      <c r="C398" s="1"/>
      <c r="D398" s="1"/>
      <c r="AA398" s="12"/>
      <c r="AB398" s="12"/>
      <c r="AC398" s="12"/>
      <c r="AD398" s="12"/>
      <c r="AE398" s="12"/>
      <c r="AG398" s="13"/>
      <c r="AN398" s="12"/>
      <c r="AO398" s="12"/>
      <c r="AP398" s="12"/>
      <c r="AQ398" s="12"/>
      <c r="AR398" s="12"/>
      <c r="AS398" s="12"/>
      <c r="AT398" s="12"/>
      <c r="AU398" s="12"/>
    </row>
    <row r="399" spans="3:64" x14ac:dyDescent="0.2">
      <c r="C399" s="1"/>
      <c r="D399" s="1"/>
      <c r="AA399" s="12"/>
      <c r="AB399" s="12"/>
      <c r="AC399" s="12"/>
      <c r="AD399" s="12"/>
      <c r="AE399" s="12"/>
      <c r="AG399" s="13"/>
      <c r="AN399" s="12"/>
      <c r="AO399" s="12"/>
      <c r="AP399" s="12"/>
      <c r="AQ399" s="12"/>
      <c r="AR399" s="12"/>
      <c r="AS399" s="12"/>
      <c r="AT399" s="12"/>
      <c r="AU399" s="12"/>
    </row>
    <row r="400" spans="3:64" x14ac:dyDescent="0.2">
      <c r="C400" s="1"/>
      <c r="D400" s="1"/>
      <c r="AA400" s="12"/>
      <c r="AB400" s="12"/>
      <c r="AC400" s="12"/>
      <c r="AD400" s="12"/>
      <c r="AE400" s="12"/>
      <c r="AG400" s="13"/>
      <c r="AN400" s="12"/>
      <c r="AO400" s="12"/>
      <c r="AP400" s="12"/>
      <c r="AQ400" s="12"/>
      <c r="AR400" s="12"/>
      <c r="AS400" s="12"/>
      <c r="AT400" s="12"/>
      <c r="AU400" s="12"/>
    </row>
    <row r="401" spans="3:64" x14ac:dyDescent="0.2">
      <c r="C401" s="1"/>
      <c r="D401" s="1"/>
      <c r="AA401" s="12"/>
      <c r="AB401" s="12"/>
      <c r="AC401" s="12"/>
      <c r="AD401" s="12"/>
      <c r="AE401" s="12"/>
      <c r="AG401" s="13"/>
      <c r="AN401" s="12"/>
      <c r="AO401" s="12"/>
      <c r="AP401" s="12"/>
      <c r="AQ401" s="12"/>
      <c r="AR401" s="12"/>
      <c r="AS401" s="12"/>
      <c r="AT401" s="12"/>
      <c r="AU401" s="12"/>
    </row>
    <row r="402" spans="3:64" x14ac:dyDescent="0.2">
      <c r="C402" s="1"/>
      <c r="D402" s="1"/>
      <c r="AA402" s="12"/>
      <c r="AB402" s="12"/>
      <c r="AC402" s="12"/>
      <c r="AD402" s="12"/>
      <c r="AE402" s="12"/>
      <c r="AG402" s="13"/>
      <c r="AN402" s="12"/>
      <c r="AO402" s="12"/>
      <c r="AP402" s="12"/>
      <c r="AQ402" s="12"/>
      <c r="AR402" s="12"/>
      <c r="AS402" s="12"/>
      <c r="AT402" s="12"/>
      <c r="AU402" s="12"/>
    </row>
    <row r="403" spans="3:64" x14ac:dyDescent="0.2">
      <c r="C403" s="1"/>
      <c r="D403" s="1"/>
      <c r="AA403" s="12"/>
      <c r="AB403" s="12"/>
      <c r="AC403" s="12"/>
      <c r="AD403" s="12"/>
      <c r="AE403" s="12"/>
      <c r="AG403" s="13"/>
      <c r="AN403" s="12"/>
      <c r="AO403" s="12"/>
      <c r="AP403" s="12"/>
      <c r="AQ403" s="12"/>
      <c r="AR403" s="12"/>
      <c r="AS403" s="12"/>
      <c r="AT403" s="12"/>
      <c r="AU403" s="12"/>
    </row>
    <row r="404" spans="3:64" x14ac:dyDescent="0.2">
      <c r="C404" s="1"/>
      <c r="D404" s="1"/>
      <c r="AA404" s="12"/>
      <c r="AB404" s="12"/>
      <c r="AC404" s="12"/>
      <c r="AD404" s="12"/>
      <c r="AE404" s="12"/>
      <c r="AG404" s="13"/>
      <c r="AN404" s="12"/>
      <c r="AO404" s="12"/>
      <c r="AP404" s="12"/>
      <c r="AQ404" s="12"/>
      <c r="AR404" s="12"/>
      <c r="AS404" s="12"/>
      <c r="AT404" s="12"/>
      <c r="AU404" s="12"/>
    </row>
    <row r="405" spans="3:64" x14ac:dyDescent="0.2">
      <c r="C405" s="1"/>
      <c r="D405" s="1"/>
      <c r="AA405" s="12"/>
      <c r="AB405" s="12"/>
      <c r="AC405" s="12"/>
      <c r="AD405" s="12"/>
      <c r="AE405" s="12"/>
      <c r="AG405" s="13"/>
      <c r="AN405" s="12"/>
      <c r="AO405" s="12"/>
      <c r="AP405" s="12"/>
      <c r="AQ405" s="12"/>
      <c r="AR405" s="12"/>
      <c r="AS405" s="12"/>
      <c r="AT405" s="12"/>
      <c r="AU405" s="12"/>
    </row>
    <row r="406" spans="3:64" x14ac:dyDescent="0.2">
      <c r="C406" s="1"/>
      <c r="D406" s="1"/>
      <c r="AA406" s="12"/>
      <c r="AB406" s="12"/>
      <c r="AC406" s="12"/>
      <c r="AD406" s="12"/>
      <c r="AE406" s="12"/>
      <c r="AG406" s="13"/>
      <c r="AN406" s="12"/>
      <c r="AO406" s="12"/>
      <c r="AP406" s="12"/>
      <c r="AQ406" s="12"/>
      <c r="AR406" s="12"/>
      <c r="AS406" s="12"/>
      <c r="AT406" s="12"/>
      <c r="AU406" s="12"/>
    </row>
    <row r="407" spans="3:64" x14ac:dyDescent="0.2">
      <c r="C407" s="1"/>
      <c r="D407" s="1"/>
      <c r="AA407" s="12"/>
      <c r="AB407" s="12"/>
      <c r="AC407" s="12"/>
      <c r="AD407" s="12"/>
      <c r="AE407" s="12"/>
      <c r="AG407" s="13"/>
      <c r="AN407" s="12"/>
      <c r="AO407" s="12"/>
      <c r="AP407" s="12"/>
      <c r="AQ407" s="12"/>
      <c r="AR407" s="12"/>
      <c r="AS407" s="12"/>
      <c r="AT407" s="12"/>
      <c r="AU407" s="12"/>
    </row>
    <row r="408" spans="3:64" x14ac:dyDescent="0.2">
      <c r="C408" s="1"/>
      <c r="D408" s="1"/>
      <c r="AA408" s="12"/>
      <c r="AB408" s="12"/>
      <c r="AC408" s="12"/>
      <c r="AD408" s="12"/>
      <c r="AE408" s="12"/>
      <c r="AG408" s="13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</row>
    <row r="409" spans="3:64" x14ac:dyDescent="0.2">
      <c r="C409" s="1"/>
      <c r="D409" s="1"/>
      <c r="AA409" s="12"/>
      <c r="AB409" s="12"/>
      <c r="AC409" s="12"/>
      <c r="AD409" s="12"/>
      <c r="AE409" s="12"/>
      <c r="AG409" s="13"/>
      <c r="AN409" s="12"/>
      <c r="AO409" s="12"/>
      <c r="AP409" s="12"/>
      <c r="AQ409" s="12"/>
      <c r="AR409" s="12"/>
      <c r="AS409" s="12"/>
      <c r="AT409" s="12"/>
      <c r="AU409" s="12"/>
      <c r="AV409" s="12"/>
    </row>
    <row r="410" spans="3:64" x14ac:dyDescent="0.2">
      <c r="C410" s="1"/>
      <c r="D410" s="1"/>
      <c r="AA410" s="12"/>
      <c r="AB410" s="12"/>
      <c r="AC410" s="12"/>
      <c r="AD410" s="12"/>
      <c r="AE410" s="12"/>
      <c r="AG410" s="13"/>
      <c r="AN410" s="12"/>
      <c r="AO410" s="12"/>
      <c r="AP410" s="12"/>
      <c r="AQ410" s="12"/>
      <c r="AR410" s="12"/>
      <c r="AS410" s="12"/>
      <c r="AT410" s="12"/>
      <c r="AU410" s="12"/>
      <c r="AV410" s="12"/>
      <c r="AX410" s="12"/>
    </row>
    <row r="411" spans="3:64" x14ac:dyDescent="0.2">
      <c r="C411" s="1"/>
      <c r="D411" s="1"/>
      <c r="AA411" s="12"/>
      <c r="AB411" s="12"/>
      <c r="AC411" s="12"/>
      <c r="AD411" s="12"/>
      <c r="AE411" s="12"/>
      <c r="AG411" s="13"/>
      <c r="AN411" s="12"/>
      <c r="AO411" s="12"/>
      <c r="AP411" s="12"/>
      <c r="AQ411" s="12"/>
      <c r="AR411" s="12"/>
      <c r="AS411" s="12"/>
      <c r="AT411" s="12"/>
      <c r="AU411" s="12"/>
    </row>
    <row r="412" spans="3:64" x14ac:dyDescent="0.2">
      <c r="C412" s="1"/>
      <c r="D412" s="1"/>
      <c r="AA412" s="12"/>
      <c r="AB412" s="12"/>
      <c r="AC412" s="12"/>
      <c r="AD412" s="12"/>
      <c r="AE412" s="12"/>
      <c r="AG412" s="13"/>
      <c r="AN412" s="12"/>
      <c r="AO412" s="12"/>
      <c r="AP412" s="12"/>
      <c r="AQ412" s="12"/>
      <c r="AR412" s="12"/>
      <c r="AS412" s="12"/>
      <c r="AT412" s="12"/>
      <c r="AU412" s="12"/>
    </row>
    <row r="413" spans="3:64" x14ac:dyDescent="0.2">
      <c r="C413" s="1"/>
      <c r="D413" s="1"/>
      <c r="AA413" s="12"/>
      <c r="AB413" s="12"/>
      <c r="AC413" s="12"/>
      <c r="AD413" s="12"/>
      <c r="AE413" s="12"/>
      <c r="AG413" s="13"/>
      <c r="AN413" s="12"/>
      <c r="AO413" s="12"/>
      <c r="AP413" s="12"/>
      <c r="AQ413" s="12"/>
      <c r="AR413" s="12"/>
      <c r="AS413" s="12"/>
      <c r="AT413" s="12"/>
      <c r="AU413" s="12"/>
    </row>
    <row r="414" spans="3:64" x14ac:dyDescent="0.2">
      <c r="C414" s="1"/>
      <c r="D414" s="1"/>
      <c r="AA414" s="12"/>
      <c r="AB414" s="12"/>
      <c r="AC414" s="12"/>
      <c r="AD414" s="12"/>
      <c r="AE414" s="12"/>
      <c r="AG414" s="13"/>
      <c r="AN414" s="12"/>
      <c r="AO414" s="12"/>
      <c r="AP414" s="12"/>
      <c r="AQ414" s="12"/>
      <c r="AR414" s="12"/>
      <c r="AS414" s="12"/>
      <c r="AT414" s="12"/>
      <c r="AU414" s="12"/>
      <c r="AV414" s="12"/>
    </row>
    <row r="415" spans="3:64" x14ac:dyDescent="0.2">
      <c r="C415" s="1"/>
      <c r="D415" s="1"/>
      <c r="AA415" s="12"/>
      <c r="AB415" s="12"/>
      <c r="AC415" s="12"/>
      <c r="AD415" s="12"/>
      <c r="AE415" s="12"/>
      <c r="AG415" s="13"/>
      <c r="AN415" s="12"/>
      <c r="AO415" s="12"/>
      <c r="AP415" s="12"/>
      <c r="AQ415" s="12"/>
      <c r="AR415" s="12"/>
      <c r="AS415" s="12"/>
      <c r="AT415" s="12"/>
      <c r="AU415" s="12"/>
    </row>
    <row r="416" spans="3:64" x14ac:dyDescent="0.2">
      <c r="C416" s="1"/>
      <c r="D416" s="1"/>
      <c r="AA416" s="12"/>
      <c r="AB416" s="12"/>
      <c r="AC416" s="12"/>
      <c r="AD416" s="12"/>
      <c r="AE416" s="12"/>
      <c r="AG416" s="13"/>
      <c r="AN416" s="12"/>
      <c r="AO416" s="12"/>
      <c r="AP416" s="12"/>
      <c r="AQ416" s="12"/>
      <c r="AR416" s="12"/>
      <c r="AS416" s="12"/>
      <c r="AT416" s="12"/>
      <c r="AU416" s="12"/>
    </row>
    <row r="417" spans="3:47" x14ac:dyDescent="0.2">
      <c r="C417" s="1"/>
      <c r="D417" s="1"/>
      <c r="AA417" s="12"/>
      <c r="AB417" s="12"/>
      <c r="AC417" s="12"/>
      <c r="AD417" s="12"/>
      <c r="AE417" s="12"/>
      <c r="AG417" s="13"/>
      <c r="AN417" s="12"/>
      <c r="AO417" s="12"/>
      <c r="AP417" s="12"/>
      <c r="AQ417" s="12"/>
      <c r="AR417" s="12"/>
      <c r="AS417" s="12"/>
      <c r="AT417" s="12"/>
      <c r="AU417" s="12"/>
    </row>
    <row r="418" spans="3:47" x14ac:dyDescent="0.2">
      <c r="C418" s="1"/>
      <c r="D418" s="1"/>
      <c r="AA418" s="12"/>
      <c r="AB418" s="12"/>
      <c r="AC418" s="12"/>
      <c r="AD418" s="12"/>
      <c r="AE418" s="12"/>
      <c r="AG418" s="13"/>
      <c r="AN418" s="12"/>
      <c r="AO418" s="12"/>
      <c r="AP418" s="12"/>
      <c r="AQ418" s="12"/>
      <c r="AR418" s="12"/>
      <c r="AS418" s="12"/>
      <c r="AT418" s="12"/>
      <c r="AU418" s="12"/>
    </row>
    <row r="419" spans="3:47" x14ac:dyDescent="0.2">
      <c r="C419" s="1"/>
      <c r="D419" s="1"/>
      <c r="AA419" s="12"/>
      <c r="AB419" s="12"/>
      <c r="AC419" s="12"/>
      <c r="AD419" s="12"/>
      <c r="AE419" s="12"/>
      <c r="AG419" s="13"/>
      <c r="AN419" s="12"/>
      <c r="AO419" s="12"/>
      <c r="AP419" s="12"/>
      <c r="AQ419" s="12"/>
      <c r="AR419" s="12"/>
      <c r="AS419" s="12"/>
      <c r="AT419" s="12"/>
      <c r="AU419" s="12"/>
    </row>
    <row r="420" spans="3:47" x14ac:dyDescent="0.2">
      <c r="C420" s="1"/>
      <c r="D420" s="1"/>
      <c r="AA420" s="12"/>
      <c r="AB420" s="12"/>
      <c r="AC420" s="12"/>
      <c r="AD420" s="12"/>
      <c r="AE420" s="12"/>
      <c r="AG420" s="13"/>
      <c r="AN420" s="12"/>
      <c r="AO420" s="12"/>
      <c r="AP420" s="12"/>
      <c r="AQ420" s="12"/>
      <c r="AR420" s="12"/>
      <c r="AS420" s="12"/>
      <c r="AT420" s="12"/>
      <c r="AU420" s="12"/>
    </row>
    <row r="421" spans="3:47" x14ac:dyDescent="0.2">
      <c r="C421" s="1"/>
      <c r="D421" s="1"/>
      <c r="AA421" s="12"/>
      <c r="AB421" s="12"/>
      <c r="AC421" s="12"/>
      <c r="AD421" s="12"/>
      <c r="AE421" s="12"/>
      <c r="AG421" s="13"/>
      <c r="AN421" s="12"/>
      <c r="AO421" s="12"/>
      <c r="AP421" s="12"/>
      <c r="AQ421" s="12"/>
      <c r="AR421" s="12"/>
      <c r="AS421" s="12"/>
      <c r="AT421" s="12"/>
      <c r="AU421" s="12"/>
    </row>
    <row r="422" spans="3:47" x14ac:dyDescent="0.2">
      <c r="C422" s="1"/>
      <c r="D422" s="1"/>
      <c r="AA422" s="12"/>
      <c r="AB422" s="12"/>
      <c r="AC422" s="12"/>
      <c r="AD422" s="12"/>
      <c r="AE422" s="12"/>
      <c r="AG422" s="13"/>
      <c r="AN422" s="12"/>
      <c r="AO422" s="12"/>
      <c r="AP422" s="12"/>
      <c r="AQ422" s="12"/>
      <c r="AR422" s="12"/>
      <c r="AS422" s="12"/>
      <c r="AT422" s="12"/>
      <c r="AU422" s="12"/>
    </row>
    <row r="423" spans="3:47" x14ac:dyDescent="0.2">
      <c r="C423" s="1"/>
      <c r="D423" s="1"/>
      <c r="AA423" s="12"/>
      <c r="AB423" s="12"/>
      <c r="AC423" s="12"/>
      <c r="AD423" s="12"/>
      <c r="AE423" s="12"/>
      <c r="AG423" s="13"/>
      <c r="AN423" s="12"/>
      <c r="AO423" s="12"/>
      <c r="AP423" s="12"/>
      <c r="AQ423" s="12"/>
      <c r="AR423" s="12"/>
      <c r="AS423" s="12"/>
      <c r="AT423" s="12"/>
      <c r="AU423" s="12"/>
    </row>
    <row r="424" spans="3:47" x14ac:dyDescent="0.2">
      <c r="C424" s="1"/>
      <c r="D424" s="1"/>
      <c r="AA424" s="12"/>
      <c r="AB424" s="12"/>
      <c r="AC424" s="12"/>
      <c r="AD424" s="12"/>
      <c r="AE424" s="12"/>
      <c r="AG424" s="13"/>
      <c r="AN424" s="12"/>
      <c r="AO424" s="12"/>
      <c r="AP424" s="12"/>
      <c r="AQ424" s="12"/>
      <c r="AR424" s="12"/>
      <c r="AS424" s="12"/>
      <c r="AT424" s="12"/>
      <c r="AU424" s="12"/>
    </row>
    <row r="425" spans="3:47" x14ac:dyDescent="0.2">
      <c r="C425" s="1"/>
      <c r="D425" s="1"/>
      <c r="AA425" s="12"/>
      <c r="AB425" s="12"/>
      <c r="AC425" s="12"/>
      <c r="AD425" s="12"/>
      <c r="AE425" s="12"/>
      <c r="AG425" s="13"/>
      <c r="AN425" s="12"/>
      <c r="AO425" s="12"/>
      <c r="AP425" s="12"/>
      <c r="AQ425" s="12"/>
      <c r="AR425" s="12"/>
      <c r="AS425" s="12"/>
      <c r="AT425" s="12"/>
      <c r="AU425" s="12"/>
    </row>
    <row r="426" spans="3:47" x14ac:dyDescent="0.2">
      <c r="C426" s="1"/>
      <c r="D426" s="1"/>
      <c r="AA426" s="12"/>
      <c r="AB426" s="12"/>
      <c r="AC426" s="12"/>
      <c r="AD426" s="12"/>
      <c r="AE426" s="12"/>
      <c r="AG426" s="13"/>
      <c r="AN426" s="12"/>
      <c r="AO426" s="12"/>
      <c r="AP426" s="12"/>
      <c r="AQ426" s="12"/>
      <c r="AR426" s="12"/>
      <c r="AS426" s="12"/>
      <c r="AT426" s="12"/>
      <c r="AU426" s="12"/>
    </row>
    <row r="427" spans="3:47" x14ac:dyDescent="0.2">
      <c r="C427" s="1"/>
      <c r="D427" s="1"/>
      <c r="AA427" s="12"/>
      <c r="AB427" s="12"/>
      <c r="AC427" s="12"/>
      <c r="AD427" s="12"/>
      <c r="AE427" s="12"/>
      <c r="AG427" s="13"/>
      <c r="AN427" s="12"/>
      <c r="AO427" s="12"/>
      <c r="AP427" s="12"/>
      <c r="AQ427" s="12"/>
      <c r="AR427" s="12"/>
      <c r="AS427" s="12"/>
      <c r="AT427" s="12"/>
      <c r="AU427" s="12"/>
    </row>
    <row r="428" spans="3:47" x14ac:dyDescent="0.2">
      <c r="C428" s="1"/>
      <c r="D428" s="1"/>
      <c r="AA428" s="12"/>
      <c r="AB428" s="12"/>
      <c r="AC428" s="12"/>
      <c r="AD428" s="12"/>
      <c r="AE428" s="12"/>
      <c r="AG428" s="13"/>
      <c r="AN428" s="12"/>
      <c r="AO428" s="12"/>
      <c r="AP428" s="12"/>
      <c r="AQ428" s="12"/>
      <c r="AR428" s="12"/>
      <c r="AS428" s="12"/>
      <c r="AT428" s="12"/>
      <c r="AU428" s="12"/>
    </row>
    <row r="429" spans="3:47" x14ac:dyDescent="0.2">
      <c r="C429" s="1"/>
      <c r="D429" s="1"/>
      <c r="AA429" s="12"/>
      <c r="AB429" s="12"/>
      <c r="AC429" s="12"/>
      <c r="AD429" s="12"/>
      <c r="AE429" s="12"/>
      <c r="AG429" s="13"/>
      <c r="AN429" s="12"/>
      <c r="AO429" s="12"/>
      <c r="AP429" s="12"/>
      <c r="AQ429" s="12"/>
      <c r="AR429" s="12"/>
      <c r="AS429" s="12"/>
      <c r="AT429" s="12"/>
      <c r="AU429" s="12"/>
    </row>
    <row r="430" spans="3:47" x14ac:dyDescent="0.2">
      <c r="C430" s="1"/>
      <c r="D430" s="1"/>
      <c r="AA430" s="12"/>
      <c r="AB430" s="12"/>
      <c r="AC430" s="12"/>
      <c r="AD430" s="12"/>
      <c r="AE430" s="12"/>
      <c r="AG430" s="13"/>
      <c r="AN430" s="12"/>
      <c r="AO430" s="12"/>
      <c r="AP430" s="12"/>
      <c r="AQ430" s="12"/>
      <c r="AR430" s="12"/>
      <c r="AS430" s="12"/>
      <c r="AT430" s="12"/>
      <c r="AU430" s="12"/>
    </row>
    <row r="431" spans="3:47" x14ac:dyDescent="0.2">
      <c r="C431" s="1"/>
      <c r="D431" s="1"/>
      <c r="AA431" s="12"/>
      <c r="AB431" s="12"/>
      <c r="AC431" s="12"/>
      <c r="AD431" s="12"/>
      <c r="AE431" s="12"/>
      <c r="AG431" s="13"/>
      <c r="AN431" s="12"/>
      <c r="AO431" s="12"/>
      <c r="AP431" s="12"/>
      <c r="AQ431" s="12"/>
      <c r="AR431" s="12"/>
      <c r="AS431" s="12"/>
      <c r="AT431" s="12"/>
      <c r="AU431" s="12"/>
    </row>
    <row r="432" spans="3:47" x14ac:dyDescent="0.2">
      <c r="C432" s="1"/>
      <c r="D432" s="1"/>
      <c r="AA432" s="12"/>
      <c r="AB432" s="12"/>
      <c r="AC432" s="12"/>
      <c r="AD432" s="12"/>
      <c r="AE432" s="12"/>
      <c r="AG432" s="13"/>
      <c r="AN432" s="12"/>
      <c r="AO432" s="12"/>
      <c r="AP432" s="12"/>
      <c r="AQ432" s="12"/>
      <c r="AR432" s="12"/>
      <c r="AS432" s="12"/>
      <c r="AT432" s="12"/>
      <c r="AU432" s="12"/>
    </row>
    <row r="433" spans="3:47" x14ac:dyDescent="0.2">
      <c r="C433" s="1"/>
      <c r="D433" s="1"/>
      <c r="AA433" s="12"/>
      <c r="AB433" s="12"/>
      <c r="AC433" s="12"/>
      <c r="AD433" s="12"/>
      <c r="AE433" s="12"/>
      <c r="AG433" s="13"/>
      <c r="AN433" s="12"/>
      <c r="AO433" s="12"/>
      <c r="AP433" s="12"/>
      <c r="AQ433" s="12"/>
      <c r="AR433" s="12"/>
      <c r="AS433" s="12"/>
      <c r="AT433" s="12"/>
      <c r="AU433" s="12"/>
    </row>
    <row r="434" spans="3:47" x14ac:dyDescent="0.2">
      <c r="C434" s="1"/>
      <c r="D434" s="1"/>
      <c r="AA434" s="12"/>
      <c r="AB434" s="12"/>
      <c r="AC434" s="12"/>
      <c r="AD434" s="12"/>
      <c r="AE434" s="12"/>
      <c r="AG434" s="13"/>
      <c r="AN434" s="12"/>
      <c r="AO434" s="12"/>
      <c r="AP434" s="12"/>
      <c r="AQ434" s="12"/>
      <c r="AR434" s="12"/>
      <c r="AS434" s="12"/>
      <c r="AT434" s="12"/>
      <c r="AU434" s="12"/>
    </row>
    <row r="435" spans="3:47" x14ac:dyDescent="0.2">
      <c r="C435" s="1"/>
      <c r="D435" s="1"/>
      <c r="AA435" s="12"/>
      <c r="AB435" s="12"/>
      <c r="AC435" s="12"/>
      <c r="AD435" s="12"/>
      <c r="AE435" s="12"/>
      <c r="AG435" s="13"/>
      <c r="AN435" s="12"/>
      <c r="AO435" s="12"/>
      <c r="AP435" s="12"/>
      <c r="AQ435" s="12"/>
      <c r="AR435" s="12"/>
      <c r="AS435" s="12"/>
      <c r="AT435" s="12"/>
      <c r="AU435" s="12"/>
    </row>
    <row r="436" spans="3:47" x14ac:dyDescent="0.2">
      <c r="C436" s="1"/>
      <c r="D436" s="1"/>
      <c r="AA436" s="12"/>
      <c r="AB436" s="12"/>
      <c r="AC436" s="12"/>
      <c r="AD436" s="12"/>
      <c r="AE436" s="12"/>
      <c r="AG436" s="13"/>
      <c r="AN436" s="12"/>
      <c r="AO436" s="12"/>
      <c r="AP436" s="12"/>
      <c r="AQ436" s="12"/>
      <c r="AR436" s="12"/>
      <c r="AS436" s="12"/>
      <c r="AT436" s="12"/>
      <c r="AU436" s="12"/>
    </row>
    <row r="437" spans="3:47" x14ac:dyDescent="0.2">
      <c r="C437" s="1"/>
      <c r="D437" s="1"/>
      <c r="AA437" s="12"/>
      <c r="AB437" s="12"/>
      <c r="AC437" s="12"/>
      <c r="AD437" s="12"/>
      <c r="AE437" s="12"/>
      <c r="AG437" s="13"/>
      <c r="AN437" s="12"/>
      <c r="AO437" s="12"/>
      <c r="AP437" s="12"/>
      <c r="AQ437" s="12"/>
      <c r="AR437" s="12"/>
      <c r="AS437" s="12"/>
      <c r="AT437" s="12"/>
      <c r="AU437" s="12"/>
    </row>
    <row r="438" spans="3:47" x14ac:dyDescent="0.2">
      <c r="C438" s="1"/>
      <c r="D438" s="1"/>
      <c r="AA438" s="12"/>
      <c r="AB438" s="12"/>
      <c r="AC438" s="12"/>
      <c r="AD438" s="12"/>
      <c r="AE438" s="12"/>
      <c r="AG438" s="13"/>
      <c r="AN438" s="12"/>
      <c r="AO438" s="12"/>
      <c r="AP438" s="12"/>
      <c r="AQ438" s="12"/>
      <c r="AR438" s="12"/>
      <c r="AS438" s="12"/>
      <c r="AT438" s="12"/>
      <c r="AU438" s="12"/>
    </row>
    <row r="439" spans="3:47" x14ac:dyDescent="0.2">
      <c r="C439" s="1"/>
      <c r="D439" s="1"/>
      <c r="AA439" s="12"/>
      <c r="AB439" s="12"/>
      <c r="AC439" s="12"/>
      <c r="AD439" s="12"/>
      <c r="AE439" s="12"/>
      <c r="AG439" s="13"/>
      <c r="AN439" s="12"/>
      <c r="AO439" s="12"/>
      <c r="AP439" s="12"/>
      <c r="AQ439" s="12"/>
      <c r="AR439" s="12"/>
      <c r="AS439" s="12"/>
      <c r="AT439" s="12"/>
      <c r="AU439" s="12"/>
    </row>
    <row r="440" spans="3:47" x14ac:dyDescent="0.2">
      <c r="C440" s="1"/>
      <c r="D440" s="1"/>
      <c r="AA440" s="12"/>
      <c r="AB440" s="12"/>
      <c r="AC440" s="12"/>
      <c r="AD440" s="12"/>
      <c r="AE440" s="12"/>
      <c r="AG440" s="13"/>
      <c r="AN440" s="12"/>
      <c r="AO440" s="12"/>
      <c r="AP440" s="12"/>
      <c r="AQ440" s="12"/>
      <c r="AR440" s="12"/>
      <c r="AS440" s="12"/>
      <c r="AT440" s="12"/>
      <c r="AU440" s="12"/>
    </row>
    <row r="441" spans="3:47" x14ac:dyDescent="0.2">
      <c r="C441" s="1"/>
      <c r="D441" s="1"/>
      <c r="AA441" s="12"/>
      <c r="AB441" s="12"/>
      <c r="AC441" s="12"/>
      <c r="AD441" s="12"/>
      <c r="AE441" s="12"/>
      <c r="AG441" s="13"/>
      <c r="AN441" s="12"/>
      <c r="AO441" s="12"/>
      <c r="AP441" s="12"/>
      <c r="AQ441" s="12"/>
      <c r="AR441" s="12"/>
      <c r="AS441" s="12"/>
      <c r="AT441" s="12"/>
      <c r="AU441" s="12"/>
    </row>
    <row r="442" spans="3:47" x14ac:dyDescent="0.2">
      <c r="C442" s="1"/>
      <c r="D442" s="1"/>
      <c r="AA442" s="12"/>
      <c r="AB442" s="12"/>
      <c r="AC442" s="12"/>
      <c r="AD442" s="12"/>
      <c r="AE442" s="12"/>
      <c r="AG442" s="13"/>
      <c r="AN442" s="12"/>
      <c r="AO442" s="12"/>
      <c r="AP442" s="12"/>
      <c r="AQ442" s="12"/>
      <c r="AR442" s="12"/>
      <c r="AS442" s="12"/>
      <c r="AT442" s="12"/>
      <c r="AU442" s="12"/>
    </row>
    <row r="443" spans="3:47" x14ac:dyDescent="0.2">
      <c r="C443" s="1"/>
      <c r="D443" s="1"/>
      <c r="AA443" s="12"/>
      <c r="AB443" s="12"/>
      <c r="AC443" s="12"/>
      <c r="AD443" s="12"/>
      <c r="AE443" s="12"/>
      <c r="AG443" s="13"/>
      <c r="AN443" s="12"/>
      <c r="AO443" s="12"/>
      <c r="AP443" s="12"/>
      <c r="AQ443" s="12"/>
      <c r="AR443" s="12"/>
      <c r="AS443" s="12"/>
      <c r="AT443" s="12"/>
      <c r="AU443" s="12"/>
    </row>
    <row r="444" spans="3:47" x14ac:dyDescent="0.2">
      <c r="C444" s="1"/>
      <c r="D444" s="1"/>
      <c r="AA444" s="12"/>
      <c r="AB444" s="12"/>
      <c r="AC444" s="12"/>
      <c r="AD444" s="12"/>
      <c r="AE444" s="12"/>
      <c r="AG444" s="13"/>
      <c r="AN444" s="12"/>
      <c r="AO444" s="12"/>
      <c r="AP444" s="12"/>
      <c r="AQ444" s="12"/>
      <c r="AR444" s="12"/>
      <c r="AS444" s="12"/>
      <c r="AT444" s="12"/>
      <c r="AU444" s="12"/>
    </row>
    <row r="445" spans="3:47" x14ac:dyDescent="0.2">
      <c r="C445" s="1"/>
      <c r="D445" s="1"/>
      <c r="AA445" s="12"/>
      <c r="AB445" s="12"/>
      <c r="AC445" s="12"/>
      <c r="AD445" s="12"/>
      <c r="AE445" s="12"/>
      <c r="AG445" s="13"/>
      <c r="AN445" s="12"/>
      <c r="AO445" s="12"/>
      <c r="AP445" s="12"/>
      <c r="AQ445" s="12"/>
      <c r="AR445" s="12"/>
      <c r="AS445" s="12"/>
      <c r="AT445" s="12"/>
      <c r="AU445" s="12"/>
    </row>
    <row r="446" spans="3:47" x14ac:dyDescent="0.2">
      <c r="C446" s="1"/>
      <c r="D446" s="1"/>
      <c r="AA446" s="12"/>
      <c r="AB446" s="12"/>
      <c r="AC446" s="12"/>
      <c r="AD446" s="12"/>
      <c r="AE446" s="12"/>
      <c r="AG446" s="13"/>
      <c r="AN446" s="12"/>
      <c r="AO446" s="12"/>
      <c r="AP446" s="12"/>
      <c r="AQ446" s="12"/>
      <c r="AR446" s="12"/>
      <c r="AS446" s="12"/>
      <c r="AT446" s="12"/>
      <c r="AU446" s="12"/>
    </row>
    <row r="447" spans="3:47" x14ac:dyDescent="0.2">
      <c r="C447" s="1"/>
      <c r="D447" s="1"/>
      <c r="AA447" s="12"/>
      <c r="AB447" s="12"/>
      <c r="AC447" s="12"/>
      <c r="AD447" s="12"/>
      <c r="AE447" s="12"/>
      <c r="AG447" s="13"/>
      <c r="AN447" s="12"/>
      <c r="AO447" s="12"/>
      <c r="AP447" s="12"/>
      <c r="AQ447" s="12"/>
      <c r="AR447" s="12"/>
      <c r="AS447" s="12"/>
      <c r="AT447" s="12"/>
      <c r="AU447" s="12"/>
    </row>
    <row r="448" spans="3:47" x14ac:dyDescent="0.2">
      <c r="C448" s="1"/>
      <c r="D448" s="1"/>
      <c r="AA448" s="12"/>
      <c r="AB448" s="12"/>
      <c r="AC448" s="12"/>
      <c r="AD448" s="12"/>
      <c r="AE448" s="12"/>
      <c r="AG448" s="13"/>
      <c r="AN448" s="12"/>
      <c r="AO448" s="12"/>
      <c r="AP448" s="12"/>
      <c r="AQ448" s="12"/>
      <c r="AR448" s="12"/>
      <c r="AS448" s="12"/>
      <c r="AT448" s="12"/>
      <c r="AU448" s="12"/>
    </row>
    <row r="449" spans="3:47" x14ac:dyDescent="0.2">
      <c r="C449" s="1"/>
      <c r="D449" s="1"/>
      <c r="AA449" s="12"/>
      <c r="AB449" s="12"/>
      <c r="AC449" s="12"/>
      <c r="AD449" s="12"/>
      <c r="AE449" s="12"/>
      <c r="AG449" s="13"/>
      <c r="AN449" s="12"/>
      <c r="AO449" s="12"/>
      <c r="AP449" s="12"/>
      <c r="AQ449" s="12"/>
      <c r="AR449" s="12"/>
      <c r="AS449" s="12"/>
      <c r="AT449" s="12"/>
      <c r="AU449" s="12"/>
    </row>
    <row r="450" spans="3:47" x14ac:dyDescent="0.2">
      <c r="C450" s="1"/>
      <c r="D450" s="1"/>
      <c r="AA450" s="12"/>
      <c r="AB450" s="12"/>
      <c r="AC450" s="12"/>
      <c r="AD450" s="12"/>
      <c r="AE450" s="12"/>
      <c r="AG450" s="13"/>
      <c r="AN450" s="12"/>
      <c r="AO450" s="12"/>
      <c r="AP450" s="12"/>
      <c r="AQ450" s="12"/>
      <c r="AR450" s="12"/>
      <c r="AS450" s="12"/>
      <c r="AT450" s="12"/>
      <c r="AU450" s="12"/>
    </row>
    <row r="451" spans="3:47" x14ac:dyDescent="0.2">
      <c r="C451" s="1"/>
      <c r="D451" s="1"/>
      <c r="AA451" s="12"/>
      <c r="AB451" s="12"/>
      <c r="AC451" s="12"/>
      <c r="AD451" s="12"/>
      <c r="AE451" s="12"/>
      <c r="AG451" s="13"/>
      <c r="AN451" s="12"/>
      <c r="AO451" s="12"/>
      <c r="AP451" s="12"/>
      <c r="AQ451" s="12"/>
      <c r="AR451" s="12"/>
      <c r="AS451" s="12"/>
      <c r="AT451" s="12"/>
      <c r="AU451" s="12"/>
    </row>
    <row r="452" spans="3:47" x14ac:dyDescent="0.2">
      <c r="C452" s="1"/>
      <c r="D452" s="1"/>
      <c r="AA452" s="12"/>
      <c r="AB452" s="12"/>
      <c r="AC452" s="12"/>
      <c r="AD452" s="12"/>
      <c r="AE452" s="12"/>
      <c r="AG452" s="13"/>
      <c r="AN452" s="12"/>
      <c r="AO452" s="12"/>
      <c r="AP452" s="12"/>
      <c r="AQ452" s="12"/>
      <c r="AR452" s="12"/>
      <c r="AS452" s="12"/>
      <c r="AT452" s="12"/>
      <c r="AU452" s="12"/>
    </row>
    <row r="453" spans="3:47" x14ac:dyDescent="0.2">
      <c r="C453" s="1"/>
      <c r="D453" s="1"/>
      <c r="AA453" s="12"/>
      <c r="AB453" s="12"/>
      <c r="AC453" s="12"/>
      <c r="AD453" s="12"/>
      <c r="AE453" s="12"/>
      <c r="AG453" s="13"/>
      <c r="AN453" s="12"/>
      <c r="AO453" s="12"/>
      <c r="AP453" s="12"/>
      <c r="AQ453" s="12"/>
      <c r="AR453" s="12"/>
      <c r="AS453" s="12"/>
      <c r="AT453" s="12"/>
      <c r="AU453" s="12"/>
    </row>
    <row r="454" spans="3:47" x14ac:dyDescent="0.2">
      <c r="C454" s="1"/>
      <c r="D454" s="1"/>
      <c r="AA454" s="12"/>
      <c r="AB454" s="12"/>
      <c r="AC454" s="12"/>
      <c r="AD454" s="12"/>
      <c r="AE454" s="12"/>
      <c r="AG454" s="13"/>
      <c r="AN454" s="12"/>
      <c r="AO454" s="12"/>
      <c r="AP454" s="12"/>
      <c r="AQ454" s="12"/>
      <c r="AR454" s="12"/>
      <c r="AS454" s="12"/>
      <c r="AT454" s="12"/>
      <c r="AU454" s="12"/>
    </row>
    <row r="455" spans="3:47" x14ac:dyDescent="0.2">
      <c r="C455" s="1"/>
      <c r="D455" s="1"/>
      <c r="AA455" s="12"/>
      <c r="AB455" s="12"/>
      <c r="AC455" s="12"/>
      <c r="AD455" s="12"/>
      <c r="AE455" s="12"/>
      <c r="AG455" s="13"/>
      <c r="AN455" s="12"/>
      <c r="AO455" s="12"/>
      <c r="AP455" s="12"/>
      <c r="AQ455" s="12"/>
      <c r="AR455" s="12"/>
      <c r="AS455" s="12"/>
      <c r="AT455" s="12"/>
      <c r="AU455" s="12"/>
    </row>
    <row r="456" spans="3:47" x14ac:dyDescent="0.2">
      <c r="C456" s="1"/>
      <c r="D456" s="1"/>
      <c r="AA456" s="12"/>
      <c r="AB456" s="12"/>
      <c r="AC456" s="12"/>
      <c r="AD456" s="12"/>
      <c r="AE456" s="12"/>
      <c r="AG456" s="13"/>
      <c r="AN456" s="12"/>
      <c r="AO456" s="12"/>
      <c r="AP456" s="12"/>
      <c r="AQ456" s="12"/>
      <c r="AR456" s="12"/>
      <c r="AS456" s="12"/>
      <c r="AT456" s="12"/>
      <c r="AU456" s="12"/>
    </row>
    <row r="457" spans="3:47" x14ac:dyDescent="0.2">
      <c r="C457" s="1"/>
      <c r="D457" s="1"/>
      <c r="AA457" s="12"/>
      <c r="AB457" s="12"/>
      <c r="AC457" s="12"/>
      <c r="AD457" s="12"/>
      <c r="AE457" s="12"/>
      <c r="AG457" s="13"/>
      <c r="AN457" s="12"/>
      <c r="AO457" s="12"/>
      <c r="AP457" s="12"/>
      <c r="AQ457" s="12"/>
      <c r="AR457" s="12"/>
      <c r="AS457" s="12"/>
      <c r="AT457" s="12"/>
      <c r="AU457" s="12"/>
    </row>
    <row r="458" spans="3:47" x14ac:dyDescent="0.2">
      <c r="C458" s="1"/>
      <c r="D458" s="1"/>
      <c r="AA458" s="12"/>
      <c r="AB458" s="12"/>
      <c r="AC458" s="12"/>
      <c r="AD458" s="12"/>
      <c r="AE458" s="12"/>
      <c r="AG458" s="13"/>
      <c r="AN458" s="12"/>
      <c r="AO458" s="12"/>
      <c r="AP458" s="12"/>
      <c r="AQ458" s="12"/>
      <c r="AR458" s="12"/>
      <c r="AS458" s="12"/>
      <c r="AT458" s="12"/>
      <c r="AU458" s="12"/>
    </row>
    <row r="459" spans="3:47" x14ac:dyDescent="0.2">
      <c r="C459" s="1"/>
      <c r="D459" s="1"/>
      <c r="AA459" s="12"/>
      <c r="AB459" s="12"/>
      <c r="AC459" s="12"/>
      <c r="AD459" s="12"/>
      <c r="AE459" s="12"/>
      <c r="AG459" s="13"/>
      <c r="AN459" s="12"/>
      <c r="AO459" s="12"/>
      <c r="AP459" s="12"/>
      <c r="AQ459" s="12"/>
      <c r="AR459" s="12"/>
      <c r="AS459" s="12"/>
      <c r="AT459" s="12"/>
      <c r="AU459" s="12"/>
    </row>
    <row r="460" spans="3:47" x14ac:dyDescent="0.2">
      <c r="C460" s="1"/>
      <c r="D460" s="1"/>
      <c r="AA460" s="12"/>
      <c r="AB460" s="12"/>
      <c r="AC460" s="12"/>
      <c r="AD460" s="12"/>
      <c r="AE460" s="12"/>
      <c r="AG460" s="13"/>
      <c r="AN460" s="12"/>
      <c r="AO460" s="12"/>
      <c r="AP460" s="12"/>
      <c r="AQ460" s="12"/>
      <c r="AR460" s="12"/>
      <c r="AS460" s="12"/>
      <c r="AT460" s="12"/>
      <c r="AU460" s="12"/>
    </row>
    <row r="461" spans="3:47" x14ac:dyDescent="0.2">
      <c r="C461" s="1"/>
      <c r="D461" s="1"/>
      <c r="AA461" s="12"/>
      <c r="AB461" s="12"/>
      <c r="AC461" s="12"/>
      <c r="AD461" s="12"/>
      <c r="AE461" s="12"/>
      <c r="AG461" s="13"/>
      <c r="AN461" s="12"/>
      <c r="AO461" s="12"/>
      <c r="AP461" s="12"/>
      <c r="AQ461" s="12"/>
      <c r="AR461" s="12"/>
      <c r="AS461" s="12"/>
      <c r="AT461" s="12"/>
      <c r="AU461" s="12"/>
    </row>
    <row r="462" spans="3:47" x14ac:dyDescent="0.2">
      <c r="C462" s="1"/>
      <c r="D462" s="1"/>
      <c r="AA462" s="12"/>
      <c r="AB462" s="12"/>
      <c r="AC462" s="12"/>
      <c r="AD462" s="12"/>
      <c r="AE462" s="12"/>
      <c r="AG462" s="13"/>
      <c r="AN462" s="12"/>
      <c r="AO462" s="12"/>
      <c r="AP462" s="12"/>
      <c r="AQ462" s="12"/>
      <c r="AR462" s="12"/>
      <c r="AS462" s="12"/>
      <c r="AT462" s="12"/>
      <c r="AU462" s="12"/>
    </row>
    <row r="463" spans="3:47" x14ac:dyDescent="0.2">
      <c r="C463" s="1"/>
      <c r="D463" s="1"/>
      <c r="AA463" s="12"/>
      <c r="AB463" s="12"/>
      <c r="AC463" s="12"/>
      <c r="AD463" s="12"/>
      <c r="AE463" s="12"/>
      <c r="AG463" s="13"/>
      <c r="AN463" s="12"/>
      <c r="AO463" s="12"/>
      <c r="AP463" s="12"/>
      <c r="AQ463" s="12"/>
      <c r="AR463" s="12"/>
      <c r="AS463" s="12"/>
      <c r="AT463" s="12"/>
      <c r="AU463" s="12"/>
    </row>
    <row r="464" spans="3:47" x14ac:dyDescent="0.2">
      <c r="C464" s="1"/>
      <c r="D464" s="1"/>
      <c r="AA464" s="12"/>
      <c r="AB464" s="12"/>
      <c r="AC464" s="12"/>
      <c r="AD464" s="12"/>
      <c r="AE464" s="12"/>
      <c r="AG464" s="13"/>
      <c r="AN464" s="12"/>
      <c r="AO464" s="12"/>
      <c r="AP464" s="12"/>
      <c r="AQ464" s="12"/>
      <c r="AR464" s="12"/>
      <c r="AS464" s="12"/>
      <c r="AT464" s="12"/>
      <c r="AU464" s="12"/>
    </row>
    <row r="465" spans="3:50" x14ac:dyDescent="0.2">
      <c r="C465" s="1"/>
      <c r="D465" s="1"/>
      <c r="AA465" s="12"/>
      <c r="AB465" s="12"/>
      <c r="AC465" s="12"/>
      <c r="AD465" s="12"/>
      <c r="AE465" s="12"/>
      <c r="AG465" s="13"/>
      <c r="AN465" s="12"/>
      <c r="AO465" s="12"/>
      <c r="AP465" s="12"/>
      <c r="AQ465" s="12"/>
      <c r="AR465" s="12"/>
      <c r="AS465" s="12"/>
      <c r="AT465" s="12"/>
      <c r="AU465" s="12"/>
    </row>
    <row r="466" spans="3:50" x14ac:dyDescent="0.2">
      <c r="C466" s="1"/>
      <c r="D466" s="1"/>
      <c r="AA466" s="12"/>
      <c r="AB466" s="12"/>
      <c r="AC466" s="12"/>
      <c r="AD466" s="12"/>
      <c r="AE466" s="12"/>
      <c r="AG466" s="13"/>
      <c r="AN466" s="12"/>
      <c r="AO466" s="12"/>
      <c r="AP466" s="12"/>
      <c r="AQ466" s="12"/>
      <c r="AR466" s="12"/>
      <c r="AS466" s="12"/>
      <c r="AT466" s="12"/>
      <c r="AU466" s="12"/>
    </row>
    <row r="467" spans="3:50" x14ac:dyDescent="0.2">
      <c r="C467" s="1"/>
      <c r="D467" s="1"/>
      <c r="AA467" s="12"/>
      <c r="AB467" s="12"/>
      <c r="AC467" s="12"/>
      <c r="AD467" s="12"/>
      <c r="AE467" s="12"/>
      <c r="AG467" s="13"/>
      <c r="AN467" s="12"/>
      <c r="AO467" s="12"/>
      <c r="AP467" s="12"/>
      <c r="AQ467" s="12"/>
      <c r="AR467" s="12"/>
      <c r="AS467" s="12"/>
      <c r="AT467" s="12"/>
      <c r="AU467" s="12"/>
    </row>
    <row r="468" spans="3:50" x14ac:dyDescent="0.2">
      <c r="C468" s="1"/>
      <c r="D468" s="1"/>
      <c r="AA468" s="12"/>
      <c r="AB468" s="12"/>
      <c r="AC468" s="12"/>
      <c r="AD468" s="12"/>
      <c r="AE468" s="12"/>
      <c r="AG468" s="13"/>
      <c r="AN468" s="12"/>
      <c r="AO468" s="12"/>
      <c r="AP468" s="12"/>
      <c r="AQ468" s="12"/>
      <c r="AR468" s="12"/>
      <c r="AS468" s="12"/>
      <c r="AT468" s="12"/>
      <c r="AU468" s="12"/>
    </row>
    <row r="469" spans="3:50" x14ac:dyDescent="0.2">
      <c r="C469" s="1"/>
      <c r="D469" s="1"/>
      <c r="AA469" s="12"/>
      <c r="AB469" s="12"/>
      <c r="AC469" s="12"/>
      <c r="AD469" s="12"/>
      <c r="AE469" s="12"/>
      <c r="AG469" s="13"/>
      <c r="AN469" s="12"/>
      <c r="AO469" s="12"/>
      <c r="AP469" s="12"/>
      <c r="AQ469" s="12"/>
      <c r="AR469" s="12"/>
      <c r="AS469" s="12"/>
      <c r="AT469" s="12"/>
      <c r="AU469" s="12"/>
    </row>
    <row r="470" spans="3:50" x14ac:dyDescent="0.2">
      <c r="C470" s="1"/>
      <c r="D470" s="1"/>
      <c r="AA470" s="12"/>
      <c r="AB470" s="12"/>
      <c r="AC470" s="12"/>
      <c r="AD470" s="12"/>
      <c r="AE470" s="12"/>
      <c r="AG470" s="13"/>
      <c r="AN470" s="12"/>
      <c r="AO470" s="12"/>
      <c r="AP470" s="12"/>
      <c r="AQ470" s="12"/>
      <c r="AR470" s="12"/>
      <c r="AS470" s="12"/>
      <c r="AT470" s="12"/>
      <c r="AU470" s="12"/>
    </row>
    <row r="471" spans="3:50" x14ac:dyDescent="0.2">
      <c r="C471" s="1"/>
      <c r="D471" s="1"/>
      <c r="AA471" s="12"/>
      <c r="AB471" s="12"/>
      <c r="AC471" s="12"/>
      <c r="AD471" s="12"/>
      <c r="AE471" s="12"/>
      <c r="AG471" s="13"/>
      <c r="AN471" s="12"/>
      <c r="AO471" s="12"/>
      <c r="AP471" s="12"/>
      <c r="AQ471" s="12"/>
      <c r="AR471" s="12"/>
      <c r="AS471" s="12"/>
      <c r="AT471" s="12"/>
      <c r="AU471" s="12"/>
    </row>
    <row r="472" spans="3:50" x14ac:dyDescent="0.2">
      <c r="C472" s="1"/>
      <c r="D472" s="1"/>
      <c r="AA472" s="12"/>
      <c r="AB472" s="12"/>
      <c r="AC472" s="12"/>
      <c r="AD472" s="12"/>
      <c r="AE472" s="12"/>
      <c r="AG472" s="13"/>
      <c r="AN472" s="12"/>
      <c r="AO472" s="12"/>
      <c r="AP472" s="12"/>
      <c r="AQ472" s="12"/>
      <c r="AR472" s="12"/>
      <c r="AS472" s="12"/>
      <c r="AT472" s="12"/>
      <c r="AU472" s="12"/>
      <c r="AV472" s="12"/>
      <c r="AX472" s="12"/>
    </row>
    <row r="473" spans="3:50" x14ac:dyDescent="0.2">
      <c r="C473" s="1"/>
      <c r="D473" s="1"/>
      <c r="AA473" s="12"/>
      <c r="AB473" s="12"/>
      <c r="AC473" s="12"/>
      <c r="AD473" s="12"/>
      <c r="AE473" s="12"/>
      <c r="AG473" s="13"/>
      <c r="AN473" s="12"/>
      <c r="AO473" s="12"/>
      <c r="AP473" s="12"/>
      <c r="AQ473" s="12"/>
      <c r="AR473" s="12"/>
      <c r="AS473" s="12"/>
      <c r="AT473" s="12"/>
      <c r="AU473" s="12"/>
    </row>
    <row r="474" spans="3:50" x14ac:dyDescent="0.2">
      <c r="C474" s="1"/>
      <c r="D474" s="1"/>
      <c r="AA474" s="12"/>
      <c r="AB474" s="12"/>
      <c r="AC474" s="12"/>
      <c r="AD474" s="12"/>
      <c r="AE474" s="12"/>
      <c r="AG474" s="13"/>
      <c r="AN474" s="12"/>
      <c r="AO474" s="12"/>
      <c r="AP474" s="12"/>
      <c r="AQ474" s="12"/>
      <c r="AR474" s="12"/>
      <c r="AS474" s="12"/>
      <c r="AT474" s="12"/>
      <c r="AU474" s="12"/>
    </row>
    <row r="475" spans="3:50" x14ac:dyDescent="0.2">
      <c r="C475" s="1"/>
      <c r="D475" s="1"/>
      <c r="AA475" s="12"/>
      <c r="AB475" s="12"/>
      <c r="AC475" s="12"/>
      <c r="AD475" s="12"/>
      <c r="AE475" s="12"/>
      <c r="AG475" s="13"/>
      <c r="AN475" s="12"/>
      <c r="AO475" s="12"/>
      <c r="AP475" s="12"/>
      <c r="AQ475" s="12"/>
      <c r="AR475" s="12"/>
      <c r="AS475" s="12"/>
      <c r="AT475" s="12"/>
      <c r="AU475" s="12"/>
    </row>
    <row r="476" spans="3:50" x14ac:dyDescent="0.2">
      <c r="C476" s="1"/>
      <c r="D476" s="1"/>
      <c r="AA476" s="12"/>
      <c r="AB476" s="12"/>
      <c r="AC476" s="12"/>
      <c r="AD476" s="12"/>
      <c r="AE476" s="12"/>
      <c r="AG476" s="13"/>
      <c r="AN476" s="12"/>
      <c r="AO476" s="12"/>
      <c r="AP476" s="12"/>
      <c r="AQ476" s="12"/>
      <c r="AR476" s="12"/>
      <c r="AS476" s="12"/>
      <c r="AT476" s="12"/>
      <c r="AU476" s="12"/>
    </row>
    <row r="477" spans="3:50" x14ac:dyDescent="0.2">
      <c r="C477" s="1"/>
      <c r="D477" s="1"/>
      <c r="AA477" s="12"/>
      <c r="AB477" s="12"/>
      <c r="AC477" s="12"/>
      <c r="AD477" s="12"/>
      <c r="AE477" s="12"/>
      <c r="AG477" s="13"/>
      <c r="AN477" s="12"/>
      <c r="AO477" s="12"/>
      <c r="AP477" s="12"/>
      <c r="AQ477" s="12"/>
      <c r="AR477" s="12"/>
      <c r="AS477" s="12"/>
      <c r="AT477" s="12"/>
      <c r="AU477" s="12"/>
    </row>
    <row r="478" spans="3:50" x14ac:dyDescent="0.2">
      <c r="C478" s="1"/>
      <c r="D478" s="1"/>
      <c r="AA478" s="12"/>
      <c r="AB478" s="12"/>
      <c r="AC478" s="12"/>
      <c r="AD478" s="12"/>
      <c r="AE478" s="12"/>
      <c r="AG478" s="13"/>
      <c r="AN478" s="12"/>
      <c r="AO478" s="12"/>
      <c r="AP478" s="12"/>
      <c r="AQ478" s="12"/>
      <c r="AR478" s="12"/>
      <c r="AS478" s="12"/>
      <c r="AT478" s="12"/>
      <c r="AU478" s="12"/>
    </row>
    <row r="479" spans="3:50" x14ac:dyDescent="0.2">
      <c r="C479" s="1"/>
      <c r="D479" s="1"/>
      <c r="AA479" s="12"/>
      <c r="AB479" s="12"/>
      <c r="AC479" s="12"/>
      <c r="AD479" s="12"/>
      <c r="AE479" s="12"/>
      <c r="AG479" s="13"/>
      <c r="AN479" s="12"/>
      <c r="AO479" s="12"/>
      <c r="AP479" s="12"/>
      <c r="AQ479" s="12"/>
      <c r="AR479" s="12"/>
      <c r="AS479" s="12"/>
      <c r="AT479" s="12"/>
      <c r="AU479" s="12"/>
    </row>
    <row r="480" spans="3:50" x14ac:dyDescent="0.2">
      <c r="C480" s="1"/>
      <c r="D480" s="1"/>
      <c r="AA480" s="12"/>
      <c r="AB480" s="12"/>
      <c r="AC480" s="12"/>
      <c r="AD480" s="12"/>
      <c r="AE480" s="12"/>
      <c r="AG480" s="13"/>
      <c r="AN480" s="12"/>
      <c r="AO480" s="12"/>
      <c r="AP480" s="12"/>
      <c r="AQ480" s="12"/>
      <c r="AR480" s="12"/>
      <c r="AS480" s="12"/>
      <c r="AT480" s="12"/>
      <c r="AU480" s="12"/>
    </row>
    <row r="481" spans="3:64" x14ac:dyDescent="0.2">
      <c r="C481" s="1"/>
      <c r="D481" s="1"/>
      <c r="AA481" s="12"/>
      <c r="AB481" s="12"/>
      <c r="AC481" s="12"/>
      <c r="AD481" s="12"/>
      <c r="AE481" s="12"/>
      <c r="AG481" s="13"/>
      <c r="AN481" s="12"/>
      <c r="AO481" s="12"/>
      <c r="AP481" s="12"/>
      <c r="AQ481" s="12"/>
      <c r="AR481" s="12"/>
      <c r="AS481" s="12"/>
      <c r="AT481" s="12"/>
      <c r="AU481" s="12"/>
    </row>
    <row r="482" spans="3:64" x14ac:dyDescent="0.2">
      <c r="C482" s="1"/>
      <c r="D482" s="1"/>
      <c r="AA482" s="12"/>
      <c r="AB482" s="12"/>
      <c r="AC482" s="12"/>
      <c r="AD482" s="12"/>
      <c r="AE482" s="12"/>
      <c r="AG482" s="13"/>
      <c r="AN482" s="12"/>
      <c r="AO482" s="12"/>
      <c r="AP482" s="12"/>
      <c r="AQ482" s="12"/>
      <c r="AR482" s="12"/>
      <c r="AS482" s="12"/>
      <c r="AT482" s="12"/>
      <c r="AU482" s="12"/>
    </row>
    <row r="483" spans="3:64" x14ac:dyDescent="0.2">
      <c r="C483" s="1"/>
      <c r="D483" s="1"/>
      <c r="AA483" s="12"/>
      <c r="AB483" s="12"/>
      <c r="AC483" s="12"/>
      <c r="AD483" s="12"/>
      <c r="AE483" s="12"/>
      <c r="AG483" s="13"/>
      <c r="AN483" s="12"/>
      <c r="AO483" s="12"/>
      <c r="AP483" s="12"/>
      <c r="AQ483" s="12"/>
      <c r="AR483" s="12"/>
      <c r="AS483" s="12"/>
      <c r="AT483" s="12"/>
      <c r="AU483" s="12"/>
    </row>
    <row r="484" spans="3:64" x14ac:dyDescent="0.2">
      <c r="C484" s="1"/>
      <c r="D484" s="1"/>
      <c r="AA484" s="12"/>
      <c r="AB484" s="12"/>
      <c r="AC484" s="12"/>
      <c r="AD484" s="12"/>
      <c r="AE484" s="12"/>
      <c r="AG484" s="13"/>
      <c r="AN484" s="12"/>
      <c r="AO484" s="12"/>
      <c r="AP484" s="12"/>
      <c r="AQ484" s="12"/>
      <c r="AR484" s="12"/>
      <c r="AS484" s="12"/>
      <c r="AT484" s="12"/>
      <c r="AU484" s="12"/>
    </row>
    <row r="485" spans="3:64" x14ac:dyDescent="0.2">
      <c r="C485" s="1"/>
      <c r="D485" s="1"/>
      <c r="AA485" s="12"/>
      <c r="AB485" s="12"/>
      <c r="AC485" s="12"/>
      <c r="AD485" s="12"/>
      <c r="AE485" s="12"/>
      <c r="AG485" s="13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2"/>
      <c r="BJ485" s="12"/>
      <c r="BK485" s="12"/>
      <c r="BL485" s="12"/>
    </row>
    <row r="486" spans="3:64" x14ac:dyDescent="0.2">
      <c r="C486" s="1"/>
      <c r="D486" s="1"/>
      <c r="AA486" s="12"/>
      <c r="AB486" s="12"/>
      <c r="AC486" s="12"/>
      <c r="AD486" s="12"/>
      <c r="AE486" s="12"/>
      <c r="AG486" s="13"/>
      <c r="AN486" s="12"/>
      <c r="AO486" s="12"/>
      <c r="AP486" s="12"/>
      <c r="AQ486" s="12"/>
      <c r="AR486" s="12"/>
      <c r="AS486" s="12"/>
      <c r="AT486" s="12"/>
      <c r="AU486" s="12"/>
    </row>
    <row r="487" spans="3:64" x14ac:dyDescent="0.2">
      <c r="C487" s="1"/>
      <c r="D487" s="1"/>
      <c r="AA487" s="12"/>
      <c r="AB487" s="12"/>
      <c r="AC487" s="12"/>
      <c r="AD487" s="12"/>
      <c r="AE487" s="12"/>
      <c r="AG487" s="13"/>
      <c r="AN487" s="12"/>
      <c r="AO487" s="12"/>
      <c r="AP487" s="12"/>
      <c r="AQ487" s="12"/>
      <c r="AR487" s="12"/>
      <c r="AS487" s="12"/>
      <c r="AT487" s="12"/>
      <c r="AU487" s="12"/>
    </row>
    <row r="488" spans="3:64" x14ac:dyDescent="0.2">
      <c r="C488" s="1"/>
      <c r="D488" s="1"/>
      <c r="AA488" s="12"/>
      <c r="AB488" s="12"/>
      <c r="AC488" s="12"/>
      <c r="AD488" s="12"/>
      <c r="AE488" s="12"/>
      <c r="AG488" s="13"/>
      <c r="AN488" s="12"/>
      <c r="AO488" s="12"/>
      <c r="AP488" s="12"/>
      <c r="AQ488" s="12"/>
      <c r="AR488" s="12"/>
      <c r="AS488" s="12"/>
      <c r="AT488" s="12"/>
      <c r="AU488" s="12"/>
    </row>
    <row r="489" spans="3:64" x14ac:dyDescent="0.2">
      <c r="C489" s="1"/>
      <c r="D489" s="1"/>
      <c r="AA489" s="12"/>
      <c r="AB489" s="12"/>
      <c r="AC489" s="12"/>
      <c r="AD489" s="12"/>
      <c r="AE489" s="12"/>
      <c r="AG489" s="13"/>
      <c r="AN489" s="12"/>
      <c r="AO489" s="12"/>
      <c r="AP489" s="12"/>
      <c r="AQ489" s="12"/>
      <c r="AR489" s="12"/>
      <c r="AS489" s="12"/>
      <c r="AT489" s="12"/>
      <c r="AU489" s="12"/>
    </row>
    <row r="490" spans="3:64" x14ac:dyDescent="0.2">
      <c r="C490" s="1"/>
      <c r="D490" s="1"/>
      <c r="AA490" s="12"/>
      <c r="AB490" s="12"/>
      <c r="AC490" s="12"/>
      <c r="AD490" s="12"/>
      <c r="AE490" s="12"/>
      <c r="AG490" s="13"/>
      <c r="AN490" s="12"/>
      <c r="AO490" s="12"/>
      <c r="AP490" s="12"/>
      <c r="AQ490" s="12"/>
      <c r="AR490" s="12"/>
      <c r="AS490" s="12"/>
      <c r="AT490" s="12"/>
      <c r="AU490" s="12"/>
    </row>
    <row r="491" spans="3:64" x14ac:dyDescent="0.2">
      <c r="C491" s="1"/>
      <c r="D491" s="1"/>
      <c r="AA491" s="12"/>
      <c r="AB491" s="12"/>
      <c r="AC491" s="12"/>
      <c r="AD491" s="12"/>
      <c r="AE491" s="12"/>
      <c r="AG491" s="13"/>
      <c r="AN491" s="12"/>
      <c r="AO491" s="12"/>
      <c r="AP491" s="12"/>
      <c r="AQ491" s="12"/>
      <c r="AR491" s="12"/>
      <c r="AS491" s="12"/>
      <c r="AT491" s="12"/>
      <c r="AU491" s="12"/>
    </row>
    <row r="492" spans="3:64" x14ac:dyDescent="0.2">
      <c r="C492" s="1"/>
      <c r="D492" s="1"/>
      <c r="AA492" s="12"/>
      <c r="AB492" s="12"/>
      <c r="AC492" s="12"/>
      <c r="AD492" s="12"/>
      <c r="AE492" s="12"/>
      <c r="AG492" s="13"/>
      <c r="AN492" s="12"/>
      <c r="AO492" s="12"/>
      <c r="AP492" s="12"/>
      <c r="AQ492" s="12"/>
      <c r="AR492" s="12"/>
      <c r="AS492" s="12"/>
      <c r="AT492" s="12"/>
      <c r="AU492" s="12"/>
    </row>
    <row r="493" spans="3:64" x14ac:dyDescent="0.2">
      <c r="C493" s="1"/>
      <c r="D493" s="1"/>
      <c r="AA493" s="12"/>
      <c r="AB493" s="12"/>
      <c r="AC493" s="12"/>
      <c r="AD493" s="12"/>
      <c r="AE493" s="12"/>
      <c r="AG493" s="13"/>
      <c r="AN493" s="12"/>
      <c r="AO493" s="12"/>
      <c r="AP493" s="12"/>
      <c r="AQ493" s="12"/>
      <c r="AR493" s="12"/>
      <c r="AS493" s="12"/>
      <c r="AT493" s="12"/>
      <c r="AU493" s="12"/>
    </row>
    <row r="494" spans="3:64" x14ac:dyDescent="0.2">
      <c r="C494" s="1"/>
      <c r="D494" s="1"/>
      <c r="AA494" s="12"/>
      <c r="AB494" s="12"/>
      <c r="AC494" s="12"/>
      <c r="AD494" s="12"/>
      <c r="AE494" s="12"/>
      <c r="AG494" s="13"/>
      <c r="AN494" s="12"/>
      <c r="AO494" s="12"/>
      <c r="AP494" s="12"/>
      <c r="AQ494" s="12"/>
      <c r="AR494" s="12"/>
      <c r="AS494" s="12"/>
      <c r="AT494" s="12"/>
      <c r="AU494" s="12"/>
    </row>
    <row r="495" spans="3:64" x14ac:dyDescent="0.2">
      <c r="C495" s="1"/>
      <c r="D495" s="1"/>
      <c r="AA495" s="12"/>
      <c r="AB495" s="12"/>
      <c r="AC495" s="12"/>
      <c r="AD495" s="12"/>
      <c r="AE495" s="12"/>
      <c r="AG495" s="13"/>
      <c r="AN495" s="12"/>
      <c r="AO495" s="12"/>
      <c r="AP495" s="12"/>
      <c r="AQ495" s="12"/>
      <c r="AR495" s="12"/>
      <c r="AS495" s="12"/>
      <c r="AT495" s="12"/>
      <c r="AU495" s="12"/>
    </row>
    <row r="496" spans="3:64" x14ac:dyDescent="0.2">
      <c r="C496" s="1"/>
      <c r="D496" s="1"/>
      <c r="AA496" s="12"/>
      <c r="AB496" s="12"/>
      <c r="AC496" s="12"/>
      <c r="AD496" s="12"/>
      <c r="AE496" s="12"/>
      <c r="AG496" s="13"/>
      <c r="AN496" s="12"/>
      <c r="AO496" s="12"/>
      <c r="AP496" s="12"/>
      <c r="AQ496" s="12"/>
      <c r="AR496" s="12"/>
      <c r="AS496" s="12"/>
      <c r="AT496" s="12"/>
      <c r="AU496" s="12"/>
    </row>
    <row r="497" spans="3:47" x14ac:dyDescent="0.2">
      <c r="C497" s="1"/>
      <c r="D497" s="1"/>
      <c r="AA497" s="12"/>
      <c r="AB497" s="12"/>
      <c r="AC497" s="12"/>
      <c r="AD497" s="12"/>
      <c r="AE497" s="12"/>
      <c r="AG497" s="13"/>
      <c r="AN497" s="12"/>
      <c r="AO497" s="12"/>
      <c r="AP497" s="12"/>
      <c r="AQ497" s="12"/>
      <c r="AR497" s="12"/>
      <c r="AS497" s="12"/>
      <c r="AT497" s="12"/>
      <c r="AU497" s="12"/>
    </row>
    <row r="498" spans="3:47" x14ac:dyDescent="0.2">
      <c r="C498" s="1"/>
      <c r="D498" s="1"/>
      <c r="AA498" s="12"/>
      <c r="AB498" s="12"/>
      <c r="AC498" s="12"/>
      <c r="AD498" s="12"/>
      <c r="AE498" s="12"/>
      <c r="AG498" s="13"/>
      <c r="AN498" s="12"/>
      <c r="AO498" s="12"/>
      <c r="AP498" s="12"/>
      <c r="AQ498" s="12"/>
      <c r="AR498" s="12"/>
      <c r="AS498" s="12"/>
      <c r="AT498" s="12"/>
      <c r="AU498" s="12"/>
    </row>
    <row r="499" spans="3:47" x14ac:dyDescent="0.2">
      <c r="C499" s="1"/>
      <c r="D499" s="1"/>
      <c r="AA499" s="12"/>
      <c r="AB499" s="12"/>
      <c r="AC499" s="12"/>
      <c r="AD499" s="12"/>
      <c r="AE499" s="12"/>
      <c r="AG499" s="13"/>
      <c r="AN499" s="12"/>
      <c r="AO499" s="12"/>
      <c r="AP499" s="12"/>
      <c r="AQ499" s="12"/>
      <c r="AR499" s="12"/>
      <c r="AS499" s="12"/>
      <c r="AT499" s="12"/>
      <c r="AU499" s="12"/>
    </row>
    <row r="500" spans="3:47" x14ac:dyDescent="0.2">
      <c r="C500" s="1"/>
      <c r="D500" s="1"/>
      <c r="AA500" s="12"/>
      <c r="AB500" s="12"/>
      <c r="AC500" s="12"/>
      <c r="AD500" s="12"/>
      <c r="AE500" s="12"/>
      <c r="AG500" s="13"/>
      <c r="AN500" s="12"/>
      <c r="AO500" s="12"/>
      <c r="AP500" s="12"/>
      <c r="AQ500" s="12"/>
      <c r="AR500" s="12"/>
      <c r="AS500" s="12"/>
      <c r="AT500" s="12"/>
      <c r="AU500" s="12"/>
    </row>
    <row r="501" spans="3:47" x14ac:dyDescent="0.2">
      <c r="C501" s="1"/>
      <c r="D501" s="1"/>
      <c r="AA501" s="12"/>
      <c r="AB501" s="12"/>
      <c r="AC501" s="12"/>
      <c r="AD501" s="12"/>
      <c r="AE501" s="12"/>
      <c r="AG501" s="13"/>
      <c r="AN501" s="12"/>
      <c r="AO501" s="12"/>
      <c r="AP501" s="12"/>
      <c r="AQ501" s="12"/>
      <c r="AR501" s="12"/>
      <c r="AS501" s="12"/>
      <c r="AT501" s="12"/>
      <c r="AU501" s="12"/>
    </row>
    <row r="502" spans="3:47" x14ac:dyDescent="0.2">
      <c r="C502" s="1"/>
      <c r="D502" s="1"/>
      <c r="AA502" s="12"/>
      <c r="AB502" s="12"/>
      <c r="AC502" s="12"/>
      <c r="AD502" s="12"/>
      <c r="AE502" s="12"/>
      <c r="AG502" s="13"/>
      <c r="AN502" s="12"/>
      <c r="AO502" s="12"/>
      <c r="AP502" s="12"/>
      <c r="AQ502" s="12"/>
      <c r="AR502" s="12"/>
      <c r="AS502" s="12"/>
      <c r="AT502" s="12"/>
      <c r="AU502" s="12"/>
    </row>
    <row r="503" spans="3:47" x14ac:dyDescent="0.2">
      <c r="C503" s="1"/>
      <c r="D503" s="1"/>
      <c r="AA503" s="12"/>
      <c r="AB503" s="12"/>
      <c r="AC503" s="12"/>
      <c r="AD503" s="12"/>
      <c r="AE503" s="12"/>
      <c r="AG503" s="13"/>
      <c r="AN503" s="12"/>
      <c r="AO503" s="12"/>
      <c r="AP503" s="12"/>
      <c r="AQ503" s="12"/>
      <c r="AR503" s="12"/>
      <c r="AS503" s="12"/>
      <c r="AT503" s="12"/>
      <c r="AU503" s="12"/>
    </row>
    <row r="504" spans="3:47" x14ac:dyDescent="0.2">
      <c r="C504" s="1"/>
      <c r="D504" s="1"/>
      <c r="AA504" s="12"/>
      <c r="AB504" s="12"/>
      <c r="AC504" s="12"/>
      <c r="AD504" s="12"/>
      <c r="AE504" s="12"/>
      <c r="AG504" s="13"/>
      <c r="AN504" s="12"/>
      <c r="AO504" s="12"/>
      <c r="AP504" s="12"/>
      <c r="AQ504" s="12"/>
      <c r="AR504" s="12"/>
      <c r="AS504" s="12"/>
      <c r="AT504" s="12"/>
      <c r="AU504" s="12"/>
    </row>
    <row r="505" spans="3:47" x14ac:dyDescent="0.2">
      <c r="C505" s="1"/>
      <c r="D505" s="1"/>
      <c r="AA505" s="12"/>
      <c r="AB505" s="12"/>
      <c r="AC505" s="12"/>
      <c r="AD505" s="12"/>
      <c r="AE505" s="12"/>
      <c r="AG505" s="13"/>
      <c r="AN505" s="12"/>
      <c r="AO505" s="12"/>
      <c r="AP505" s="12"/>
      <c r="AQ505" s="12"/>
      <c r="AR505" s="12"/>
      <c r="AS505" s="12"/>
      <c r="AT505" s="12"/>
      <c r="AU505" s="12"/>
    </row>
    <row r="506" spans="3:47" x14ac:dyDescent="0.2">
      <c r="C506" s="1"/>
      <c r="D506" s="1"/>
      <c r="AA506" s="12"/>
      <c r="AB506" s="12"/>
      <c r="AC506" s="12"/>
      <c r="AD506" s="12"/>
      <c r="AE506" s="12"/>
      <c r="AG506" s="13"/>
      <c r="AN506" s="12"/>
      <c r="AO506" s="12"/>
      <c r="AP506" s="12"/>
      <c r="AQ506" s="12"/>
      <c r="AR506" s="12"/>
      <c r="AS506" s="12"/>
      <c r="AT506" s="12"/>
      <c r="AU506" s="12"/>
    </row>
    <row r="507" spans="3:47" x14ac:dyDescent="0.2">
      <c r="C507" s="1"/>
      <c r="D507" s="1"/>
      <c r="AA507" s="12"/>
      <c r="AB507" s="12"/>
      <c r="AC507" s="12"/>
      <c r="AD507" s="12"/>
      <c r="AE507" s="12"/>
      <c r="AG507" s="13"/>
      <c r="AN507" s="12"/>
      <c r="AO507" s="12"/>
      <c r="AP507" s="12"/>
      <c r="AQ507" s="12"/>
      <c r="AR507" s="12"/>
      <c r="AS507" s="12"/>
      <c r="AT507" s="12"/>
      <c r="AU507" s="12"/>
    </row>
    <row r="508" spans="3:47" x14ac:dyDescent="0.2">
      <c r="C508" s="1"/>
      <c r="D508" s="1"/>
      <c r="AA508" s="12"/>
      <c r="AB508" s="12"/>
      <c r="AC508" s="12"/>
      <c r="AD508" s="12"/>
      <c r="AE508" s="12"/>
      <c r="AG508" s="13"/>
      <c r="AN508" s="12"/>
      <c r="AO508" s="12"/>
      <c r="AP508" s="12"/>
      <c r="AQ508" s="12"/>
      <c r="AR508" s="12"/>
      <c r="AS508" s="12"/>
      <c r="AT508" s="12"/>
      <c r="AU508" s="12"/>
    </row>
    <row r="509" spans="3:47" x14ac:dyDescent="0.2">
      <c r="C509" s="1"/>
      <c r="D509" s="1"/>
      <c r="AA509" s="12"/>
      <c r="AB509" s="12"/>
      <c r="AC509" s="12"/>
      <c r="AD509" s="12"/>
      <c r="AE509" s="12"/>
      <c r="AG509" s="13"/>
      <c r="AN509" s="12"/>
      <c r="AO509" s="12"/>
      <c r="AP509" s="12"/>
      <c r="AQ509" s="12"/>
      <c r="AR509" s="12"/>
      <c r="AS509" s="12"/>
      <c r="AT509" s="12"/>
      <c r="AU509" s="12"/>
    </row>
    <row r="510" spans="3:47" x14ac:dyDescent="0.2">
      <c r="C510" s="1"/>
      <c r="D510" s="1"/>
      <c r="AA510" s="12"/>
      <c r="AB510" s="12"/>
      <c r="AC510" s="12"/>
      <c r="AD510" s="12"/>
      <c r="AE510" s="12"/>
      <c r="AG510" s="13"/>
      <c r="AN510" s="12"/>
      <c r="AO510" s="12"/>
      <c r="AP510" s="12"/>
      <c r="AQ510" s="12"/>
      <c r="AR510" s="12"/>
      <c r="AS510" s="12"/>
      <c r="AT510" s="12"/>
      <c r="AU510" s="12"/>
    </row>
    <row r="511" spans="3:47" x14ac:dyDescent="0.2">
      <c r="C511" s="1"/>
      <c r="D511" s="1"/>
      <c r="AA511" s="12"/>
      <c r="AB511" s="12"/>
      <c r="AC511" s="12"/>
      <c r="AD511" s="12"/>
      <c r="AE511" s="12"/>
      <c r="AG511" s="13"/>
      <c r="AN511" s="12"/>
      <c r="AO511" s="12"/>
      <c r="AP511" s="12"/>
      <c r="AQ511" s="12"/>
      <c r="AR511" s="12"/>
      <c r="AS511" s="12"/>
      <c r="AT511" s="12"/>
      <c r="AU511" s="12"/>
    </row>
    <row r="512" spans="3:47" x14ac:dyDescent="0.2">
      <c r="C512" s="1"/>
      <c r="D512" s="1"/>
      <c r="AA512" s="12"/>
      <c r="AB512" s="12"/>
      <c r="AC512" s="12"/>
      <c r="AD512" s="12"/>
      <c r="AE512" s="12"/>
      <c r="AG512" s="13"/>
      <c r="AN512" s="12"/>
      <c r="AO512" s="12"/>
      <c r="AP512" s="12"/>
      <c r="AQ512" s="12"/>
      <c r="AR512" s="12"/>
      <c r="AS512" s="12"/>
      <c r="AT512" s="12"/>
      <c r="AU512" s="12"/>
    </row>
    <row r="513" spans="3:64" x14ac:dyDescent="0.2">
      <c r="C513" s="1"/>
      <c r="D513" s="1"/>
      <c r="AA513" s="12"/>
      <c r="AB513" s="12"/>
      <c r="AC513" s="12"/>
      <c r="AD513" s="12"/>
      <c r="AE513" s="12"/>
      <c r="AG513" s="13"/>
      <c r="AN513" s="12"/>
      <c r="AO513" s="12"/>
      <c r="AP513" s="12"/>
      <c r="AQ513" s="12"/>
      <c r="AR513" s="12"/>
      <c r="AS513" s="12"/>
      <c r="AT513" s="12"/>
      <c r="AU513" s="12"/>
    </row>
    <row r="514" spans="3:64" x14ac:dyDescent="0.2">
      <c r="C514" s="1"/>
      <c r="D514" s="1"/>
      <c r="AA514" s="12"/>
      <c r="AB514" s="12"/>
      <c r="AC514" s="12"/>
      <c r="AD514" s="12"/>
      <c r="AE514" s="12"/>
      <c r="AG514" s="13"/>
      <c r="AN514" s="12"/>
      <c r="AO514" s="12"/>
      <c r="AP514" s="12"/>
      <c r="AQ514" s="12"/>
      <c r="AR514" s="12"/>
      <c r="AS514" s="12"/>
      <c r="AT514" s="12"/>
      <c r="AU514" s="12"/>
    </row>
    <row r="515" spans="3:64" x14ac:dyDescent="0.2">
      <c r="C515" s="1"/>
      <c r="D515" s="1"/>
      <c r="AA515" s="12"/>
      <c r="AB515" s="12"/>
      <c r="AC515" s="12"/>
      <c r="AD515" s="12"/>
      <c r="AE515" s="12"/>
      <c r="AG515" s="13"/>
      <c r="AN515" s="12"/>
      <c r="AO515" s="12"/>
      <c r="AP515" s="12"/>
      <c r="AQ515" s="12"/>
      <c r="AR515" s="12"/>
      <c r="AS515" s="12"/>
      <c r="AT515" s="12"/>
      <c r="AU515" s="12"/>
      <c r="AV515" s="12"/>
    </row>
    <row r="516" spans="3:64" x14ac:dyDescent="0.2">
      <c r="C516" s="1"/>
      <c r="D516" s="1"/>
      <c r="AA516" s="12"/>
      <c r="AB516" s="12"/>
      <c r="AC516" s="12"/>
      <c r="AD516" s="12"/>
      <c r="AE516" s="12"/>
      <c r="AG516" s="13"/>
      <c r="AN516" s="12"/>
      <c r="AO516" s="12"/>
      <c r="AP516" s="12"/>
      <c r="AQ516" s="12"/>
      <c r="AR516" s="12"/>
      <c r="AS516" s="12"/>
      <c r="AT516" s="12"/>
      <c r="AU516" s="12"/>
    </row>
    <row r="517" spans="3:64" x14ac:dyDescent="0.2">
      <c r="C517" s="1"/>
      <c r="D517" s="1"/>
      <c r="AA517" s="12"/>
      <c r="AB517" s="12"/>
      <c r="AC517" s="12"/>
      <c r="AD517" s="12"/>
      <c r="AE517" s="12"/>
      <c r="AG517" s="13"/>
      <c r="AN517" s="12"/>
      <c r="AO517" s="12"/>
      <c r="AP517" s="12"/>
      <c r="AQ517" s="12"/>
      <c r="AR517" s="12"/>
      <c r="AS517" s="12"/>
      <c r="AT517" s="12"/>
      <c r="AU517" s="12"/>
    </row>
    <row r="518" spans="3:64" x14ac:dyDescent="0.2">
      <c r="C518" s="1"/>
      <c r="D518" s="1"/>
      <c r="AA518" s="12"/>
      <c r="AB518" s="12"/>
      <c r="AC518" s="12"/>
      <c r="AD518" s="12"/>
      <c r="AE518" s="12"/>
      <c r="AG518" s="13"/>
      <c r="AN518" s="12"/>
      <c r="AO518" s="12"/>
      <c r="AP518" s="12"/>
      <c r="AQ518" s="12"/>
      <c r="AR518" s="12"/>
      <c r="AS518" s="12"/>
      <c r="AT518" s="12"/>
      <c r="AU518" s="12"/>
      <c r="AV518" s="12"/>
    </row>
    <row r="519" spans="3:64" x14ac:dyDescent="0.2">
      <c r="C519" s="1"/>
      <c r="D519" s="1"/>
      <c r="AA519" s="12"/>
      <c r="AB519" s="12"/>
      <c r="AC519" s="12"/>
      <c r="AD519" s="12"/>
      <c r="AE519" s="12"/>
      <c r="AG519" s="13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  <c r="BI519" s="12"/>
      <c r="BJ519" s="12"/>
      <c r="BK519" s="12"/>
      <c r="BL519" s="12"/>
    </row>
    <row r="520" spans="3:64" x14ac:dyDescent="0.2">
      <c r="C520" s="1"/>
      <c r="D520" s="1"/>
      <c r="AA520" s="12"/>
      <c r="AB520" s="12"/>
      <c r="AC520" s="12"/>
      <c r="AD520" s="12"/>
      <c r="AE520" s="12"/>
      <c r="AG520" s="13"/>
      <c r="AN520" s="12"/>
      <c r="AO520" s="12"/>
      <c r="AP520" s="12"/>
      <c r="AQ520" s="12"/>
      <c r="AR520" s="12"/>
      <c r="AS520" s="12"/>
      <c r="AT520" s="12"/>
      <c r="AU520" s="12"/>
    </row>
    <row r="521" spans="3:64" x14ac:dyDescent="0.2">
      <c r="C521" s="1"/>
      <c r="D521" s="1"/>
      <c r="AA521" s="12"/>
      <c r="AB521" s="12"/>
      <c r="AC521" s="12"/>
      <c r="AD521" s="12"/>
      <c r="AE521" s="12"/>
      <c r="AG521" s="13"/>
      <c r="AN521" s="12"/>
      <c r="AO521" s="12"/>
      <c r="AP521" s="12"/>
      <c r="AQ521" s="12"/>
      <c r="AR521" s="12"/>
      <c r="AS521" s="12"/>
      <c r="AT521" s="12"/>
      <c r="AU521" s="12"/>
    </row>
    <row r="522" spans="3:64" x14ac:dyDescent="0.2">
      <c r="C522" s="1"/>
      <c r="D522" s="1"/>
      <c r="AA522" s="12"/>
      <c r="AB522" s="12"/>
      <c r="AC522" s="12"/>
      <c r="AD522" s="12"/>
      <c r="AE522" s="12"/>
      <c r="AG522" s="13"/>
      <c r="AN522" s="12"/>
      <c r="AO522" s="12"/>
      <c r="AP522" s="12"/>
      <c r="AQ522" s="12"/>
      <c r="AR522" s="12"/>
      <c r="AS522" s="12"/>
      <c r="AT522" s="12"/>
      <c r="AU522" s="12"/>
    </row>
    <row r="523" spans="3:64" x14ac:dyDescent="0.2">
      <c r="C523" s="1"/>
      <c r="D523" s="1"/>
      <c r="AA523" s="12"/>
      <c r="AB523" s="12"/>
      <c r="AC523" s="12"/>
      <c r="AD523" s="12"/>
      <c r="AE523" s="12"/>
      <c r="AG523" s="13"/>
      <c r="AN523" s="12"/>
      <c r="AO523" s="12"/>
      <c r="AP523" s="12"/>
      <c r="AQ523" s="12"/>
      <c r="AR523" s="12"/>
      <c r="AS523" s="12"/>
      <c r="AT523" s="12"/>
      <c r="AU523" s="12"/>
    </row>
    <row r="524" spans="3:64" x14ac:dyDescent="0.2">
      <c r="C524" s="1"/>
      <c r="D524" s="1"/>
      <c r="AA524" s="12"/>
      <c r="AB524" s="12"/>
      <c r="AC524" s="12"/>
      <c r="AD524" s="12"/>
      <c r="AE524" s="12"/>
      <c r="AG524" s="13"/>
      <c r="AN524" s="12"/>
      <c r="AO524" s="12"/>
      <c r="AP524" s="12"/>
      <c r="AQ524" s="12"/>
      <c r="AR524" s="12"/>
      <c r="AS524" s="12"/>
      <c r="AT524" s="12"/>
      <c r="AU524" s="12"/>
    </row>
    <row r="525" spans="3:64" x14ac:dyDescent="0.2">
      <c r="C525" s="1"/>
      <c r="D525" s="1"/>
      <c r="AA525" s="12"/>
      <c r="AB525" s="12"/>
      <c r="AC525" s="12"/>
      <c r="AD525" s="12"/>
      <c r="AE525" s="12"/>
      <c r="AG525" s="13"/>
      <c r="AN525" s="12"/>
      <c r="AO525" s="12"/>
      <c r="AP525" s="12"/>
      <c r="AQ525" s="12"/>
      <c r="AR525" s="12"/>
      <c r="AS525" s="12"/>
      <c r="AT525" s="12"/>
      <c r="AU525" s="12"/>
    </row>
    <row r="526" spans="3:64" x14ac:dyDescent="0.2">
      <c r="C526" s="1"/>
      <c r="D526" s="1"/>
      <c r="AA526" s="12"/>
      <c r="AB526" s="12"/>
      <c r="AC526" s="12"/>
      <c r="AD526" s="12"/>
      <c r="AE526" s="12"/>
      <c r="AG526" s="13"/>
      <c r="AN526" s="12"/>
      <c r="AO526" s="12"/>
      <c r="AP526" s="12"/>
      <c r="AQ526" s="12"/>
      <c r="AR526" s="12"/>
      <c r="AS526" s="12"/>
      <c r="AT526" s="12"/>
      <c r="AU526" s="12"/>
    </row>
    <row r="527" spans="3:64" x14ac:dyDescent="0.2">
      <c r="C527" s="1"/>
      <c r="D527" s="1"/>
      <c r="AA527" s="12"/>
      <c r="AB527" s="12"/>
      <c r="AC527" s="12"/>
      <c r="AD527" s="12"/>
      <c r="AE527" s="12"/>
      <c r="AG527" s="13"/>
      <c r="AN527" s="12"/>
      <c r="AO527" s="12"/>
      <c r="AP527" s="12"/>
      <c r="AQ527" s="12"/>
      <c r="AR527" s="12"/>
      <c r="AS527" s="12"/>
      <c r="AT527" s="12"/>
      <c r="AU527" s="12"/>
    </row>
    <row r="528" spans="3:64" x14ac:dyDescent="0.2">
      <c r="C528" s="1"/>
      <c r="D528" s="1"/>
      <c r="AA528" s="12"/>
      <c r="AB528" s="12"/>
      <c r="AC528" s="12"/>
      <c r="AD528" s="12"/>
      <c r="AE528" s="12"/>
      <c r="AG528" s="13"/>
      <c r="AN528" s="12"/>
      <c r="AO528" s="12"/>
      <c r="AP528" s="12"/>
      <c r="AQ528" s="12"/>
      <c r="AR528" s="12"/>
      <c r="AS528" s="12"/>
      <c r="AT528" s="12"/>
      <c r="AU528" s="12"/>
      <c r="AV528" s="12"/>
      <c r="AX528" s="12"/>
    </row>
    <row r="529" spans="3:64" x14ac:dyDescent="0.2">
      <c r="C529" s="1"/>
      <c r="D529" s="1"/>
      <c r="AA529" s="12"/>
      <c r="AB529" s="12"/>
      <c r="AC529" s="12"/>
      <c r="AD529" s="12"/>
      <c r="AE529" s="12"/>
      <c r="AG529" s="13"/>
      <c r="AN529" s="12"/>
      <c r="AO529" s="12"/>
      <c r="AP529" s="12"/>
      <c r="AQ529" s="12"/>
      <c r="AR529" s="12"/>
      <c r="AS529" s="12"/>
      <c r="AT529" s="12"/>
      <c r="AU529" s="12"/>
    </row>
    <row r="530" spans="3:64" x14ac:dyDescent="0.2">
      <c r="C530" s="1"/>
      <c r="D530" s="1"/>
      <c r="AA530" s="12"/>
      <c r="AB530" s="12"/>
      <c r="AC530" s="12"/>
      <c r="AD530" s="12"/>
      <c r="AE530" s="12"/>
      <c r="AG530" s="13"/>
      <c r="AN530" s="12"/>
      <c r="AO530" s="12"/>
      <c r="AP530" s="12"/>
      <c r="AQ530" s="12"/>
      <c r="AR530" s="12"/>
      <c r="AS530" s="12"/>
      <c r="AT530" s="12"/>
      <c r="AU530" s="12"/>
    </row>
    <row r="531" spans="3:64" x14ac:dyDescent="0.2">
      <c r="C531" s="1"/>
      <c r="D531" s="1"/>
      <c r="AA531" s="12"/>
      <c r="AB531" s="12"/>
      <c r="AC531" s="12"/>
      <c r="AD531" s="12"/>
      <c r="AE531" s="12"/>
      <c r="AG531" s="13"/>
      <c r="AN531" s="12"/>
      <c r="AO531" s="12"/>
      <c r="AP531" s="12"/>
      <c r="AQ531" s="12"/>
      <c r="AR531" s="12"/>
      <c r="AS531" s="12"/>
      <c r="AT531" s="12"/>
      <c r="AU531" s="12"/>
    </row>
    <row r="532" spans="3:64" x14ac:dyDescent="0.2">
      <c r="C532" s="1"/>
      <c r="D532" s="1"/>
      <c r="AA532" s="12"/>
      <c r="AB532" s="12"/>
      <c r="AC532" s="12"/>
      <c r="AD532" s="12"/>
      <c r="AE532" s="12"/>
      <c r="AG532" s="13"/>
      <c r="AN532" s="12"/>
      <c r="AO532" s="12"/>
      <c r="AP532" s="12"/>
      <c r="AQ532" s="12"/>
      <c r="AR532" s="12"/>
      <c r="AS532" s="12"/>
      <c r="AT532" s="12"/>
      <c r="AU532" s="12"/>
    </row>
    <row r="533" spans="3:64" x14ac:dyDescent="0.2">
      <c r="C533" s="1"/>
      <c r="D533" s="1"/>
      <c r="AA533" s="12"/>
      <c r="AB533" s="12"/>
      <c r="AC533" s="12"/>
      <c r="AD533" s="12"/>
      <c r="AE533" s="12"/>
      <c r="AG533" s="13"/>
      <c r="AN533" s="12"/>
      <c r="AO533" s="12"/>
      <c r="AP533" s="12"/>
      <c r="AQ533" s="12"/>
      <c r="AR533" s="12"/>
      <c r="AS533" s="12"/>
      <c r="AT533" s="12"/>
      <c r="AU533" s="12"/>
    </row>
    <row r="534" spans="3:64" x14ac:dyDescent="0.2">
      <c r="C534" s="1"/>
      <c r="D534" s="1"/>
      <c r="AA534" s="12"/>
      <c r="AB534" s="12"/>
      <c r="AC534" s="12"/>
      <c r="AD534" s="12"/>
      <c r="AE534" s="12"/>
      <c r="AG534" s="13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2"/>
      <c r="BJ534" s="12"/>
      <c r="BK534" s="12"/>
      <c r="BL534" s="12"/>
    </row>
    <row r="535" spans="3:64" x14ac:dyDescent="0.2">
      <c r="C535" s="1"/>
      <c r="D535" s="1"/>
      <c r="AA535" s="12"/>
      <c r="AB535" s="12"/>
      <c r="AC535" s="12"/>
      <c r="AD535" s="12"/>
      <c r="AE535" s="12"/>
      <c r="AG535" s="13"/>
      <c r="AN535" s="12"/>
      <c r="AO535" s="12"/>
      <c r="AP535" s="12"/>
      <c r="AQ535" s="12"/>
      <c r="AR535" s="12"/>
      <c r="AS535" s="12"/>
      <c r="AT535" s="12"/>
      <c r="AU535" s="12"/>
    </row>
    <row r="536" spans="3:64" x14ac:dyDescent="0.2">
      <c r="C536" s="1"/>
      <c r="D536" s="1"/>
      <c r="AA536" s="12"/>
      <c r="AB536" s="12"/>
      <c r="AC536" s="12"/>
      <c r="AD536" s="12"/>
      <c r="AE536" s="12"/>
      <c r="AG536" s="13"/>
      <c r="AN536" s="12"/>
      <c r="AO536" s="12"/>
      <c r="AP536" s="12"/>
      <c r="AQ536" s="12"/>
      <c r="AR536" s="12"/>
      <c r="AS536" s="12"/>
      <c r="AT536" s="12"/>
      <c r="AU536" s="12"/>
    </row>
    <row r="537" spans="3:64" x14ac:dyDescent="0.2">
      <c r="C537" s="1"/>
      <c r="D537" s="1"/>
      <c r="AA537" s="12"/>
      <c r="AB537" s="12"/>
      <c r="AC537" s="12"/>
      <c r="AD537" s="12"/>
      <c r="AE537" s="12"/>
      <c r="AG537" s="13"/>
      <c r="AN537" s="12"/>
      <c r="AO537" s="12"/>
      <c r="AP537" s="12"/>
      <c r="AQ537" s="12"/>
      <c r="AR537" s="12"/>
      <c r="AS537" s="12"/>
      <c r="AT537" s="12"/>
      <c r="AU537" s="12"/>
    </row>
    <row r="538" spans="3:64" x14ac:dyDescent="0.2">
      <c r="C538" s="1"/>
      <c r="D538" s="1"/>
      <c r="AA538" s="12"/>
      <c r="AB538" s="12"/>
      <c r="AC538" s="12"/>
      <c r="AD538" s="12"/>
      <c r="AE538" s="12"/>
      <c r="AG538" s="13"/>
      <c r="AN538" s="12"/>
      <c r="AO538" s="12"/>
      <c r="AP538" s="12"/>
      <c r="AQ538" s="12"/>
      <c r="AR538" s="12"/>
      <c r="AS538" s="12"/>
      <c r="AT538" s="12"/>
      <c r="AU538" s="12"/>
    </row>
    <row r="539" spans="3:64" x14ac:dyDescent="0.2">
      <c r="C539" s="1"/>
      <c r="D539" s="1"/>
      <c r="AA539" s="12"/>
      <c r="AB539" s="12"/>
      <c r="AC539" s="12"/>
      <c r="AD539" s="12"/>
      <c r="AE539" s="12"/>
      <c r="AG539" s="13"/>
      <c r="AN539" s="12"/>
      <c r="AO539" s="12"/>
      <c r="AP539" s="12"/>
      <c r="AQ539" s="12"/>
      <c r="AR539" s="12"/>
      <c r="AS539" s="12"/>
      <c r="AT539" s="12"/>
      <c r="AU539" s="12"/>
    </row>
    <row r="540" spans="3:64" x14ac:dyDescent="0.2">
      <c r="C540" s="1"/>
      <c r="D540" s="1"/>
      <c r="AA540" s="12"/>
      <c r="AB540" s="12"/>
      <c r="AC540" s="12"/>
      <c r="AD540" s="12"/>
      <c r="AE540" s="12"/>
      <c r="AG540" s="13"/>
      <c r="AN540" s="12"/>
      <c r="AO540" s="12"/>
      <c r="AP540" s="12"/>
      <c r="AQ540" s="12"/>
      <c r="AR540" s="12"/>
      <c r="AS540" s="12"/>
      <c r="AT540" s="12"/>
      <c r="AU540" s="12"/>
    </row>
    <row r="541" spans="3:64" x14ac:dyDescent="0.2">
      <c r="C541" s="1"/>
      <c r="D541" s="1"/>
      <c r="AA541" s="12"/>
      <c r="AB541" s="12"/>
      <c r="AC541" s="12"/>
      <c r="AD541" s="12"/>
      <c r="AE541" s="12"/>
      <c r="AG541" s="13"/>
      <c r="AN541" s="12"/>
      <c r="AO541" s="12"/>
      <c r="AP541" s="12"/>
      <c r="AQ541" s="12"/>
      <c r="AR541" s="12"/>
      <c r="AS541" s="12"/>
      <c r="AT541" s="12"/>
      <c r="AU541" s="12"/>
    </row>
    <row r="542" spans="3:64" x14ac:dyDescent="0.2">
      <c r="C542" s="1"/>
      <c r="D542" s="1"/>
      <c r="AA542" s="12"/>
      <c r="AB542" s="12"/>
      <c r="AC542" s="12"/>
      <c r="AD542" s="12"/>
      <c r="AE542" s="12"/>
      <c r="AG542" s="13"/>
      <c r="AN542" s="12"/>
      <c r="AO542" s="12"/>
      <c r="AP542" s="12"/>
      <c r="AQ542" s="12"/>
      <c r="AR542" s="12"/>
      <c r="AS542" s="12"/>
      <c r="AT542" s="12"/>
      <c r="AU542" s="12"/>
    </row>
    <row r="543" spans="3:64" x14ac:dyDescent="0.2">
      <c r="C543" s="1"/>
      <c r="D543" s="1"/>
      <c r="AA543" s="12"/>
      <c r="AB543" s="12"/>
      <c r="AC543" s="12"/>
      <c r="AD543" s="12"/>
      <c r="AE543" s="12"/>
      <c r="AG543" s="13"/>
      <c r="AN543" s="12"/>
      <c r="AO543" s="12"/>
      <c r="AP543" s="12"/>
      <c r="AQ543" s="12"/>
      <c r="AR543" s="12"/>
      <c r="AS543" s="12"/>
      <c r="AT543" s="12"/>
      <c r="AU543" s="12"/>
    </row>
    <row r="544" spans="3:64" x14ac:dyDescent="0.2">
      <c r="C544" s="1"/>
      <c r="D544" s="1"/>
      <c r="AA544" s="12"/>
      <c r="AB544" s="12"/>
      <c r="AC544" s="12"/>
      <c r="AD544" s="12"/>
      <c r="AE544" s="12"/>
      <c r="AG544" s="13"/>
      <c r="AN544" s="12"/>
      <c r="AO544" s="12"/>
      <c r="AP544" s="12"/>
      <c r="AQ544" s="12"/>
      <c r="AR544" s="12"/>
      <c r="AS544" s="12"/>
      <c r="AT544" s="12"/>
      <c r="AU544" s="12"/>
    </row>
    <row r="545" spans="3:48" x14ac:dyDescent="0.2">
      <c r="C545" s="1"/>
      <c r="D545" s="1"/>
      <c r="AA545" s="12"/>
      <c r="AB545" s="12"/>
      <c r="AC545" s="12"/>
      <c r="AD545" s="12"/>
      <c r="AE545" s="12"/>
      <c r="AG545" s="13"/>
      <c r="AN545" s="12"/>
      <c r="AO545" s="12"/>
      <c r="AP545" s="12"/>
      <c r="AQ545" s="12"/>
      <c r="AR545" s="12"/>
      <c r="AS545" s="12"/>
      <c r="AT545" s="12"/>
      <c r="AU545" s="12"/>
    </row>
    <row r="546" spans="3:48" x14ac:dyDescent="0.2">
      <c r="C546" s="1"/>
      <c r="D546" s="1"/>
      <c r="AA546" s="12"/>
      <c r="AB546" s="12"/>
      <c r="AC546" s="12"/>
      <c r="AD546" s="12"/>
      <c r="AE546" s="12"/>
      <c r="AG546" s="13"/>
      <c r="AN546" s="12"/>
      <c r="AO546" s="12"/>
      <c r="AP546" s="12"/>
      <c r="AQ546" s="12"/>
      <c r="AR546" s="12"/>
      <c r="AS546" s="12"/>
      <c r="AT546" s="12"/>
      <c r="AU546" s="12"/>
    </row>
    <row r="547" spans="3:48" x14ac:dyDescent="0.2">
      <c r="C547" s="1"/>
      <c r="D547" s="1"/>
      <c r="AA547" s="12"/>
      <c r="AB547" s="12"/>
      <c r="AC547" s="12"/>
      <c r="AD547" s="12"/>
      <c r="AE547" s="12"/>
      <c r="AG547" s="13"/>
      <c r="AN547" s="12"/>
      <c r="AO547" s="12"/>
      <c r="AP547" s="12"/>
      <c r="AQ547" s="12"/>
      <c r="AR547" s="12"/>
      <c r="AS547" s="12"/>
      <c r="AT547" s="12"/>
      <c r="AU547" s="12"/>
    </row>
    <row r="548" spans="3:48" x14ac:dyDescent="0.2">
      <c r="C548" s="1"/>
      <c r="D548" s="1"/>
      <c r="AA548" s="12"/>
      <c r="AB548" s="12"/>
      <c r="AC548" s="12"/>
      <c r="AD548" s="12"/>
      <c r="AE548" s="12"/>
      <c r="AG548" s="13"/>
      <c r="AN548" s="12"/>
      <c r="AO548" s="12"/>
      <c r="AP548" s="12"/>
      <c r="AQ548" s="12"/>
      <c r="AR548" s="12"/>
      <c r="AS548" s="12"/>
      <c r="AT548" s="12"/>
      <c r="AU548" s="12"/>
    </row>
    <row r="549" spans="3:48" x14ac:dyDescent="0.2">
      <c r="C549" s="1"/>
      <c r="D549" s="1"/>
      <c r="AA549" s="12"/>
      <c r="AB549" s="12"/>
      <c r="AC549" s="12"/>
      <c r="AD549" s="12"/>
      <c r="AE549" s="12"/>
      <c r="AG549" s="13"/>
      <c r="AN549" s="12"/>
      <c r="AO549" s="12"/>
      <c r="AP549" s="12"/>
      <c r="AQ549" s="12"/>
      <c r="AR549" s="12"/>
      <c r="AS549" s="12"/>
      <c r="AT549" s="12"/>
      <c r="AU549" s="12"/>
    </row>
    <row r="550" spans="3:48" x14ac:dyDescent="0.2">
      <c r="C550" s="1"/>
      <c r="D550" s="1"/>
      <c r="AA550" s="12"/>
      <c r="AB550" s="12"/>
      <c r="AC550" s="12"/>
      <c r="AD550" s="12"/>
      <c r="AE550" s="12"/>
      <c r="AG550" s="13"/>
      <c r="AN550" s="12"/>
      <c r="AO550" s="12"/>
      <c r="AP550" s="12"/>
      <c r="AQ550" s="12"/>
      <c r="AR550" s="12"/>
      <c r="AS550" s="12"/>
      <c r="AT550" s="12"/>
      <c r="AU550" s="12"/>
    </row>
    <row r="551" spans="3:48" x14ac:dyDescent="0.2">
      <c r="C551" s="1"/>
      <c r="D551" s="1"/>
      <c r="AA551" s="12"/>
      <c r="AB551" s="12"/>
      <c r="AC551" s="12"/>
      <c r="AD551" s="12"/>
      <c r="AE551" s="12"/>
      <c r="AG551" s="13"/>
      <c r="AN551" s="12"/>
      <c r="AO551" s="12"/>
      <c r="AP551" s="12"/>
      <c r="AQ551" s="12"/>
      <c r="AR551" s="12"/>
      <c r="AS551" s="12"/>
      <c r="AT551" s="12"/>
      <c r="AU551" s="12"/>
    </row>
    <row r="552" spans="3:48" x14ac:dyDescent="0.2">
      <c r="C552" s="1"/>
      <c r="D552" s="1"/>
      <c r="AA552" s="12"/>
      <c r="AB552" s="12"/>
      <c r="AC552" s="12"/>
      <c r="AD552" s="12"/>
      <c r="AE552" s="12"/>
      <c r="AG552" s="13"/>
      <c r="AN552" s="12"/>
      <c r="AO552" s="12"/>
      <c r="AP552" s="12"/>
      <c r="AQ552" s="12"/>
      <c r="AR552" s="12"/>
      <c r="AS552" s="12"/>
      <c r="AT552" s="12"/>
      <c r="AU552" s="12"/>
    </row>
    <row r="553" spans="3:48" x14ac:dyDescent="0.2">
      <c r="C553" s="1"/>
      <c r="D553" s="1"/>
      <c r="AA553" s="12"/>
      <c r="AB553" s="12"/>
      <c r="AC553" s="12"/>
      <c r="AD553" s="12"/>
      <c r="AE553" s="12"/>
      <c r="AG553" s="13"/>
      <c r="AN553" s="12"/>
      <c r="AO553" s="12"/>
      <c r="AP553" s="12"/>
      <c r="AQ553" s="12"/>
      <c r="AR553" s="12"/>
      <c r="AS553" s="12"/>
      <c r="AT553" s="12"/>
      <c r="AU553" s="12"/>
    </row>
    <row r="554" spans="3:48" x14ac:dyDescent="0.2">
      <c r="C554" s="1"/>
      <c r="D554" s="1"/>
      <c r="AA554" s="12"/>
      <c r="AB554" s="12"/>
      <c r="AC554" s="12"/>
      <c r="AD554" s="12"/>
      <c r="AE554" s="12"/>
      <c r="AG554" s="13"/>
      <c r="AN554" s="12"/>
      <c r="AO554" s="12"/>
      <c r="AP554" s="12"/>
      <c r="AQ554" s="12"/>
      <c r="AR554" s="12"/>
      <c r="AS554" s="12"/>
      <c r="AT554" s="12"/>
      <c r="AU554" s="12"/>
    </row>
    <row r="555" spans="3:48" x14ac:dyDescent="0.2">
      <c r="C555" s="1"/>
      <c r="D555" s="1"/>
      <c r="AA555" s="12"/>
      <c r="AB555" s="12"/>
      <c r="AC555" s="12"/>
      <c r="AD555" s="12"/>
      <c r="AE555" s="12"/>
      <c r="AG555" s="13"/>
      <c r="AN555" s="12"/>
      <c r="AO555" s="12"/>
      <c r="AP555" s="12"/>
      <c r="AQ555" s="12"/>
      <c r="AR555" s="12"/>
      <c r="AS555" s="12"/>
      <c r="AT555" s="12"/>
      <c r="AU555" s="12"/>
    </row>
    <row r="556" spans="3:48" x14ac:dyDescent="0.2">
      <c r="C556" s="1"/>
      <c r="D556" s="1"/>
      <c r="Z556">
        <f t="shared" ref="Z556:Z596" si="38">F556</f>
        <v>0</v>
      </c>
      <c r="AA556" s="12">
        <f t="shared" ref="AA556:AA596" si="39">AB$3+AB$4*Z556+AB$5*Z556^2+AH556</f>
        <v>1.9488938760466382E-4</v>
      </c>
      <c r="AB556" s="12">
        <f t="shared" ref="AB556:AB596" si="40">IF(S556&lt;&gt;0,G556-AH556, -9999)</f>
        <v>-9999</v>
      </c>
      <c r="AC556" s="12">
        <f t="shared" ref="AC556:AC596" si="41">+G556-P556</f>
        <v>0</v>
      </c>
      <c r="AD556" s="12">
        <f t="shared" ref="AD556:AD597" si="42">IF(S556&lt;&gt;0,G556-AA556, -9999)</f>
        <v>-9999</v>
      </c>
      <c r="AE556" s="12">
        <f>+(G556-AA556)^2*S556</f>
        <v>0</v>
      </c>
      <c r="AF556">
        <f t="shared" ref="AF556:AF597" si="43">IF(S556&lt;&gt;0,G556-P556, -9999)</f>
        <v>-9999</v>
      </c>
      <c r="AG556" s="13"/>
      <c r="AH556">
        <f t="shared" ref="AH556:AH596" si="44">$AB$6*($AB$11/AI556*AJ556+$AB$12)</f>
        <v>-1.5758483733545239E-2</v>
      </c>
      <c r="AI556">
        <f t="shared" ref="AI556:AI596" si="45">1+$AB$7*COS(AL556)</f>
        <v>1.0068951906445818</v>
      </c>
      <c r="AJ556">
        <f t="shared" ref="AJ556:AJ596" si="46">SIN(AL556+RADIANS($AB$9))</f>
        <v>-0.99112758922440203</v>
      </c>
      <c r="AK556">
        <f t="shared" ref="AK556:AK596" si="47">$AB$7*SIN(AL556)</f>
        <v>-0.4186580331848479</v>
      </c>
      <c r="AL556">
        <f t="shared" ref="AL556:AL596" si="48">2*ATAN(AM556)</f>
        <v>-1.5543280716708945</v>
      </c>
      <c r="AM556">
        <f t="shared" ref="AM556:AM596" si="49">SQRT((1+$AB$7)/(1-$AB$7))*TAN(AN556/2)</f>
        <v>-0.98366587300369612</v>
      </c>
      <c r="AN556" s="12">
        <f t="shared" ref="AN556:AT564" si="50">$AU556+$AB$7*SIN(AO556)</f>
        <v>36.575248941087906</v>
      </c>
      <c r="AO556" s="12">
        <f t="shared" si="50"/>
        <v>36.575265581788479</v>
      </c>
      <c r="AP556" s="12">
        <f t="shared" si="50"/>
        <v>36.575357522863158</v>
      </c>
      <c r="AQ556" s="12">
        <f t="shared" si="50"/>
        <v>36.575865186474118</v>
      </c>
      <c r="AR556" s="12">
        <f t="shared" si="50"/>
        <v>36.578658704669969</v>
      </c>
      <c r="AS556" s="12">
        <f t="shared" si="50"/>
        <v>36.593751166442686</v>
      </c>
      <c r="AT556" s="12">
        <f t="shared" si="50"/>
        <v>36.668563035497982</v>
      </c>
      <c r="AU556" s="12">
        <f t="shared" ref="AU556:AU596" si="51">RADIANS($AB$9)+$AB$18*(F556-AB$15)</f>
        <v>36.952833198258134</v>
      </c>
    </row>
    <row r="557" spans="3:48" x14ac:dyDescent="0.2">
      <c r="C557" s="1"/>
      <c r="D557" s="1"/>
      <c r="Z557">
        <f t="shared" si="38"/>
        <v>0</v>
      </c>
      <c r="AA557" s="12">
        <f t="shared" si="39"/>
        <v>1.9488938760466382E-4</v>
      </c>
      <c r="AB557" s="12">
        <f t="shared" si="40"/>
        <v>-9999</v>
      </c>
      <c r="AC557" s="12">
        <f t="shared" si="41"/>
        <v>0</v>
      </c>
      <c r="AD557" s="12">
        <f t="shared" si="42"/>
        <v>-9999</v>
      </c>
      <c r="AE557" s="12"/>
      <c r="AF557">
        <f t="shared" si="43"/>
        <v>-9999</v>
      </c>
      <c r="AG557" s="13"/>
      <c r="AH557">
        <f t="shared" si="44"/>
        <v>-1.5758483733545239E-2</v>
      </c>
      <c r="AI557">
        <f t="shared" si="45"/>
        <v>1.0068951906445818</v>
      </c>
      <c r="AJ557">
        <f t="shared" si="46"/>
        <v>-0.99112758922440203</v>
      </c>
      <c r="AK557">
        <f t="shared" si="47"/>
        <v>-0.4186580331848479</v>
      </c>
      <c r="AL557">
        <f t="shared" si="48"/>
        <v>-1.5543280716708945</v>
      </c>
      <c r="AM557">
        <f t="shared" si="49"/>
        <v>-0.98366587300369612</v>
      </c>
      <c r="AN557" s="12">
        <f t="shared" si="50"/>
        <v>36.575248941087906</v>
      </c>
      <c r="AO557" s="12">
        <f t="shared" si="50"/>
        <v>36.575265581788479</v>
      </c>
      <c r="AP557" s="12">
        <f t="shared" si="50"/>
        <v>36.575357522863158</v>
      </c>
      <c r="AQ557" s="12">
        <f t="shared" si="50"/>
        <v>36.575865186474118</v>
      </c>
      <c r="AR557" s="12">
        <f t="shared" si="50"/>
        <v>36.578658704669969</v>
      </c>
      <c r="AS557" s="12">
        <f t="shared" si="50"/>
        <v>36.593751166442686</v>
      </c>
      <c r="AT557" s="12">
        <f t="shared" si="50"/>
        <v>36.668563035497982</v>
      </c>
      <c r="AU557" s="12">
        <f t="shared" si="51"/>
        <v>36.952833198258134</v>
      </c>
    </row>
    <row r="558" spans="3:48" x14ac:dyDescent="0.2">
      <c r="C558" s="1"/>
      <c r="D558" s="1"/>
      <c r="Z558">
        <f t="shared" si="38"/>
        <v>0</v>
      </c>
      <c r="AA558" s="12">
        <f t="shared" si="39"/>
        <v>1.9488938760466382E-4</v>
      </c>
      <c r="AB558" s="12">
        <f t="shared" si="40"/>
        <v>-9999</v>
      </c>
      <c r="AC558" s="12">
        <f t="shared" si="41"/>
        <v>0</v>
      </c>
      <c r="AD558" s="12">
        <f t="shared" si="42"/>
        <v>-9999</v>
      </c>
      <c r="AE558" s="12"/>
      <c r="AF558">
        <f t="shared" si="43"/>
        <v>-9999</v>
      </c>
      <c r="AG558" s="13"/>
      <c r="AH558">
        <f t="shared" si="44"/>
        <v>-1.5758483733545239E-2</v>
      </c>
      <c r="AI558">
        <f t="shared" si="45"/>
        <v>1.0068951906445818</v>
      </c>
      <c r="AJ558">
        <f t="shared" si="46"/>
        <v>-0.99112758922440203</v>
      </c>
      <c r="AK558">
        <f t="shared" si="47"/>
        <v>-0.4186580331848479</v>
      </c>
      <c r="AL558">
        <f t="shared" si="48"/>
        <v>-1.5543280716708945</v>
      </c>
      <c r="AM558">
        <f t="shared" si="49"/>
        <v>-0.98366587300369612</v>
      </c>
      <c r="AN558" s="12">
        <f t="shared" si="50"/>
        <v>36.575248941087906</v>
      </c>
      <c r="AO558" s="12">
        <f t="shared" si="50"/>
        <v>36.575265581788479</v>
      </c>
      <c r="AP558" s="12">
        <f t="shared" si="50"/>
        <v>36.575357522863158</v>
      </c>
      <c r="AQ558" s="12">
        <f t="shared" si="50"/>
        <v>36.575865186474118</v>
      </c>
      <c r="AR558" s="12">
        <f t="shared" si="50"/>
        <v>36.578658704669969</v>
      </c>
      <c r="AS558" s="12">
        <f t="shared" si="50"/>
        <v>36.593751166442686</v>
      </c>
      <c r="AT558" s="12">
        <f t="shared" si="50"/>
        <v>36.668563035497982</v>
      </c>
      <c r="AU558" s="12">
        <f t="shared" si="51"/>
        <v>36.952833198258134</v>
      </c>
    </row>
    <row r="559" spans="3:48" x14ac:dyDescent="0.2">
      <c r="C559" s="1"/>
      <c r="D559" s="1"/>
      <c r="Z559">
        <f t="shared" si="38"/>
        <v>0</v>
      </c>
      <c r="AA559" s="12">
        <f t="shared" si="39"/>
        <v>1.9488938760466382E-4</v>
      </c>
      <c r="AB559" s="12">
        <f t="shared" si="40"/>
        <v>-9999</v>
      </c>
      <c r="AC559" s="12">
        <f t="shared" si="41"/>
        <v>0</v>
      </c>
      <c r="AD559" s="12">
        <f t="shared" si="42"/>
        <v>-9999</v>
      </c>
      <c r="AE559" s="12"/>
      <c r="AF559">
        <f t="shared" si="43"/>
        <v>-9999</v>
      </c>
      <c r="AG559" s="13"/>
      <c r="AH559">
        <f t="shared" si="44"/>
        <v>-1.5758483733545239E-2</v>
      </c>
      <c r="AI559">
        <f t="shared" si="45"/>
        <v>1.0068951906445818</v>
      </c>
      <c r="AJ559">
        <f t="shared" si="46"/>
        <v>-0.99112758922440203</v>
      </c>
      <c r="AK559">
        <f t="shared" si="47"/>
        <v>-0.4186580331848479</v>
      </c>
      <c r="AL559">
        <f t="shared" si="48"/>
        <v>-1.5543280716708945</v>
      </c>
      <c r="AM559">
        <f t="shared" si="49"/>
        <v>-0.98366587300369612</v>
      </c>
      <c r="AN559" s="12">
        <f t="shared" si="50"/>
        <v>36.575248941087906</v>
      </c>
      <c r="AO559" s="12">
        <f t="shared" si="50"/>
        <v>36.575265581788479</v>
      </c>
      <c r="AP559" s="12">
        <f t="shared" si="50"/>
        <v>36.575357522863158</v>
      </c>
      <c r="AQ559" s="12">
        <f t="shared" si="50"/>
        <v>36.575865186474118</v>
      </c>
      <c r="AR559" s="12">
        <f t="shared" si="50"/>
        <v>36.578658704669969</v>
      </c>
      <c r="AS559" s="12">
        <f t="shared" si="50"/>
        <v>36.593751166442686</v>
      </c>
      <c r="AT559" s="12">
        <f t="shared" si="50"/>
        <v>36.668563035497982</v>
      </c>
      <c r="AU559" s="12">
        <f t="shared" si="51"/>
        <v>36.952833198258134</v>
      </c>
      <c r="AV559" s="12"/>
    </row>
    <row r="560" spans="3:48" x14ac:dyDescent="0.2">
      <c r="C560" s="1"/>
      <c r="D560" s="1"/>
      <c r="Z560">
        <f t="shared" si="38"/>
        <v>0</v>
      </c>
      <c r="AA560" s="12">
        <f t="shared" si="39"/>
        <v>1.9488938760466382E-4</v>
      </c>
      <c r="AB560" s="12">
        <f t="shared" si="40"/>
        <v>-9999</v>
      </c>
      <c r="AC560" s="12">
        <f t="shared" si="41"/>
        <v>0</v>
      </c>
      <c r="AD560" s="12">
        <f t="shared" si="42"/>
        <v>-9999</v>
      </c>
      <c r="AE560" s="12"/>
      <c r="AF560">
        <f t="shared" si="43"/>
        <v>-9999</v>
      </c>
      <c r="AG560" s="13"/>
      <c r="AH560">
        <f t="shared" si="44"/>
        <v>-1.5758483733545239E-2</v>
      </c>
      <c r="AI560">
        <f t="shared" si="45"/>
        <v>1.0068951906445818</v>
      </c>
      <c r="AJ560">
        <f t="shared" si="46"/>
        <v>-0.99112758922440203</v>
      </c>
      <c r="AK560">
        <f t="shared" si="47"/>
        <v>-0.4186580331848479</v>
      </c>
      <c r="AL560">
        <f t="shared" si="48"/>
        <v>-1.5543280716708945</v>
      </c>
      <c r="AM560">
        <f t="shared" si="49"/>
        <v>-0.98366587300369612</v>
      </c>
      <c r="AN560" s="12">
        <f t="shared" si="50"/>
        <v>36.575248941087906</v>
      </c>
      <c r="AO560" s="12">
        <f t="shared" si="50"/>
        <v>36.575265581788479</v>
      </c>
      <c r="AP560" s="12">
        <f t="shared" si="50"/>
        <v>36.575357522863158</v>
      </c>
      <c r="AQ560" s="12">
        <f t="shared" si="50"/>
        <v>36.575865186474118</v>
      </c>
      <c r="AR560" s="12">
        <f t="shared" si="50"/>
        <v>36.578658704669969</v>
      </c>
      <c r="AS560" s="12">
        <f t="shared" si="50"/>
        <v>36.593751166442686</v>
      </c>
      <c r="AT560" s="12">
        <f t="shared" si="50"/>
        <v>36.668563035497982</v>
      </c>
      <c r="AU560" s="12">
        <f t="shared" si="51"/>
        <v>36.952833198258134</v>
      </c>
    </row>
    <row r="561" spans="3:47" x14ac:dyDescent="0.2">
      <c r="C561" s="1"/>
      <c r="D561" s="1"/>
      <c r="Z561">
        <f t="shared" si="38"/>
        <v>0</v>
      </c>
      <c r="AA561" s="12">
        <f t="shared" si="39"/>
        <v>1.9488938760466382E-4</v>
      </c>
      <c r="AB561" s="12">
        <f t="shared" si="40"/>
        <v>-9999</v>
      </c>
      <c r="AC561" s="12">
        <f t="shared" si="41"/>
        <v>0</v>
      </c>
      <c r="AD561" s="12">
        <f t="shared" si="42"/>
        <v>-9999</v>
      </c>
      <c r="AE561" s="12"/>
      <c r="AF561">
        <f t="shared" si="43"/>
        <v>-9999</v>
      </c>
      <c r="AG561" s="13"/>
      <c r="AH561">
        <f t="shared" si="44"/>
        <v>-1.5758483733545239E-2</v>
      </c>
      <c r="AI561">
        <f t="shared" si="45"/>
        <v>1.0068951906445818</v>
      </c>
      <c r="AJ561">
        <f t="shared" si="46"/>
        <v>-0.99112758922440203</v>
      </c>
      <c r="AK561">
        <f t="shared" si="47"/>
        <v>-0.4186580331848479</v>
      </c>
      <c r="AL561">
        <f t="shared" si="48"/>
        <v>-1.5543280716708945</v>
      </c>
      <c r="AM561">
        <f t="shared" si="49"/>
        <v>-0.98366587300369612</v>
      </c>
      <c r="AN561" s="12">
        <f t="shared" si="50"/>
        <v>36.575248941087906</v>
      </c>
      <c r="AO561" s="12">
        <f t="shared" si="50"/>
        <v>36.575265581788479</v>
      </c>
      <c r="AP561" s="12">
        <f t="shared" si="50"/>
        <v>36.575357522863158</v>
      </c>
      <c r="AQ561" s="12">
        <f t="shared" si="50"/>
        <v>36.575865186474118</v>
      </c>
      <c r="AR561" s="12">
        <f t="shared" si="50"/>
        <v>36.578658704669969</v>
      </c>
      <c r="AS561" s="12">
        <f t="shared" si="50"/>
        <v>36.593751166442686</v>
      </c>
      <c r="AT561" s="12">
        <f t="shared" si="50"/>
        <v>36.668563035497982</v>
      </c>
      <c r="AU561" s="12">
        <f t="shared" si="51"/>
        <v>36.952833198258134</v>
      </c>
    </row>
    <row r="562" spans="3:47" x14ac:dyDescent="0.2">
      <c r="C562" s="1"/>
      <c r="D562" s="1"/>
      <c r="Z562">
        <f t="shared" si="38"/>
        <v>0</v>
      </c>
      <c r="AA562" s="12">
        <f t="shared" si="39"/>
        <v>1.9488938760466382E-4</v>
      </c>
      <c r="AB562" s="12">
        <f t="shared" si="40"/>
        <v>-9999</v>
      </c>
      <c r="AC562" s="12">
        <f t="shared" si="41"/>
        <v>0</v>
      </c>
      <c r="AD562" s="12">
        <f t="shared" si="42"/>
        <v>-9999</v>
      </c>
      <c r="AE562" s="12"/>
      <c r="AF562">
        <f t="shared" si="43"/>
        <v>-9999</v>
      </c>
      <c r="AG562" s="13"/>
      <c r="AH562">
        <f t="shared" si="44"/>
        <v>-1.5758483733545239E-2</v>
      </c>
      <c r="AI562">
        <f t="shared" si="45"/>
        <v>1.0068951906445818</v>
      </c>
      <c r="AJ562">
        <f t="shared" si="46"/>
        <v>-0.99112758922440203</v>
      </c>
      <c r="AK562">
        <f t="shared" si="47"/>
        <v>-0.4186580331848479</v>
      </c>
      <c r="AL562">
        <f t="shared" si="48"/>
        <v>-1.5543280716708945</v>
      </c>
      <c r="AM562">
        <f t="shared" si="49"/>
        <v>-0.98366587300369612</v>
      </c>
      <c r="AN562" s="12">
        <f t="shared" si="50"/>
        <v>36.575248941087906</v>
      </c>
      <c r="AO562" s="12">
        <f t="shared" si="50"/>
        <v>36.575265581788479</v>
      </c>
      <c r="AP562" s="12">
        <f t="shared" si="50"/>
        <v>36.575357522863158</v>
      </c>
      <c r="AQ562" s="12">
        <f t="shared" si="50"/>
        <v>36.575865186474118</v>
      </c>
      <c r="AR562" s="12">
        <f t="shared" si="50"/>
        <v>36.578658704669969</v>
      </c>
      <c r="AS562" s="12">
        <f t="shared" si="50"/>
        <v>36.593751166442686</v>
      </c>
      <c r="AT562" s="12">
        <f t="shared" si="50"/>
        <v>36.668563035497982</v>
      </c>
      <c r="AU562" s="12">
        <f t="shared" si="51"/>
        <v>36.952833198258134</v>
      </c>
    </row>
    <row r="563" spans="3:47" x14ac:dyDescent="0.2">
      <c r="C563" s="1"/>
      <c r="D563" s="1"/>
      <c r="Z563">
        <f t="shared" si="38"/>
        <v>0</v>
      </c>
      <c r="AA563" s="12">
        <f t="shared" si="39"/>
        <v>1.9488938760466382E-4</v>
      </c>
      <c r="AB563" s="12">
        <f t="shared" si="40"/>
        <v>-9999</v>
      </c>
      <c r="AC563" s="12">
        <f t="shared" si="41"/>
        <v>0</v>
      </c>
      <c r="AD563" s="12">
        <f t="shared" si="42"/>
        <v>-9999</v>
      </c>
      <c r="AE563" s="12"/>
      <c r="AF563">
        <f t="shared" si="43"/>
        <v>-9999</v>
      </c>
      <c r="AG563" s="13"/>
      <c r="AH563">
        <f t="shared" si="44"/>
        <v>-1.5758483733545239E-2</v>
      </c>
      <c r="AI563">
        <f t="shared" si="45"/>
        <v>1.0068951906445818</v>
      </c>
      <c r="AJ563">
        <f t="shared" si="46"/>
        <v>-0.99112758922440203</v>
      </c>
      <c r="AK563">
        <f t="shared" si="47"/>
        <v>-0.4186580331848479</v>
      </c>
      <c r="AL563">
        <f t="shared" si="48"/>
        <v>-1.5543280716708945</v>
      </c>
      <c r="AM563">
        <f t="shared" si="49"/>
        <v>-0.98366587300369612</v>
      </c>
      <c r="AN563" s="12">
        <f t="shared" si="50"/>
        <v>36.575248941087906</v>
      </c>
      <c r="AO563" s="12">
        <f t="shared" si="50"/>
        <v>36.575265581788479</v>
      </c>
      <c r="AP563" s="12">
        <f t="shared" si="50"/>
        <v>36.575357522863158</v>
      </c>
      <c r="AQ563" s="12">
        <f t="shared" si="50"/>
        <v>36.575865186474118</v>
      </c>
      <c r="AR563" s="12">
        <f t="shared" si="50"/>
        <v>36.578658704669969</v>
      </c>
      <c r="AS563" s="12">
        <f t="shared" si="50"/>
        <v>36.593751166442686</v>
      </c>
      <c r="AT563" s="12">
        <f t="shared" si="50"/>
        <v>36.668563035497982</v>
      </c>
      <c r="AU563" s="12">
        <f t="shared" si="51"/>
        <v>36.952833198258134</v>
      </c>
    </row>
    <row r="564" spans="3:47" x14ac:dyDescent="0.2">
      <c r="C564" s="1"/>
      <c r="D564" s="1"/>
      <c r="Z564">
        <f t="shared" si="38"/>
        <v>0</v>
      </c>
      <c r="AA564" s="12">
        <f t="shared" si="39"/>
        <v>1.9488938760466382E-4</v>
      </c>
      <c r="AB564" s="12">
        <f t="shared" si="40"/>
        <v>-9999</v>
      </c>
      <c r="AC564" s="12">
        <f t="shared" si="41"/>
        <v>0</v>
      </c>
      <c r="AD564" s="12">
        <f t="shared" si="42"/>
        <v>-9999</v>
      </c>
      <c r="AE564" s="12"/>
      <c r="AF564">
        <f t="shared" si="43"/>
        <v>-9999</v>
      </c>
      <c r="AG564" s="13"/>
      <c r="AH564">
        <f t="shared" si="44"/>
        <v>-1.5758483733545239E-2</v>
      </c>
      <c r="AI564">
        <f t="shared" si="45"/>
        <v>1.0068951906445818</v>
      </c>
      <c r="AJ564">
        <f t="shared" si="46"/>
        <v>-0.99112758922440203</v>
      </c>
      <c r="AK564">
        <f t="shared" si="47"/>
        <v>-0.4186580331848479</v>
      </c>
      <c r="AL564">
        <f t="shared" si="48"/>
        <v>-1.5543280716708945</v>
      </c>
      <c r="AM564">
        <f t="shared" si="49"/>
        <v>-0.98366587300369612</v>
      </c>
      <c r="AN564" s="12">
        <f t="shared" si="50"/>
        <v>36.575248941087906</v>
      </c>
      <c r="AO564" s="12">
        <f t="shared" si="50"/>
        <v>36.575265581788479</v>
      </c>
      <c r="AP564" s="12">
        <f t="shared" si="50"/>
        <v>36.575357522863158</v>
      </c>
      <c r="AQ564" s="12">
        <f t="shared" si="50"/>
        <v>36.575865186474118</v>
      </c>
      <c r="AR564" s="12">
        <f t="shared" si="50"/>
        <v>36.578658704669969</v>
      </c>
      <c r="AS564" s="12">
        <f t="shared" si="50"/>
        <v>36.593751166442686</v>
      </c>
      <c r="AT564" s="12">
        <f t="shared" si="50"/>
        <v>36.668563035497982</v>
      </c>
      <c r="AU564" s="12">
        <f t="shared" si="51"/>
        <v>36.952833198258134</v>
      </c>
    </row>
    <row r="565" spans="3:47" x14ac:dyDescent="0.2">
      <c r="C565" s="1"/>
      <c r="D565" s="1"/>
      <c r="Z565">
        <f t="shared" si="38"/>
        <v>0</v>
      </c>
      <c r="AA565" s="12">
        <f t="shared" si="39"/>
        <v>1.9488938760466382E-4</v>
      </c>
      <c r="AB565" s="12">
        <f t="shared" si="40"/>
        <v>-9999</v>
      </c>
      <c r="AC565" s="12">
        <f t="shared" si="41"/>
        <v>0</v>
      </c>
      <c r="AD565" s="12">
        <f t="shared" si="42"/>
        <v>-9999</v>
      </c>
      <c r="AE565" s="12"/>
      <c r="AF565">
        <f t="shared" si="43"/>
        <v>-9999</v>
      </c>
      <c r="AG565" s="13"/>
      <c r="AH565">
        <f t="shared" si="44"/>
        <v>-1.5758483733545239E-2</v>
      </c>
      <c r="AI565">
        <f t="shared" si="45"/>
        <v>1.0068951906445818</v>
      </c>
      <c r="AJ565">
        <f t="shared" si="46"/>
        <v>-0.99112758922440203</v>
      </c>
      <c r="AK565">
        <f t="shared" si="47"/>
        <v>-0.4186580331848479</v>
      </c>
      <c r="AL565">
        <f t="shared" si="48"/>
        <v>-1.5543280716708945</v>
      </c>
      <c r="AM565">
        <f t="shared" si="49"/>
        <v>-0.98366587300369612</v>
      </c>
      <c r="AN565" s="12">
        <f t="shared" ref="AN565:AT580" si="52">$AU565+$AB$7*SIN(AO565)</f>
        <v>36.575248941087906</v>
      </c>
      <c r="AO565" s="12">
        <f t="shared" si="52"/>
        <v>36.575265581788479</v>
      </c>
      <c r="AP565" s="12">
        <f t="shared" si="52"/>
        <v>36.575357522863158</v>
      </c>
      <c r="AQ565" s="12">
        <f t="shared" si="52"/>
        <v>36.575865186474118</v>
      </c>
      <c r="AR565" s="12">
        <f t="shared" si="52"/>
        <v>36.578658704669969</v>
      </c>
      <c r="AS565" s="12">
        <f t="shared" si="52"/>
        <v>36.593751166442686</v>
      </c>
      <c r="AT565" s="12">
        <f t="shared" si="52"/>
        <v>36.668563035497982</v>
      </c>
      <c r="AU565" s="12">
        <f t="shared" si="51"/>
        <v>36.952833198258134</v>
      </c>
    </row>
    <row r="566" spans="3:47" x14ac:dyDescent="0.2">
      <c r="C566" s="1"/>
      <c r="D566" s="1"/>
      <c r="Z566">
        <f t="shared" si="38"/>
        <v>0</v>
      </c>
      <c r="AA566" s="12">
        <f t="shared" si="39"/>
        <v>1.9488938760466382E-4</v>
      </c>
      <c r="AB566" s="12">
        <f t="shared" si="40"/>
        <v>-9999</v>
      </c>
      <c r="AC566" s="12">
        <f t="shared" si="41"/>
        <v>0</v>
      </c>
      <c r="AD566" s="12">
        <f t="shared" si="42"/>
        <v>-9999</v>
      </c>
      <c r="AE566" s="12"/>
      <c r="AF566">
        <f t="shared" si="43"/>
        <v>-9999</v>
      </c>
      <c r="AG566" s="13"/>
      <c r="AH566">
        <f t="shared" si="44"/>
        <v>-1.5758483733545239E-2</v>
      </c>
      <c r="AI566">
        <f t="shared" si="45"/>
        <v>1.0068951906445818</v>
      </c>
      <c r="AJ566">
        <f t="shared" si="46"/>
        <v>-0.99112758922440203</v>
      </c>
      <c r="AK566">
        <f t="shared" si="47"/>
        <v>-0.4186580331848479</v>
      </c>
      <c r="AL566">
        <f t="shared" si="48"/>
        <v>-1.5543280716708945</v>
      </c>
      <c r="AM566">
        <f t="shared" si="49"/>
        <v>-0.98366587300369612</v>
      </c>
      <c r="AN566" s="12">
        <f t="shared" si="52"/>
        <v>36.575248941087906</v>
      </c>
      <c r="AO566" s="12">
        <f t="shared" si="52"/>
        <v>36.575265581788479</v>
      </c>
      <c r="AP566" s="12">
        <f t="shared" si="52"/>
        <v>36.575357522863158</v>
      </c>
      <c r="AQ566" s="12">
        <f t="shared" si="52"/>
        <v>36.575865186474118</v>
      </c>
      <c r="AR566" s="12">
        <f t="shared" si="52"/>
        <v>36.578658704669969</v>
      </c>
      <c r="AS566" s="12">
        <f t="shared" si="52"/>
        <v>36.593751166442686</v>
      </c>
      <c r="AT566" s="12">
        <f t="shared" si="52"/>
        <v>36.668563035497982</v>
      </c>
      <c r="AU566" s="12">
        <f t="shared" si="51"/>
        <v>36.952833198258134</v>
      </c>
    </row>
    <row r="567" spans="3:47" x14ac:dyDescent="0.2">
      <c r="C567" s="1"/>
      <c r="D567" s="1"/>
      <c r="Z567">
        <f t="shared" si="38"/>
        <v>0</v>
      </c>
      <c r="AA567" s="12">
        <f t="shared" si="39"/>
        <v>1.9488938760466382E-4</v>
      </c>
      <c r="AB567" s="12">
        <f t="shared" si="40"/>
        <v>-9999</v>
      </c>
      <c r="AC567" s="12">
        <f t="shared" si="41"/>
        <v>0</v>
      </c>
      <c r="AD567" s="12">
        <f t="shared" si="42"/>
        <v>-9999</v>
      </c>
      <c r="AE567" s="12"/>
      <c r="AF567">
        <f t="shared" si="43"/>
        <v>-9999</v>
      </c>
      <c r="AG567" s="13"/>
      <c r="AH567">
        <f t="shared" si="44"/>
        <v>-1.5758483733545239E-2</v>
      </c>
      <c r="AI567">
        <f t="shared" si="45"/>
        <v>1.0068951906445818</v>
      </c>
      <c r="AJ567">
        <f t="shared" si="46"/>
        <v>-0.99112758922440203</v>
      </c>
      <c r="AK567">
        <f t="shared" si="47"/>
        <v>-0.4186580331848479</v>
      </c>
      <c r="AL567">
        <f t="shared" si="48"/>
        <v>-1.5543280716708945</v>
      </c>
      <c r="AM567">
        <f t="shared" si="49"/>
        <v>-0.98366587300369612</v>
      </c>
      <c r="AN567" s="12">
        <f t="shared" si="52"/>
        <v>36.575248941087906</v>
      </c>
      <c r="AO567" s="12">
        <f t="shared" si="52"/>
        <v>36.575265581788479</v>
      </c>
      <c r="AP567" s="12">
        <f t="shared" si="52"/>
        <v>36.575357522863158</v>
      </c>
      <c r="AQ567" s="12">
        <f t="shared" si="52"/>
        <v>36.575865186474118</v>
      </c>
      <c r="AR567" s="12">
        <f t="shared" si="52"/>
        <v>36.578658704669969</v>
      </c>
      <c r="AS567" s="12">
        <f t="shared" si="52"/>
        <v>36.593751166442686</v>
      </c>
      <c r="AT567" s="12">
        <f t="shared" si="52"/>
        <v>36.668563035497982</v>
      </c>
      <c r="AU567" s="12">
        <f t="shared" si="51"/>
        <v>36.952833198258134</v>
      </c>
    </row>
    <row r="568" spans="3:47" x14ac:dyDescent="0.2">
      <c r="C568" s="1"/>
      <c r="D568" s="1"/>
      <c r="Z568">
        <f t="shared" si="38"/>
        <v>0</v>
      </c>
      <c r="AA568" s="12">
        <f t="shared" si="39"/>
        <v>1.9488938760466382E-4</v>
      </c>
      <c r="AB568" s="12">
        <f t="shared" si="40"/>
        <v>-9999</v>
      </c>
      <c r="AC568" s="12">
        <f t="shared" si="41"/>
        <v>0</v>
      </c>
      <c r="AD568" s="12">
        <f t="shared" si="42"/>
        <v>-9999</v>
      </c>
      <c r="AE568" s="12"/>
      <c r="AF568">
        <f t="shared" si="43"/>
        <v>-9999</v>
      </c>
      <c r="AG568" s="13"/>
      <c r="AH568">
        <f t="shared" si="44"/>
        <v>-1.5758483733545239E-2</v>
      </c>
      <c r="AI568">
        <f t="shared" si="45"/>
        <v>1.0068951906445818</v>
      </c>
      <c r="AJ568">
        <f t="shared" si="46"/>
        <v>-0.99112758922440203</v>
      </c>
      <c r="AK568">
        <f t="shared" si="47"/>
        <v>-0.4186580331848479</v>
      </c>
      <c r="AL568">
        <f t="shared" si="48"/>
        <v>-1.5543280716708945</v>
      </c>
      <c r="AM568">
        <f t="shared" si="49"/>
        <v>-0.98366587300369612</v>
      </c>
      <c r="AN568" s="12">
        <f t="shared" si="52"/>
        <v>36.575248941087906</v>
      </c>
      <c r="AO568" s="12">
        <f t="shared" si="52"/>
        <v>36.575265581788479</v>
      </c>
      <c r="AP568" s="12">
        <f t="shared" si="52"/>
        <v>36.575357522863158</v>
      </c>
      <c r="AQ568" s="12">
        <f t="shared" si="52"/>
        <v>36.575865186474118</v>
      </c>
      <c r="AR568" s="12">
        <f t="shared" si="52"/>
        <v>36.578658704669969</v>
      </c>
      <c r="AS568" s="12">
        <f t="shared" si="52"/>
        <v>36.593751166442686</v>
      </c>
      <c r="AT568" s="12">
        <f t="shared" si="52"/>
        <v>36.668563035497982</v>
      </c>
      <c r="AU568" s="12">
        <f t="shared" si="51"/>
        <v>36.952833198258134</v>
      </c>
    </row>
    <row r="569" spans="3:47" x14ac:dyDescent="0.2">
      <c r="C569" s="1"/>
      <c r="D569" s="1"/>
      <c r="Z569">
        <f t="shared" si="38"/>
        <v>0</v>
      </c>
      <c r="AA569" s="12">
        <f t="shared" si="39"/>
        <v>1.9488938760466382E-4</v>
      </c>
      <c r="AB569" s="12">
        <f t="shared" si="40"/>
        <v>-9999</v>
      </c>
      <c r="AC569" s="12">
        <f t="shared" si="41"/>
        <v>0</v>
      </c>
      <c r="AD569" s="12">
        <f t="shared" si="42"/>
        <v>-9999</v>
      </c>
      <c r="AE569" s="12"/>
      <c r="AF569">
        <f t="shared" si="43"/>
        <v>-9999</v>
      </c>
      <c r="AG569" s="13"/>
      <c r="AH569">
        <f t="shared" si="44"/>
        <v>-1.5758483733545239E-2</v>
      </c>
      <c r="AI569">
        <f t="shared" si="45"/>
        <v>1.0068951906445818</v>
      </c>
      <c r="AJ569">
        <f t="shared" si="46"/>
        <v>-0.99112758922440203</v>
      </c>
      <c r="AK569">
        <f t="shared" si="47"/>
        <v>-0.4186580331848479</v>
      </c>
      <c r="AL569">
        <f t="shared" si="48"/>
        <v>-1.5543280716708945</v>
      </c>
      <c r="AM569">
        <f t="shared" si="49"/>
        <v>-0.98366587300369612</v>
      </c>
      <c r="AN569" s="12">
        <f t="shared" si="52"/>
        <v>36.575248941087906</v>
      </c>
      <c r="AO569" s="12">
        <f t="shared" si="52"/>
        <v>36.575265581788479</v>
      </c>
      <c r="AP569" s="12">
        <f t="shared" si="52"/>
        <v>36.575357522863158</v>
      </c>
      <c r="AQ569" s="12">
        <f t="shared" si="52"/>
        <v>36.575865186474118</v>
      </c>
      <c r="AR569" s="12">
        <f t="shared" si="52"/>
        <v>36.578658704669969</v>
      </c>
      <c r="AS569" s="12">
        <f t="shared" si="52"/>
        <v>36.593751166442686</v>
      </c>
      <c r="AT569" s="12">
        <f t="shared" si="52"/>
        <v>36.668563035497982</v>
      </c>
      <c r="AU569" s="12">
        <f t="shared" si="51"/>
        <v>36.952833198258134</v>
      </c>
    </row>
    <row r="570" spans="3:47" x14ac:dyDescent="0.2">
      <c r="C570" s="1"/>
      <c r="D570" s="1"/>
      <c r="Z570">
        <f t="shared" si="38"/>
        <v>0</v>
      </c>
      <c r="AA570" s="12">
        <f t="shared" si="39"/>
        <v>1.9488938760466382E-4</v>
      </c>
      <c r="AB570" s="12">
        <f t="shared" si="40"/>
        <v>-9999</v>
      </c>
      <c r="AC570" s="12">
        <f t="shared" si="41"/>
        <v>0</v>
      </c>
      <c r="AD570" s="12">
        <f t="shared" si="42"/>
        <v>-9999</v>
      </c>
      <c r="AE570" s="12"/>
      <c r="AF570">
        <f t="shared" si="43"/>
        <v>-9999</v>
      </c>
      <c r="AG570" s="13"/>
      <c r="AH570">
        <f t="shared" si="44"/>
        <v>-1.5758483733545239E-2</v>
      </c>
      <c r="AI570">
        <f t="shared" si="45"/>
        <v>1.0068951906445818</v>
      </c>
      <c r="AJ570">
        <f t="shared" si="46"/>
        <v>-0.99112758922440203</v>
      </c>
      <c r="AK570">
        <f t="shared" si="47"/>
        <v>-0.4186580331848479</v>
      </c>
      <c r="AL570">
        <f t="shared" si="48"/>
        <v>-1.5543280716708945</v>
      </c>
      <c r="AM570">
        <f t="shared" si="49"/>
        <v>-0.98366587300369612</v>
      </c>
      <c r="AN570" s="12">
        <f t="shared" si="52"/>
        <v>36.575248941087906</v>
      </c>
      <c r="AO570" s="12">
        <f t="shared" si="52"/>
        <v>36.575265581788479</v>
      </c>
      <c r="AP570" s="12">
        <f t="shared" si="52"/>
        <v>36.575357522863158</v>
      </c>
      <c r="AQ570" s="12">
        <f t="shared" si="52"/>
        <v>36.575865186474118</v>
      </c>
      <c r="AR570" s="12">
        <f t="shared" si="52"/>
        <v>36.578658704669969</v>
      </c>
      <c r="AS570" s="12">
        <f t="shared" si="52"/>
        <v>36.593751166442686</v>
      </c>
      <c r="AT570" s="12">
        <f t="shared" si="52"/>
        <v>36.668563035497982</v>
      </c>
      <c r="AU570" s="12">
        <f t="shared" si="51"/>
        <v>36.952833198258134</v>
      </c>
    </row>
    <row r="571" spans="3:47" x14ac:dyDescent="0.2">
      <c r="C571" s="1"/>
      <c r="D571" s="1"/>
      <c r="Z571">
        <f t="shared" si="38"/>
        <v>0</v>
      </c>
      <c r="AA571" s="12">
        <f t="shared" si="39"/>
        <v>1.9488938760466382E-4</v>
      </c>
      <c r="AB571" s="12">
        <f t="shared" si="40"/>
        <v>-9999</v>
      </c>
      <c r="AC571" s="12">
        <f t="shared" si="41"/>
        <v>0</v>
      </c>
      <c r="AD571" s="12">
        <f t="shared" si="42"/>
        <v>-9999</v>
      </c>
      <c r="AE571" s="12"/>
      <c r="AF571">
        <f t="shared" si="43"/>
        <v>-9999</v>
      </c>
      <c r="AG571" s="13"/>
      <c r="AH571">
        <f t="shared" si="44"/>
        <v>-1.5758483733545239E-2</v>
      </c>
      <c r="AI571">
        <f t="shared" si="45"/>
        <v>1.0068951906445818</v>
      </c>
      <c r="AJ571">
        <f t="shared" si="46"/>
        <v>-0.99112758922440203</v>
      </c>
      <c r="AK571">
        <f t="shared" si="47"/>
        <v>-0.4186580331848479</v>
      </c>
      <c r="AL571">
        <f t="shared" si="48"/>
        <v>-1.5543280716708945</v>
      </c>
      <c r="AM571">
        <f t="shared" si="49"/>
        <v>-0.98366587300369612</v>
      </c>
      <c r="AN571" s="12">
        <f t="shared" si="52"/>
        <v>36.575248941087906</v>
      </c>
      <c r="AO571" s="12">
        <f t="shared" si="52"/>
        <v>36.575265581788479</v>
      </c>
      <c r="AP571" s="12">
        <f t="shared" si="52"/>
        <v>36.575357522863158</v>
      </c>
      <c r="AQ571" s="12">
        <f t="shared" si="52"/>
        <v>36.575865186474118</v>
      </c>
      <c r="AR571" s="12">
        <f t="shared" si="52"/>
        <v>36.578658704669969</v>
      </c>
      <c r="AS571" s="12">
        <f t="shared" si="52"/>
        <v>36.593751166442686</v>
      </c>
      <c r="AT571" s="12">
        <f t="shared" si="52"/>
        <v>36.668563035497982</v>
      </c>
      <c r="AU571" s="12">
        <f t="shared" si="51"/>
        <v>36.952833198258134</v>
      </c>
    </row>
    <row r="572" spans="3:47" x14ac:dyDescent="0.2">
      <c r="C572" s="1"/>
      <c r="D572" s="1"/>
      <c r="Z572">
        <f t="shared" si="38"/>
        <v>0</v>
      </c>
      <c r="AA572" s="12">
        <f t="shared" si="39"/>
        <v>1.9488938760466382E-4</v>
      </c>
      <c r="AB572" s="12">
        <f t="shared" si="40"/>
        <v>-9999</v>
      </c>
      <c r="AC572" s="12">
        <f t="shared" si="41"/>
        <v>0</v>
      </c>
      <c r="AD572" s="12">
        <f t="shared" si="42"/>
        <v>-9999</v>
      </c>
      <c r="AE572" s="12"/>
      <c r="AF572">
        <f t="shared" si="43"/>
        <v>-9999</v>
      </c>
      <c r="AG572" s="13"/>
      <c r="AH572">
        <f t="shared" si="44"/>
        <v>-1.5758483733545239E-2</v>
      </c>
      <c r="AI572">
        <f t="shared" si="45"/>
        <v>1.0068951906445818</v>
      </c>
      <c r="AJ572">
        <f t="shared" si="46"/>
        <v>-0.99112758922440203</v>
      </c>
      <c r="AK572">
        <f t="shared" si="47"/>
        <v>-0.4186580331848479</v>
      </c>
      <c r="AL572">
        <f t="shared" si="48"/>
        <v>-1.5543280716708945</v>
      </c>
      <c r="AM572">
        <f t="shared" si="49"/>
        <v>-0.98366587300369612</v>
      </c>
      <c r="AN572" s="12">
        <f t="shared" si="52"/>
        <v>36.575248941087906</v>
      </c>
      <c r="AO572" s="12">
        <f t="shared" si="52"/>
        <v>36.575265581788479</v>
      </c>
      <c r="AP572" s="12">
        <f t="shared" si="52"/>
        <v>36.575357522863158</v>
      </c>
      <c r="AQ572" s="12">
        <f t="shared" si="52"/>
        <v>36.575865186474118</v>
      </c>
      <c r="AR572" s="12">
        <f t="shared" si="52"/>
        <v>36.578658704669969</v>
      </c>
      <c r="AS572" s="12">
        <f t="shared" si="52"/>
        <v>36.593751166442686</v>
      </c>
      <c r="AT572" s="12">
        <f t="shared" si="52"/>
        <v>36.668563035497982</v>
      </c>
      <c r="AU572" s="12">
        <f t="shared" si="51"/>
        <v>36.952833198258134</v>
      </c>
    </row>
    <row r="573" spans="3:47" x14ac:dyDescent="0.2">
      <c r="C573" s="1"/>
      <c r="D573" s="1"/>
      <c r="Z573">
        <f t="shared" si="38"/>
        <v>0</v>
      </c>
      <c r="AA573" s="12">
        <f t="shared" si="39"/>
        <v>1.9488938760466382E-4</v>
      </c>
      <c r="AB573" s="12">
        <f t="shared" si="40"/>
        <v>-9999</v>
      </c>
      <c r="AC573" s="12">
        <f t="shared" si="41"/>
        <v>0</v>
      </c>
      <c r="AD573" s="12">
        <f t="shared" si="42"/>
        <v>-9999</v>
      </c>
      <c r="AE573" s="12"/>
      <c r="AF573">
        <f t="shared" si="43"/>
        <v>-9999</v>
      </c>
      <c r="AG573" s="13"/>
      <c r="AH573">
        <f t="shared" si="44"/>
        <v>-1.5758483733545239E-2</v>
      </c>
      <c r="AI573">
        <f t="shared" si="45"/>
        <v>1.0068951906445818</v>
      </c>
      <c r="AJ573">
        <f t="shared" si="46"/>
        <v>-0.99112758922440203</v>
      </c>
      <c r="AK573">
        <f t="shared" si="47"/>
        <v>-0.4186580331848479</v>
      </c>
      <c r="AL573">
        <f t="shared" si="48"/>
        <v>-1.5543280716708945</v>
      </c>
      <c r="AM573">
        <f t="shared" si="49"/>
        <v>-0.98366587300369612</v>
      </c>
      <c r="AN573" s="12">
        <f t="shared" si="52"/>
        <v>36.575248941087906</v>
      </c>
      <c r="AO573" s="12">
        <f t="shared" si="52"/>
        <v>36.575265581788479</v>
      </c>
      <c r="AP573" s="12">
        <f t="shared" si="52"/>
        <v>36.575357522863158</v>
      </c>
      <c r="AQ573" s="12">
        <f t="shared" si="52"/>
        <v>36.575865186474118</v>
      </c>
      <c r="AR573" s="12">
        <f t="shared" si="52"/>
        <v>36.578658704669969</v>
      </c>
      <c r="AS573" s="12">
        <f t="shared" si="52"/>
        <v>36.593751166442686</v>
      </c>
      <c r="AT573" s="12">
        <f t="shared" si="52"/>
        <v>36.668563035497982</v>
      </c>
      <c r="AU573" s="12">
        <f t="shared" si="51"/>
        <v>36.952833198258134</v>
      </c>
    </row>
    <row r="574" spans="3:47" x14ac:dyDescent="0.2">
      <c r="C574" s="1"/>
      <c r="D574" s="1"/>
      <c r="Z574">
        <f t="shared" si="38"/>
        <v>0</v>
      </c>
      <c r="AA574" s="12">
        <f t="shared" si="39"/>
        <v>1.9488938760466382E-4</v>
      </c>
      <c r="AB574" s="12">
        <f t="shared" si="40"/>
        <v>-9999</v>
      </c>
      <c r="AC574" s="12">
        <f t="shared" si="41"/>
        <v>0</v>
      </c>
      <c r="AD574" s="12">
        <f t="shared" si="42"/>
        <v>-9999</v>
      </c>
      <c r="AE574" s="12"/>
      <c r="AF574">
        <f t="shared" si="43"/>
        <v>-9999</v>
      </c>
      <c r="AG574" s="13"/>
      <c r="AH574">
        <f t="shared" si="44"/>
        <v>-1.5758483733545239E-2</v>
      </c>
      <c r="AI574">
        <f t="shared" si="45"/>
        <v>1.0068951906445818</v>
      </c>
      <c r="AJ574">
        <f t="shared" si="46"/>
        <v>-0.99112758922440203</v>
      </c>
      <c r="AK574">
        <f t="shared" si="47"/>
        <v>-0.4186580331848479</v>
      </c>
      <c r="AL574">
        <f t="shared" si="48"/>
        <v>-1.5543280716708945</v>
      </c>
      <c r="AM574">
        <f t="shared" si="49"/>
        <v>-0.98366587300369612</v>
      </c>
      <c r="AN574" s="12">
        <f t="shared" si="52"/>
        <v>36.575248941087906</v>
      </c>
      <c r="AO574" s="12">
        <f t="shared" si="52"/>
        <v>36.575265581788479</v>
      </c>
      <c r="AP574" s="12">
        <f t="shared" si="52"/>
        <v>36.575357522863158</v>
      </c>
      <c r="AQ574" s="12">
        <f t="shared" si="52"/>
        <v>36.575865186474118</v>
      </c>
      <c r="AR574" s="12">
        <f t="shared" si="52"/>
        <v>36.578658704669969</v>
      </c>
      <c r="AS574" s="12">
        <f t="shared" si="52"/>
        <v>36.593751166442686</v>
      </c>
      <c r="AT574" s="12">
        <f t="shared" si="52"/>
        <v>36.668563035497982</v>
      </c>
      <c r="AU574" s="12">
        <f t="shared" si="51"/>
        <v>36.952833198258134</v>
      </c>
    </row>
    <row r="575" spans="3:47" x14ac:dyDescent="0.2">
      <c r="C575" s="1"/>
      <c r="D575" s="1"/>
      <c r="Z575">
        <f t="shared" si="38"/>
        <v>0</v>
      </c>
      <c r="AA575" s="12">
        <f t="shared" si="39"/>
        <v>1.9488938760466382E-4</v>
      </c>
      <c r="AB575" s="12">
        <f t="shared" si="40"/>
        <v>-9999</v>
      </c>
      <c r="AC575" s="12">
        <f t="shared" si="41"/>
        <v>0</v>
      </c>
      <c r="AD575" s="12">
        <f t="shared" si="42"/>
        <v>-9999</v>
      </c>
      <c r="AE575" s="12"/>
      <c r="AF575">
        <f t="shared" si="43"/>
        <v>-9999</v>
      </c>
      <c r="AG575" s="13"/>
      <c r="AH575">
        <f t="shared" si="44"/>
        <v>-1.5758483733545239E-2</v>
      </c>
      <c r="AI575">
        <f t="shared" si="45"/>
        <v>1.0068951906445818</v>
      </c>
      <c r="AJ575">
        <f t="shared" si="46"/>
        <v>-0.99112758922440203</v>
      </c>
      <c r="AK575">
        <f t="shared" si="47"/>
        <v>-0.4186580331848479</v>
      </c>
      <c r="AL575">
        <f t="shared" si="48"/>
        <v>-1.5543280716708945</v>
      </c>
      <c r="AM575">
        <f t="shared" si="49"/>
        <v>-0.98366587300369612</v>
      </c>
      <c r="AN575" s="12">
        <f t="shared" si="52"/>
        <v>36.575248941087906</v>
      </c>
      <c r="AO575" s="12">
        <f t="shared" si="52"/>
        <v>36.575265581788479</v>
      </c>
      <c r="AP575" s="12">
        <f t="shared" si="52"/>
        <v>36.575357522863158</v>
      </c>
      <c r="AQ575" s="12">
        <f t="shared" si="52"/>
        <v>36.575865186474118</v>
      </c>
      <c r="AR575" s="12">
        <f t="shared" si="52"/>
        <v>36.578658704669969</v>
      </c>
      <c r="AS575" s="12">
        <f t="shared" si="52"/>
        <v>36.593751166442686</v>
      </c>
      <c r="AT575" s="12">
        <f t="shared" si="52"/>
        <v>36.668563035497982</v>
      </c>
      <c r="AU575" s="12">
        <f t="shared" si="51"/>
        <v>36.952833198258134</v>
      </c>
    </row>
    <row r="576" spans="3:47" x14ac:dyDescent="0.2">
      <c r="C576" s="1"/>
      <c r="D576" s="1"/>
      <c r="Z576">
        <f t="shared" si="38"/>
        <v>0</v>
      </c>
      <c r="AA576" s="12">
        <f t="shared" si="39"/>
        <v>1.9488938760466382E-4</v>
      </c>
      <c r="AB576" s="12">
        <f t="shared" si="40"/>
        <v>-9999</v>
      </c>
      <c r="AC576" s="12">
        <f t="shared" si="41"/>
        <v>0</v>
      </c>
      <c r="AD576" s="12">
        <f t="shared" si="42"/>
        <v>-9999</v>
      </c>
      <c r="AE576" s="12"/>
      <c r="AF576">
        <f t="shared" si="43"/>
        <v>-9999</v>
      </c>
      <c r="AG576" s="13"/>
      <c r="AH576">
        <f t="shared" si="44"/>
        <v>-1.5758483733545239E-2</v>
      </c>
      <c r="AI576">
        <f t="shared" si="45"/>
        <v>1.0068951906445818</v>
      </c>
      <c r="AJ576">
        <f t="shared" si="46"/>
        <v>-0.99112758922440203</v>
      </c>
      <c r="AK576">
        <f t="shared" si="47"/>
        <v>-0.4186580331848479</v>
      </c>
      <c r="AL576">
        <f t="shared" si="48"/>
        <v>-1.5543280716708945</v>
      </c>
      <c r="AM576">
        <f t="shared" si="49"/>
        <v>-0.98366587300369612</v>
      </c>
      <c r="AN576" s="12">
        <f t="shared" si="52"/>
        <v>36.575248941087906</v>
      </c>
      <c r="AO576" s="12">
        <f t="shared" si="52"/>
        <v>36.575265581788479</v>
      </c>
      <c r="AP576" s="12">
        <f t="shared" si="52"/>
        <v>36.575357522863158</v>
      </c>
      <c r="AQ576" s="12">
        <f t="shared" si="52"/>
        <v>36.575865186474118</v>
      </c>
      <c r="AR576" s="12">
        <f t="shared" si="52"/>
        <v>36.578658704669969</v>
      </c>
      <c r="AS576" s="12">
        <f t="shared" si="52"/>
        <v>36.593751166442686</v>
      </c>
      <c r="AT576" s="12">
        <f t="shared" si="52"/>
        <v>36.668563035497982</v>
      </c>
      <c r="AU576" s="12">
        <f t="shared" si="51"/>
        <v>36.952833198258134</v>
      </c>
    </row>
    <row r="577" spans="3:48" x14ac:dyDescent="0.2">
      <c r="C577" s="1"/>
      <c r="D577" s="1"/>
      <c r="Z577">
        <f t="shared" si="38"/>
        <v>0</v>
      </c>
      <c r="AA577" s="12">
        <f t="shared" si="39"/>
        <v>1.9488938760466382E-4</v>
      </c>
      <c r="AB577" s="12">
        <f t="shared" si="40"/>
        <v>-9999</v>
      </c>
      <c r="AC577" s="12">
        <f t="shared" si="41"/>
        <v>0</v>
      </c>
      <c r="AD577" s="12">
        <f t="shared" si="42"/>
        <v>-9999</v>
      </c>
      <c r="AE577" s="12"/>
      <c r="AF577">
        <f t="shared" si="43"/>
        <v>-9999</v>
      </c>
      <c r="AG577" s="13"/>
      <c r="AH577">
        <f t="shared" si="44"/>
        <v>-1.5758483733545239E-2</v>
      </c>
      <c r="AI577">
        <f t="shared" si="45"/>
        <v>1.0068951906445818</v>
      </c>
      <c r="AJ577">
        <f t="shared" si="46"/>
        <v>-0.99112758922440203</v>
      </c>
      <c r="AK577">
        <f t="shared" si="47"/>
        <v>-0.4186580331848479</v>
      </c>
      <c r="AL577">
        <f t="shared" si="48"/>
        <v>-1.5543280716708945</v>
      </c>
      <c r="AM577">
        <f t="shared" si="49"/>
        <v>-0.98366587300369612</v>
      </c>
      <c r="AN577" s="12">
        <f t="shared" si="52"/>
        <v>36.575248941087906</v>
      </c>
      <c r="AO577" s="12">
        <f t="shared" si="52"/>
        <v>36.575265581788479</v>
      </c>
      <c r="AP577" s="12">
        <f t="shared" si="52"/>
        <v>36.575357522863158</v>
      </c>
      <c r="AQ577" s="12">
        <f t="shared" si="52"/>
        <v>36.575865186474118</v>
      </c>
      <c r="AR577" s="12">
        <f t="shared" si="52"/>
        <v>36.578658704669969</v>
      </c>
      <c r="AS577" s="12">
        <f t="shared" si="52"/>
        <v>36.593751166442686</v>
      </c>
      <c r="AT577" s="12">
        <f t="shared" si="52"/>
        <v>36.668563035497982</v>
      </c>
      <c r="AU577" s="12">
        <f t="shared" si="51"/>
        <v>36.952833198258134</v>
      </c>
    </row>
    <row r="578" spans="3:48" x14ac:dyDescent="0.2">
      <c r="C578" s="1"/>
      <c r="D578" s="1"/>
      <c r="Z578">
        <f t="shared" si="38"/>
        <v>0</v>
      </c>
      <c r="AA578" s="12">
        <f t="shared" si="39"/>
        <v>1.9488938760466382E-4</v>
      </c>
      <c r="AB578" s="12">
        <f t="shared" si="40"/>
        <v>-9999</v>
      </c>
      <c r="AC578" s="12">
        <f t="shared" si="41"/>
        <v>0</v>
      </c>
      <c r="AD578" s="12">
        <f t="shared" si="42"/>
        <v>-9999</v>
      </c>
      <c r="AE578" s="12"/>
      <c r="AF578">
        <f t="shared" si="43"/>
        <v>-9999</v>
      </c>
      <c r="AG578" s="13"/>
      <c r="AH578">
        <f t="shared" si="44"/>
        <v>-1.5758483733545239E-2</v>
      </c>
      <c r="AI578">
        <f t="shared" si="45"/>
        <v>1.0068951906445818</v>
      </c>
      <c r="AJ578">
        <f t="shared" si="46"/>
        <v>-0.99112758922440203</v>
      </c>
      <c r="AK578">
        <f t="shared" si="47"/>
        <v>-0.4186580331848479</v>
      </c>
      <c r="AL578">
        <f t="shared" si="48"/>
        <v>-1.5543280716708945</v>
      </c>
      <c r="AM578">
        <f t="shared" si="49"/>
        <v>-0.98366587300369612</v>
      </c>
      <c r="AN578" s="12">
        <f t="shared" si="52"/>
        <v>36.575248941087906</v>
      </c>
      <c r="AO578" s="12">
        <f t="shared" si="52"/>
        <v>36.575265581788479</v>
      </c>
      <c r="AP578" s="12">
        <f t="shared" si="52"/>
        <v>36.575357522863158</v>
      </c>
      <c r="AQ578" s="12">
        <f t="shared" si="52"/>
        <v>36.575865186474118</v>
      </c>
      <c r="AR578" s="12">
        <f t="shared" si="52"/>
        <v>36.578658704669969</v>
      </c>
      <c r="AS578" s="12">
        <f t="shared" si="52"/>
        <v>36.593751166442686</v>
      </c>
      <c r="AT578" s="12">
        <f t="shared" si="52"/>
        <v>36.668563035497982</v>
      </c>
      <c r="AU578" s="12">
        <f t="shared" si="51"/>
        <v>36.952833198258134</v>
      </c>
    </row>
    <row r="579" spans="3:48" x14ac:dyDescent="0.2">
      <c r="C579" s="1"/>
      <c r="D579" s="1"/>
      <c r="Z579">
        <f t="shared" si="38"/>
        <v>0</v>
      </c>
      <c r="AA579" s="12">
        <f t="shared" si="39"/>
        <v>1.9488938760466382E-4</v>
      </c>
      <c r="AB579" s="12">
        <f t="shared" si="40"/>
        <v>-9999</v>
      </c>
      <c r="AC579" s="12">
        <f t="shared" si="41"/>
        <v>0</v>
      </c>
      <c r="AD579" s="12">
        <f t="shared" si="42"/>
        <v>-9999</v>
      </c>
      <c r="AE579" s="12"/>
      <c r="AF579">
        <f t="shared" si="43"/>
        <v>-9999</v>
      </c>
      <c r="AG579" s="13"/>
      <c r="AH579">
        <f t="shared" si="44"/>
        <v>-1.5758483733545239E-2</v>
      </c>
      <c r="AI579">
        <f t="shared" si="45"/>
        <v>1.0068951906445818</v>
      </c>
      <c r="AJ579">
        <f t="shared" si="46"/>
        <v>-0.99112758922440203</v>
      </c>
      <c r="AK579">
        <f t="shared" si="47"/>
        <v>-0.4186580331848479</v>
      </c>
      <c r="AL579">
        <f t="shared" si="48"/>
        <v>-1.5543280716708945</v>
      </c>
      <c r="AM579">
        <f t="shared" si="49"/>
        <v>-0.98366587300369612</v>
      </c>
      <c r="AN579" s="12">
        <f t="shared" si="52"/>
        <v>36.575248941087906</v>
      </c>
      <c r="AO579" s="12">
        <f t="shared" si="52"/>
        <v>36.575265581788479</v>
      </c>
      <c r="AP579" s="12">
        <f t="shared" si="52"/>
        <v>36.575357522863158</v>
      </c>
      <c r="AQ579" s="12">
        <f t="shared" si="52"/>
        <v>36.575865186474118</v>
      </c>
      <c r="AR579" s="12">
        <f t="shared" si="52"/>
        <v>36.578658704669969</v>
      </c>
      <c r="AS579" s="12">
        <f t="shared" si="52"/>
        <v>36.593751166442686</v>
      </c>
      <c r="AT579" s="12">
        <f t="shared" si="52"/>
        <v>36.668563035497982</v>
      </c>
      <c r="AU579" s="12">
        <f t="shared" si="51"/>
        <v>36.952833198258134</v>
      </c>
      <c r="AV579" s="12"/>
    </row>
    <row r="580" spans="3:48" x14ac:dyDescent="0.2">
      <c r="C580" s="1"/>
      <c r="D580" s="1"/>
      <c r="Z580">
        <f t="shared" si="38"/>
        <v>0</v>
      </c>
      <c r="AA580" s="12">
        <f t="shared" si="39"/>
        <v>1.9488938760466382E-4</v>
      </c>
      <c r="AB580" s="12">
        <f t="shared" si="40"/>
        <v>-9999</v>
      </c>
      <c r="AC580" s="12">
        <f t="shared" si="41"/>
        <v>0</v>
      </c>
      <c r="AD580" s="12">
        <f t="shared" si="42"/>
        <v>-9999</v>
      </c>
      <c r="AE580" s="12"/>
      <c r="AF580">
        <f t="shared" si="43"/>
        <v>-9999</v>
      </c>
      <c r="AG580" s="13"/>
      <c r="AH580">
        <f t="shared" si="44"/>
        <v>-1.5758483733545239E-2</v>
      </c>
      <c r="AI580">
        <f t="shared" si="45"/>
        <v>1.0068951906445818</v>
      </c>
      <c r="AJ580">
        <f t="shared" si="46"/>
        <v>-0.99112758922440203</v>
      </c>
      <c r="AK580">
        <f t="shared" si="47"/>
        <v>-0.4186580331848479</v>
      </c>
      <c r="AL580">
        <f t="shared" si="48"/>
        <v>-1.5543280716708945</v>
      </c>
      <c r="AM580">
        <f t="shared" si="49"/>
        <v>-0.98366587300369612</v>
      </c>
      <c r="AN580" s="12">
        <f t="shared" si="52"/>
        <v>36.575248941087906</v>
      </c>
      <c r="AO580" s="12">
        <f t="shared" si="52"/>
        <v>36.575265581788479</v>
      </c>
      <c r="AP580" s="12">
        <f t="shared" si="52"/>
        <v>36.575357522863158</v>
      </c>
      <c r="AQ580" s="12">
        <f t="shared" si="52"/>
        <v>36.575865186474118</v>
      </c>
      <c r="AR580" s="12">
        <f t="shared" si="52"/>
        <v>36.578658704669969</v>
      </c>
      <c r="AS580" s="12">
        <f t="shared" si="52"/>
        <v>36.593751166442686</v>
      </c>
      <c r="AT580" s="12">
        <f t="shared" si="52"/>
        <v>36.668563035497982</v>
      </c>
      <c r="AU580" s="12">
        <f t="shared" si="51"/>
        <v>36.952833198258134</v>
      </c>
    </row>
    <row r="581" spans="3:48" x14ac:dyDescent="0.2">
      <c r="C581" s="1"/>
      <c r="D581" s="1"/>
      <c r="Z581">
        <f t="shared" si="38"/>
        <v>0</v>
      </c>
      <c r="AA581" s="12">
        <f t="shared" si="39"/>
        <v>1.9488938760466382E-4</v>
      </c>
      <c r="AB581" s="12">
        <f t="shared" si="40"/>
        <v>-9999</v>
      </c>
      <c r="AC581" s="12">
        <f t="shared" si="41"/>
        <v>0</v>
      </c>
      <c r="AD581" s="12">
        <f t="shared" si="42"/>
        <v>-9999</v>
      </c>
      <c r="AE581" s="12"/>
      <c r="AF581">
        <f t="shared" si="43"/>
        <v>-9999</v>
      </c>
      <c r="AG581" s="13"/>
      <c r="AH581">
        <f t="shared" si="44"/>
        <v>-1.5758483733545239E-2</v>
      </c>
      <c r="AI581">
        <f t="shared" si="45"/>
        <v>1.0068951906445818</v>
      </c>
      <c r="AJ581">
        <f t="shared" si="46"/>
        <v>-0.99112758922440203</v>
      </c>
      <c r="AK581">
        <f t="shared" si="47"/>
        <v>-0.4186580331848479</v>
      </c>
      <c r="AL581">
        <f t="shared" si="48"/>
        <v>-1.5543280716708945</v>
      </c>
      <c r="AM581">
        <f t="shared" si="49"/>
        <v>-0.98366587300369612</v>
      </c>
      <c r="AN581" s="12">
        <f t="shared" ref="AN581:AT596" si="53">$AU581+$AB$7*SIN(AO581)</f>
        <v>36.575248941087906</v>
      </c>
      <c r="AO581" s="12">
        <f t="shared" si="53"/>
        <v>36.575265581788479</v>
      </c>
      <c r="AP581" s="12">
        <f t="shared" si="53"/>
        <v>36.575357522863158</v>
      </c>
      <c r="AQ581" s="12">
        <f t="shared" si="53"/>
        <v>36.575865186474118</v>
      </c>
      <c r="AR581" s="12">
        <f t="shared" si="53"/>
        <v>36.578658704669969</v>
      </c>
      <c r="AS581" s="12">
        <f t="shared" si="53"/>
        <v>36.593751166442686</v>
      </c>
      <c r="AT581" s="12">
        <f t="shared" si="53"/>
        <v>36.668563035497982</v>
      </c>
      <c r="AU581" s="12">
        <f t="shared" si="51"/>
        <v>36.952833198258134</v>
      </c>
    </row>
    <row r="582" spans="3:48" x14ac:dyDescent="0.2">
      <c r="C582" s="1"/>
      <c r="D582" s="1"/>
      <c r="Z582">
        <f t="shared" si="38"/>
        <v>0</v>
      </c>
      <c r="AA582" s="12">
        <f t="shared" si="39"/>
        <v>1.9488938760466382E-4</v>
      </c>
      <c r="AB582" s="12">
        <f t="shared" si="40"/>
        <v>-9999</v>
      </c>
      <c r="AC582" s="12">
        <f t="shared" si="41"/>
        <v>0</v>
      </c>
      <c r="AD582" s="12">
        <f t="shared" si="42"/>
        <v>-9999</v>
      </c>
      <c r="AE582" s="12"/>
      <c r="AF582">
        <f t="shared" si="43"/>
        <v>-9999</v>
      </c>
      <c r="AG582" s="13"/>
      <c r="AH582">
        <f t="shared" si="44"/>
        <v>-1.5758483733545239E-2</v>
      </c>
      <c r="AI582">
        <f t="shared" si="45"/>
        <v>1.0068951906445818</v>
      </c>
      <c r="AJ582">
        <f t="shared" si="46"/>
        <v>-0.99112758922440203</v>
      </c>
      <c r="AK582">
        <f t="shared" si="47"/>
        <v>-0.4186580331848479</v>
      </c>
      <c r="AL582">
        <f t="shared" si="48"/>
        <v>-1.5543280716708945</v>
      </c>
      <c r="AM582">
        <f t="shared" si="49"/>
        <v>-0.98366587300369612</v>
      </c>
      <c r="AN582" s="12">
        <f t="shared" si="53"/>
        <v>36.575248941087906</v>
      </c>
      <c r="AO582" s="12">
        <f t="shared" si="53"/>
        <v>36.575265581788479</v>
      </c>
      <c r="AP582" s="12">
        <f t="shared" si="53"/>
        <v>36.575357522863158</v>
      </c>
      <c r="AQ582" s="12">
        <f t="shared" si="53"/>
        <v>36.575865186474118</v>
      </c>
      <c r="AR582" s="12">
        <f t="shared" si="53"/>
        <v>36.578658704669969</v>
      </c>
      <c r="AS582" s="12">
        <f t="shared" si="53"/>
        <v>36.593751166442686</v>
      </c>
      <c r="AT582" s="12">
        <f t="shared" si="53"/>
        <v>36.668563035497982</v>
      </c>
      <c r="AU582" s="12">
        <f t="shared" si="51"/>
        <v>36.952833198258134</v>
      </c>
    </row>
    <row r="583" spans="3:48" x14ac:dyDescent="0.2">
      <c r="C583" s="1"/>
      <c r="D583" s="1"/>
      <c r="Z583">
        <f t="shared" si="38"/>
        <v>0</v>
      </c>
      <c r="AA583" s="12">
        <f t="shared" si="39"/>
        <v>1.9488938760466382E-4</v>
      </c>
      <c r="AB583" s="12">
        <f t="shared" si="40"/>
        <v>-9999</v>
      </c>
      <c r="AC583" s="12">
        <f t="shared" si="41"/>
        <v>0</v>
      </c>
      <c r="AD583" s="12">
        <f t="shared" si="42"/>
        <v>-9999</v>
      </c>
      <c r="AE583" s="12"/>
      <c r="AF583">
        <f t="shared" si="43"/>
        <v>-9999</v>
      </c>
      <c r="AG583" s="13"/>
      <c r="AH583">
        <f t="shared" si="44"/>
        <v>-1.5758483733545239E-2</v>
      </c>
      <c r="AI583">
        <f t="shared" si="45"/>
        <v>1.0068951906445818</v>
      </c>
      <c r="AJ583">
        <f t="shared" si="46"/>
        <v>-0.99112758922440203</v>
      </c>
      <c r="AK583">
        <f t="shared" si="47"/>
        <v>-0.4186580331848479</v>
      </c>
      <c r="AL583">
        <f t="shared" si="48"/>
        <v>-1.5543280716708945</v>
      </c>
      <c r="AM583">
        <f t="shared" si="49"/>
        <v>-0.98366587300369612</v>
      </c>
      <c r="AN583" s="12">
        <f t="shared" si="53"/>
        <v>36.575248941087906</v>
      </c>
      <c r="AO583" s="12">
        <f t="shared" si="53"/>
        <v>36.575265581788479</v>
      </c>
      <c r="AP583" s="12">
        <f t="shared" si="53"/>
        <v>36.575357522863158</v>
      </c>
      <c r="AQ583" s="12">
        <f t="shared" si="53"/>
        <v>36.575865186474118</v>
      </c>
      <c r="AR583" s="12">
        <f t="shared" si="53"/>
        <v>36.578658704669969</v>
      </c>
      <c r="AS583" s="12">
        <f t="shared" si="53"/>
        <v>36.593751166442686</v>
      </c>
      <c r="AT583" s="12">
        <f t="shared" si="53"/>
        <v>36.668563035497982</v>
      </c>
      <c r="AU583" s="12">
        <f t="shared" si="51"/>
        <v>36.952833198258134</v>
      </c>
    </row>
    <row r="584" spans="3:48" x14ac:dyDescent="0.2">
      <c r="C584" s="1"/>
      <c r="D584" s="1"/>
      <c r="Z584">
        <f t="shared" si="38"/>
        <v>0</v>
      </c>
      <c r="AA584" s="12">
        <f t="shared" si="39"/>
        <v>1.9488938760466382E-4</v>
      </c>
      <c r="AB584" s="12">
        <f t="shared" si="40"/>
        <v>-9999</v>
      </c>
      <c r="AC584" s="12">
        <f t="shared" si="41"/>
        <v>0</v>
      </c>
      <c r="AD584" s="12">
        <f t="shared" si="42"/>
        <v>-9999</v>
      </c>
      <c r="AE584" s="12"/>
      <c r="AF584">
        <f t="shared" si="43"/>
        <v>-9999</v>
      </c>
      <c r="AG584" s="13"/>
      <c r="AH584">
        <f t="shared" si="44"/>
        <v>-1.5758483733545239E-2</v>
      </c>
      <c r="AI584">
        <f t="shared" si="45"/>
        <v>1.0068951906445818</v>
      </c>
      <c r="AJ584">
        <f t="shared" si="46"/>
        <v>-0.99112758922440203</v>
      </c>
      <c r="AK584">
        <f t="shared" si="47"/>
        <v>-0.4186580331848479</v>
      </c>
      <c r="AL584">
        <f t="shared" si="48"/>
        <v>-1.5543280716708945</v>
      </c>
      <c r="AM584">
        <f t="shared" si="49"/>
        <v>-0.98366587300369612</v>
      </c>
      <c r="AN584" s="12">
        <f t="shared" si="53"/>
        <v>36.575248941087906</v>
      </c>
      <c r="AO584" s="12">
        <f t="shared" si="53"/>
        <v>36.575265581788479</v>
      </c>
      <c r="AP584" s="12">
        <f t="shared" si="53"/>
        <v>36.575357522863158</v>
      </c>
      <c r="AQ584" s="12">
        <f t="shared" si="53"/>
        <v>36.575865186474118</v>
      </c>
      <c r="AR584" s="12">
        <f t="shared" si="53"/>
        <v>36.578658704669969</v>
      </c>
      <c r="AS584" s="12">
        <f t="shared" si="53"/>
        <v>36.593751166442686</v>
      </c>
      <c r="AT584" s="12">
        <f t="shared" si="53"/>
        <v>36.668563035497982</v>
      </c>
      <c r="AU584" s="12">
        <f t="shared" si="51"/>
        <v>36.952833198258134</v>
      </c>
    </row>
    <row r="585" spans="3:48" x14ac:dyDescent="0.2">
      <c r="C585" s="1"/>
      <c r="D585" s="1"/>
      <c r="Z585">
        <f t="shared" si="38"/>
        <v>0</v>
      </c>
      <c r="AA585" s="12">
        <f t="shared" si="39"/>
        <v>1.9488938760466382E-4</v>
      </c>
      <c r="AB585" s="12">
        <f t="shared" si="40"/>
        <v>-9999</v>
      </c>
      <c r="AC585" s="12">
        <f t="shared" si="41"/>
        <v>0</v>
      </c>
      <c r="AD585" s="12">
        <f t="shared" si="42"/>
        <v>-9999</v>
      </c>
      <c r="AE585" s="12"/>
      <c r="AF585">
        <f t="shared" si="43"/>
        <v>-9999</v>
      </c>
      <c r="AG585" s="13"/>
      <c r="AH585">
        <f t="shared" si="44"/>
        <v>-1.5758483733545239E-2</v>
      </c>
      <c r="AI585">
        <f t="shared" si="45"/>
        <v>1.0068951906445818</v>
      </c>
      <c r="AJ585">
        <f t="shared" si="46"/>
        <v>-0.99112758922440203</v>
      </c>
      <c r="AK585">
        <f t="shared" si="47"/>
        <v>-0.4186580331848479</v>
      </c>
      <c r="AL585">
        <f t="shared" si="48"/>
        <v>-1.5543280716708945</v>
      </c>
      <c r="AM585">
        <f t="shared" si="49"/>
        <v>-0.98366587300369612</v>
      </c>
      <c r="AN585" s="12">
        <f t="shared" si="53"/>
        <v>36.575248941087906</v>
      </c>
      <c r="AO585" s="12">
        <f t="shared" si="53"/>
        <v>36.575265581788479</v>
      </c>
      <c r="AP585" s="12">
        <f t="shared" si="53"/>
        <v>36.575357522863158</v>
      </c>
      <c r="AQ585" s="12">
        <f t="shared" si="53"/>
        <v>36.575865186474118</v>
      </c>
      <c r="AR585" s="12">
        <f t="shared" si="53"/>
        <v>36.578658704669969</v>
      </c>
      <c r="AS585" s="12">
        <f t="shared" si="53"/>
        <v>36.593751166442686</v>
      </c>
      <c r="AT585" s="12">
        <f t="shared" si="53"/>
        <v>36.668563035497982</v>
      </c>
      <c r="AU585" s="12">
        <f t="shared" si="51"/>
        <v>36.952833198258134</v>
      </c>
    </row>
    <row r="586" spans="3:48" x14ac:dyDescent="0.2">
      <c r="C586" s="1"/>
      <c r="D586" s="1"/>
      <c r="Z586">
        <f t="shared" si="38"/>
        <v>0</v>
      </c>
      <c r="AA586" s="12">
        <f t="shared" si="39"/>
        <v>1.9488938760466382E-4</v>
      </c>
      <c r="AB586" s="12">
        <f t="shared" si="40"/>
        <v>-9999</v>
      </c>
      <c r="AC586" s="12">
        <f t="shared" si="41"/>
        <v>0</v>
      </c>
      <c r="AD586" s="12">
        <f t="shared" si="42"/>
        <v>-9999</v>
      </c>
      <c r="AE586" s="12"/>
      <c r="AF586">
        <f t="shared" si="43"/>
        <v>-9999</v>
      </c>
      <c r="AG586" s="13"/>
      <c r="AH586">
        <f t="shared" si="44"/>
        <v>-1.5758483733545239E-2</v>
      </c>
      <c r="AI586">
        <f t="shared" si="45"/>
        <v>1.0068951906445818</v>
      </c>
      <c r="AJ586">
        <f t="shared" si="46"/>
        <v>-0.99112758922440203</v>
      </c>
      <c r="AK586">
        <f t="shared" si="47"/>
        <v>-0.4186580331848479</v>
      </c>
      <c r="AL586">
        <f t="shared" si="48"/>
        <v>-1.5543280716708945</v>
      </c>
      <c r="AM586">
        <f t="shared" si="49"/>
        <v>-0.98366587300369612</v>
      </c>
      <c r="AN586" s="12">
        <f t="shared" si="53"/>
        <v>36.575248941087906</v>
      </c>
      <c r="AO586" s="12">
        <f t="shared" si="53"/>
        <v>36.575265581788479</v>
      </c>
      <c r="AP586" s="12">
        <f t="shared" si="53"/>
        <v>36.575357522863158</v>
      </c>
      <c r="AQ586" s="12">
        <f t="shared" si="53"/>
        <v>36.575865186474118</v>
      </c>
      <c r="AR586" s="12">
        <f t="shared" si="53"/>
        <v>36.578658704669969</v>
      </c>
      <c r="AS586" s="12">
        <f t="shared" si="53"/>
        <v>36.593751166442686</v>
      </c>
      <c r="AT586" s="12">
        <f t="shared" si="53"/>
        <v>36.668563035497982</v>
      </c>
      <c r="AU586" s="12">
        <f t="shared" si="51"/>
        <v>36.952833198258134</v>
      </c>
    </row>
    <row r="587" spans="3:48" x14ac:dyDescent="0.2">
      <c r="C587" s="1"/>
      <c r="D587" s="1"/>
      <c r="Z587">
        <f t="shared" si="38"/>
        <v>0</v>
      </c>
      <c r="AA587" s="12">
        <f t="shared" si="39"/>
        <v>1.9488938760466382E-4</v>
      </c>
      <c r="AB587" s="12">
        <f t="shared" si="40"/>
        <v>-9999</v>
      </c>
      <c r="AC587" s="12">
        <f t="shared" si="41"/>
        <v>0</v>
      </c>
      <c r="AD587" s="12">
        <f t="shared" si="42"/>
        <v>-9999</v>
      </c>
      <c r="AE587" s="12"/>
      <c r="AF587">
        <f t="shared" si="43"/>
        <v>-9999</v>
      </c>
      <c r="AG587" s="13"/>
      <c r="AH587">
        <f t="shared" si="44"/>
        <v>-1.5758483733545239E-2</v>
      </c>
      <c r="AI587">
        <f t="shared" si="45"/>
        <v>1.0068951906445818</v>
      </c>
      <c r="AJ587">
        <f t="shared" si="46"/>
        <v>-0.99112758922440203</v>
      </c>
      <c r="AK587">
        <f t="shared" si="47"/>
        <v>-0.4186580331848479</v>
      </c>
      <c r="AL587">
        <f t="shared" si="48"/>
        <v>-1.5543280716708945</v>
      </c>
      <c r="AM587">
        <f t="shared" si="49"/>
        <v>-0.98366587300369612</v>
      </c>
      <c r="AN587" s="12">
        <f t="shared" si="53"/>
        <v>36.575248941087906</v>
      </c>
      <c r="AO587" s="12">
        <f t="shared" si="53"/>
        <v>36.575265581788479</v>
      </c>
      <c r="AP587" s="12">
        <f t="shared" si="53"/>
        <v>36.575357522863158</v>
      </c>
      <c r="AQ587" s="12">
        <f t="shared" si="53"/>
        <v>36.575865186474118</v>
      </c>
      <c r="AR587" s="12">
        <f t="shared" si="53"/>
        <v>36.578658704669969</v>
      </c>
      <c r="AS587" s="12">
        <f t="shared" si="53"/>
        <v>36.593751166442686</v>
      </c>
      <c r="AT587" s="12">
        <f t="shared" si="53"/>
        <v>36.668563035497982</v>
      </c>
      <c r="AU587" s="12">
        <f t="shared" si="51"/>
        <v>36.952833198258134</v>
      </c>
    </row>
    <row r="588" spans="3:48" x14ac:dyDescent="0.2">
      <c r="C588" s="1"/>
      <c r="D588" s="1"/>
      <c r="Z588">
        <f t="shared" si="38"/>
        <v>0</v>
      </c>
      <c r="AA588" s="12">
        <f t="shared" si="39"/>
        <v>1.9488938760466382E-4</v>
      </c>
      <c r="AB588" s="12">
        <f t="shared" si="40"/>
        <v>-9999</v>
      </c>
      <c r="AC588" s="12">
        <f t="shared" si="41"/>
        <v>0</v>
      </c>
      <c r="AD588" s="12">
        <f t="shared" si="42"/>
        <v>-9999</v>
      </c>
      <c r="AE588" s="12"/>
      <c r="AF588">
        <f t="shared" si="43"/>
        <v>-9999</v>
      </c>
      <c r="AG588" s="13"/>
      <c r="AH588">
        <f t="shared" si="44"/>
        <v>-1.5758483733545239E-2</v>
      </c>
      <c r="AI588">
        <f t="shared" si="45"/>
        <v>1.0068951906445818</v>
      </c>
      <c r="AJ588">
        <f t="shared" si="46"/>
        <v>-0.99112758922440203</v>
      </c>
      <c r="AK588">
        <f t="shared" si="47"/>
        <v>-0.4186580331848479</v>
      </c>
      <c r="AL588">
        <f t="shared" si="48"/>
        <v>-1.5543280716708945</v>
      </c>
      <c r="AM588">
        <f t="shared" si="49"/>
        <v>-0.98366587300369612</v>
      </c>
      <c r="AN588" s="12">
        <f t="shared" si="53"/>
        <v>36.575248941087906</v>
      </c>
      <c r="AO588" s="12">
        <f t="shared" si="53"/>
        <v>36.575265581788479</v>
      </c>
      <c r="AP588" s="12">
        <f t="shared" si="53"/>
        <v>36.575357522863158</v>
      </c>
      <c r="AQ588" s="12">
        <f t="shared" si="53"/>
        <v>36.575865186474118</v>
      </c>
      <c r="AR588" s="12">
        <f t="shared" si="53"/>
        <v>36.578658704669969</v>
      </c>
      <c r="AS588" s="12">
        <f t="shared" si="53"/>
        <v>36.593751166442686</v>
      </c>
      <c r="AT588" s="12">
        <f t="shared" si="53"/>
        <v>36.668563035497982</v>
      </c>
      <c r="AU588" s="12">
        <f t="shared" si="51"/>
        <v>36.952833198258134</v>
      </c>
    </row>
    <row r="589" spans="3:48" x14ac:dyDescent="0.2">
      <c r="C589" s="1"/>
      <c r="D589" s="1"/>
      <c r="Z589">
        <f t="shared" si="38"/>
        <v>0</v>
      </c>
      <c r="AA589" s="12">
        <f t="shared" si="39"/>
        <v>1.9488938760466382E-4</v>
      </c>
      <c r="AB589" s="12">
        <f t="shared" si="40"/>
        <v>-9999</v>
      </c>
      <c r="AC589" s="12">
        <f t="shared" si="41"/>
        <v>0</v>
      </c>
      <c r="AD589" s="12">
        <f t="shared" si="42"/>
        <v>-9999</v>
      </c>
      <c r="AE589" s="12"/>
      <c r="AF589">
        <f t="shared" si="43"/>
        <v>-9999</v>
      </c>
      <c r="AG589" s="13"/>
      <c r="AH589">
        <f t="shared" si="44"/>
        <v>-1.5758483733545239E-2</v>
      </c>
      <c r="AI589">
        <f t="shared" si="45"/>
        <v>1.0068951906445818</v>
      </c>
      <c r="AJ589">
        <f t="shared" si="46"/>
        <v>-0.99112758922440203</v>
      </c>
      <c r="AK589">
        <f t="shared" si="47"/>
        <v>-0.4186580331848479</v>
      </c>
      <c r="AL589">
        <f t="shared" si="48"/>
        <v>-1.5543280716708945</v>
      </c>
      <c r="AM589">
        <f t="shared" si="49"/>
        <v>-0.98366587300369612</v>
      </c>
      <c r="AN589" s="12">
        <f t="shared" si="53"/>
        <v>36.575248941087906</v>
      </c>
      <c r="AO589" s="12">
        <f t="shared" si="53"/>
        <v>36.575265581788479</v>
      </c>
      <c r="AP589" s="12">
        <f t="shared" si="53"/>
        <v>36.575357522863158</v>
      </c>
      <c r="AQ589" s="12">
        <f t="shared" si="53"/>
        <v>36.575865186474118</v>
      </c>
      <c r="AR589" s="12">
        <f t="shared" si="53"/>
        <v>36.578658704669969</v>
      </c>
      <c r="AS589" s="12">
        <f t="shared" si="53"/>
        <v>36.593751166442686</v>
      </c>
      <c r="AT589" s="12">
        <f t="shared" si="53"/>
        <v>36.668563035497982</v>
      </c>
      <c r="AU589" s="12">
        <f t="shared" si="51"/>
        <v>36.952833198258134</v>
      </c>
    </row>
    <row r="590" spans="3:48" x14ac:dyDescent="0.2">
      <c r="C590" s="1"/>
      <c r="D590" s="1"/>
      <c r="Z590">
        <f t="shared" si="38"/>
        <v>0</v>
      </c>
      <c r="AA590" s="12">
        <f t="shared" si="39"/>
        <v>1.9488938760466382E-4</v>
      </c>
      <c r="AB590" s="12">
        <f t="shared" si="40"/>
        <v>-9999</v>
      </c>
      <c r="AC590" s="12">
        <f t="shared" si="41"/>
        <v>0</v>
      </c>
      <c r="AD590" s="12">
        <f t="shared" si="42"/>
        <v>-9999</v>
      </c>
      <c r="AE590" s="12"/>
      <c r="AF590">
        <f t="shared" si="43"/>
        <v>-9999</v>
      </c>
      <c r="AG590" s="13"/>
      <c r="AH590">
        <f t="shared" si="44"/>
        <v>-1.5758483733545239E-2</v>
      </c>
      <c r="AI590">
        <f t="shared" si="45"/>
        <v>1.0068951906445818</v>
      </c>
      <c r="AJ590">
        <f t="shared" si="46"/>
        <v>-0.99112758922440203</v>
      </c>
      <c r="AK590">
        <f t="shared" si="47"/>
        <v>-0.4186580331848479</v>
      </c>
      <c r="AL590">
        <f t="shared" si="48"/>
        <v>-1.5543280716708945</v>
      </c>
      <c r="AM590">
        <f t="shared" si="49"/>
        <v>-0.98366587300369612</v>
      </c>
      <c r="AN590" s="12">
        <f t="shared" si="53"/>
        <v>36.575248941087906</v>
      </c>
      <c r="AO590" s="12">
        <f t="shared" si="53"/>
        <v>36.575265581788479</v>
      </c>
      <c r="AP590" s="12">
        <f t="shared" si="53"/>
        <v>36.575357522863158</v>
      </c>
      <c r="AQ590" s="12">
        <f t="shared" si="53"/>
        <v>36.575865186474118</v>
      </c>
      <c r="AR590" s="12">
        <f t="shared" si="53"/>
        <v>36.578658704669969</v>
      </c>
      <c r="AS590" s="12">
        <f t="shared" si="53"/>
        <v>36.593751166442686</v>
      </c>
      <c r="AT590" s="12">
        <f t="shared" si="53"/>
        <v>36.668563035497982</v>
      </c>
      <c r="AU590" s="12">
        <f t="shared" si="51"/>
        <v>36.952833198258134</v>
      </c>
    </row>
    <row r="591" spans="3:48" x14ac:dyDescent="0.2">
      <c r="C591" s="1"/>
      <c r="D591" s="1"/>
      <c r="Z591">
        <f t="shared" si="38"/>
        <v>0</v>
      </c>
      <c r="AA591" s="12">
        <f t="shared" si="39"/>
        <v>1.9488938760466382E-4</v>
      </c>
      <c r="AB591" s="12">
        <f t="shared" si="40"/>
        <v>-9999</v>
      </c>
      <c r="AC591" s="12">
        <f t="shared" si="41"/>
        <v>0</v>
      </c>
      <c r="AD591" s="12">
        <f t="shared" si="42"/>
        <v>-9999</v>
      </c>
      <c r="AE591" s="12"/>
      <c r="AF591">
        <f t="shared" si="43"/>
        <v>-9999</v>
      </c>
      <c r="AG591" s="13"/>
      <c r="AH591">
        <f t="shared" si="44"/>
        <v>-1.5758483733545239E-2</v>
      </c>
      <c r="AI591">
        <f t="shared" si="45"/>
        <v>1.0068951906445818</v>
      </c>
      <c r="AJ591">
        <f t="shared" si="46"/>
        <v>-0.99112758922440203</v>
      </c>
      <c r="AK591">
        <f t="shared" si="47"/>
        <v>-0.4186580331848479</v>
      </c>
      <c r="AL591">
        <f t="shared" si="48"/>
        <v>-1.5543280716708945</v>
      </c>
      <c r="AM591">
        <f t="shared" si="49"/>
        <v>-0.98366587300369612</v>
      </c>
      <c r="AN591" s="12">
        <f t="shared" si="53"/>
        <v>36.575248941087906</v>
      </c>
      <c r="AO591" s="12">
        <f t="shared" si="53"/>
        <v>36.575265581788479</v>
      </c>
      <c r="AP591" s="12">
        <f t="shared" si="53"/>
        <v>36.575357522863158</v>
      </c>
      <c r="AQ591" s="12">
        <f t="shared" si="53"/>
        <v>36.575865186474118</v>
      </c>
      <c r="AR591" s="12">
        <f t="shared" si="53"/>
        <v>36.578658704669969</v>
      </c>
      <c r="AS591" s="12">
        <f t="shared" si="53"/>
        <v>36.593751166442686</v>
      </c>
      <c r="AT591" s="12">
        <f t="shared" si="53"/>
        <v>36.668563035497982</v>
      </c>
      <c r="AU591" s="12">
        <f t="shared" si="51"/>
        <v>36.952833198258134</v>
      </c>
      <c r="AV591" s="12"/>
    </row>
    <row r="592" spans="3:48" x14ac:dyDescent="0.2">
      <c r="C592" s="1"/>
      <c r="D592" s="1"/>
      <c r="Z592">
        <f t="shared" si="38"/>
        <v>0</v>
      </c>
      <c r="AA592" s="12">
        <f t="shared" si="39"/>
        <v>1.9488938760466382E-4</v>
      </c>
      <c r="AB592" s="12">
        <f t="shared" si="40"/>
        <v>-9999</v>
      </c>
      <c r="AC592" s="12">
        <f t="shared" si="41"/>
        <v>0</v>
      </c>
      <c r="AD592" s="12">
        <f t="shared" si="42"/>
        <v>-9999</v>
      </c>
      <c r="AE592" s="12"/>
      <c r="AF592">
        <f t="shared" si="43"/>
        <v>-9999</v>
      </c>
      <c r="AG592" s="13"/>
      <c r="AH592">
        <f t="shared" si="44"/>
        <v>-1.5758483733545239E-2</v>
      </c>
      <c r="AI592">
        <f t="shared" si="45"/>
        <v>1.0068951906445818</v>
      </c>
      <c r="AJ592">
        <f t="shared" si="46"/>
        <v>-0.99112758922440203</v>
      </c>
      <c r="AK592">
        <f t="shared" si="47"/>
        <v>-0.4186580331848479</v>
      </c>
      <c r="AL592">
        <f t="shared" si="48"/>
        <v>-1.5543280716708945</v>
      </c>
      <c r="AM592">
        <f t="shared" si="49"/>
        <v>-0.98366587300369612</v>
      </c>
      <c r="AN592" s="12">
        <f t="shared" si="53"/>
        <v>36.575248941087906</v>
      </c>
      <c r="AO592" s="12">
        <f t="shared" si="53"/>
        <v>36.575265581788479</v>
      </c>
      <c r="AP592" s="12">
        <f t="shared" si="53"/>
        <v>36.575357522863158</v>
      </c>
      <c r="AQ592" s="12">
        <f t="shared" si="53"/>
        <v>36.575865186474118</v>
      </c>
      <c r="AR592" s="12">
        <f t="shared" si="53"/>
        <v>36.578658704669969</v>
      </c>
      <c r="AS592" s="12">
        <f t="shared" si="53"/>
        <v>36.593751166442686</v>
      </c>
      <c r="AT592" s="12">
        <f t="shared" si="53"/>
        <v>36.668563035497982</v>
      </c>
      <c r="AU592" s="12">
        <f t="shared" si="51"/>
        <v>36.952833198258134</v>
      </c>
      <c r="AV592" s="12"/>
    </row>
    <row r="593" spans="3:64" x14ac:dyDescent="0.2">
      <c r="C593" s="1"/>
      <c r="D593" s="1"/>
      <c r="Z593">
        <f t="shared" si="38"/>
        <v>0</v>
      </c>
      <c r="AA593" s="12">
        <f t="shared" si="39"/>
        <v>1.9488938760466382E-4</v>
      </c>
      <c r="AB593" s="12">
        <f t="shared" si="40"/>
        <v>-9999</v>
      </c>
      <c r="AC593" s="12">
        <f t="shared" si="41"/>
        <v>0</v>
      </c>
      <c r="AD593" s="12">
        <f t="shared" si="42"/>
        <v>-9999</v>
      </c>
      <c r="AE593" s="12"/>
      <c r="AF593">
        <f t="shared" si="43"/>
        <v>-9999</v>
      </c>
      <c r="AG593" s="13"/>
      <c r="AH593">
        <f t="shared" si="44"/>
        <v>-1.5758483733545239E-2</v>
      </c>
      <c r="AI593">
        <f t="shared" si="45"/>
        <v>1.0068951906445818</v>
      </c>
      <c r="AJ593">
        <f t="shared" si="46"/>
        <v>-0.99112758922440203</v>
      </c>
      <c r="AK593">
        <f t="shared" si="47"/>
        <v>-0.4186580331848479</v>
      </c>
      <c r="AL593">
        <f t="shared" si="48"/>
        <v>-1.5543280716708945</v>
      </c>
      <c r="AM593">
        <f t="shared" si="49"/>
        <v>-0.98366587300369612</v>
      </c>
      <c r="AN593" s="12">
        <f t="shared" si="53"/>
        <v>36.575248941087906</v>
      </c>
      <c r="AO593" s="12">
        <f t="shared" si="53"/>
        <v>36.575265581788479</v>
      </c>
      <c r="AP593" s="12">
        <f t="shared" si="53"/>
        <v>36.575357522863158</v>
      </c>
      <c r="AQ593" s="12">
        <f t="shared" si="53"/>
        <v>36.575865186474118</v>
      </c>
      <c r="AR593" s="12">
        <f t="shared" si="53"/>
        <v>36.578658704669969</v>
      </c>
      <c r="AS593" s="12">
        <f t="shared" si="53"/>
        <v>36.593751166442686</v>
      </c>
      <c r="AT593" s="12">
        <f t="shared" si="53"/>
        <v>36.668563035497982</v>
      </c>
      <c r="AU593" s="12">
        <f t="shared" si="51"/>
        <v>36.952833198258134</v>
      </c>
      <c r="AV593" s="12"/>
      <c r="AX593" s="12"/>
    </row>
    <row r="594" spans="3:64" x14ac:dyDescent="0.2">
      <c r="C594" s="1"/>
      <c r="D594" s="1"/>
      <c r="Z594">
        <f t="shared" si="38"/>
        <v>0</v>
      </c>
      <c r="AA594" s="12">
        <f t="shared" si="39"/>
        <v>1.9488938760466382E-4</v>
      </c>
      <c r="AB594" s="12">
        <f t="shared" si="40"/>
        <v>-9999</v>
      </c>
      <c r="AC594" s="12">
        <f t="shared" si="41"/>
        <v>0</v>
      </c>
      <c r="AD594" s="12">
        <f t="shared" si="42"/>
        <v>-9999</v>
      </c>
      <c r="AE594" s="12"/>
      <c r="AF594">
        <f t="shared" si="43"/>
        <v>-9999</v>
      </c>
      <c r="AG594" s="13"/>
      <c r="AH594">
        <f t="shared" si="44"/>
        <v>-1.5758483733545239E-2</v>
      </c>
      <c r="AI594">
        <f t="shared" si="45"/>
        <v>1.0068951906445818</v>
      </c>
      <c r="AJ594">
        <f t="shared" si="46"/>
        <v>-0.99112758922440203</v>
      </c>
      <c r="AK594">
        <f t="shared" si="47"/>
        <v>-0.4186580331848479</v>
      </c>
      <c r="AL594">
        <f t="shared" si="48"/>
        <v>-1.5543280716708945</v>
      </c>
      <c r="AM594">
        <f t="shared" si="49"/>
        <v>-0.98366587300369612</v>
      </c>
      <c r="AN594" s="12">
        <f t="shared" si="53"/>
        <v>36.575248941087906</v>
      </c>
      <c r="AO594" s="12">
        <f t="shared" si="53"/>
        <v>36.575265581788479</v>
      </c>
      <c r="AP594" s="12">
        <f t="shared" si="53"/>
        <v>36.575357522863158</v>
      </c>
      <c r="AQ594" s="12">
        <f t="shared" si="53"/>
        <v>36.575865186474118</v>
      </c>
      <c r="AR594" s="12">
        <f t="shared" si="53"/>
        <v>36.578658704669969</v>
      </c>
      <c r="AS594" s="12">
        <f t="shared" si="53"/>
        <v>36.593751166442686</v>
      </c>
      <c r="AT594" s="12">
        <f t="shared" si="53"/>
        <v>36.668563035497982</v>
      </c>
      <c r="AU594" s="12">
        <f t="shared" si="51"/>
        <v>36.952833198258134</v>
      </c>
      <c r="AV594" s="12"/>
    </row>
    <row r="595" spans="3:64" x14ac:dyDescent="0.2">
      <c r="C595" s="1"/>
      <c r="D595" s="1"/>
      <c r="Z595">
        <f t="shared" si="38"/>
        <v>0</v>
      </c>
      <c r="AA595" s="12">
        <f t="shared" si="39"/>
        <v>1.9488938760466382E-4</v>
      </c>
      <c r="AB595" s="12">
        <f t="shared" si="40"/>
        <v>-9999</v>
      </c>
      <c r="AC595" s="12">
        <f t="shared" si="41"/>
        <v>0</v>
      </c>
      <c r="AD595" s="12">
        <f t="shared" si="42"/>
        <v>-9999</v>
      </c>
      <c r="AE595" s="12"/>
      <c r="AF595">
        <f t="shared" si="43"/>
        <v>-9999</v>
      </c>
      <c r="AG595" s="13"/>
      <c r="AH595">
        <f t="shared" si="44"/>
        <v>-1.5758483733545239E-2</v>
      </c>
      <c r="AI595">
        <f t="shared" si="45"/>
        <v>1.0068951906445818</v>
      </c>
      <c r="AJ595">
        <f t="shared" si="46"/>
        <v>-0.99112758922440203</v>
      </c>
      <c r="AK595">
        <f t="shared" si="47"/>
        <v>-0.4186580331848479</v>
      </c>
      <c r="AL595">
        <f t="shared" si="48"/>
        <v>-1.5543280716708945</v>
      </c>
      <c r="AM595">
        <f t="shared" si="49"/>
        <v>-0.98366587300369612</v>
      </c>
      <c r="AN595" s="12">
        <f t="shared" si="53"/>
        <v>36.575248941087906</v>
      </c>
      <c r="AO595" s="12">
        <f t="shared" si="53"/>
        <v>36.575265581788479</v>
      </c>
      <c r="AP595" s="12">
        <f t="shared" si="53"/>
        <v>36.575357522863158</v>
      </c>
      <c r="AQ595" s="12">
        <f t="shared" si="53"/>
        <v>36.575865186474118</v>
      </c>
      <c r="AR595" s="12">
        <f t="shared" si="53"/>
        <v>36.578658704669969</v>
      </c>
      <c r="AS595" s="12">
        <f t="shared" si="53"/>
        <v>36.593751166442686</v>
      </c>
      <c r="AT595" s="12">
        <f t="shared" si="53"/>
        <v>36.668563035497982</v>
      </c>
      <c r="AU595" s="12">
        <f t="shared" si="51"/>
        <v>36.952833198258134</v>
      </c>
    </row>
    <row r="596" spans="3:64" x14ac:dyDescent="0.2">
      <c r="C596" s="1"/>
      <c r="D596" s="1"/>
      <c r="Z596">
        <f t="shared" si="38"/>
        <v>0</v>
      </c>
      <c r="AA596" s="12">
        <f t="shared" si="39"/>
        <v>1.9488938760466382E-4</v>
      </c>
      <c r="AB596" s="12">
        <f t="shared" si="40"/>
        <v>-9999</v>
      </c>
      <c r="AC596" s="12">
        <f t="shared" si="41"/>
        <v>0</v>
      </c>
      <c r="AD596" s="12">
        <f t="shared" si="42"/>
        <v>-9999</v>
      </c>
      <c r="AE596" s="12"/>
      <c r="AF596">
        <f t="shared" si="43"/>
        <v>-9999</v>
      </c>
      <c r="AG596" s="13"/>
      <c r="AH596">
        <f t="shared" si="44"/>
        <v>-1.5758483733545239E-2</v>
      </c>
      <c r="AI596">
        <f t="shared" si="45"/>
        <v>1.0068951906445818</v>
      </c>
      <c r="AJ596">
        <f t="shared" si="46"/>
        <v>-0.99112758922440203</v>
      </c>
      <c r="AK596">
        <f t="shared" si="47"/>
        <v>-0.4186580331848479</v>
      </c>
      <c r="AL596">
        <f t="shared" si="48"/>
        <v>-1.5543280716708945</v>
      </c>
      <c r="AM596">
        <f t="shared" si="49"/>
        <v>-0.98366587300369612</v>
      </c>
      <c r="AN596" s="12">
        <f t="shared" si="53"/>
        <v>36.575248941087906</v>
      </c>
      <c r="AO596" s="12">
        <f t="shared" si="53"/>
        <v>36.575265581788479</v>
      </c>
      <c r="AP596" s="12">
        <f t="shared" si="53"/>
        <v>36.575357522863158</v>
      </c>
      <c r="AQ596" s="12">
        <f t="shared" si="53"/>
        <v>36.575865186474118</v>
      </c>
      <c r="AR596" s="12">
        <f t="shared" si="53"/>
        <v>36.578658704669969</v>
      </c>
      <c r="AS596" s="12">
        <f t="shared" si="53"/>
        <v>36.593751166442686</v>
      </c>
      <c r="AT596" s="12">
        <f t="shared" si="53"/>
        <v>36.668563035497982</v>
      </c>
      <c r="AU596" s="12">
        <f t="shared" si="51"/>
        <v>36.952833198258134</v>
      </c>
    </row>
    <row r="597" spans="3:64" x14ac:dyDescent="0.2">
      <c r="C597" s="1"/>
      <c r="D597" s="1"/>
      <c r="Z597">
        <f t="shared" ref="Z597:Z660" si="54">F597</f>
        <v>0</v>
      </c>
      <c r="AA597" s="12">
        <f t="shared" ref="AA597:AA660" si="55">AB$3+AB$4*Z597+AB$5*Z597^2+AH597</f>
        <v>1.9488938760466382E-4</v>
      </c>
      <c r="AB597" s="12">
        <f t="shared" ref="AB597:AB660" si="56">IF(S597&lt;&gt;0,G597-AH597, -9999)</f>
        <v>-9999</v>
      </c>
      <c r="AC597" s="12">
        <f t="shared" ref="AC597:AC613" si="57">+G597-P597</f>
        <v>0</v>
      </c>
      <c r="AD597" s="12">
        <f t="shared" si="42"/>
        <v>-9999</v>
      </c>
      <c r="AE597" s="12"/>
      <c r="AF597">
        <f t="shared" si="43"/>
        <v>-9999</v>
      </c>
      <c r="AG597" s="13"/>
      <c r="AH597">
        <f t="shared" ref="AH597:AH660" si="58">$AB$6*($AB$11/AI597*AJ597+$AB$12)</f>
        <v>-1.5758483733545239E-2</v>
      </c>
      <c r="AI597">
        <f t="shared" ref="AI597:AI660" si="59">1+$AB$7*COS(AL597)</f>
        <v>1.0068951906445818</v>
      </c>
      <c r="AJ597">
        <f t="shared" ref="AJ597:AJ660" si="60">SIN(AL597+RADIANS($AB$9))</f>
        <v>-0.99112758922440203</v>
      </c>
      <c r="AK597">
        <f t="shared" ref="AK597:AK660" si="61">$AB$7*SIN(AL597)</f>
        <v>-0.4186580331848479</v>
      </c>
      <c r="AL597">
        <f t="shared" ref="AL597:AL660" si="62">2*ATAN(AM597)</f>
        <v>-1.5543280716708945</v>
      </c>
      <c r="AM597">
        <f t="shared" ref="AM597:AM660" si="63">SQRT((1+$AB$7)/(1-$AB$7))*TAN(AN597/2)</f>
        <v>-0.98366587300369612</v>
      </c>
      <c r="AN597" s="12">
        <f t="shared" ref="AN597:AT612" si="64">$AU597+$AB$7*SIN(AO597)</f>
        <v>36.575248941087906</v>
      </c>
      <c r="AO597" s="12">
        <f t="shared" si="64"/>
        <v>36.575265581788479</v>
      </c>
      <c r="AP597" s="12">
        <f t="shared" si="64"/>
        <v>36.575357522863158</v>
      </c>
      <c r="AQ597" s="12">
        <f t="shared" si="64"/>
        <v>36.575865186474118</v>
      </c>
      <c r="AR597" s="12">
        <f t="shared" si="64"/>
        <v>36.578658704669969</v>
      </c>
      <c r="AS597" s="12">
        <f t="shared" si="64"/>
        <v>36.593751166442686</v>
      </c>
      <c r="AT597" s="12">
        <f t="shared" si="64"/>
        <v>36.668563035497982</v>
      </c>
      <c r="AU597" s="12">
        <f t="shared" ref="AU597:AU660" si="65">RADIANS($AB$9)+$AB$18*(F597-AB$15)</f>
        <v>36.952833198258134</v>
      </c>
    </row>
    <row r="598" spans="3:64" x14ac:dyDescent="0.2">
      <c r="C598" s="1"/>
      <c r="D598" s="1"/>
      <c r="Z598">
        <f t="shared" si="54"/>
        <v>0</v>
      </c>
      <c r="AA598" s="12">
        <f t="shared" si="55"/>
        <v>1.9488938760466382E-4</v>
      </c>
      <c r="AB598" s="12">
        <f t="shared" si="56"/>
        <v>-9999</v>
      </c>
      <c r="AC598" s="12">
        <f t="shared" si="57"/>
        <v>0</v>
      </c>
      <c r="AD598" s="12">
        <f t="shared" ref="AD598:AD661" si="66">IF(S598&lt;&gt;0,G598-AA598, -9999)</f>
        <v>-9999</v>
      </c>
      <c r="AE598" s="12"/>
      <c r="AF598">
        <f t="shared" ref="AF598:AF661" si="67">IF(S598&lt;&gt;0,G598-P598, -9999)</f>
        <v>-9999</v>
      </c>
      <c r="AG598" s="13"/>
      <c r="AH598">
        <f t="shared" si="58"/>
        <v>-1.5758483733545239E-2</v>
      </c>
      <c r="AI598">
        <f t="shared" si="59"/>
        <v>1.0068951906445818</v>
      </c>
      <c r="AJ598">
        <f t="shared" si="60"/>
        <v>-0.99112758922440203</v>
      </c>
      <c r="AK598">
        <f t="shared" si="61"/>
        <v>-0.4186580331848479</v>
      </c>
      <c r="AL598">
        <f t="shared" si="62"/>
        <v>-1.5543280716708945</v>
      </c>
      <c r="AM598">
        <f t="shared" si="63"/>
        <v>-0.98366587300369612</v>
      </c>
      <c r="AN598" s="12">
        <f t="shared" si="64"/>
        <v>36.575248941087906</v>
      </c>
      <c r="AO598" s="12">
        <f t="shared" si="64"/>
        <v>36.575265581788479</v>
      </c>
      <c r="AP598" s="12">
        <f t="shared" si="64"/>
        <v>36.575357522863158</v>
      </c>
      <c r="AQ598" s="12">
        <f t="shared" si="64"/>
        <v>36.575865186474118</v>
      </c>
      <c r="AR598" s="12">
        <f t="shared" si="64"/>
        <v>36.578658704669969</v>
      </c>
      <c r="AS598" s="12">
        <f t="shared" si="64"/>
        <v>36.593751166442686</v>
      </c>
      <c r="AT598" s="12">
        <f t="shared" si="64"/>
        <v>36.668563035497982</v>
      </c>
      <c r="AU598" s="12">
        <f t="shared" si="65"/>
        <v>36.952833198258134</v>
      </c>
    </row>
    <row r="599" spans="3:64" x14ac:dyDescent="0.2">
      <c r="C599" s="1"/>
      <c r="D599" s="1"/>
      <c r="Z599">
        <f t="shared" si="54"/>
        <v>0</v>
      </c>
      <c r="AA599" s="12">
        <f t="shared" si="55"/>
        <v>1.9488938760466382E-4</v>
      </c>
      <c r="AB599" s="12">
        <f t="shared" si="56"/>
        <v>-9999</v>
      </c>
      <c r="AC599" s="12">
        <f t="shared" si="57"/>
        <v>0</v>
      </c>
      <c r="AD599" s="12">
        <f t="shared" si="66"/>
        <v>-9999</v>
      </c>
      <c r="AE599" s="12"/>
      <c r="AF599">
        <f t="shared" si="67"/>
        <v>-9999</v>
      </c>
      <c r="AG599" s="13"/>
      <c r="AH599">
        <f t="shared" si="58"/>
        <v>-1.5758483733545239E-2</v>
      </c>
      <c r="AI599">
        <f t="shared" si="59"/>
        <v>1.0068951906445818</v>
      </c>
      <c r="AJ599">
        <f t="shared" si="60"/>
        <v>-0.99112758922440203</v>
      </c>
      <c r="AK599">
        <f t="shared" si="61"/>
        <v>-0.4186580331848479</v>
      </c>
      <c r="AL599">
        <f t="shared" si="62"/>
        <v>-1.5543280716708945</v>
      </c>
      <c r="AM599">
        <f t="shared" si="63"/>
        <v>-0.98366587300369612</v>
      </c>
      <c r="AN599" s="12">
        <f t="shared" si="64"/>
        <v>36.575248941087906</v>
      </c>
      <c r="AO599" s="12">
        <f t="shared" si="64"/>
        <v>36.575265581788479</v>
      </c>
      <c r="AP599" s="12">
        <f t="shared" si="64"/>
        <v>36.575357522863158</v>
      </c>
      <c r="AQ599" s="12">
        <f t="shared" si="64"/>
        <v>36.575865186474118</v>
      </c>
      <c r="AR599" s="12">
        <f t="shared" si="64"/>
        <v>36.578658704669969</v>
      </c>
      <c r="AS599" s="12">
        <f t="shared" si="64"/>
        <v>36.593751166442686</v>
      </c>
      <c r="AT599" s="12">
        <f t="shared" si="64"/>
        <v>36.668563035497982</v>
      </c>
      <c r="AU599" s="12">
        <f t="shared" si="65"/>
        <v>36.952833198258134</v>
      </c>
    </row>
    <row r="600" spans="3:64" x14ac:dyDescent="0.2">
      <c r="C600" s="1"/>
      <c r="D600" s="1"/>
      <c r="Z600">
        <f t="shared" si="54"/>
        <v>0</v>
      </c>
      <c r="AA600" s="12">
        <f t="shared" si="55"/>
        <v>1.9488938760466382E-4</v>
      </c>
      <c r="AB600" s="12">
        <f t="shared" si="56"/>
        <v>-9999</v>
      </c>
      <c r="AC600" s="12">
        <f t="shared" si="57"/>
        <v>0</v>
      </c>
      <c r="AD600" s="12">
        <f t="shared" si="66"/>
        <v>-9999</v>
      </c>
      <c r="AE600" s="12"/>
      <c r="AF600">
        <f t="shared" si="67"/>
        <v>-9999</v>
      </c>
      <c r="AG600" s="13"/>
      <c r="AH600">
        <f t="shared" si="58"/>
        <v>-1.5758483733545239E-2</v>
      </c>
      <c r="AI600">
        <f t="shared" si="59"/>
        <v>1.0068951906445818</v>
      </c>
      <c r="AJ600">
        <f t="shared" si="60"/>
        <v>-0.99112758922440203</v>
      </c>
      <c r="AK600">
        <f t="shared" si="61"/>
        <v>-0.4186580331848479</v>
      </c>
      <c r="AL600">
        <f t="shared" si="62"/>
        <v>-1.5543280716708945</v>
      </c>
      <c r="AM600">
        <f t="shared" si="63"/>
        <v>-0.98366587300369612</v>
      </c>
      <c r="AN600" s="12">
        <f t="shared" si="64"/>
        <v>36.575248941087906</v>
      </c>
      <c r="AO600" s="12">
        <f t="shared" si="64"/>
        <v>36.575265581788479</v>
      </c>
      <c r="AP600" s="12">
        <f t="shared" si="64"/>
        <v>36.575357522863158</v>
      </c>
      <c r="AQ600" s="12">
        <f t="shared" si="64"/>
        <v>36.575865186474118</v>
      </c>
      <c r="AR600" s="12">
        <f t="shared" si="64"/>
        <v>36.578658704669969</v>
      </c>
      <c r="AS600" s="12">
        <f t="shared" si="64"/>
        <v>36.593751166442686</v>
      </c>
      <c r="AT600" s="12">
        <f t="shared" si="64"/>
        <v>36.668563035497982</v>
      </c>
      <c r="AU600" s="12">
        <f t="shared" si="65"/>
        <v>36.952833198258134</v>
      </c>
    </row>
    <row r="601" spans="3:64" x14ac:dyDescent="0.2">
      <c r="C601" s="1"/>
      <c r="D601" s="1"/>
      <c r="Z601">
        <f t="shared" si="54"/>
        <v>0</v>
      </c>
      <c r="AA601" s="12">
        <f t="shared" si="55"/>
        <v>1.9488938760466382E-4</v>
      </c>
      <c r="AB601" s="12">
        <f t="shared" si="56"/>
        <v>-9999</v>
      </c>
      <c r="AC601" s="12">
        <f t="shared" si="57"/>
        <v>0</v>
      </c>
      <c r="AD601" s="12">
        <f t="shared" si="66"/>
        <v>-9999</v>
      </c>
      <c r="AE601" s="12"/>
      <c r="AF601">
        <f t="shared" si="67"/>
        <v>-9999</v>
      </c>
      <c r="AG601" s="13"/>
      <c r="AH601">
        <f t="shared" si="58"/>
        <v>-1.5758483733545239E-2</v>
      </c>
      <c r="AI601">
        <f t="shared" si="59"/>
        <v>1.0068951906445818</v>
      </c>
      <c r="AJ601">
        <f t="shared" si="60"/>
        <v>-0.99112758922440203</v>
      </c>
      <c r="AK601">
        <f t="shared" si="61"/>
        <v>-0.4186580331848479</v>
      </c>
      <c r="AL601">
        <f t="shared" si="62"/>
        <v>-1.5543280716708945</v>
      </c>
      <c r="AM601">
        <f t="shared" si="63"/>
        <v>-0.98366587300369612</v>
      </c>
      <c r="AN601" s="12">
        <f t="shared" si="64"/>
        <v>36.575248941087906</v>
      </c>
      <c r="AO601" s="12">
        <f t="shared" si="64"/>
        <v>36.575265581788479</v>
      </c>
      <c r="AP601" s="12">
        <f t="shared" si="64"/>
        <v>36.575357522863158</v>
      </c>
      <c r="AQ601" s="12">
        <f t="shared" si="64"/>
        <v>36.575865186474118</v>
      </c>
      <c r="AR601" s="12">
        <f t="shared" si="64"/>
        <v>36.578658704669969</v>
      </c>
      <c r="AS601" s="12">
        <f t="shared" si="64"/>
        <v>36.593751166442686</v>
      </c>
      <c r="AT601" s="12">
        <f t="shared" si="64"/>
        <v>36.668563035497982</v>
      </c>
      <c r="AU601" s="12">
        <f t="shared" si="65"/>
        <v>36.952833198258134</v>
      </c>
    </row>
    <row r="602" spans="3:64" x14ac:dyDescent="0.2">
      <c r="C602" s="1"/>
      <c r="D602" s="1"/>
      <c r="Z602">
        <f t="shared" si="54"/>
        <v>0</v>
      </c>
      <c r="AA602" s="12">
        <f t="shared" si="55"/>
        <v>1.9488938760466382E-4</v>
      </c>
      <c r="AB602" s="12">
        <f t="shared" si="56"/>
        <v>-9999</v>
      </c>
      <c r="AC602" s="12">
        <f t="shared" si="57"/>
        <v>0</v>
      </c>
      <c r="AD602" s="12">
        <f t="shared" si="66"/>
        <v>-9999</v>
      </c>
      <c r="AE602" s="12"/>
      <c r="AF602">
        <f t="shared" si="67"/>
        <v>-9999</v>
      </c>
      <c r="AG602" s="13"/>
      <c r="AH602">
        <f t="shared" si="58"/>
        <v>-1.5758483733545239E-2</v>
      </c>
      <c r="AI602">
        <f t="shared" si="59"/>
        <v>1.0068951906445818</v>
      </c>
      <c r="AJ602">
        <f t="shared" si="60"/>
        <v>-0.99112758922440203</v>
      </c>
      <c r="AK602">
        <f t="shared" si="61"/>
        <v>-0.4186580331848479</v>
      </c>
      <c r="AL602">
        <f t="shared" si="62"/>
        <v>-1.5543280716708945</v>
      </c>
      <c r="AM602">
        <f t="shared" si="63"/>
        <v>-0.98366587300369612</v>
      </c>
      <c r="AN602" s="12">
        <f t="shared" si="64"/>
        <v>36.575248941087906</v>
      </c>
      <c r="AO602" s="12">
        <f t="shared" si="64"/>
        <v>36.575265581788479</v>
      </c>
      <c r="AP602" s="12">
        <f t="shared" si="64"/>
        <v>36.575357522863158</v>
      </c>
      <c r="AQ602" s="12">
        <f t="shared" si="64"/>
        <v>36.575865186474118</v>
      </c>
      <c r="AR602" s="12">
        <f t="shared" si="64"/>
        <v>36.578658704669969</v>
      </c>
      <c r="AS602" s="12">
        <f t="shared" si="64"/>
        <v>36.593751166442686</v>
      </c>
      <c r="AT602" s="12">
        <f t="shared" si="64"/>
        <v>36.668563035497982</v>
      </c>
      <c r="AU602" s="12">
        <f t="shared" si="65"/>
        <v>36.952833198258134</v>
      </c>
    </row>
    <row r="603" spans="3:64" x14ac:dyDescent="0.2">
      <c r="C603" s="1"/>
      <c r="D603" s="1"/>
      <c r="Z603">
        <f t="shared" si="54"/>
        <v>0</v>
      </c>
      <c r="AA603" s="12">
        <f t="shared" si="55"/>
        <v>1.9488938760466382E-4</v>
      </c>
      <c r="AB603" s="12">
        <f t="shared" si="56"/>
        <v>-9999</v>
      </c>
      <c r="AC603" s="12">
        <f t="shared" si="57"/>
        <v>0</v>
      </c>
      <c r="AD603" s="12">
        <f t="shared" si="66"/>
        <v>-9999</v>
      </c>
      <c r="AE603" s="12"/>
      <c r="AF603">
        <f t="shared" si="67"/>
        <v>-9999</v>
      </c>
      <c r="AG603" s="13"/>
      <c r="AH603">
        <f t="shared" si="58"/>
        <v>-1.5758483733545239E-2</v>
      </c>
      <c r="AI603">
        <f t="shared" si="59"/>
        <v>1.0068951906445818</v>
      </c>
      <c r="AJ603">
        <f t="shared" si="60"/>
        <v>-0.99112758922440203</v>
      </c>
      <c r="AK603">
        <f t="shared" si="61"/>
        <v>-0.4186580331848479</v>
      </c>
      <c r="AL603">
        <f t="shared" si="62"/>
        <v>-1.5543280716708945</v>
      </c>
      <c r="AM603">
        <f t="shared" si="63"/>
        <v>-0.98366587300369612</v>
      </c>
      <c r="AN603" s="12">
        <f t="shared" si="64"/>
        <v>36.575248941087906</v>
      </c>
      <c r="AO603" s="12">
        <f t="shared" si="64"/>
        <v>36.575265581788479</v>
      </c>
      <c r="AP603" s="12">
        <f t="shared" si="64"/>
        <v>36.575357522863158</v>
      </c>
      <c r="AQ603" s="12">
        <f t="shared" si="64"/>
        <v>36.575865186474118</v>
      </c>
      <c r="AR603" s="12">
        <f t="shared" si="64"/>
        <v>36.578658704669969</v>
      </c>
      <c r="AS603" s="12">
        <f t="shared" si="64"/>
        <v>36.593751166442686</v>
      </c>
      <c r="AT603" s="12">
        <f t="shared" si="64"/>
        <v>36.668563035497982</v>
      </c>
      <c r="AU603" s="12">
        <f t="shared" si="65"/>
        <v>36.952833198258134</v>
      </c>
    </row>
    <row r="604" spans="3:64" x14ac:dyDescent="0.2">
      <c r="C604" s="1"/>
      <c r="D604" s="1"/>
      <c r="Z604">
        <f t="shared" si="54"/>
        <v>0</v>
      </c>
      <c r="AA604" s="12">
        <f t="shared" si="55"/>
        <v>1.9488938760466382E-4</v>
      </c>
      <c r="AB604" s="12">
        <f t="shared" si="56"/>
        <v>-9999</v>
      </c>
      <c r="AC604" s="12">
        <f t="shared" si="57"/>
        <v>0</v>
      </c>
      <c r="AD604" s="12">
        <f t="shared" si="66"/>
        <v>-9999</v>
      </c>
      <c r="AE604" s="12"/>
      <c r="AF604">
        <f t="shared" si="67"/>
        <v>-9999</v>
      </c>
      <c r="AG604" s="13"/>
      <c r="AH604">
        <f t="shared" si="58"/>
        <v>-1.5758483733545239E-2</v>
      </c>
      <c r="AI604">
        <f t="shared" si="59"/>
        <v>1.0068951906445818</v>
      </c>
      <c r="AJ604">
        <f t="shared" si="60"/>
        <v>-0.99112758922440203</v>
      </c>
      <c r="AK604">
        <f t="shared" si="61"/>
        <v>-0.4186580331848479</v>
      </c>
      <c r="AL604">
        <f t="shared" si="62"/>
        <v>-1.5543280716708945</v>
      </c>
      <c r="AM604">
        <f t="shared" si="63"/>
        <v>-0.98366587300369612</v>
      </c>
      <c r="AN604" s="12">
        <f t="shared" si="64"/>
        <v>36.575248941087906</v>
      </c>
      <c r="AO604" s="12">
        <f t="shared" si="64"/>
        <v>36.575265581788479</v>
      </c>
      <c r="AP604" s="12">
        <f t="shared" si="64"/>
        <v>36.575357522863158</v>
      </c>
      <c r="AQ604" s="12">
        <f t="shared" si="64"/>
        <v>36.575865186474118</v>
      </c>
      <c r="AR604" s="12">
        <f t="shared" si="64"/>
        <v>36.578658704669969</v>
      </c>
      <c r="AS604" s="12">
        <f t="shared" si="64"/>
        <v>36.593751166442686</v>
      </c>
      <c r="AT604" s="12">
        <f t="shared" si="64"/>
        <v>36.668563035497982</v>
      </c>
      <c r="AU604" s="12">
        <f t="shared" si="65"/>
        <v>36.952833198258134</v>
      </c>
    </row>
    <row r="605" spans="3:64" x14ac:dyDescent="0.2">
      <c r="C605" s="1"/>
      <c r="D605" s="1"/>
      <c r="Z605">
        <f t="shared" si="54"/>
        <v>0</v>
      </c>
      <c r="AA605" s="12">
        <f t="shared" si="55"/>
        <v>1.9488938760466382E-4</v>
      </c>
      <c r="AB605" s="12">
        <f t="shared" si="56"/>
        <v>-9999</v>
      </c>
      <c r="AC605" s="12">
        <f t="shared" si="57"/>
        <v>0</v>
      </c>
      <c r="AD605" s="12">
        <f t="shared" si="66"/>
        <v>-9999</v>
      </c>
      <c r="AE605" s="12"/>
      <c r="AF605">
        <f t="shared" si="67"/>
        <v>-9999</v>
      </c>
      <c r="AG605" s="13"/>
      <c r="AH605">
        <f t="shared" si="58"/>
        <v>-1.5758483733545239E-2</v>
      </c>
      <c r="AI605">
        <f t="shared" si="59"/>
        <v>1.0068951906445818</v>
      </c>
      <c r="AJ605">
        <f t="shared" si="60"/>
        <v>-0.99112758922440203</v>
      </c>
      <c r="AK605">
        <f t="shared" si="61"/>
        <v>-0.4186580331848479</v>
      </c>
      <c r="AL605">
        <f t="shared" si="62"/>
        <v>-1.5543280716708945</v>
      </c>
      <c r="AM605">
        <f t="shared" si="63"/>
        <v>-0.98366587300369612</v>
      </c>
      <c r="AN605" s="12">
        <f t="shared" si="64"/>
        <v>36.575248941087906</v>
      </c>
      <c r="AO605" s="12">
        <f t="shared" si="64"/>
        <v>36.575265581788479</v>
      </c>
      <c r="AP605" s="12">
        <f t="shared" si="64"/>
        <v>36.575357522863158</v>
      </c>
      <c r="AQ605" s="12">
        <f t="shared" si="64"/>
        <v>36.575865186474118</v>
      </c>
      <c r="AR605" s="12">
        <f t="shared" si="64"/>
        <v>36.578658704669969</v>
      </c>
      <c r="AS605" s="12">
        <f t="shared" si="64"/>
        <v>36.593751166442686</v>
      </c>
      <c r="AT605" s="12">
        <f t="shared" si="64"/>
        <v>36.668563035497982</v>
      </c>
      <c r="AU605" s="12">
        <f t="shared" si="65"/>
        <v>36.952833198258134</v>
      </c>
      <c r="AV605" s="12"/>
      <c r="AW605" s="12"/>
      <c r="AX605" s="12"/>
      <c r="AY605" s="12"/>
      <c r="AZ605" s="12"/>
      <c r="BA605" s="12"/>
      <c r="BB605" s="12"/>
      <c r="BC605" s="12"/>
      <c r="BD605" s="12"/>
      <c r="BE605" s="12"/>
      <c r="BF605" s="12"/>
      <c r="BG605" s="12"/>
      <c r="BH605" s="12"/>
      <c r="BI605" s="12"/>
      <c r="BJ605" s="12"/>
      <c r="BK605" s="12"/>
      <c r="BL605" s="12"/>
    </row>
    <row r="606" spans="3:64" x14ac:dyDescent="0.2">
      <c r="C606" s="1"/>
      <c r="D606" s="1"/>
      <c r="Z606">
        <f t="shared" si="54"/>
        <v>0</v>
      </c>
      <c r="AA606" s="12">
        <f t="shared" si="55"/>
        <v>1.9488938760466382E-4</v>
      </c>
      <c r="AB606" s="12">
        <f t="shared" si="56"/>
        <v>-9999</v>
      </c>
      <c r="AC606" s="12">
        <f t="shared" si="57"/>
        <v>0</v>
      </c>
      <c r="AD606" s="12">
        <f t="shared" si="66"/>
        <v>-9999</v>
      </c>
      <c r="AE606" s="12"/>
      <c r="AF606">
        <f t="shared" si="67"/>
        <v>-9999</v>
      </c>
      <c r="AG606" s="13"/>
      <c r="AH606">
        <f t="shared" si="58"/>
        <v>-1.5758483733545239E-2</v>
      </c>
      <c r="AI606">
        <f t="shared" si="59"/>
        <v>1.0068951906445818</v>
      </c>
      <c r="AJ606">
        <f t="shared" si="60"/>
        <v>-0.99112758922440203</v>
      </c>
      <c r="AK606">
        <f t="shared" si="61"/>
        <v>-0.4186580331848479</v>
      </c>
      <c r="AL606">
        <f t="shared" si="62"/>
        <v>-1.5543280716708945</v>
      </c>
      <c r="AM606">
        <f t="shared" si="63"/>
        <v>-0.98366587300369612</v>
      </c>
      <c r="AN606" s="12">
        <f t="shared" si="64"/>
        <v>36.575248941087906</v>
      </c>
      <c r="AO606" s="12">
        <f t="shared" si="64"/>
        <v>36.575265581788479</v>
      </c>
      <c r="AP606" s="12">
        <f t="shared" si="64"/>
        <v>36.575357522863158</v>
      </c>
      <c r="AQ606" s="12">
        <f t="shared" si="64"/>
        <v>36.575865186474118</v>
      </c>
      <c r="AR606" s="12">
        <f t="shared" si="64"/>
        <v>36.578658704669969</v>
      </c>
      <c r="AS606" s="12">
        <f t="shared" si="64"/>
        <v>36.593751166442686</v>
      </c>
      <c r="AT606" s="12">
        <f t="shared" si="64"/>
        <v>36.668563035497982</v>
      </c>
      <c r="AU606" s="12">
        <f t="shared" si="65"/>
        <v>36.952833198258134</v>
      </c>
    </row>
    <row r="607" spans="3:64" x14ac:dyDescent="0.2">
      <c r="C607" s="1"/>
      <c r="D607" s="1"/>
      <c r="Z607">
        <f t="shared" si="54"/>
        <v>0</v>
      </c>
      <c r="AA607" s="12">
        <f t="shared" si="55"/>
        <v>1.9488938760466382E-4</v>
      </c>
      <c r="AB607" s="12">
        <f t="shared" si="56"/>
        <v>-9999</v>
      </c>
      <c r="AC607" s="12">
        <f t="shared" si="57"/>
        <v>0</v>
      </c>
      <c r="AD607" s="12">
        <f t="shared" si="66"/>
        <v>-9999</v>
      </c>
      <c r="AE607" s="12"/>
      <c r="AF607">
        <f t="shared" si="67"/>
        <v>-9999</v>
      </c>
      <c r="AG607" s="13"/>
      <c r="AH607">
        <f t="shared" si="58"/>
        <v>-1.5758483733545239E-2</v>
      </c>
      <c r="AI607">
        <f t="shared" si="59"/>
        <v>1.0068951906445818</v>
      </c>
      <c r="AJ607">
        <f t="shared" si="60"/>
        <v>-0.99112758922440203</v>
      </c>
      <c r="AK607">
        <f t="shared" si="61"/>
        <v>-0.4186580331848479</v>
      </c>
      <c r="AL607">
        <f t="shared" si="62"/>
        <v>-1.5543280716708945</v>
      </c>
      <c r="AM607">
        <f t="shared" si="63"/>
        <v>-0.98366587300369612</v>
      </c>
      <c r="AN607" s="12">
        <f t="shared" si="64"/>
        <v>36.575248941087906</v>
      </c>
      <c r="AO607" s="12">
        <f t="shared" si="64"/>
        <v>36.575265581788479</v>
      </c>
      <c r="AP607" s="12">
        <f t="shared" si="64"/>
        <v>36.575357522863158</v>
      </c>
      <c r="AQ607" s="12">
        <f t="shared" si="64"/>
        <v>36.575865186474118</v>
      </c>
      <c r="AR607" s="12">
        <f t="shared" si="64"/>
        <v>36.578658704669969</v>
      </c>
      <c r="AS607" s="12">
        <f t="shared" si="64"/>
        <v>36.593751166442686</v>
      </c>
      <c r="AT607" s="12">
        <f t="shared" si="64"/>
        <v>36.668563035497982</v>
      </c>
      <c r="AU607" s="12">
        <f t="shared" si="65"/>
        <v>36.952833198258134</v>
      </c>
    </row>
    <row r="608" spans="3:64" x14ac:dyDescent="0.2">
      <c r="C608" s="1"/>
      <c r="D608" s="1"/>
      <c r="Z608">
        <f t="shared" si="54"/>
        <v>0</v>
      </c>
      <c r="AA608" s="12">
        <f t="shared" si="55"/>
        <v>1.9488938760466382E-4</v>
      </c>
      <c r="AB608" s="12">
        <f t="shared" si="56"/>
        <v>-9999</v>
      </c>
      <c r="AC608" s="12">
        <f t="shared" si="57"/>
        <v>0</v>
      </c>
      <c r="AD608" s="12">
        <f t="shared" si="66"/>
        <v>-9999</v>
      </c>
      <c r="AE608" s="12"/>
      <c r="AF608">
        <f t="shared" si="67"/>
        <v>-9999</v>
      </c>
      <c r="AG608" s="13"/>
      <c r="AH608">
        <f t="shared" si="58"/>
        <v>-1.5758483733545239E-2</v>
      </c>
      <c r="AI608">
        <f t="shared" si="59"/>
        <v>1.0068951906445818</v>
      </c>
      <c r="AJ608">
        <f t="shared" si="60"/>
        <v>-0.99112758922440203</v>
      </c>
      <c r="AK608">
        <f t="shared" si="61"/>
        <v>-0.4186580331848479</v>
      </c>
      <c r="AL608">
        <f t="shared" si="62"/>
        <v>-1.5543280716708945</v>
      </c>
      <c r="AM608">
        <f t="shared" si="63"/>
        <v>-0.98366587300369612</v>
      </c>
      <c r="AN608" s="12">
        <f t="shared" si="64"/>
        <v>36.575248941087906</v>
      </c>
      <c r="AO608" s="12">
        <f t="shared" si="64"/>
        <v>36.575265581788479</v>
      </c>
      <c r="AP608" s="12">
        <f t="shared" si="64"/>
        <v>36.575357522863158</v>
      </c>
      <c r="AQ608" s="12">
        <f t="shared" si="64"/>
        <v>36.575865186474118</v>
      </c>
      <c r="AR608" s="12">
        <f t="shared" si="64"/>
        <v>36.578658704669969</v>
      </c>
      <c r="AS608" s="12">
        <f t="shared" si="64"/>
        <v>36.593751166442686</v>
      </c>
      <c r="AT608" s="12">
        <f t="shared" si="64"/>
        <v>36.668563035497982</v>
      </c>
      <c r="AU608" s="12">
        <f t="shared" si="65"/>
        <v>36.952833198258134</v>
      </c>
    </row>
    <row r="609" spans="3:64" x14ac:dyDescent="0.2">
      <c r="C609" s="1"/>
      <c r="D609" s="1"/>
      <c r="Z609">
        <f t="shared" si="54"/>
        <v>0</v>
      </c>
      <c r="AA609" s="12">
        <f t="shared" si="55"/>
        <v>1.9488938760466382E-4</v>
      </c>
      <c r="AB609" s="12">
        <f t="shared" si="56"/>
        <v>-9999</v>
      </c>
      <c r="AC609" s="12">
        <f t="shared" si="57"/>
        <v>0</v>
      </c>
      <c r="AD609" s="12">
        <f t="shared" si="66"/>
        <v>-9999</v>
      </c>
      <c r="AE609" s="12"/>
      <c r="AF609">
        <f t="shared" si="67"/>
        <v>-9999</v>
      </c>
      <c r="AG609" s="13"/>
      <c r="AH609">
        <f t="shared" si="58"/>
        <v>-1.5758483733545239E-2</v>
      </c>
      <c r="AI609">
        <f t="shared" si="59"/>
        <v>1.0068951906445818</v>
      </c>
      <c r="AJ609">
        <f t="shared" si="60"/>
        <v>-0.99112758922440203</v>
      </c>
      <c r="AK609">
        <f t="shared" si="61"/>
        <v>-0.4186580331848479</v>
      </c>
      <c r="AL609">
        <f t="shared" si="62"/>
        <v>-1.5543280716708945</v>
      </c>
      <c r="AM609">
        <f t="shared" si="63"/>
        <v>-0.98366587300369612</v>
      </c>
      <c r="AN609" s="12">
        <f t="shared" si="64"/>
        <v>36.575248941087906</v>
      </c>
      <c r="AO609" s="12">
        <f t="shared" si="64"/>
        <v>36.575265581788479</v>
      </c>
      <c r="AP609" s="12">
        <f t="shared" si="64"/>
        <v>36.575357522863158</v>
      </c>
      <c r="AQ609" s="12">
        <f t="shared" si="64"/>
        <v>36.575865186474118</v>
      </c>
      <c r="AR609" s="12">
        <f t="shared" si="64"/>
        <v>36.578658704669969</v>
      </c>
      <c r="AS609" s="12">
        <f t="shared" si="64"/>
        <v>36.593751166442686</v>
      </c>
      <c r="AT609" s="12">
        <f t="shared" si="64"/>
        <v>36.668563035497982</v>
      </c>
      <c r="AU609" s="12">
        <f t="shared" si="65"/>
        <v>36.952833198258134</v>
      </c>
    </row>
    <row r="610" spans="3:64" x14ac:dyDescent="0.2">
      <c r="C610" s="1"/>
      <c r="D610" s="1"/>
      <c r="Z610">
        <f t="shared" si="54"/>
        <v>0</v>
      </c>
      <c r="AA610" s="12">
        <f t="shared" si="55"/>
        <v>1.9488938760466382E-4</v>
      </c>
      <c r="AB610" s="12">
        <f t="shared" si="56"/>
        <v>-9999</v>
      </c>
      <c r="AC610" s="12">
        <f t="shared" si="57"/>
        <v>0</v>
      </c>
      <c r="AD610" s="12">
        <f t="shared" si="66"/>
        <v>-9999</v>
      </c>
      <c r="AE610" s="12">
        <f>+(G610-AA610)^2*S610</f>
        <v>0</v>
      </c>
      <c r="AF610">
        <f t="shared" si="67"/>
        <v>-9999</v>
      </c>
      <c r="AG610" s="13"/>
      <c r="AH610">
        <f t="shared" si="58"/>
        <v>-1.5758483733545239E-2</v>
      </c>
      <c r="AI610">
        <f t="shared" si="59"/>
        <v>1.0068951906445818</v>
      </c>
      <c r="AJ610">
        <f t="shared" si="60"/>
        <v>-0.99112758922440203</v>
      </c>
      <c r="AK610">
        <f t="shared" si="61"/>
        <v>-0.4186580331848479</v>
      </c>
      <c r="AL610">
        <f t="shared" si="62"/>
        <v>-1.5543280716708945</v>
      </c>
      <c r="AM610">
        <f t="shared" si="63"/>
        <v>-0.98366587300369612</v>
      </c>
      <c r="AN610" s="12">
        <f t="shared" si="64"/>
        <v>36.575248941087906</v>
      </c>
      <c r="AO610" s="12">
        <f t="shared" si="64"/>
        <v>36.575265581788479</v>
      </c>
      <c r="AP610" s="12">
        <f t="shared" si="64"/>
        <v>36.575357522863158</v>
      </c>
      <c r="AQ610" s="12">
        <f t="shared" si="64"/>
        <v>36.575865186474118</v>
      </c>
      <c r="AR610" s="12">
        <f t="shared" si="64"/>
        <v>36.578658704669969</v>
      </c>
      <c r="AS610" s="12">
        <f t="shared" si="64"/>
        <v>36.593751166442686</v>
      </c>
      <c r="AT610" s="12">
        <f t="shared" si="64"/>
        <v>36.668563035497982</v>
      </c>
      <c r="AU610" s="12">
        <f t="shared" si="65"/>
        <v>36.952833198258134</v>
      </c>
    </row>
    <row r="611" spans="3:64" x14ac:dyDescent="0.2">
      <c r="C611" s="1"/>
      <c r="D611" s="1"/>
      <c r="Z611">
        <f t="shared" si="54"/>
        <v>0</v>
      </c>
      <c r="AA611" s="12">
        <f t="shared" si="55"/>
        <v>1.9488938760466382E-4</v>
      </c>
      <c r="AB611" s="12">
        <f t="shared" si="56"/>
        <v>-9999</v>
      </c>
      <c r="AC611" s="12">
        <f t="shared" si="57"/>
        <v>0</v>
      </c>
      <c r="AD611" s="12">
        <f t="shared" si="66"/>
        <v>-9999</v>
      </c>
      <c r="AE611" s="12"/>
      <c r="AF611">
        <f t="shared" si="67"/>
        <v>-9999</v>
      </c>
      <c r="AG611" s="13"/>
      <c r="AH611">
        <f t="shared" si="58"/>
        <v>-1.5758483733545239E-2</v>
      </c>
      <c r="AI611">
        <f t="shared" si="59"/>
        <v>1.0068951906445818</v>
      </c>
      <c r="AJ611">
        <f t="shared" si="60"/>
        <v>-0.99112758922440203</v>
      </c>
      <c r="AK611">
        <f t="shared" si="61"/>
        <v>-0.4186580331848479</v>
      </c>
      <c r="AL611">
        <f t="shared" si="62"/>
        <v>-1.5543280716708945</v>
      </c>
      <c r="AM611">
        <f t="shared" si="63"/>
        <v>-0.98366587300369612</v>
      </c>
      <c r="AN611" s="12">
        <f t="shared" si="64"/>
        <v>36.575248941087906</v>
      </c>
      <c r="AO611" s="12">
        <f t="shared" si="64"/>
        <v>36.575265581788479</v>
      </c>
      <c r="AP611" s="12">
        <f t="shared" si="64"/>
        <v>36.575357522863158</v>
      </c>
      <c r="AQ611" s="12">
        <f t="shared" si="64"/>
        <v>36.575865186474118</v>
      </c>
      <c r="AR611" s="12">
        <f t="shared" si="64"/>
        <v>36.578658704669969</v>
      </c>
      <c r="AS611" s="12">
        <f t="shared" si="64"/>
        <v>36.593751166442686</v>
      </c>
      <c r="AT611" s="12">
        <f t="shared" si="64"/>
        <v>36.668563035497982</v>
      </c>
      <c r="AU611" s="12">
        <f t="shared" si="65"/>
        <v>36.952833198258134</v>
      </c>
    </row>
    <row r="612" spans="3:64" x14ac:dyDescent="0.2">
      <c r="C612" s="1"/>
      <c r="D612" s="1"/>
      <c r="Z612">
        <f t="shared" si="54"/>
        <v>0</v>
      </c>
      <c r="AA612" s="12">
        <f t="shared" si="55"/>
        <v>1.9488938760466382E-4</v>
      </c>
      <c r="AB612" s="12">
        <f t="shared" si="56"/>
        <v>-9999</v>
      </c>
      <c r="AC612" s="12">
        <f t="shared" si="57"/>
        <v>0</v>
      </c>
      <c r="AD612" s="12">
        <f t="shared" si="66"/>
        <v>-9999</v>
      </c>
      <c r="AE612" s="12"/>
      <c r="AF612">
        <f t="shared" si="67"/>
        <v>-9999</v>
      </c>
      <c r="AG612" s="13"/>
      <c r="AH612">
        <f t="shared" si="58"/>
        <v>-1.5758483733545239E-2</v>
      </c>
      <c r="AI612">
        <f t="shared" si="59"/>
        <v>1.0068951906445818</v>
      </c>
      <c r="AJ612">
        <f t="shared" si="60"/>
        <v>-0.99112758922440203</v>
      </c>
      <c r="AK612">
        <f t="shared" si="61"/>
        <v>-0.4186580331848479</v>
      </c>
      <c r="AL612">
        <f t="shared" si="62"/>
        <v>-1.5543280716708945</v>
      </c>
      <c r="AM612">
        <f t="shared" si="63"/>
        <v>-0.98366587300369612</v>
      </c>
      <c r="AN612" s="12">
        <f t="shared" si="64"/>
        <v>36.575248941087906</v>
      </c>
      <c r="AO612" s="12">
        <f t="shared" si="64"/>
        <v>36.575265581788479</v>
      </c>
      <c r="AP612" s="12">
        <f t="shared" si="64"/>
        <v>36.575357522863158</v>
      </c>
      <c r="AQ612" s="12">
        <f t="shared" si="64"/>
        <v>36.575865186474118</v>
      </c>
      <c r="AR612" s="12">
        <f t="shared" si="64"/>
        <v>36.578658704669969</v>
      </c>
      <c r="AS612" s="12">
        <f t="shared" si="64"/>
        <v>36.593751166442686</v>
      </c>
      <c r="AT612" s="12">
        <f t="shared" si="64"/>
        <v>36.668563035497982</v>
      </c>
      <c r="AU612" s="12">
        <f t="shared" si="65"/>
        <v>36.952833198258134</v>
      </c>
    </row>
    <row r="613" spans="3:64" x14ac:dyDescent="0.2">
      <c r="C613" s="1"/>
      <c r="D613" s="1"/>
      <c r="Z613">
        <f t="shared" si="54"/>
        <v>0</v>
      </c>
      <c r="AA613" s="12">
        <f t="shared" si="55"/>
        <v>1.9488938760466382E-4</v>
      </c>
      <c r="AB613" s="12">
        <f t="shared" si="56"/>
        <v>-9999</v>
      </c>
      <c r="AC613" s="12">
        <f t="shared" si="57"/>
        <v>0</v>
      </c>
      <c r="AD613" s="12">
        <f t="shared" si="66"/>
        <v>-9999</v>
      </c>
      <c r="AE613" s="12"/>
      <c r="AF613">
        <f t="shared" si="67"/>
        <v>-9999</v>
      </c>
      <c r="AG613" s="13"/>
      <c r="AH613">
        <f t="shared" si="58"/>
        <v>-1.5758483733545239E-2</v>
      </c>
      <c r="AI613">
        <f t="shared" si="59"/>
        <v>1.0068951906445818</v>
      </c>
      <c r="AJ613">
        <f t="shared" si="60"/>
        <v>-0.99112758922440203</v>
      </c>
      <c r="AK613">
        <f t="shared" si="61"/>
        <v>-0.4186580331848479</v>
      </c>
      <c r="AL613">
        <f t="shared" si="62"/>
        <v>-1.5543280716708945</v>
      </c>
      <c r="AM613">
        <f t="shared" si="63"/>
        <v>-0.98366587300369612</v>
      </c>
      <c r="AN613" s="12">
        <f t="shared" ref="AN613:AT628" si="68">$AU613+$AB$7*SIN(AO613)</f>
        <v>36.575248941087906</v>
      </c>
      <c r="AO613" s="12">
        <f t="shared" si="68"/>
        <v>36.575265581788479</v>
      </c>
      <c r="AP613" s="12">
        <f t="shared" si="68"/>
        <v>36.575357522863158</v>
      </c>
      <c r="AQ613" s="12">
        <f t="shared" si="68"/>
        <v>36.575865186474118</v>
      </c>
      <c r="AR613" s="12">
        <f t="shared" si="68"/>
        <v>36.578658704669969</v>
      </c>
      <c r="AS613" s="12">
        <f t="shared" si="68"/>
        <v>36.593751166442686</v>
      </c>
      <c r="AT613" s="12">
        <f t="shared" si="68"/>
        <v>36.668563035497982</v>
      </c>
      <c r="AU613" s="12">
        <f t="shared" si="65"/>
        <v>36.952833198258134</v>
      </c>
    </row>
    <row r="614" spans="3:64" x14ac:dyDescent="0.2">
      <c r="C614" s="1"/>
      <c r="D614" s="1"/>
      <c r="Z614">
        <f t="shared" si="54"/>
        <v>0</v>
      </c>
      <c r="AA614" s="12">
        <f t="shared" si="55"/>
        <v>1.9488938760466382E-4</v>
      </c>
      <c r="AB614" s="12">
        <f t="shared" si="56"/>
        <v>-9999</v>
      </c>
      <c r="AC614" s="12">
        <f>+U614-P614</f>
        <v>0</v>
      </c>
      <c r="AD614" s="12">
        <f t="shared" si="66"/>
        <v>-9999</v>
      </c>
      <c r="AE614" s="12"/>
      <c r="AF614">
        <f t="shared" si="67"/>
        <v>-9999</v>
      </c>
      <c r="AG614" s="13"/>
      <c r="AH614">
        <f t="shared" si="58"/>
        <v>-1.5758483733545239E-2</v>
      </c>
      <c r="AI614">
        <f t="shared" si="59"/>
        <v>1.0068951906445818</v>
      </c>
      <c r="AJ614">
        <f t="shared" si="60"/>
        <v>-0.99112758922440203</v>
      </c>
      <c r="AK614">
        <f t="shared" si="61"/>
        <v>-0.4186580331848479</v>
      </c>
      <c r="AL614">
        <f t="shared" si="62"/>
        <v>-1.5543280716708945</v>
      </c>
      <c r="AM614">
        <f t="shared" si="63"/>
        <v>-0.98366587300369612</v>
      </c>
      <c r="AN614" s="12">
        <f t="shared" si="68"/>
        <v>36.575248941087906</v>
      </c>
      <c r="AO614" s="12">
        <f t="shared" si="68"/>
        <v>36.575265581788479</v>
      </c>
      <c r="AP614" s="12">
        <f t="shared" si="68"/>
        <v>36.575357522863158</v>
      </c>
      <c r="AQ614" s="12">
        <f t="shared" si="68"/>
        <v>36.575865186474118</v>
      </c>
      <c r="AR614" s="12">
        <f t="shared" si="68"/>
        <v>36.578658704669969</v>
      </c>
      <c r="AS614" s="12">
        <f t="shared" si="68"/>
        <v>36.593751166442686</v>
      </c>
      <c r="AT614" s="12">
        <f t="shared" si="68"/>
        <v>36.668563035497982</v>
      </c>
      <c r="AU614" s="12">
        <f t="shared" si="65"/>
        <v>36.952833198258134</v>
      </c>
      <c r="AV614" s="12"/>
    </row>
    <row r="615" spans="3:64" x14ac:dyDescent="0.2">
      <c r="C615" s="1"/>
      <c r="D615" s="1"/>
      <c r="Z615">
        <f t="shared" si="54"/>
        <v>0</v>
      </c>
      <c r="AA615" s="12">
        <f t="shared" si="55"/>
        <v>1.9488938760466382E-4</v>
      </c>
      <c r="AB615" s="12">
        <f t="shared" si="56"/>
        <v>-9999</v>
      </c>
      <c r="AC615" s="12">
        <f t="shared" ref="AC615:AC678" si="69">+G615-P615</f>
        <v>0</v>
      </c>
      <c r="AD615" s="12">
        <f t="shared" si="66"/>
        <v>-9999</v>
      </c>
      <c r="AE615" s="12"/>
      <c r="AF615">
        <f t="shared" si="67"/>
        <v>-9999</v>
      </c>
      <c r="AG615" s="13"/>
      <c r="AH615">
        <f t="shared" si="58"/>
        <v>-1.5758483733545239E-2</v>
      </c>
      <c r="AI615">
        <f t="shared" si="59"/>
        <v>1.0068951906445818</v>
      </c>
      <c r="AJ615">
        <f t="shared" si="60"/>
        <v>-0.99112758922440203</v>
      </c>
      <c r="AK615">
        <f t="shared" si="61"/>
        <v>-0.4186580331848479</v>
      </c>
      <c r="AL615">
        <f t="shared" si="62"/>
        <v>-1.5543280716708945</v>
      </c>
      <c r="AM615">
        <f t="shared" si="63"/>
        <v>-0.98366587300369612</v>
      </c>
      <c r="AN615" s="12">
        <f t="shared" si="68"/>
        <v>36.575248941087906</v>
      </c>
      <c r="AO615" s="12">
        <f t="shared" si="68"/>
        <v>36.575265581788479</v>
      </c>
      <c r="AP615" s="12">
        <f t="shared" si="68"/>
        <v>36.575357522863158</v>
      </c>
      <c r="AQ615" s="12">
        <f t="shared" si="68"/>
        <v>36.575865186474118</v>
      </c>
      <c r="AR615" s="12">
        <f t="shared" si="68"/>
        <v>36.578658704669969</v>
      </c>
      <c r="AS615" s="12">
        <f t="shared" si="68"/>
        <v>36.593751166442686</v>
      </c>
      <c r="AT615" s="12">
        <f t="shared" si="68"/>
        <v>36.668563035497982</v>
      </c>
      <c r="AU615" s="12">
        <f t="shared" si="65"/>
        <v>36.952833198258134</v>
      </c>
    </row>
    <row r="616" spans="3:64" x14ac:dyDescent="0.2">
      <c r="C616" s="1"/>
      <c r="D616" s="1"/>
      <c r="Z616">
        <f t="shared" si="54"/>
        <v>0</v>
      </c>
      <c r="AA616" s="12">
        <f t="shared" si="55"/>
        <v>1.9488938760466382E-4</v>
      </c>
      <c r="AB616" s="12">
        <f t="shared" si="56"/>
        <v>-9999</v>
      </c>
      <c r="AC616" s="12">
        <f t="shared" si="69"/>
        <v>0</v>
      </c>
      <c r="AD616" s="12">
        <f t="shared" si="66"/>
        <v>-9999</v>
      </c>
      <c r="AE616" s="12"/>
      <c r="AF616">
        <f t="shared" si="67"/>
        <v>-9999</v>
      </c>
      <c r="AG616" s="13"/>
      <c r="AH616">
        <f t="shared" si="58"/>
        <v>-1.5758483733545239E-2</v>
      </c>
      <c r="AI616">
        <f t="shared" si="59"/>
        <v>1.0068951906445818</v>
      </c>
      <c r="AJ616">
        <f t="shared" si="60"/>
        <v>-0.99112758922440203</v>
      </c>
      <c r="AK616">
        <f t="shared" si="61"/>
        <v>-0.4186580331848479</v>
      </c>
      <c r="AL616">
        <f t="shared" si="62"/>
        <v>-1.5543280716708945</v>
      </c>
      <c r="AM616">
        <f t="shared" si="63"/>
        <v>-0.98366587300369612</v>
      </c>
      <c r="AN616" s="12">
        <f t="shared" si="68"/>
        <v>36.575248941087906</v>
      </c>
      <c r="AO616" s="12">
        <f t="shared" si="68"/>
        <v>36.575265581788479</v>
      </c>
      <c r="AP616" s="12">
        <f t="shared" si="68"/>
        <v>36.575357522863158</v>
      </c>
      <c r="AQ616" s="12">
        <f t="shared" si="68"/>
        <v>36.575865186474118</v>
      </c>
      <c r="AR616" s="12">
        <f t="shared" si="68"/>
        <v>36.578658704669969</v>
      </c>
      <c r="AS616" s="12">
        <f t="shared" si="68"/>
        <v>36.593751166442686</v>
      </c>
      <c r="AT616" s="12">
        <f t="shared" si="68"/>
        <v>36.668563035497982</v>
      </c>
      <c r="AU616" s="12">
        <f t="shared" si="65"/>
        <v>36.952833198258134</v>
      </c>
    </row>
    <row r="617" spans="3:64" x14ac:dyDescent="0.2">
      <c r="C617" s="1"/>
      <c r="D617" s="1"/>
      <c r="Z617">
        <f t="shared" si="54"/>
        <v>0</v>
      </c>
      <c r="AA617" s="12">
        <f t="shared" si="55"/>
        <v>1.9488938760466382E-4</v>
      </c>
      <c r="AB617" s="12">
        <f t="shared" si="56"/>
        <v>-9999</v>
      </c>
      <c r="AC617" s="12">
        <f t="shared" si="69"/>
        <v>0</v>
      </c>
      <c r="AD617" s="12">
        <f t="shared" si="66"/>
        <v>-9999</v>
      </c>
      <c r="AE617" s="12"/>
      <c r="AF617">
        <f t="shared" si="67"/>
        <v>-9999</v>
      </c>
      <c r="AG617" s="13"/>
      <c r="AH617">
        <f t="shared" si="58"/>
        <v>-1.5758483733545239E-2</v>
      </c>
      <c r="AI617">
        <f t="shared" si="59"/>
        <v>1.0068951906445818</v>
      </c>
      <c r="AJ617">
        <f t="shared" si="60"/>
        <v>-0.99112758922440203</v>
      </c>
      <c r="AK617">
        <f t="shared" si="61"/>
        <v>-0.4186580331848479</v>
      </c>
      <c r="AL617">
        <f t="shared" si="62"/>
        <v>-1.5543280716708945</v>
      </c>
      <c r="AM617">
        <f t="shared" si="63"/>
        <v>-0.98366587300369612</v>
      </c>
      <c r="AN617" s="12">
        <f t="shared" si="68"/>
        <v>36.575248941087906</v>
      </c>
      <c r="AO617" s="12">
        <f t="shared" si="68"/>
        <v>36.575265581788479</v>
      </c>
      <c r="AP617" s="12">
        <f t="shared" si="68"/>
        <v>36.575357522863158</v>
      </c>
      <c r="AQ617" s="12">
        <f t="shared" si="68"/>
        <v>36.575865186474118</v>
      </c>
      <c r="AR617" s="12">
        <f t="shared" si="68"/>
        <v>36.578658704669969</v>
      </c>
      <c r="AS617" s="12">
        <f t="shared" si="68"/>
        <v>36.593751166442686</v>
      </c>
      <c r="AT617" s="12">
        <f t="shared" si="68"/>
        <v>36.668563035497982</v>
      </c>
      <c r="AU617" s="12">
        <f t="shared" si="65"/>
        <v>36.952833198258134</v>
      </c>
    </row>
    <row r="618" spans="3:64" x14ac:dyDescent="0.2">
      <c r="C618" s="1"/>
      <c r="D618" s="1"/>
      <c r="Z618">
        <f t="shared" si="54"/>
        <v>0</v>
      </c>
      <c r="AA618" s="12">
        <f t="shared" si="55"/>
        <v>1.9488938760466382E-4</v>
      </c>
      <c r="AB618" s="12">
        <f t="shared" si="56"/>
        <v>-9999</v>
      </c>
      <c r="AC618" s="12">
        <f t="shared" si="69"/>
        <v>0</v>
      </c>
      <c r="AD618" s="12">
        <f t="shared" si="66"/>
        <v>-9999</v>
      </c>
      <c r="AE618" s="12"/>
      <c r="AF618">
        <f t="shared" si="67"/>
        <v>-9999</v>
      </c>
      <c r="AG618" s="13"/>
      <c r="AH618">
        <f t="shared" si="58"/>
        <v>-1.5758483733545239E-2</v>
      </c>
      <c r="AI618">
        <f t="shared" si="59"/>
        <v>1.0068951906445818</v>
      </c>
      <c r="AJ618">
        <f t="shared" si="60"/>
        <v>-0.99112758922440203</v>
      </c>
      <c r="AK618">
        <f t="shared" si="61"/>
        <v>-0.4186580331848479</v>
      </c>
      <c r="AL618">
        <f t="shared" si="62"/>
        <v>-1.5543280716708945</v>
      </c>
      <c r="AM618">
        <f t="shared" si="63"/>
        <v>-0.98366587300369612</v>
      </c>
      <c r="AN618" s="12">
        <f t="shared" si="68"/>
        <v>36.575248941087906</v>
      </c>
      <c r="AO618" s="12">
        <f t="shared" si="68"/>
        <v>36.575265581788479</v>
      </c>
      <c r="AP618" s="12">
        <f t="shared" si="68"/>
        <v>36.575357522863158</v>
      </c>
      <c r="AQ618" s="12">
        <f t="shared" si="68"/>
        <v>36.575865186474118</v>
      </c>
      <c r="AR618" s="12">
        <f t="shared" si="68"/>
        <v>36.578658704669969</v>
      </c>
      <c r="AS618" s="12">
        <f t="shared" si="68"/>
        <v>36.593751166442686</v>
      </c>
      <c r="AT618" s="12">
        <f t="shared" si="68"/>
        <v>36.668563035497982</v>
      </c>
      <c r="AU618" s="12">
        <f t="shared" si="65"/>
        <v>36.952833198258134</v>
      </c>
      <c r="AV618" s="12"/>
      <c r="AW618" s="12"/>
      <c r="AX618" s="12"/>
      <c r="AY618" s="12"/>
      <c r="AZ618" s="12"/>
      <c r="BA618" s="12"/>
      <c r="BB618" s="12"/>
      <c r="BC618" s="12"/>
      <c r="BD618" s="12"/>
      <c r="BE618" s="12"/>
      <c r="BF618" s="12"/>
      <c r="BG618" s="12"/>
      <c r="BH618" s="12"/>
      <c r="BI618" s="12"/>
      <c r="BJ618" s="12"/>
      <c r="BK618" s="12"/>
      <c r="BL618" s="12"/>
    </row>
    <row r="619" spans="3:64" x14ac:dyDescent="0.2">
      <c r="C619" s="1"/>
      <c r="D619" s="1"/>
      <c r="Z619">
        <f t="shared" si="54"/>
        <v>0</v>
      </c>
      <c r="AA619" s="12">
        <f t="shared" si="55"/>
        <v>1.9488938760466382E-4</v>
      </c>
      <c r="AB619" s="12">
        <f t="shared" si="56"/>
        <v>-9999</v>
      </c>
      <c r="AC619" s="12">
        <f t="shared" si="69"/>
        <v>0</v>
      </c>
      <c r="AD619" s="12">
        <f t="shared" si="66"/>
        <v>-9999</v>
      </c>
      <c r="AE619" s="12"/>
      <c r="AF619">
        <f t="shared" si="67"/>
        <v>-9999</v>
      </c>
      <c r="AG619" s="13"/>
      <c r="AH619">
        <f t="shared" si="58"/>
        <v>-1.5758483733545239E-2</v>
      </c>
      <c r="AI619">
        <f t="shared" si="59"/>
        <v>1.0068951906445818</v>
      </c>
      <c r="AJ619">
        <f t="shared" si="60"/>
        <v>-0.99112758922440203</v>
      </c>
      <c r="AK619">
        <f t="shared" si="61"/>
        <v>-0.4186580331848479</v>
      </c>
      <c r="AL619">
        <f t="shared" si="62"/>
        <v>-1.5543280716708945</v>
      </c>
      <c r="AM619">
        <f t="shared" si="63"/>
        <v>-0.98366587300369612</v>
      </c>
      <c r="AN619" s="12">
        <f t="shared" si="68"/>
        <v>36.575248941087906</v>
      </c>
      <c r="AO619" s="12">
        <f t="shared" si="68"/>
        <v>36.575265581788479</v>
      </c>
      <c r="AP619" s="12">
        <f t="shared" si="68"/>
        <v>36.575357522863158</v>
      </c>
      <c r="AQ619" s="12">
        <f t="shared" si="68"/>
        <v>36.575865186474118</v>
      </c>
      <c r="AR619" s="12">
        <f t="shared" si="68"/>
        <v>36.578658704669969</v>
      </c>
      <c r="AS619" s="12">
        <f t="shared" si="68"/>
        <v>36.593751166442686</v>
      </c>
      <c r="AT619" s="12">
        <f t="shared" si="68"/>
        <v>36.668563035497982</v>
      </c>
      <c r="AU619" s="12">
        <f t="shared" si="65"/>
        <v>36.952833198258134</v>
      </c>
    </row>
    <row r="620" spans="3:64" x14ac:dyDescent="0.2">
      <c r="C620" s="1"/>
      <c r="D620" s="1"/>
      <c r="Z620">
        <f t="shared" si="54"/>
        <v>0</v>
      </c>
      <c r="AA620" s="12">
        <f t="shared" si="55"/>
        <v>1.9488938760466382E-4</v>
      </c>
      <c r="AB620" s="12">
        <f t="shared" si="56"/>
        <v>-9999</v>
      </c>
      <c r="AC620" s="12">
        <f t="shared" si="69"/>
        <v>0</v>
      </c>
      <c r="AD620" s="12">
        <f t="shared" si="66"/>
        <v>-9999</v>
      </c>
      <c r="AE620" s="12"/>
      <c r="AF620">
        <f t="shared" si="67"/>
        <v>-9999</v>
      </c>
      <c r="AG620" s="13"/>
      <c r="AH620">
        <f t="shared" si="58"/>
        <v>-1.5758483733545239E-2</v>
      </c>
      <c r="AI620">
        <f t="shared" si="59"/>
        <v>1.0068951906445818</v>
      </c>
      <c r="AJ620">
        <f t="shared" si="60"/>
        <v>-0.99112758922440203</v>
      </c>
      <c r="AK620">
        <f t="shared" si="61"/>
        <v>-0.4186580331848479</v>
      </c>
      <c r="AL620">
        <f t="shared" si="62"/>
        <v>-1.5543280716708945</v>
      </c>
      <c r="AM620">
        <f t="shared" si="63"/>
        <v>-0.98366587300369612</v>
      </c>
      <c r="AN620" s="12">
        <f t="shared" si="68"/>
        <v>36.575248941087906</v>
      </c>
      <c r="AO620" s="12">
        <f t="shared" si="68"/>
        <v>36.575265581788479</v>
      </c>
      <c r="AP620" s="12">
        <f t="shared" si="68"/>
        <v>36.575357522863158</v>
      </c>
      <c r="AQ620" s="12">
        <f t="shared" si="68"/>
        <v>36.575865186474118</v>
      </c>
      <c r="AR620" s="12">
        <f t="shared" si="68"/>
        <v>36.578658704669969</v>
      </c>
      <c r="AS620" s="12">
        <f t="shared" si="68"/>
        <v>36.593751166442686</v>
      </c>
      <c r="AT620" s="12">
        <f t="shared" si="68"/>
        <v>36.668563035497982</v>
      </c>
      <c r="AU620" s="12">
        <f t="shared" si="65"/>
        <v>36.952833198258134</v>
      </c>
    </row>
    <row r="621" spans="3:64" x14ac:dyDescent="0.2">
      <c r="C621" s="1"/>
      <c r="D621" s="1"/>
      <c r="Z621">
        <f t="shared" si="54"/>
        <v>0</v>
      </c>
      <c r="AA621" s="12">
        <f t="shared" si="55"/>
        <v>1.9488938760466382E-4</v>
      </c>
      <c r="AB621" s="12">
        <f t="shared" si="56"/>
        <v>-9999</v>
      </c>
      <c r="AC621" s="12">
        <f t="shared" si="69"/>
        <v>0</v>
      </c>
      <c r="AD621" s="12">
        <f t="shared" si="66"/>
        <v>-9999</v>
      </c>
      <c r="AE621" s="12"/>
      <c r="AF621">
        <f t="shared" si="67"/>
        <v>-9999</v>
      </c>
      <c r="AG621" s="13"/>
      <c r="AH621">
        <f t="shared" si="58"/>
        <v>-1.5758483733545239E-2</v>
      </c>
      <c r="AI621">
        <f t="shared" si="59"/>
        <v>1.0068951906445818</v>
      </c>
      <c r="AJ621">
        <f t="shared" si="60"/>
        <v>-0.99112758922440203</v>
      </c>
      <c r="AK621">
        <f t="shared" si="61"/>
        <v>-0.4186580331848479</v>
      </c>
      <c r="AL621">
        <f t="shared" si="62"/>
        <v>-1.5543280716708945</v>
      </c>
      <c r="AM621">
        <f t="shared" si="63"/>
        <v>-0.98366587300369612</v>
      </c>
      <c r="AN621" s="12">
        <f t="shared" si="68"/>
        <v>36.575248941087906</v>
      </c>
      <c r="AO621" s="12">
        <f t="shared" si="68"/>
        <v>36.575265581788479</v>
      </c>
      <c r="AP621" s="12">
        <f t="shared" si="68"/>
        <v>36.575357522863158</v>
      </c>
      <c r="AQ621" s="12">
        <f t="shared" si="68"/>
        <v>36.575865186474118</v>
      </c>
      <c r="AR621" s="12">
        <f t="shared" si="68"/>
        <v>36.578658704669969</v>
      </c>
      <c r="AS621" s="12">
        <f t="shared" si="68"/>
        <v>36.593751166442686</v>
      </c>
      <c r="AT621" s="12">
        <f t="shared" si="68"/>
        <v>36.668563035497982</v>
      </c>
      <c r="AU621" s="12">
        <f t="shared" si="65"/>
        <v>36.952833198258134</v>
      </c>
    </row>
    <row r="622" spans="3:64" x14ac:dyDescent="0.2">
      <c r="C622" s="1"/>
      <c r="D622" s="1"/>
      <c r="Z622">
        <f t="shared" si="54"/>
        <v>0</v>
      </c>
      <c r="AA622" s="12">
        <f t="shared" si="55"/>
        <v>1.9488938760466382E-4</v>
      </c>
      <c r="AB622" s="12">
        <f t="shared" si="56"/>
        <v>-9999</v>
      </c>
      <c r="AC622" s="12">
        <f t="shared" si="69"/>
        <v>0</v>
      </c>
      <c r="AD622" s="12">
        <f t="shared" si="66"/>
        <v>-9999</v>
      </c>
      <c r="AE622" s="12"/>
      <c r="AF622">
        <f t="shared" si="67"/>
        <v>-9999</v>
      </c>
      <c r="AG622" s="13"/>
      <c r="AH622">
        <f t="shared" si="58"/>
        <v>-1.5758483733545239E-2</v>
      </c>
      <c r="AI622">
        <f t="shared" si="59"/>
        <v>1.0068951906445818</v>
      </c>
      <c r="AJ622">
        <f t="shared" si="60"/>
        <v>-0.99112758922440203</v>
      </c>
      <c r="AK622">
        <f t="shared" si="61"/>
        <v>-0.4186580331848479</v>
      </c>
      <c r="AL622">
        <f t="shared" si="62"/>
        <v>-1.5543280716708945</v>
      </c>
      <c r="AM622">
        <f t="shared" si="63"/>
        <v>-0.98366587300369612</v>
      </c>
      <c r="AN622" s="12">
        <f t="shared" si="68"/>
        <v>36.575248941087906</v>
      </c>
      <c r="AO622" s="12">
        <f t="shared" si="68"/>
        <v>36.575265581788479</v>
      </c>
      <c r="AP622" s="12">
        <f t="shared" si="68"/>
        <v>36.575357522863158</v>
      </c>
      <c r="AQ622" s="12">
        <f t="shared" si="68"/>
        <v>36.575865186474118</v>
      </c>
      <c r="AR622" s="12">
        <f t="shared" si="68"/>
        <v>36.578658704669969</v>
      </c>
      <c r="AS622" s="12">
        <f t="shared" si="68"/>
        <v>36.593751166442686</v>
      </c>
      <c r="AT622" s="12">
        <f t="shared" si="68"/>
        <v>36.668563035497982</v>
      </c>
      <c r="AU622" s="12">
        <f t="shared" si="65"/>
        <v>36.952833198258134</v>
      </c>
    </row>
    <row r="623" spans="3:64" x14ac:dyDescent="0.2">
      <c r="C623" s="1"/>
      <c r="D623" s="1"/>
      <c r="Z623">
        <f t="shared" si="54"/>
        <v>0</v>
      </c>
      <c r="AA623" s="12">
        <f t="shared" si="55"/>
        <v>1.9488938760466382E-4</v>
      </c>
      <c r="AB623" s="12">
        <f t="shared" si="56"/>
        <v>-9999</v>
      </c>
      <c r="AC623" s="12">
        <f t="shared" si="69"/>
        <v>0</v>
      </c>
      <c r="AD623" s="12">
        <f t="shared" si="66"/>
        <v>-9999</v>
      </c>
      <c r="AE623" s="12"/>
      <c r="AF623">
        <f t="shared" si="67"/>
        <v>-9999</v>
      </c>
      <c r="AG623" s="13"/>
      <c r="AH623">
        <f t="shared" si="58"/>
        <v>-1.5758483733545239E-2</v>
      </c>
      <c r="AI623">
        <f t="shared" si="59"/>
        <v>1.0068951906445818</v>
      </c>
      <c r="AJ623">
        <f t="shared" si="60"/>
        <v>-0.99112758922440203</v>
      </c>
      <c r="AK623">
        <f t="shared" si="61"/>
        <v>-0.4186580331848479</v>
      </c>
      <c r="AL623">
        <f t="shared" si="62"/>
        <v>-1.5543280716708945</v>
      </c>
      <c r="AM623">
        <f t="shared" si="63"/>
        <v>-0.98366587300369612</v>
      </c>
      <c r="AN623" s="12">
        <f t="shared" si="68"/>
        <v>36.575248941087906</v>
      </c>
      <c r="AO623" s="12">
        <f t="shared" si="68"/>
        <v>36.575265581788479</v>
      </c>
      <c r="AP623" s="12">
        <f t="shared" si="68"/>
        <v>36.575357522863158</v>
      </c>
      <c r="AQ623" s="12">
        <f t="shared" si="68"/>
        <v>36.575865186474118</v>
      </c>
      <c r="AR623" s="12">
        <f t="shared" si="68"/>
        <v>36.578658704669969</v>
      </c>
      <c r="AS623" s="12">
        <f t="shared" si="68"/>
        <v>36.593751166442686</v>
      </c>
      <c r="AT623" s="12">
        <f t="shared" si="68"/>
        <v>36.668563035497982</v>
      </c>
      <c r="AU623" s="12">
        <f t="shared" si="65"/>
        <v>36.952833198258134</v>
      </c>
    </row>
    <row r="624" spans="3:64" x14ac:dyDescent="0.2">
      <c r="C624" s="1"/>
      <c r="D624" s="1"/>
      <c r="Z624">
        <f t="shared" si="54"/>
        <v>0</v>
      </c>
      <c r="AA624" s="12">
        <f t="shared" si="55"/>
        <v>1.9488938760466382E-4</v>
      </c>
      <c r="AB624" s="12">
        <f t="shared" si="56"/>
        <v>-9999</v>
      </c>
      <c r="AC624" s="12">
        <f t="shared" si="69"/>
        <v>0</v>
      </c>
      <c r="AD624" s="12">
        <f t="shared" si="66"/>
        <v>-9999</v>
      </c>
      <c r="AE624" s="12"/>
      <c r="AF624">
        <f t="shared" si="67"/>
        <v>-9999</v>
      </c>
      <c r="AG624" s="13"/>
      <c r="AH624">
        <f t="shared" si="58"/>
        <v>-1.5758483733545239E-2</v>
      </c>
      <c r="AI624">
        <f t="shared" si="59"/>
        <v>1.0068951906445818</v>
      </c>
      <c r="AJ624">
        <f t="shared" si="60"/>
        <v>-0.99112758922440203</v>
      </c>
      <c r="AK624">
        <f t="shared" si="61"/>
        <v>-0.4186580331848479</v>
      </c>
      <c r="AL624">
        <f t="shared" si="62"/>
        <v>-1.5543280716708945</v>
      </c>
      <c r="AM624">
        <f t="shared" si="63"/>
        <v>-0.98366587300369612</v>
      </c>
      <c r="AN624" s="12">
        <f t="shared" si="68"/>
        <v>36.575248941087906</v>
      </c>
      <c r="AO624" s="12">
        <f t="shared" si="68"/>
        <v>36.575265581788479</v>
      </c>
      <c r="AP624" s="12">
        <f t="shared" si="68"/>
        <v>36.575357522863158</v>
      </c>
      <c r="AQ624" s="12">
        <f t="shared" si="68"/>
        <v>36.575865186474118</v>
      </c>
      <c r="AR624" s="12">
        <f t="shared" si="68"/>
        <v>36.578658704669969</v>
      </c>
      <c r="AS624" s="12">
        <f t="shared" si="68"/>
        <v>36.593751166442686</v>
      </c>
      <c r="AT624" s="12">
        <f t="shared" si="68"/>
        <v>36.668563035497982</v>
      </c>
      <c r="AU624" s="12">
        <f t="shared" si="65"/>
        <v>36.952833198258134</v>
      </c>
    </row>
    <row r="625" spans="3:64" x14ac:dyDescent="0.2">
      <c r="C625" s="1"/>
      <c r="D625" s="1"/>
      <c r="Z625">
        <f t="shared" si="54"/>
        <v>0</v>
      </c>
      <c r="AA625" s="12">
        <f t="shared" si="55"/>
        <v>1.9488938760466382E-4</v>
      </c>
      <c r="AB625" s="12">
        <f t="shared" si="56"/>
        <v>-9999</v>
      </c>
      <c r="AC625" s="12">
        <f t="shared" si="69"/>
        <v>0</v>
      </c>
      <c r="AD625" s="12">
        <f t="shared" si="66"/>
        <v>-9999</v>
      </c>
      <c r="AE625" s="12"/>
      <c r="AF625">
        <f t="shared" si="67"/>
        <v>-9999</v>
      </c>
      <c r="AG625" s="13"/>
      <c r="AH625">
        <f t="shared" si="58"/>
        <v>-1.5758483733545239E-2</v>
      </c>
      <c r="AI625">
        <f t="shared" si="59"/>
        <v>1.0068951906445818</v>
      </c>
      <c r="AJ625">
        <f t="shared" si="60"/>
        <v>-0.99112758922440203</v>
      </c>
      <c r="AK625">
        <f t="shared" si="61"/>
        <v>-0.4186580331848479</v>
      </c>
      <c r="AL625">
        <f t="shared" si="62"/>
        <v>-1.5543280716708945</v>
      </c>
      <c r="AM625">
        <f t="shared" si="63"/>
        <v>-0.98366587300369612</v>
      </c>
      <c r="AN625" s="12">
        <f t="shared" si="68"/>
        <v>36.575248941087906</v>
      </c>
      <c r="AO625" s="12">
        <f t="shared" si="68"/>
        <v>36.575265581788479</v>
      </c>
      <c r="AP625" s="12">
        <f t="shared" si="68"/>
        <v>36.575357522863158</v>
      </c>
      <c r="AQ625" s="12">
        <f t="shared" si="68"/>
        <v>36.575865186474118</v>
      </c>
      <c r="AR625" s="12">
        <f t="shared" si="68"/>
        <v>36.578658704669969</v>
      </c>
      <c r="AS625" s="12">
        <f t="shared" si="68"/>
        <v>36.593751166442686</v>
      </c>
      <c r="AT625" s="12">
        <f t="shared" si="68"/>
        <v>36.668563035497982</v>
      </c>
      <c r="AU625" s="12">
        <f t="shared" si="65"/>
        <v>36.952833198258134</v>
      </c>
    </row>
    <row r="626" spans="3:64" x14ac:dyDescent="0.2">
      <c r="C626" s="1"/>
      <c r="D626" s="1"/>
      <c r="Z626">
        <f t="shared" si="54"/>
        <v>0</v>
      </c>
      <c r="AA626" s="12">
        <f t="shared" si="55"/>
        <v>1.9488938760466382E-4</v>
      </c>
      <c r="AB626" s="12">
        <f t="shared" si="56"/>
        <v>-9999</v>
      </c>
      <c r="AC626" s="12">
        <f t="shared" si="69"/>
        <v>0</v>
      </c>
      <c r="AD626" s="12">
        <f t="shared" si="66"/>
        <v>-9999</v>
      </c>
      <c r="AE626" s="12"/>
      <c r="AF626">
        <f t="shared" si="67"/>
        <v>-9999</v>
      </c>
      <c r="AG626" s="13"/>
      <c r="AH626">
        <f t="shared" si="58"/>
        <v>-1.5758483733545239E-2</v>
      </c>
      <c r="AI626">
        <f t="shared" si="59"/>
        <v>1.0068951906445818</v>
      </c>
      <c r="AJ626">
        <f t="shared" si="60"/>
        <v>-0.99112758922440203</v>
      </c>
      <c r="AK626">
        <f t="shared" si="61"/>
        <v>-0.4186580331848479</v>
      </c>
      <c r="AL626">
        <f t="shared" si="62"/>
        <v>-1.5543280716708945</v>
      </c>
      <c r="AM626">
        <f t="shared" si="63"/>
        <v>-0.98366587300369612</v>
      </c>
      <c r="AN626" s="12">
        <f t="shared" si="68"/>
        <v>36.575248941087906</v>
      </c>
      <c r="AO626" s="12">
        <f t="shared" si="68"/>
        <v>36.575265581788479</v>
      </c>
      <c r="AP626" s="12">
        <f t="shared" si="68"/>
        <v>36.575357522863158</v>
      </c>
      <c r="AQ626" s="12">
        <f t="shared" si="68"/>
        <v>36.575865186474118</v>
      </c>
      <c r="AR626" s="12">
        <f t="shared" si="68"/>
        <v>36.578658704669969</v>
      </c>
      <c r="AS626" s="12">
        <f t="shared" si="68"/>
        <v>36.593751166442686</v>
      </c>
      <c r="AT626" s="12">
        <f t="shared" si="68"/>
        <v>36.668563035497982</v>
      </c>
      <c r="AU626" s="12">
        <f t="shared" si="65"/>
        <v>36.952833198258134</v>
      </c>
      <c r="AV626" s="12"/>
      <c r="AW626" s="12"/>
      <c r="AX626" s="12"/>
      <c r="AY626" s="12"/>
      <c r="AZ626" s="12"/>
      <c r="BA626" s="12"/>
      <c r="BB626" s="12"/>
      <c r="BC626" s="12"/>
      <c r="BD626" s="12"/>
      <c r="BE626" s="12"/>
      <c r="BF626" s="12"/>
      <c r="BG626" s="12"/>
      <c r="BH626" s="12"/>
      <c r="BI626" s="12"/>
      <c r="BJ626" s="12"/>
      <c r="BK626" s="12"/>
      <c r="BL626" s="12"/>
    </row>
    <row r="627" spans="3:64" x14ac:dyDescent="0.2">
      <c r="C627" s="1"/>
      <c r="D627" s="1"/>
      <c r="Z627">
        <f t="shared" si="54"/>
        <v>0</v>
      </c>
      <c r="AA627" s="12">
        <f t="shared" si="55"/>
        <v>1.9488938760466382E-4</v>
      </c>
      <c r="AB627" s="12">
        <f t="shared" si="56"/>
        <v>-9999</v>
      </c>
      <c r="AC627" s="12">
        <f t="shared" si="69"/>
        <v>0</v>
      </c>
      <c r="AD627" s="12">
        <f t="shared" si="66"/>
        <v>-9999</v>
      </c>
      <c r="AE627" s="12"/>
      <c r="AF627">
        <f t="shared" si="67"/>
        <v>-9999</v>
      </c>
      <c r="AG627" s="13"/>
      <c r="AH627">
        <f t="shared" si="58"/>
        <v>-1.5758483733545239E-2</v>
      </c>
      <c r="AI627">
        <f t="shared" si="59"/>
        <v>1.0068951906445818</v>
      </c>
      <c r="AJ627">
        <f t="shared" si="60"/>
        <v>-0.99112758922440203</v>
      </c>
      <c r="AK627">
        <f t="shared" si="61"/>
        <v>-0.4186580331848479</v>
      </c>
      <c r="AL627">
        <f t="shared" si="62"/>
        <v>-1.5543280716708945</v>
      </c>
      <c r="AM627">
        <f t="shared" si="63"/>
        <v>-0.98366587300369612</v>
      </c>
      <c r="AN627" s="12">
        <f t="shared" si="68"/>
        <v>36.575248941087906</v>
      </c>
      <c r="AO627" s="12">
        <f t="shared" si="68"/>
        <v>36.575265581788479</v>
      </c>
      <c r="AP627" s="12">
        <f t="shared" si="68"/>
        <v>36.575357522863158</v>
      </c>
      <c r="AQ627" s="12">
        <f t="shared" si="68"/>
        <v>36.575865186474118</v>
      </c>
      <c r="AR627" s="12">
        <f t="shared" si="68"/>
        <v>36.578658704669969</v>
      </c>
      <c r="AS627" s="12">
        <f t="shared" si="68"/>
        <v>36.593751166442686</v>
      </c>
      <c r="AT627" s="12">
        <f t="shared" si="68"/>
        <v>36.668563035497982</v>
      </c>
      <c r="AU627" s="12">
        <f t="shared" si="65"/>
        <v>36.952833198258134</v>
      </c>
    </row>
    <row r="628" spans="3:64" x14ac:dyDescent="0.2">
      <c r="C628" s="1"/>
      <c r="D628" s="1"/>
      <c r="Z628">
        <f t="shared" si="54"/>
        <v>0</v>
      </c>
      <c r="AA628" s="12">
        <f t="shared" si="55"/>
        <v>1.9488938760466382E-4</v>
      </c>
      <c r="AB628" s="12">
        <f t="shared" si="56"/>
        <v>-9999</v>
      </c>
      <c r="AC628" s="12">
        <f t="shared" si="69"/>
        <v>0</v>
      </c>
      <c r="AD628" s="12">
        <f t="shared" si="66"/>
        <v>-9999</v>
      </c>
      <c r="AE628" s="12"/>
      <c r="AF628">
        <f t="shared" si="67"/>
        <v>-9999</v>
      </c>
      <c r="AG628" s="13"/>
      <c r="AH628">
        <f t="shared" si="58"/>
        <v>-1.5758483733545239E-2</v>
      </c>
      <c r="AI628">
        <f t="shared" si="59"/>
        <v>1.0068951906445818</v>
      </c>
      <c r="AJ628">
        <f t="shared" si="60"/>
        <v>-0.99112758922440203</v>
      </c>
      <c r="AK628">
        <f t="shared" si="61"/>
        <v>-0.4186580331848479</v>
      </c>
      <c r="AL628">
        <f t="shared" si="62"/>
        <v>-1.5543280716708945</v>
      </c>
      <c r="AM628">
        <f t="shared" si="63"/>
        <v>-0.98366587300369612</v>
      </c>
      <c r="AN628" s="12">
        <f t="shared" si="68"/>
        <v>36.575248941087906</v>
      </c>
      <c r="AO628" s="12">
        <f t="shared" si="68"/>
        <v>36.575265581788479</v>
      </c>
      <c r="AP628" s="12">
        <f t="shared" si="68"/>
        <v>36.575357522863158</v>
      </c>
      <c r="AQ628" s="12">
        <f t="shared" si="68"/>
        <v>36.575865186474118</v>
      </c>
      <c r="AR628" s="12">
        <f t="shared" si="68"/>
        <v>36.578658704669969</v>
      </c>
      <c r="AS628" s="12">
        <f t="shared" si="68"/>
        <v>36.593751166442686</v>
      </c>
      <c r="AT628" s="12">
        <f t="shared" si="68"/>
        <v>36.668563035497982</v>
      </c>
      <c r="AU628" s="12">
        <f t="shared" si="65"/>
        <v>36.952833198258134</v>
      </c>
    </row>
    <row r="629" spans="3:64" x14ac:dyDescent="0.2">
      <c r="C629" s="1"/>
      <c r="D629" s="1"/>
      <c r="Z629">
        <f t="shared" si="54"/>
        <v>0</v>
      </c>
      <c r="AA629" s="12">
        <f t="shared" si="55"/>
        <v>1.9488938760466382E-4</v>
      </c>
      <c r="AB629" s="12">
        <f t="shared" si="56"/>
        <v>-9999</v>
      </c>
      <c r="AC629" s="12">
        <f t="shared" si="69"/>
        <v>0</v>
      </c>
      <c r="AD629" s="12">
        <f t="shared" si="66"/>
        <v>-9999</v>
      </c>
      <c r="AE629" s="12"/>
      <c r="AF629">
        <f t="shared" si="67"/>
        <v>-9999</v>
      </c>
      <c r="AG629" s="13"/>
      <c r="AH629">
        <f t="shared" si="58"/>
        <v>-1.5758483733545239E-2</v>
      </c>
      <c r="AI629">
        <f t="shared" si="59"/>
        <v>1.0068951906445818</v>
      </c>
      <c r="AJ629">
        <f t="shared" si="60"/>
        <v>-0.99112758922440203</v>
      </c>
      <c r="AK629">
        <f t="shared" si="61"/>
        <v>-0.4186580331848479</v>
      </c>
      <c r="AL629">
        <f t="shared" si="62"/>
        <v>-1.5543280716708945</v>
      </c>
      <c r="AM629">
        <f t="shared" si="63"/>
        <v>-0.98366587300369612</v>
      </c>
      <c r="AN629" s="12">
        <f t="shared" ref="AN629:AT644" si="70">$AU629+$AB$7*SIN(AO629)</f>
        <v>36.575248941087906</v>
      </c>
      <c r="AO629" s="12">
        <f t="shared" si="70"/>
        <v>36.575265581788479</v>
      </c>
      <c r="AP629" s="12">
        <f t="shared" si="70"/>
        <v>36.575357522863158</v>
      </c>
      <c r="AQ629" s="12">
        <f t="shared" si="70"/>
        <v>36.575865186474118</v>
      </c>
      <c r="AR629" s="12">
        <f t="shared" si="70"/>
        <v>36.578658704669969</v>
      </c>
      <c r="AS629" s="12">
        <f t="shared" si="70"/>
        <v>36.593751166442686</v>
      </c>
      <c r="AT629" s="12">
        <f t="shared" si="70"/>
        <v>36.668563035497982</v>
      </c>
      <c r="AU629" s="12">
        <f t="shared" si="65"/>
        <v>36.952833198258134</v>
      </c>
    </row>
    <row r="630" spans="3:64" x14ac:dyDescent="0.2">
      <c r="C630" s="1"/>
      <c r="D630" s="1"/>
      <c r="Z630">
        <f t="shared" si="54"/>
        <v>0</v>
      </c>
      <c r="AA630" s="12">
        <f t="shared" si="55"/>
        <v>1.9488938760466382E-4</v>
      </c>
      <c r="AB630" s="12">
        <f t="shared" si="56"/>
        <v>-9999</v>
      </c>
      <c r="AC630" s="12">
        <f t="shared" si="69"/>
        <v>0</v>
      </c>
      <c r="AD630" s="12">
        <f t="shared" si="66"/>
        <v>-9999</v>
      </c>
      <c r="AE630" s="12"/>
      <c r="AF630">
        <f t="shared" si="67"/>
        <v>-9999</v>
      </c>
      <c r="AG630" s="13"/>
      <c r="AH630">
        <f t="shared" si="58"/>
        <v>-1.5758483733545239E-2</v>
      </c>
      <c r="AI630">
        <f t="shared" si="59"/>
        <v>1.0068951906445818</v>
      </c>
      <c r="AJ630">
        <f t="shared" si="60"/>
        <v>-0.99112758922440203</v>
      </c>
      <c r="AK630">
        <f t="shared" si="61"/>
        <v>-0.4186580331848479</v>
      </c>
      <c r="AL630">
        <f t="shared" si="62"/>
        <v>-1.5543280716708945</v>
      </c>
      <c r="AM630">
        <f t="shared" si="63"/>
        <v>-0.98366587300369612</v>
      </c>
      <c r="AN630" s="12">
        <f t="shared" si="70"/>
        <v>36.575248941087906</v>
      </c>
      <c r="AO630" s="12">
        <f t="shared" si="70"/>
        <v>36.575265581788479</v>
      </c>
      <c r="AP630" s="12">
        <f t="shared" si="70"/>
        <v>36.575357522863158</v>
      </c>
      <c r="AQ630" s="12">
        <f t="shared" si="70"/>
        <v>36.575865186474118</v>
      </c>
      <c r="AR630" s="12">
        <f t="shared" si="70"/>
        <v>36.578658704669969</v>
      </c>
      <c r="AS630" s="12">
        <f t="shared" si="70"/>
        <v>36.593751166442686</v>
      </c>
      <c r="AT630" s="12">
        <f t="shared" si="70"/>
        <v>36.668563035497982</v>
      </c>
      <c r="AU630" s="12">
        <f t="shared" si="65"/>
        <v>36.952833198258134</v>
      </c>
    </row>
    <row r="631" spans="3:64" x14ac:dyDescent="0.2">
      <c r="C631" s="1"/>
      <c r="D631" s="1"/>
      <c r="Z631">
        <f t="shared" si="54"/>
        <v>0</v>
      </c>
      <c r="AA631" s="12">
        <f t="shared" si="55"/>
        <v>1.9488938760466382E-4</v>
      </c>
      <c r="AB631" s="12">
        <f t="shared" si="56"/>
        <v>-9999</v>
      </c>
      <c r="AC631" s="12">
        <f t="shared" si="69"/>
        <v>0</v>
      </c>
      <c r="AD631" s="12">
        <f t="shared" si="66"/>
        <v>-9999</v>
      </c>
      <c r="AE631" s="12"/>
      <c r="AF631">
        <f t="shared" si="67"/>
        <v>-9999</v>
      </c>
      <c r="AG631" s="13"/>
      <c r="AH631">
        <f t="shared" si="58"/>
        <v>-1.5758483733545239E-2</v>
      </c>
      <c r="AI631">
        <f t="shared" si="59"/>
        <v>1.0068951906445818</v>
      </c>
      <c r="AJ631">
        <f t="shared" si="60"/>
        <v>-0.99112758922440203</v>
      </c>
      <c r="AK631">
        <f t="shared" si="61"/>
        <v>-0.4186580331848479</v>
      </c>
      <c r="AL631">
        <f t="shared" si="62"/>
        <v>-1.5543280716708945</v>
      </c>
      <c r="AM631">
        <f t="shared" si="63"/>
        <v>-0.98366587300369612</v>
      </c>
      <c r="AN631" s="12">
        <f t="shared" si="70"/>
        <v>36.575248941087906</v>
      </c>
      <c r="AO631" s="12">
        <f t="shared" si="70"/>
        <v>36.575265581788479</v>
      </c>
      <c r="AP631" s="12">
        <f t="shared" si="70"/>
        <v>36.575357522863158</v>
      </c>
      <c r="AQ631" s="12">
        <f t="shared" si="70"/>
        <v>36.575865186474118</v>
      </c>
      <c r="AR631" s="12">
        <f t="shared" si="70"/>
        <v>36.578658704669969</v>
      </c>
      <c r="AS631" s="12">
        <f t="shared" si="70"/>
        <v>36.593751166442686</v>
      </c>
      <c r="AT631" s="12">
        <f t="shared" si="70"/>
        <v>36.668563035497982</v>
      </c>
      <c r="AU631" s="12">
        <f t="shared" si="65"/>
        <v>36.952833198258134</v>
      </c>
    </row>
    <row r="632" spans="3:64" x14ac:dyDescent="0.2">
      <c r="C632" s="1"/>
      <c r="D632" s="1"/>
      <c r="Z632">
        <f t="shared" si="54"/>
        <v>0</v>
      </c>
      <c r="AA632" s="12">
        <f t="shared" si="55"/>
        <v>1.9488938760466382E-4</v>
      </c>
      <c r="AB632" s="12">
        <f t="shared" si="56"/>
        <v>-9999</v>
      </c>
      <c r="AC632" s="12">
        <f t="shared" si="69"/>
        <v>0</v>
      </c>
      <c r="AD632" s="12">
        <f t="shared" si="66"/>
        <v>-9999</v>
      </c>
      <c r="AE632" s="12"/>
      <c r="AF632">
        <f t="shared" si="67"/>
        <v>-9999</v>
      </c>
      <c r="AG632" s="13"/>
      <c r="AH632">
        <f t="shared" si="58"/>
        <v>-1.5758483733545239E-2</v>
      </c>
      <c r="AI632">
        <f t="shared" si="59"/>
        <v>1.0068951906445818</v>
      </c>
      <c r="AJ632">
        <f t="shared" si="60"/>
        <v>-0.99112758922440203</v>
      </c>
      <c r="AK632">
        <f t="shared" si="61"/>
        <v>-0.4186580331848479</v>
      </c>
      <c r="AL632">
        <f t="shared" si="62"/>
        <v>-1.5543280716708945</v>
      </c>
      <c r="AM632">
        <f t="shared" si="63"/>
        <v>-0.98366587300369612</v>
      </c>
      <c r="AN632" s="12">
        <f t="shared" si="70"/>
        <v>36.575248941087906</v>
      </c>
      <c r="AO632" s="12">
        <f t="shared" si="70"/>
        <v>36.575265581788479</v>
      </c>
      <c r="AP632" s="12">
        <f t="shared" si="70"/>
        <v>36.575357522863158</v>
      </c>
      <c r="AQ632" s="12">
        <f t="shared" si="70"/>
        <v>36.575865186474118</v>
      </c>
      <c r="AR632" s="12">
        <f t="shared" si="70"/>
        <v>36.578658704669969</v>
      </c>
      <c r="AS632" s="12">
        <f t="shared" si="70"/>
        <v>36.593751166442686</v>
      </c>
      <c r="AT632" s="12">
        <f t="shared" si="70"/>
        <v>36.668563035497982</v>
      </c>
      <c r="AU632" s="12">
        <f t="shared" si="65"/>
        <v>36.952833198258134</v>
      </c>
    </row>
    <row r="633" spans="3:64" x14ac:dyDescent="0.2">
      <c r="C633" s="1"/>
      <c r="D633" s="1"/>
      <c r="Z633">
        <f t="shared" si="54"/>
        <v>0</v>
      </c>
      <c r="AA633" s="12">
        <f t="shared" si="55"/>
        <v>1.9488938760466382E-4</v>
      </c>
      <c r="AB633" s="12">
        <f t="shared" si="56"/>
        <v>-9999</v>
      </c>
      <c r="AC633" s="12">
        <f t="shared" si="69"/>
        <v>0</v>
      </c>
      <c r="AD633" s="12">
        <f t="shared" si="66"/>
        <v>-9999</v>
      </c>
      <c r="AE633" s="12"/>
      <c r="AF633">
        <f t="shared" si="67"/>
        <v>-9999</v>
      </c>
      <c r="AG633" s="13"/>
      <c r="AH633">
        <f t="shared" si="58"/>
        <v>-1.5758483733545239E-2</v>
      </c>
      <c r="AI633">
        <f t="shared" si="59"/>
        <v>1.0068951906445818</v>
      </c>
      <c r="AJ633">
        <f t="shared" si="60"/>
        <v>-0.99112758922440203</v>
      </c>
      <c r="AK633">
        <f t="shared" si="61"/>
        <v>-0.4186580331848479</v>
      </c>
      <c r="AL633">
        <f t="shared" si="62"/>
        <v>-1.5543280716708945</v>
      </c>
      <c r="AM633">
        <f t="shared" si="63"/>
        <v>-0.98366587300369612</v>
      </c>
      <c r="AN633" s="12">
        <f t="shared" si="70"/>
        <v>36.575248941087906</v>
      </c>
      <c r="AO633" s="12">
        <f t="shared" si="70"/>
        <v>36.575265581788479</v>
      </c>
      <c r="AP633" s="12">
        <f t="shared" si="70"/>
        <v>36.575357522863158</v>
      </c>
      <c r="AQ633" s="12">
        <f t="shared" si="70"/>
        <v>36.575865186474118</v>
      </c>
      <c r="AR633" s="12">
        <f t="shared" si="70"/>
        <v>36.578658704669969</v>
      </c>
      <c r="AS633" s="12">
        <f t="shared" si="70"/>
        <v>36.593751166442686</v>
      </c>
      <c r="AT633" s="12">
        <f t="shared" si="70"/>
        <v>36.668563035497982</v>
      </c>
      <c r="AU633" s="12">
        <f t="shared" si="65"/>
        <v>36.952833198258134</v>
      </c>
    </row>
    <row r="634" spans="3:64" x14ac:dyDescent="0.2">
      <c r="C634" s="1"/>
      <c r="D634" s="1"/>
      <c r="Z634">
        <f t="shared" si="54"/>
        <v>0</v>
      </c>
      <c r="AA634" s="12">
        <f t="shared" si="55"/>
        <v>1.9488938760466382E-4</v>
      </c>
      <c r="AB634" s="12">
        <f t="shared" si="56"/>
        <v>-9999</v>
      </c>
      <c r="AC634" s="12">
        <f t="shared" si="69"/>
        <v>0</v>
      </c>
      <c r="AD634" s="12">
        <f t="shared" si="66"/>
        <v>-9999</v>
      </c>
      <c r="AE634" s="12"/>
      <c r="AF634">
        <f t="shared" si="67"/>
        <v>-9999</v>
      </c>
      <c r="AG634" s="13"/>
      <c r="AH634">
        <f t="shared" si="58"/>
        <v>-1.5758483733545239E-2</v>
      </c>
      <c r="AI634">
        <f t="shared" si="59"/>
        <v>1.0068951906445818</v>
      </c>
      <c r="AJ634">
        <f t="shared" si="60"/>
        <v>-0.99112758922440203</v>
      </c>
      <c r="AK634">
        <f t="shared" si="61"/>
        <v>-0.4186580331848479</v>
      </c>
      <c r="AL634">
        <f t="shared" si="62"/>
        <v>-1.5543280716708945</v>
      </c>
      <c r="AM634">
        <f t="shared" si="63"/>
        <v>-0.98366587300369612</v>
      </c>
      <c r="AN634" s="12">
        <f t="shared" si="70"/>
        <v>36.575248941087906</v>
      </c>
      <c r="AO634" s="12">
        <f t="shared" si="70"/>
        <v>36.575265581788479</v>
      </c>
      <c r="AP634" s="12">
        <f t="shared" si="70"/>
        <v>36.575357522863158</v>
      </c>
      <c r="AQ634" s="12">
        <f t="shared" si="70"/>
        <v>36.575865186474118</v>
      </c>
      <c r="AR634" s="12">
        <f t="shared" si="70"/>
        <v>36.578658704669969</v>
      </c>
      <c r="AS634" s="12">
        <f t="shared" si="70"/>
        <v>36.593751166442686</v>
      </c>
      <c r="AT634" s="12">
        <f t="shared" si="70"/>
        <v>36.668563035497982</v>
      </c>
      <c r="AU634" s="12">
        <f t="shared" si="65"/>
        <v>36.952833198258134</v>
      </c>
    </row>
    <row r="635" spans="3:64" x14ac:dyDescent="0.2">
      <c r="C635" s="1"/>
      <c r="D635" s="1"/>
      <c r="Z635">
        <f t="shared" si="54"/>
        <v>0</v>
      </c>
      <c r="AA635" s="12">
        <f t="shared" si="55"/>
        <v>1.9488938760466382E-4</v>
      </c>
      <c r="AB635" s="12">
        <f t="shared" si="56"/>
        <v>-9999</v>
      </c>
      <c r="AC635" s="12">
        <f t="shared" si="69"/>
        <v>0</v>
      </c>
      <c r="AD635" s="12">
        <f t="shared" si="66"/>
        <v>-9999</v>
      </c>
      <c r="AE635" s="12"/>
      <c r="AF635">
        <f t="shared" si="67"/>
        <v>-9999</v>
      </c>
      <c r="AG635" s="13"/>
      <c r="AH635">
        <f t="shared" si="58"/>
        <v>-1.5758483733545239E-2</v>
      </c>
      <c r="AI635">
        <f t="shared" si="59"/>
        <v>1.0068951906445818</v>
      </c>
      <c r="AJ635">
        <f t="shared" si="60"/>
        <v>-0.99112758922440203</v>
      </c>
      <c r="AK635">
        <f t="shared" si="61"/>
        <v>-0.4186580331848479</v>
      </c>
      <c r="AL635">
        <f t="shared" si="62"/>
        <v>-1.5543280716708945</v>
      </c>
      <c r="AM635">
        <f t="shared" si="63"/>
        <v>-0.98366587300369612</v>
      </c>
      <c r="AN635" s="12">
        <f t="shared" si="70"/>
        <v>36.575248941087906</v>
      </c>
      <c r="AO635" s="12">
        <f t="shared" si="70"/>
        <v>36.575265581788479</v>
      </c>
      <c r="AP635" s="12">
        <f t="shared" si="70"/>
        <v>36.575357522863158</v>
      </c>
      <c r="AQ635" s="12">
        <f t="shared" si="70"/>
        <v>36.575865186474118</v>
      </c>
      <c r="AR635" s="12">
        <f t="shared" si="70"/>
        <v>36.578658704669969</v>
      </c>
      <c r="AS635" s="12">
        <f t="shared" si="70"/>
        <v>36.593751166442686</v>
      </c>
      <c r="AT635" s="12">
        <f t="shared" si="70"/>
        <v>36.668563035497982</v>
      </c>
      <c r="AU635" s="12">
        <f t="shared" si="65"/>
        <v>36.952833198258134</v>
      </c>
    </row>
    <row r="636" spans="3:64" x14ac:dyDescent="0.2">
      <c r="C636" s="1"/>
      <c r="D636" s="1"/>
      <c r="Z636">
        <f t="shared" si="54"/>
        <v>0</v>
      </c>
      <c r="AA636" s="12">
        <f t="shared" si="55"/>
        <v>1.9488938760466382E-4</v>
      </c>
      <c r="AB636" s="12">
        <f t="shared" si="56"/>
        <v>-9999</v>
      </c>
      <c r="AC636" s="12">
        <f t="shared" si="69"/>
        <v>0</v>
      </c>
      <c r="AD636" s="12">
        <f t="shared" si="66"/>
        <v>-9999</v>
      </c>
      <c r="AE636" s="12"/>
      <c r="AF636">
        <f t="shared" si="67"/>
        <v>-9999</v>
      </c>
      <c r="AG636" s="13"/>
      <c r="AH636">
        <f t="shared" si="58"/>
        <v>-1.5758483733545239E-2</v>
      </c>
      <c r="AI636">
        <f t="shared" si="59"/>
        <v>1.0068951906445818</v>
      </c>
      <c r="AJ636">
        <f t="shared" si="60"/>
        <v>-0.99112758922440203</v>
      </c>
      <c r="AK636">
        <f t="shared" si="61"/>
        <v>-0.4186580331848479</v>
      </c>
      <c r="AL636">
        <f t="shared" si="62"/>
        <v>-1.5543280716708945</v>
      </c>
      <c r="AM636">
        <f t="shared" si="63"/>
        <v>-0.98366587300369612</v>
      </c>
      <c r="AN636" s="12">
        <f t="shared" si="70"/>
        <v>36.575248941087906</v>
      </c>
      <c r="AO636" s="12">
        <f t="shared" si="70"/>
        <v>36.575265581788479</v>
      </c>
      <c r="AP636" s="12">
        <f t="shared" si="70"/>
        <v>36.575357522863158</v>
      </c>
      <c r="AQ636" s="12">
        <f t="shared" si="70"/>
        <v>36.575865186474118</v>
      </c>
      <c r="AR636" s="12">
        <f t="shared" si="70"/>
        <v>36.578658704669969</v>
      </c>
      <c r="AS636" s="12">
        <f t="shared" si="70"/>
        <v>36.593751166442686</v>
      </c>
      <c r="AT636" s="12">
        <f t="shared" si="70"/>
        <v>36.668563035497982</v>
      </c>
      <c r="AU636" s="12">
        <f t="shared" si="65"/>
        <v>36.952833198258134</v>
      </c>
    </row>
    <row r="637" spans="3:64" x14ac:dyDescent="0.2">
      <c r="C637" s="1"/>
      <c r="D637" s="1"/>
      <c r="Z637">
        <f t="shared" si="54"/>
        <v>0</v>
      </c>
      <c r="AA637" s="12">
        <f t="shared" si="55"/>
        <v>1.9488938760466382E-4</v>
      </c>
      <c r="AB637" s="12">
        <f t="shared" si="56"/>
        <v>-9999</v>
      </c>
      <c r="AC637" s="12">
        <f t="shared" si="69"/>
        <v>0</v>
      </c>
      <c r="AD637" s="12">
        <f t="shared" si="66"/>
        <v>-9999</v>
      </c>
      <c r="AE637" s="12"/>
      <c r="AF637">
        <f t="shared" si="67"/>
        <v>-9999</v>
      </c>
      <c r="AG637" s="13"/>
      <c r="AH637">
        <f t="shared" si="58"/>
        <v>-1.5758483733545239E-2</v>
      </c>
      <c r="AI637">
        <f t="shared" si="59"/>
        <v>1.0068951906445818</v>
      </c>
      <c r="AJ637">
        <f t="shared" si="60"/>
        <v>-0.99112758922440203</v>
      </c>
      <c r="AK637">
        <f t="shared" si="61"/>
        <v>-0.4186580331848479</v>
      </c>
      <c r="AL637">
        <f t="shared" si="62"/>
        <v>-1.5543280716708945</v>
      </c>
      <c r="AM637">
        <f t="shared" si="63"/>
        <v>-0.98366587300369612</v>
      </c>
      <c r="AN637" s="12">
        <f t="shared" si="70"/>
        <v>36.575248941087906</v>
      </c>
      <c r="AO637" s="12">
        <f t="shared" si="70"/>
        <v>36.575265581788479</v>
      </c>
      <c r="AP637" s="12">
        <f t="shared" si="70"/>
        <v>36.575357522863158</v>
      </c>
      <c r="AQ637" s="12">
        <f t="shared" si="70"/>
        <v>36.575865186474118</v>
      </c>
      <c r="AR637" s="12">
        <f t="shared" si="70"/>
        <v>36.578658704669969</v>
      </c>
      <c r="AS637" s="12">
        <f t="shared" si="70"/>
        <v>36.593751166442686</v>
      </c>
      <c r="AT637" s="12">
        <f t="shared" si="70"/>
        <v>36.668563035497982</v>
      </c>
      <c r="AU637" s="12">
        <f t="shared" si="65"/>
        <v>36.952833198258134</v>
      </c>
    </row>
    <row r="638" spans="3:64" x14ac:dyDescent="0.2">
      <c r="C638" s="1"/>
      <c r="D638" s="1"/>
      <c r="Z638">
        <f t="shared" si="54"/>
        <v>0</v>
      </c>
      <c r="AA638" s="12">
        <f t="shared" si="55"/>
        <v>1.9488938760466382E-4</v>
      </c>
      <c r="AB638" s="12">
        <f t="shared" si="56"/>
        <v>-9999</v>
      </c>
      <c r="AC638" s="12">
        <f t="shared" si="69"/>
        <v>0</v>
      </c>
      <c r="AD638" s="12">
        <f t="shared" si="66"/>
        <v>-9999</v>
      </c>
      <c r="AE638" s="12"/>
      <c r="AF638">
        <f t="shared" si="67"/>
        <v>-9999</v>
      </c>
      <c r="AG638" s="13"/>
      <c r="AH638">
        <f t="shared" si="58"/>
        <v>-1.5758483733545239E-2</v>
      </c>
      <c r="AI638">
        <f t="shared" si="59"/>
        <v>1.0068951906445818</v>
      </c>
      <c r="AJ638">
        <f t="shared" si="60"/>
        <v>-0.99112758922440203</v>
      </c>
      <c r="AK638">
        <f t="shared" si="61"/>
        <v>-0.4186580331848479</v>
      </c>
      <c r="AL638">
        <f t="shared" si="62"/>
        <v>-1.5543280716708945</v>
      </c>
      <c r="AM638">
        <f t="shared" si="63"/>
        <v>-0.98366587300369612</v>
      </c>
      <c r="AN638" s="12">
        <f t="shared" si="70"/>
        <v>36.575248941087906</v>
      </c>
      <c r="AO638" s="12">
        <f t="shared" si="70"/>
        <v>36.575265581788479</v>
      </c>
      <c r="AP638" s="12">
        <f t="shared" si="70"/>
        <v>36.575357522863158</v>
      </c>
      <c r="AQ638" s="12">
        <f t="shared" si="70"/>
        <v>36.575865186474118</v>
      </c>
      <c r="AR638" s="12">
        <f t="shared" si="70"/>
        <v>36.578658704669969</v>
      </c>
      <c r="AS638" s="12">
        <f t="shared" si="70"/>
        <v>36.593751166442686</v>
      </c>
      <c r="AT638" s="12">
        <f t="shared" si="70"/>
        <v>36.668563035497982</v>
      </c>
      <c r="AU638" s="12">
        <f t="shared" si="65"/>
        <v>36.952833198258134</v>
      </c>
    </row>
    <row r="639" spans="3:64" x14ac:dyDescent="0.2">
      <c r="C639" s="1"/>
      <c r="D639" s="1"/>
      <c r="Z639">
        <f t="shared" si="54"/>
        <v>0</v>
      </c>
      <c r="AA639" s="12">
        <f t="shared" si="55"/>
        <v>1.9488938760466382E-4</v>
      </c>
      <c r="AB639" s="12">
        <f t="shared" si="56"/>
        <v>-9999</v>
      </c>
      <c r="AC639" s="12">
        <f t="shared" si="69"/>
        <v>0</v>
      </c>
      <c r="AD639" s="12">
        <f t="shared" si="66"/>
        <v>-9999</v>
      </c>
      <c r="AE639" s="12"/>
      <c r="AF639">
        <f t="shared" si="67"/>
        <v>-9999</v>
      </c>
      <c r="AG639" s="13"/>
      <c r="AH639">
        <f t="shared" si="58"/>
        <v>-1.5758483733545239E-2</v>
      </c>
      <c r="AI639">
        <f t="shared" si="59"/>
        <v>1.0068951906445818</v>
      </c>
      <c r="AJ639">
        <f t="shared" si="60"/>
        <v>-0.99112758922440203</v>
      </c>
      <c r="AK639">
        <f t="shared" si="61"/>
        <v>-0.4186580331848479</v>
      </c>
      <c r="AL639">
        <f t="shared" si="62"/>
        <v>-1.5543280716708945</v>
      </c>
      <c r="AM639">
        <f t="shared" si="63"/>
        <v>-0.98366587300369612</v>
      </c>
      <c r="AN639" s="12">
        <f t="shared" si="70"/>
        <v>36.575248941087906</v>
      </c>
      <c r="AO639" s="12">
        <f t="shared" si="70"/>
        <v>36.575265581788479</v>
      </c>
      <c r="AP639" s="12">
        <f t="shared" si="70"/>
        <v>36.575357522863158</v>
      </c>
      <c r="AQ639" s="12">
        <f t="shared" si="70"/>
        <v>36.575865186474118</v>
      </c>
      <c r="AR639" s="12">
        <f t="shared" si="70"/>
        <v>36.578658704669969</v>
      </c>
      <c r="AS639" s="12">
        <f t="shared" si="70"/>
        <v>36.593751166442686</v>
      </c>
      <c r="AT639" s="12">
        <f t="shared" si="70"/>
        <v>36.668563035497982</v>
      </c>
      <c r="AU639" s="12">
        <f t="shared" si="65"/>
        <v>36.952833198258134</v>
      </c>
    </row>
    <row r="640" spans="3:64" x14ac:dyDescent="0.2">
      <c r="C640" s="1"/>
      <c r="D640" s="1"/>
      <c r="Z640">
        <f t="shared" si="54"/>
        <v>0</v>
      </c>
      <c r="AA640" s="12">
        <f t="shared" si="55"/>
        <v>1.9488938760466382E-4</v>
      </c>
      <c r="AB640" s="12">
        <f t="shared" si="56"/>
        <v>-9999</v>
      </c>
      <c r="AC640" s="12">
        <f t="shared" si="69"/>
        <v>0</v>
      </c>
      <c r="AD640" s="12">
        <f t="shared" si="66"/>
        <v>-9999</v>
      </c>
      <c r="AE640" s="12"/>
      <c r="AF640">
        <f t="shared" si="67"/>
        <v>-9999</v>
      </c>
      <c r="AG640" s="13"/>
      <c r="AH640">
        <f t="shared" si="58"/>
        <v>-1.5758483733545239E-2</v>
      </c>
      <c r="AI640">
        <f t="shared" si="59"/>
        <v>1.0068951906445818</v>
      </c>
      <c r="AJ640">
        <f t="shared" si="60"/>
        <v>-0.99112758922440203</v>
      </c>
      <c r="AK640">
        <f t="shared" si="61"/>
        <v>-0.4186580331848479</v>
      </c>
      <c r="AL640">
        <f t="shared" si="62"/>
        <v>-1.5543280716708945</v>
      </c>
      <c r="AM640">
        <f t="shared" si="63"/>
        <v>-0.98366587300369612</v>
      </c>
      <c r="AN640" s="12">
        <f t="shared" si="70"/>
        <v>36.575248941087906</v>
      </c>
      <c r="AO640" s="12">
        <f t="shared" si="70"/>
        <v>36.575265581788479</v>
      </c>
      <c r="AP640" s="12">
        <f t="shared" si="70"/>
        <v>36.575357522863158</v>
      </c>
      <c r="AQ640" s="12">
        <f t="shared" si="70"/>
        <v>36.575865186474118</v>
      </c>
      <c r="AR640" s="12">
        <f t="shared" si="70"/>
        <v>36.578658704669969</v>
      </c>
      <c r="AS640" s="12">
        <f t="shared" si="70"/>
        <v>36.593751166442686</v>
      </c>
      <c r="AT640" s="12">
        <f t="shared" si="70"/>
        <v>36.668563035497982</v>
      </c>
      <c r="AU640" s="12">
        <f t="shared" si="65"/>
        <v>36.952833198258134</v>
      </c>
      <c r="AV640" s="12"/>
    </row>
    <row r="641" spans="3:47" x14ac:dyDescent="0.2">
      <c r="C641" s="1"/>
      <c r="D641" s="1"/>
      <c r="Z641">
        <f t="shared" si="54"/>
        <v>0</v>
      </c>
      <c r="AA641" s="12">
        <f t="shared" si="55"/>
        <v>1.9488938760466382E-4</v>
      </c>
      <c r="AB641" s="12">
        <f t="shared" si="56"/>
        <v>-9999</v>
      </c>
      <c r="AC641" s="12">
        <f t="shared" si="69"/>
        <v>0</v>
      </c>
      <c r="AD641" s="12">
        <f t="shared" si="66"/>
        <v>-9999</v>
      </c>
      <c r="AE641" s="12"/>
      <c r="AF641">
        <f t="shared" si="67"/>
        <v>-9999</v>
      </c>
      <c r="AG641" s="13"/>
      <c r="AH641">
        <f t="shared" si="58"/>
        <v>-1.5758483733545239E-2</v>
      </c>
      <c r="AI641">
        <f t="shared" si="59"/>
        <v>1.0068951906445818</v>
      </c>
      <c r="AJ641">
        <f t="shared" si="60"/>
        <v>-0.99112758922440203</v>
      </c>
      <c r="AK641">
        <f t="shared" si="61"/>
        <v>-0.4186580331848479</v>
      </c>
      <c r="AL641">
        <f t="shared" si="62"/>
        <v>-1.5543280716708945</v>
      </c>
      <c r="AM641">
        <f t="shared" si="63"/>
        <v>-0.98366587300369612</v>
      </c>
      <c r="AN641" s="12">
        <f t="shared" si="70"/>
        <v>36.575248941087906</v>
      </c>
      <c r="AO641" s="12">
        <f t="shared" si="70"/>
        <v>36.575265581788479</v>
      </c>
      <c r="AP641" s="12">
        <f t="shared" si="70"/>
        <v>36.575357522863158</v>
      </c>
      <c r="AQ641" s="12">
        <f t="shared" si="70"/>
        <v>36.575865186474118</v>
      </c>
      <c r="AR641" s="12">
        <f t="shared" si="70"/>
        <v>36.578658704669969</v>
      </c>
      <c r="AS641" s="12">
        <f t="shared" si="70"/>
        <v>36.593751166442686</v>
      </c>
      <c r="AT641" s="12">
        <f t="shared" si="70"/>
        <v>36.668563035497982</v>
      </c>
      <c r="AU641" s="12">
        <f t="shared" si="65"/>
        <v>36.952833198258134</v>
      </c>
    </row>
    <row r="642" spans="3:47" x14ac:dyDescent="0.2">
      <c r="C642" s="1"/>
      <c r="D642" s="1"/>
      <c r="Z642">
        <f t="shared" si="54"/>
        <v>0</v>
      </c>
      <c r="AA642" s="12">
        <f t="shared" si="55"/>
        <v>1.9488938760466382E-4</v>
      </c>
      <c r="AB642" s="12">
        <f t="shared" si="56"/>
        <v>-9999</v>
      </c>
      <c r="AC642" s="12">
        <f t="shared" si="69"/>
        <v>0</v>
      </c>
      <c r="AD642" s="12">
        <f t="shared" si="66"/>
        <v>-9999</v>
      </c>
      <c r="AE642" s="12"/>
      <c r="AF642">
        <f t="shared" si="67"/>
        <v>-9999</v>
      </c>
      <c r="AG642" s="13"/>
      <c r="AH642">
        <f t="shared" si="58"/>
        <v>-1.5758483733545239E-2</v>
      </c>
      <c r="AI642">
        <f t="shared" si="59"/>
        <v>1.0068951906445818</v>
      </c>
      <c r="AJ642">
        <f t="shared" si="60"/>
        <v>-0.99112758922440203</v>
      </c>
      <c r="AK642">
        <f t="shared" si="61"/>
        <v>-0.4186580331848479</v>
      </c>
      <c r="AL642">
        <f t="shared" si="62"/>
        <v>-1.5543280716708945</v>
      </c>
      <c r="AM642">
        <f t="shared" si="63"/>
        <v>-0.98366587300369612</v>
      </c>
      <c r="AN642" s="12">
        <f t="shared" si="70"/>
        <v>36.575248941087906</v>
      </c>
      <c r="AO642" s="12">
        <f t="shared" si="70"/>
        <v>36.575265581788479</v>
      </c>
      <c r="AP642" s="12">
        <f t="shared" si="70"/>
        <v>36.575357522863158</v>
      </c>
      <c r="AQ642" s="12">
        <f t="shared" si="70"/>
        <v>36.575865186474118</v>
      </c>
      <c r="AR642" s="12">
        <f t="shared" si="70"/>
        <v>36.578658704669969</v>
      </c>
      <c r="AS642" s="12">
        <f t="shared" si="70"/>
        <v>36.593751166442686</v>
      </c>
      <c r="AT642" s="12">
        <f t="shared" si="70"/>
        <v>36.668563035497982</v>
      </c>
      <c r="AU642" s="12">
        <f t="shared" si="65"/>
        <v>36.952833198258134</v>
      </c>
    </row>
    <row r="643" spans="3:47" x14ac:dyDescent="0.2">
      <c r="C643" s="1"/>
      <c r="D643" s="1"/>
      <c r="Z643">
        <f t="shared" si="54"/>
        <v>0</v>
      </c>
      <c r="AA643" s="12">
        <f t="shared" si="55"/>
        <v>1.9488938760466382E-4</v>
      </c>
      <c r="AB643" s="12">
        <f t="shared" si="56"/>
        <v>-9999</v>
      </c>
      <c r="AC643" s="12">
        <f t="shared" si="69"/>
        <v>0</v>
      </c>
      <c r="AD643" s="12">
        <f t="shared" si="66"/>
        <v>-9999</v>
      </c>
      <c r="AE643" s="12"/>
      <c r="AF643">
        <f t="shared" si="67"/>
        <v>-9999</v>
      </c>
      <c r="AG643" s="13"/>
      <c r="AH643">
        <f t="shared" si="58"/>
        <v>-1.5758483733545239E-2</v>
      </c>
      <c r="AI643">
        <f t="shared" si="59"/>
        <v>1.0068951906445818</v>
      </c>
      <c r="AJ643">
        <f t="shared" si="60"/>
        <v>-0.99112758922440203</v>
      </c>
      <c r="AK643">
        <f t="shared" si="61"/>
        <v>-0.4186580331848479</v>
      </c>
      <c r="AL643">
        <f t="shared" si="62"/>
        <v>-1.5543280716708945</v>
      </c>
      <c r="AM643">
        <f t="shared" si="63"/>
        <v>-0.98366587300369612</v>
      </c>
      <c r="AN643" s="12">
        <f t="shared" si="70"/>
        <v>36.575248941087906</v>
      </c>
      <c r="AO643" s="12">
        <f t="shared" si="70"/>
        <v>36.575265581788479</v>
      </c>
      <c r="AP643" s="12">
        <f t="shared" si="70"/>
        <v>36.575357522863158</v>
      </c>
      <c r="AQ643" s="12">
        <f t="shared" si="70"/>
        <v>36.575865186474118</v>
      </c>
      <c r="AR643" s="12">
        <f t="shared" si="70"/>
        <v>36.578658704669969</v>
      </c>
      <c r="AS643" s="12">
        <f t="shared" si="70"/>
        <v>36.593751166442686</v>
      </c>
      <c r="AT643" s="12">
        <f t="shared" si="70"/>
        <v>36.668563035497982</v>
      </c>
      <c r="AU643" s="12">
        <f t="shared" si="65"/>
        <v>36.952833198258134</v>
      </c>
    </row>
    <row r="644" spans="3:47" x14ac:dyDescent="0.2">
      <c r="C644" s="1"/>
      <c r="D644" s="1"/>
      <c r="Z644">
        <f t="shared" si="54"/>
        <v>0</v>
      </c>
      <c r="AA644" s="12">
        <f t="shared" si="55"/>
        <v>1.9488938760466382E-4</v>
      </c>
      <c r="AB644" s="12">
        <f t="shared" si="56"/>
        <v>-9999</v>
      </c>
      <c r="AC644" s="12">
        <f t="shared" si="69"/>
        <v>0</v>
      </c>
      <c r="AD644" s="12">
        <f t="shared" si="66"/>
        <v>-9999</v>
      </c>
      <c r="AE644" s="12"/>
      <c r="AF644">
        <f t="shared" si="67"/>
        <v>-9999</v>
      </c>
      <c r="AG644" s="13"/>
      <c r="AH644">
        <f t="shared" si="58"/>
        <v>-1.5758483733545239E-2</v>
      </c>
      <c r="AI644">
        <f t="shared" si="59"/>
        <v>1.0068951906445818</v>
      </c>
      <c r="AJ644">
        <f t="shared" si="60"/>
        <v>-0.99112758922440203</v>
      </c>
      <c r="AK644">
        <f t="shared" si="61"/>
        <v>-0.4186580331848479</v>
      </c>
      <c r="AL644">
        <f t="shared" si="62"/>
        <v>-1.5543280716708945</v>
      </c>
      <c r="AM644">
        <f t="shared" si="63"/>
        <v>-0.98366587300369612</v>
      </c>
      <c r="AN644" s="12">
        <f t="shared" si="70"/>
        <v>36.575248941087906</v>
      </c>
      <c r="AO644" s="12">
        <f t="shared" si="70"/>
        <v>36.575265581788479</v>
      </c>
      <c r="AP644" s="12">
        <f t="shared" si="70"/>
        <v>36.575357522863158</v>
      </c>
      <c r="AQ644" s="12">
        <f t="shared" si="70"/>
        <v>36.575865186474118</v>
      </c>
      <c r="AR644" s="12">
        <f t="shared" si="70"/>
        <v>36.578658704669969</v>
      </c>
      <c r="AS644" s="12">
        <f t="shared" si="70"/>
        <v>36.593751166442686</v>
      </c>
      <c r="AT644" s="12">
        <f t="shared" si="70"/>
        <v>36.668563035497982</v>
      </c>
      <c r="AU644" s="12">
        <f t="shared" si="65"/>
        <v>36.952833198258134</v>
      </c>
    </row>
    <row r="645" spans="3:47" x14ac:dyDescent="0.2">
      <c r="C645" s="1"/>
      <c r="D645" s="1"/>
      <c r="Z645">
        <f t="shared" si="54"/>
        <v>0</v>
      </c>
      <c r="AA645" s="12">
        <f t="shared" si="55"/>
        <v>1.9488938760466382E-4</v>
      </c>
      <c r="AB645" s="12">
        <f t="shared" si="56"/>
        <v>-9999</v>
      </c>
      <c r="AC645" s="12">
        <f t="shared" si="69"/>
        <v>0</v>
      </c>
      <c r="AD645" s="12">
        <f t="shared" si="66"/>
        <v>-9999</v>
      </c>
      <c r="AE645" s="12"/>
      <c r="AF645">
        <f t="shared" si="67"/>
        <v>-9999</v>
      </c>
      <c r="AG645" s="13"/>
      <c r="AH645">
        <f t="shared" si="58"/>
        <v>-1.5758483733545239E-2</v>
      </c>
      <c r="AI645">
        <f t="shared" si="59"/>
        <v>1.0068951906445818</v>
      </c>
      <c r="AJ645">
        <f t="shared" si="60"/>
        <v>-0.99112758922440203</v>
      </c>
      <c r="AK645">
        <f t="shared" si="61"/>
        <v>-0.4186580331848479</v>
      </c>
      <c r="AL645">
        <f t="shared" si="62"/>
        <v>-1.5543280716708945</v>
      </c>
      <c r="AM645">
        <f t="shared" si="63"/>
        <v>-0.98366587300369612</v>
      </c>
      <c r="AN645" s="12">
        <f t="shared" ref="AN645:AT660" si="71">$AU645+$AB$7*SIN(AO645)</f>
        <v>36.575248941087906</v>
      </c>
      <c r="AO645" s="12">
        <f t="shared" si="71"/>
        <v>36.575265581788479</v>
      </c>
      <c r="AP645" s="12">
        <f t="shared" si="71"/>
        <v>36.575357522863158</v>
      </c>
      <c r="AQ645" s="12">
        <f t="shared" si="71"/>
        <v>36.575865186474118</v>
      </c>
      <c r="AR645" s="12">
        <f t="shared" si="71"/>
        <v>36.578658704669969</v>
      </c>
      <c r="AS645" s="12">
        <f t="shared" si="71"/>
        <v>36.593751166442686</v>
      </c>
      <c r="AT645" s="12">
        <f t="shared" si="71"/>
        <v>36.668563035497982</v>
      </c>
      <c r="AU645" s="12">
        <f t="shared" si="65"/>
        <v>36.952833198258134</v>
      </c>
    </row>
    <row r="646" spans="3:47" x14ac:dyDescent="0.2">
      <c r="C646" s="1"/>
      <c r="D646" s="1"/>
      <c r="Z646">
        <f t="shared" si="54"/>
        <v>0</v>
      </c>
      <c r="AA646" s="12">
        <f t="shared" si="55"/>
        <v>1.9488938760466382E-4</v>
      </c>
      <c r="AB646" s="12">
        <f t="shared" si="56"/>
        <v>-9999</v>
      </c>
      <c r="AC646" s="12">
        <f t="shared" si="69"/>
        <v>0</v>
      </c>
      <c r="AD646" s="12">
        <f t="shared" si="66"/>
        <v>-9999</v>
      </c>
      <c r="AE646" s="12"/>
      <c r="AF646">
        <f t="shared" si="67"/>
        <v>-9999</v>
      </c>
      <c r="AG646" s="13"/>
      <c r="AH646">
        <f t="shared" si="58"/>
        <v>-1.5758483733545239E-2</v>
      </c>
      <c r="AI646">
        <f t="shared" si="59"/>
        <v>1.0068951906445818</v>
      </c>
      <c r="AJ646">
        <f t="shared" si="60"/>
        <v>-0.99112758922440203</v>
      </c>
      <c r="AK646">
        <f t="shared" si="61"/>
        <v>-0.4186580331848479</v>
      </c>
      <c r="AL646">
        <f t="shared" si="62"/>
        <v>-1.5543280716708945</v>
      </c>
      <c r="AM646">
        <f t="shared" si="63"/>
        <v>-0.98366587300369612</v>
      </c>
      <c r="AN646" s="12">
        <f t="shared" si="71"/>
        <v>36.575248941087906</v>
      </c>
      <c r="AO646" s="12">
        <f t="shared" si="71"/>
        <v>36.575265581788479</v>
      </c>
      <c r="AP646" s="12">
        <f t="shared" si="71"/>
        <v>36.575357522863158</v>
      </c>
      <c r="AQ646" s="12">
        <f t="shared" si="71"/>
        <v>36.575865186474118</v>
      </c>
      <c r="AR646" s="12">
        <f t="shared" si="71"/>
        <v>36.578658704669969</v>
      </c>
      <c r="AS646" s="12">
        <f t="shared" si="71"/>
        <v>36.593751166442686</v>
      </c>
      <c r="AT646" s="12">
        <f t="shared" si="71"/>
        <v>36.668563035497982</v>
      </c>
      <c r="AU646" s="12">
        <f t="shared" si="65"/>
        <v>36.952833198258134</v>
      </c>
    </row>
    <row r="647" spans="3:47" x14ac:dyDescent="0.2">
      <c r="C647" s="1"/>
      <c r="D647" s="1"/>
      <c r="Z647">
        <f t="shared" si="54"/>
        <v>0</v>
      </c>
      <c r="AA647" s="12">
        <f t="shared" si="55"/>
        <v>1.9488938760466382E-4</v>
      </c>
      <c r="AB647" s="12">
        <f t="shared" si="56"/>
        <v>-9999</v>
      </c>
      <c r="AC647" s="12">
        <f t="shared" si="69"/>
        <v>0</v>
      </c>
      <c r="AD647" s="12">
        <f t="shared" si="66"/>
        <v>-9999</v>
      </c>
      <c r="AE647" s="12"/>
      <c r="AF647">
        <f t="shared" si="67"/>
        <v>-9999</v>
      </c>
      <c r="AG647" s="13"/>
      <c r="AH647">
        <f t="shared" si="58"/>
        <v>-1.5758483733545239E-2</v>
      </c>
      <c r="AI647">
        <f t="shared" si="59"/>
        <v>1.0068951906445818</v>
      </c>
      <c r="AJ647">
        <f t="shared" si="60"/>
        <v>-0.99112758922440203</v>
      </c>
      <c r="AK647">
        <f t="shared" si="61"/>
        <v>-0.4186580331848479</v>
      </c>
      <c r="AL647">
        <f t="shared" si="62"/>
        <v>-1.5543280716708945</v>
      </c>
      <c r="AM647">
        <f t="shared" si="63"/>
        <v>-0.98366587300369612</v>
      </c>
      <c r="AN647" s="12">
        <f t="shared" si="71"/>
        <v>36.575248941087906</v>
      </c>
      <c r="AO647" s="12">
        <f t="shared" si="71"/>
        <v>36.575265581788479</v>
      </c>
      <c r="AP647" s="12">
        <f t="shared" si="71"/>
        <v>36.575357522863158</v>
      </c>
      <c r="AQ647" s="12">
        <f t="shared" si="71"/>
        <v>36.575865186474118</v>
      </c>
      <c r="AR647" s="12">
        <f t="shared" si="71"/>
        <v>36.578658704669969</v>
      </c>
      <c r="AS647" s="12">
        <f t="shared" si="71"/>
        <v>36.593751166442686</v>
      </c>
      <c r="AT647" s="12">
        <f t="shared" si="71"/>
        <v>36.668563035497982</v>
      </c>
      <c r="AU647" s="12">
        <f t="shared" si="65"/>
        <v>36.952833198258134</v>
      </c>
    </row>
    <row r="648" spans="3:47" x14ac:dyDescent="0.2">
      <c r="C648" s="1"/>
      <c r="D648" s="1"/>
      <c r="Z648">
        <f t="shared" si="54"/>
        <v>0</v>
      </c>
      <c r="AA648" s="12">
        <f t="shared" si="55"/>
        <v>1.9488938760466382E-4</v>
      </c>
      <c r="AB648" s="12">
        <f t="shared" si="56"/>
        <v>-9999</v>
      </c>
      <c r="AC648" s="12">
        <f t="shared" si="69"/>
        <v>0</v>
      </c>
      <c r="AD648" s="12">
        <f t="shared" si="66"/>
        <v>-9999</v>
      </c>
      <c r="AE648" s="12"/>
      <c r="AF648">
        <f t="shared" si="67"/>
        <v>-9999</v>
      </c>
      <c r="AG648" s="13"/>
      <c r="AH648">
        <f t="shared" si="58"/>
        <v>-1.5758483733545239E-2</v>
      </c>
      <c r="AI648">
        <f t="shared" si="59"/>
        <v>1.0068951906445818</v>
      </c>
      <c r="AJ648">
        <f t="shared" si="60"/>
        <v>-0.99112758922440203</v>
      </c>
      <c r="AK648">
        <f t="shared" si="61"/>
        <v>-0.4186580331848479</v>
      </c>
      <c r="AL648">
        <f t="shared" si="62"/>
        <v>-1.5543280716708945</v>
      </c>
      <c r="AM648">
        <f t="shared" si="63"/>
        <v>-0.98366587300369612</v>
      </c>
      <c r="AN648" s="12">
        <f t="shared" si="71"/>
        <v>36.575248941087906</v>
      </c>
      <c r="AO648" s="12">
        <f t="shared" si="71"/>
        <v>36.575265581788479</v>
      </c>
      <c r="AP648" s="12">
        <f t="shared" si="71"/>
        <v>36.575357522863158</v>
      </c>
      <c r="AQ648" s="12">
        <f t="shared" si="71"/>
        <v>36.575865186474118</v>
      </c>
      <c r="AR648" s="12">
        <f t="shared" si="71"/>
        <v>36.578658704669969</v>
      </c>
      <c r="AS648" s="12">
        <f t="shared" si="71"/>
        <v>36.593751166442686</v>
      </c>
      <c r="AT648" s="12">
        <f t="shared" si="71"/>
        <v>36.668563035497982</v>
      </c>
      <c r="AU648" s="12">
        <f t="shared" si="65"/>
        <v>36.952833198258134</v>
      </c>
    </row>
    <row r="649" spans="3:47" x14ac:dyDescent="0.2">
      <c r="C649" s="1"/>
      <c r="D649" s="1"/>
      <c r="Z649">
        <f t="shared" si="54"/>
        <v>0</v>
      </c>
      <c r="AA649" s="12">
        <f t="shared" si="55"/>
        <v>1.9488938760466382E-4</v>
      </c>
      <c r="AB649" s="12">
        <f t="shared" si="56"/>
        <v>-9999</v>
      </c>
      <c r="AC649" s="12">
        <f t="shared" si="69"/>
        <v>0</v>
      </c>
      <c r="AD649" s="12">
        <f t="shared" si="66"/>
        <v>-9999</v>
      </c>
      <c r="AE649" s="12"/>
      <c r="AF649">
        <f t="shared" si="67"/>
        <v>-9999</v>
      </c>
      <c r="AG649" s="13"/>
      <c r="AH649">
        <f t="shared" si="58"/>
        <v>-1.5758483733545239E-2</v>
      </c>
      <c r="AI649">
        <f t="shared" si="59"/>
        <v>1.0068951906445818</v>
      </c>
      <c r="AJ649">
        <f t="shared" si="60"/>
        <v>-0.99112758922440203</v>
      </c>
      <c r="AK649">
        <f t="shared" si="61"/>
        <v>-0.4186580331848479</v>
      </c>
      <c r="AL649">
        <f t="shared" si="62"/>
        <v>-1.5543280716708945</v>
      </c>
      <c r="AM649">
        <f t="shared" si="63"/>
        <v>-0.98366587300369612</v>
      </c>
      <c r="AN649" s="12">
        <f t="shared" si="71"/>
        <v>36.575248941087906</v>
      </c>
      <c r="AO649" s="12">
        <f t="shared" si="71"/>
        <v>36.575265581788479</v>
      </c>
      <c r="AP649" s="12">
        <f t="shared" si="71"/>
        <v>36.575357522863158</v>
      </c>
      <c r="AQ649" s="12">
        <f t="shared" si="71"/>
        <v>36.575865186474118</v>
      </c>
      <c r="AR649" s="12">
        <f t="shared" si="71"/>
        <v>36.578658704669969</v>
      </c>
      <c r="AS649" s="12">
        <f t="shared" si="71"/>
        <v>36.593751166442686</v>
      </c>
      <c r="AT649" s="12">
        <f t="shared" si="71"/>
        <v>36.668563035497982</v>
      </c>
      <c r="AU649" s="12">
        <f t="shared" si="65"/>
        <v>36.952833198258134</v>
      </c>
    </row>
    <row r="650" spans="3:47" x14ac:dyDescent="0.2">
      <c r="C650" s="1"/>
      <c r="D650" s="1"/>
      <c r="Z650">
        <f t="shared" si="54"/>
        <v>0</v>
      </c>
      <c r="AA650" s="12">
        <f t="shared" si="55"/>
        <v>1.9488938760466382E-4</v>
      </c>
      <c r="AB650" s="12">
        <f t="shared" si="56"/>
        <v>-9999</v>
      </c>
      <c r="AC650" s="12">
        <f t="shared" si="69"/>
        <v>0</v>
      </c>
      <c r="AD650" s="12">
        <f t="shared" si="66"/>
        <v>-9999</v>
      </c>
      <c r="AE650" s="12"/>
      <c r="AF650">
        <f t="shared" si="67"/>
        <v>-9999</v>
      </c>
      <c r="AG650" s="13"/>
      <c r="AH650">
        <f t="shared" si="58"/>
        <v>-1.5758483733545239E-2</v>
      </c>
      <c r="AI650">
        <f t="shared" si="59"/>
        <v>1.0068951906445818</v>
      </c>
      <c r="AJ650">
        <f t="shared" si="60"/>
        <v>-0.99112758922440203</v>
      </c>
      <c r="AK650">
        <f t="shared" si="61"/>
        <v>-0.4186580331848479</v>
      </c>
      <c r="AL650">
        <f t="shared" si="62"/>
        <v>-1.5543280716708945</v>
      </c>
      <c r="AM650">
        <f t="shared" si="63"/>
        <v>-0.98366587300369612</v>
      </c>
      <c r="AN650" s="12">
        <f t="shared" si="71"/>
        <v>36.575248941087906</v>
      </c>
      <c r="AO650" s="12">
        <f t="shared" si="71"/>
        <v>36.575265581788479</v>
      </c>
      <c r="AP650" s="12">
        <f t="shared" si="71"/>
        <v>36.575357522863158</v>
      </c>
      <c r="AQ650" s="12">
        <f t="shared" si="71"/>
        <v>36.575865186474118</v>
      </c>
      <c r="AR650" s="12">
        <f t="shared" si="71"/>
        <v>36.578658704669969</v>
      </c>
      <c r="AS650" s="12">
        <f t="shared" si="71"/>
        <v>36.593751166442686</v>
      </c>
      <c r="AT650" s="12">
        <f t="shared" si="71"/>
        <v>36.668563035497982</v>
      </c>
      <c r="AU650" s="12">
        <f t="shared" si="65"/>
        <v>36.952833198258134</v>
      </c>
    </row>
    <row r="651" spans="3:47" x14ac:dyDescent="0.2">
      <c r="C651" s="1"/>
      <c r="D651" s="1"/>
      <c r="Z651">
        <f t="shared" si="54"/>
        <v>0</v>
      </c>
      <c r="AA651" s="12">
        <f t="shared" si="55"/>
        <v>1.9488938760466382E-4</v>
      </c>
      <c r="AB651" s="12">
        <f t="shared" si="56"/>
        <v>-9999</v>
      </c>
      <c r="AC651" s="12">
        <f t="shared" si="69"/>
        <v>0</v>
      </c>
      <c r="AD651" s="12">
        <f t="shared" si="66"/>
        <v>-9999</v>
      </c>
      <c r="AE651" s="12"/>
      <c r="AF651">
        <f t="shared" si="67"/>
        <v>-9999</v>
      </c>
      <c r="AG651" s="13"/>
      <c r="AH651">
        <f t="shared" si="58"/>
        <v>-1.5758483733545239E-2</v>
      </c>
      <c r="AI651">
        <f t="shared" si="59"/>
        <v>1.0068951906445818</v>
      </c>
      <c r="AJ651">
        <f t="shared" si="60"/>
        <v>-0.99112758922440203</v>
      </c>
      <c r="AK651">
        <f t="shared" si="61"/>
        <v>-0.4186580331848479</v>
      </c>
      <c r="AL651">
        <f t="shared" si="62"/>
        <v>-1.5543280716708945</v>
      </c>
      <c r="AM651">
        <f t="shared" si="63"/>
        <v>-0.98366587300369612</v>
      </c>
      <c r="AN651" s="12">
        <f t="shared" si="71"/>
        <v>36.575248941087906</v>
      </c>
      <c r="AO651" s="12">
        <f t="shared" si="71"/>
        <v>36.575265581788479</v>
      </c>
      <c r="AP651" s="12">
        <f t="shared" si="71"/>
        <v>36.575357522863158</v>
      </c>
      <c r="AQ651" s="12">
        <f t="shared" si="71"/>
        <v>36.575865186474118</v>
      </c>
      <c r="AR651" s="12">
        <f t="shared" si="71"/>
        <v>36.578658704669969</v>
      </c>
      <c r="AS651" s="12">
        <f t="shared" si="71"/>
        <v>36.593751166442686</v>
      </c>
      <c r="AT651" s="12">
        <f t="shared" si="71"/>
        <v>36.668563035497982</v>
      </c>
      <c r="AU651" s="12">
        <f t="shared" si="65"/>
        <v>36.952833198258134</v>
      </c>
    </row>
    <row r="652" spans="3:47" x14ac:dyDescent="0.2">
      <c r="C652" s="1"/>
      <c r="D652" s="1"/>
      <c r="Z652">
        <f t="shared" si="54"/>
        <v>0</v>
      </c>
      <c r="AA652" s="12">
        <f t="shared" si="55"/>
        <v>1.9488938760466382E-4</v>
      </c>
      <c r="AB652" s="12">
        <f t="shared" si="56"/>
        <v>-9999</v>
      </c>
      <c r="AC652" s="12">
        <f t="shared" si="69"/>
        <v>0</v>
      </c>
      <c r="AD652" s="12">
        <f t="shared" si="66"/>
        <v>-9999</v>
      </c>
      <c r="AE652" s="12"/>
      <c r="AF652">
        <f t="shared" si="67"/>
        <v>-9999</v>
      </c>
      <c r="AG652" s="13"/>
      <c r="AH652">
        <f t="shared" si="58"/>
        <v>-1.5758483733545239E-2</v>
      </c>
      <c r="AI652">
        <f t="shared" si="59"/>
        <v>1.0068951906445818</v>
      </c>
      <c r="AJ652">
        <f t="shared" si="60"/>
        <v>-0.99112758922440203</v>
      </c>
      <c r="AK652">
        <f t="shared" si="61"/>
        <v>-0.4186580331848479</v>
      </c>
      <c r="AL652">
        <f t="shared" si="62"/>
        <v>-1.5543280716708945</v>
      </c>
      <c r="AM652">
        <f t="shared" si="63"/>
        <v>-0.98366587300369612</v>
      </c>
      <c r="AN652" s="12">
        <f t="shared" si="71"/>
        <v>36.575248941087906</v>
      </c>
      <c r="AO652" s="12">
        <f t="shared" si="71"/>
        <v>36.575265581788479</v>
      </c>
      <c r="AP652" s="12">
        <f t="shared" si="71"/>
        <v>36.575357522863158</v>
      </c>
      <c r="AQ652" s="12">
        <f t="shared" si="71"/>
        <v>36.575865186474118</v>
      </c>
      <c r="AR652" s="12">
        <f t="shared" si="71"/>
        <v>36.578658704669969</v>
      </c>
      <c r="AS652" s="12">
        <f t="shared" si="71"/>
        <v>36.593751166442686</v>
      </c>
      <c r="AT652" s="12">
        <f t="shared" si="71"/>
        <v>36.668563035497982</v>
      </c>
      <c r="AU652" s="12">
        <f t="shared" si="65"/>
        <v>36.952833198258134</v>
      </c>
    </row>
    <row r="653" spans="3:47" x14ac:dyDescent="0.2">
      <c r="C653" s="1"/>
      <c r="D653" s="1"/>
      <c r="Z653">
        <f t="shared" si="54"/>
        <v>0</v>
      </c>
      <c r="AA653" s="12">
        <f t="shared" si="55"/>
        <v>1.9488938760466382E-4</v>
      </c>
      <c r="AB653" s="12">
        <f t="shared" si="56"/>
        <v>-9999</v>
      </c>
      <c r="AC653" s="12">
        <f t="shared" si="69"/>
        <v>0</v>
      </c>
      <c r="AD653" s="12">
        <f t="shared" si="66"/>
        <v>-9999</v>
      </c>
      <c r="AE653" s="12"/>
      <c r="AF653">
        <f t="shared" si="67"/>
        <v>-9999</v>
      </c>
      <c r="AG653" s="13"/>
      <c r="AH653">
        <f t="shared" si="58"/>
        <v>-1.5758483733545239E-2</v>
      </c>
      <c r="AI653">
        <f t="shared" si="59"/>
        <v>1.0068951906445818</v>
      </c>
      <c r="AJ653">
        <f t="shared" si="60"/>
        <v>-0.99112758922440203</v>
      </c>
      <c r="AK653">
        <f t="shared" si="61"/>
        <v>-0.4186580331848479</v>
      </c>
      <c r="AL653">
        <f t="shared" si="62"/>
        <v>-1.5543280716708945</v>
      </c>
      <c r="AM653">
        <f t="shared" si="63"/>
        <v>-0.98366587300369612</v>
      </c>
      <c r="AN653" s="12">
        <f t="shared" si="71"/>
        <v>36.575248941087906</v>
      </c>
      <c r="AO653" s="12">
        <f t="shared" si="71"/>
        <v>36.575265581788479</v>
      </c>
      <c r="AP653" s="12">
        <f t="shared" si="71"/>
        <v>36.575357522863158</v>
      </c>
      <c r="AQ653" s="12">
        <f t="shared" si="71"/>
        <v>36.575865186474118</v>
      </c>
      <c r="AR653" s="12">
        <f t="shared" si="71"/>
        <v>36.578658704669969</v>
      </c>
      <c r="AS653" s="12">
        <f t="shared" si="71"/>
        <v>36.593751166442686</v>
      </c>
      <c r="AT653" s="12">
        <f t="shared" si="71"/>
        <v>36.668563035497982</v>
      </c>
      <c r="AU653" s="12">
        <f t="shared" si="65"/>
        <v>36.952833198258134</v>
      </c>
    </row>
    <row r="654" spans="3:47" x14ac:dyDescent="0.2">
      <c r="C654" s="1"/>
      <c r="D654" s="1"/>
      <c r="Z654">
        <f t="shared" si="54"/>
        <v>0</v>
      </c>
      <c r="AA654" s="12">
        <f t="shared" si="55"/>
        <v>1.9488938760466382E-4</v>
      </c>
      <c r="AB654" s="12">
        <f t="shared" si="56"/>
        <v>-9999</v>
      </c>
      <c r="AC654" s="12">
        <f t="shared" si="69"/>
        <v>0</v>
      </c>
      <c r="AD654" s="12">
        <f t="shared" si="66"/>
        <v>-9999</v>
      </c>
      <c r="AE654" s="12"/>
      <c r="AF654">
        <f t="shared" si="67"/>
        <v>-9999</v>
      </c>
      <c r="AG654" s="13"/>
      <c r="AH654">
        <f t="shared" si="58"/>
        <v>-1.5758483733545239E-2</v>
      </c>
      <c r="AI654">
        <f t="shared" si="59"/>
        <v>1.0068951906445818</v>
      </c>
      <c r="AJ654">
        <f t="shared" si="60"/>
        <v>-0.99112758922440203</v>
      </c>
      <c r="AK654">
        <f t="shared" si="61"/>
        <v>-0.4186580331848479</v>
      </c>
      <c r="AL654">
        <f t="shared" si="62"/>
        <v>-1.5543280716708945</v>
      </c>
      <c r="AM654">
        <f t="shared" si="63"/>
        <v>-0.98366587300369612</v>
      </c>
      <c r="AN654" s="12">
        <f t="shared" si="71"/>
        <v>36.575248941087906</v>
      </c>
      <c r="AO654" s="12">
        <f t="shared" si="71"/>
        <v>36.575265581788479</v>
      </c>
      <c r="AP654" s="12">
        <f t="shared" si="71"/>
        <v>36.575357522863158</v>
      </c>
      <c r="AQ654" s="12">
        <f t="shared" si="71"/>
        <v>36.575865186474118</v>
      </c>
      <c r="AR654" s="12">
        <f t="shared" si="71"/>
        <v>36.578658704669969</v>
      </c>
      <c r="AS654" s="12">
        <f t="shared" si="71"/>
        <v>36.593751166442686</v>
      </c>
      <c r="AT654" s="12">
        <f t="shared" si="71"/>
        <v>36.668563035497982</v>
      </c>
      <c r="AU654" s="12">
        <f t="shared" si="65"/>
        <v>36.952833198258134</v>
      </c>
    </row>
    <row r="655" spans="3:47" x14ac:dyDescent="0.2">
      <c r="C655" s="1"/>
      <c r="D655" s="1"/>
      <c r="Z655">
        <f t="shared" si="54"/>
        <v>0</v>
      </c>
      <c r="AA655" s="12">
        <f t="shared" si="55"/>
        <v>1.9488938760466382E-4</v>
      </c>
      <c r="AB655" s="12">
        <f t="shared" si="56"/>
        <v>-9999</v>
      </c>
      <c r="AC655" s="12">
        <f t="shared" si="69"/>
        <v>0</v>
      </c>
      <c r="AD655" s="12">
        <f t="shared" si="66"/>
        <v>-9999</v>
      </c>
      <c r="AE655" s="12"/>
      <c r="AF655">
        <f t="shared" si="67"/>
        <v>-9999</v>
      </c>
      <c r="AG655" s="13"/>
      <c r="AH655">
        <f t="shared" si="58"/>
        <v>-1.5758483733545239E-2</v>
      </c>
      <c r="AI655">
        <f t="shared" si="59"/>
        <v>1.0068951906445818</v>
      </c>
      <c r="AJ655">
        <f t="shared" si="60"/>
        <v>-0.99112758922440203</v>
      </c>
      <c r="AK655">
        <f t="shared" si="61"/>
        <v>-0.4186580331848479</v>
      </c>
      <c r="AL655">
        <f t="shared" si="62"/>
        <v>-1.5543280716708945</v>
      </c>
      <c r="AM655">
        <f t="shared" si="63"/>
        <v>-0.98366587300369612</v>
      </c>
      <c r="AN655" s="12">
        <f t="shared" si="71"/>
        <v>36.575248941087906</v>
      </c>
      <c r="AO655" s="12">
        <f t="shared" si="71"/>
        <v>36.575265581788479</v>
      </c>
      <c r="AP655" s="12">
        <f t="shared" si="71"/>
        <v>36.575357522863158</v>
      </c>
      <c r="AQ655" s="12">
        <f t="shared" si="71"/>
        <v>36.575865186474118</v>
      </c>
      <c r="AR655" s="12">
        <f t="shared" si="71"/>
        <v>36.578658704669969</v>
      </c>
      <c r="AS655" s="12">
        <f t="shared" si="71"/>
        <v>36.593751166442686</v>
      </c>
      <c r="AT655" s="12">
        <f t="shared" si="71"/>
        <v>36.668563035497982</v>
      </c>
      <c r="AU655" s="12">
        <f t="shared" si="65"/>
        <v>36.952833198258134</v>
      </c>
    </row>
    <row r="656" spans="3:47" x14ac:dyDescent="0.2">
      <c r="C656" s="1"/>
      <c r="D656" s="1"/>
      <c r="Z656">
        <f t="shared" si="54"/>
        <v>0</v>
      </c>
      <c r="AA656" s="12">
        <f t="shared" si="55"/>
        <v>1.9488938760466382E-4</v>
      </c>
      <c r="AB656" s="12">
        <f t="shared" si="56"/>
        <v>-9999</v>
      </c>
      <c r="AC656" s="12">
        <f t="shared" si="69"/>
        <v>0</v>
      </c>
      <c r="AD656" s="12">
        <f t="shared" si="66"/>
        <v>-9999</v>
      </c>
      <c r="AE656" s="12"/>
      <c r="AF656">
        <f t="shared" si="67"/>
        <v>-9999</v>
      </c>
      <c r="AG656" s="13"/>
      <c r="AH656">
        <f t="shared" si="58"/>
        <v>-1.5758483733545239E-2</v>
      </c>
      <c r="AI656">
        <f t="shared" si="59"/>
        <v>1.0068951906445818</v>
      </c>
      <c r="AJ656">
        <f t="shared" si="60"/>
        <v>-0.99112758922440203</v>
      </c>
      <c r="AK656">
        <f t="shared" si="61"/>
        <v>-0.4186580331848479</v>
      </c>
      <c r="AL656">
        <f t="shared" si="62"/>
        <v>-1.5543280716708945</v>
      </c>
      <c r="AM656">
        <f t="shared" si="63"/>
        <v>-0.98366587300369612</v>
      </c>
      <c r="AN656" s="12">
        <f t="shared" si="71"/>
        <v>36.575248941087906</v>
      </c>
      <c r="AO656" s="12">
        <f t="shared" si="71"/>
        <v>36.575265581788479</v>
      </c>
      <c r="AP656" s="12">
        <f t="shared" si="71"/>
        <v>36.575357522863158</v>
      </c>
      <c r="AQ656" s="12">
        <f t="shared" si="71"/>
        <v>36.575865186474118</v>
      </c>
      <c r="AR656" s="12">
        <f t="shared" si="71"/>
        <v>36.578658704669969</v>
      </c>
      <c r="AS656" s="12">
        <f t="shared" si="71"/>
        <v>36.593751166442686</v>
      </c>
      <c r="AT656" s="12">
        <f t="shared" si="71"/>
        <v>36.668563035497982</v>
      </c>
      <c r="AU656" s="12">
        <f t="shared" si="65"/>
        <v>36.952833198258134</v>
      </c>
    </row>
    <row r="657" spans="3:64" x14ac:dyDescent="0.2">
      <c r="C657" s="1"/>
      <c r="D657" s="1"/>
      <c r="Z657">
        <f t="shared" si="54"/>
        <v>0</v>
      </c>
      <c r="AA657" s="12">
        <f t="shared" si="55"/>
        <v>1.9488938760466382E-4</v>
      </c>
      <c r="AB657" s="12">
        <f t="shared" si="56"/>
        <v>-9999</v>
      </c>
      <c r="AC657" s="12">
        <f t="shared" si="69"/>
        <v>0</v>
      </c>
      <c r="AD657" s="12">
        <f t="shared" si="66"/>
        <v>-9999</v>
      </c>
      <c r="AE657" s="12"/>
      <c r="AF657">
        <f t="shared" si="67"/>
        <v>-9999</v>
      </c>
      <c r="AG657" s="13"/>
      <c r="AH657">
        <f t="shared" si="58"/>
        <v>-1.5758483733545239E-2</v>
      </c>
      <c r="AI657">
        <f t="shared" si="59"/>
        <v>1.0068951906445818</v>
      </c>
      <c r="AJ657">
        <f t="shared" si="60"/>
        <v>-0.99112758922440203</v>
      </c>
      <c r="AK657">
        <f t="shared" si="61"/>
        <v>-0.4186580331848479</v>
      </c>
      <c r="AL657">
        <f t="shared" si="62"/>
        <v>-1.5543280716708945</v>
      </c>
      <c r="AM657">
        <f t="shared" si="63"/>
        <v>-0.98366587300369612</v>
      </c>
      <c r="AN657" s="12">
        <f t="shared" si="71"/>
        <v>36.575248941087906</v>
      </c>
      <c r="AO657" s="12">
        <f t="shared" si="71"/>
        <v>36.575265581788479</v>
      </c>
      <c r="AP657" s="12">
        <f t="shared" si="71"/>
        <v>36.575357522863158</v>
      </c>
      <c r="AQ657" s="12">
        <f t="shared" si="71"/>
        <v>36.575865186474118</v>
      </c>
      <c r="AR657" s="12">
        <f t="shared" si="71"/>
        <v>36.578658704669969</v>
      </c>
      <c r="AS657" s="12">
        <f t="shared" si="71"/>
        <v>36.593751166442686</v>
      </c>
      <c r="AT657" s="12">
        <f t="shared" si="71"/>
        <v>36.668563035497982</v>
      </c>
      <c r="AU657" s="12">
        <f t="shared" si="65"/>
        <v>36.952833198258134</v>
      </c>
    </row>
    <row r="658" spans="3:64" x14ac:dyDescent="0.2">
      <c r="C658" s="1"/>
      <c r="D658" s="1"/>
      <c r="Z658">
        <f t="shared" si="54"/>
        <v>0</v>
      </c>
      <c r="AA658" s="12">
        <f t="shared" si="55"/>
        <v>1.9488938760466382E-4</v>
      </c>
      <c r="AB658" s="12">
        <f t="shared" si="56"/>
        <v>-9999</v>
      </c>
      <c r="AC658" s="12">
        <f t="shared" si="69"/>
        <v>0</v>
      </c>
      <c r="AD658" s="12">
        <f t="shared" si="66"/>
        <v>-9999</v>
      </c>
      <c r="AE658" s="12"/>
      <c r="AF658">
        <f t="shared" si="67"/>
        <v>-9999</v>
      </c>
      <c r="AG658" s="13"/>
      <c r="AH658">
        <f t="shared" si="58"/>
        <v>-1.5758483733545239E-2</v>
      </c>
      <c r="AI658">
        <f t="shared" si="59"/>
        <v>1.0068951906445818</v>
      </c>
      <c r="AJ658">
        <f t="shared" si="60"/>
        <v>-0.99112758922440203</v>
      </c>
      <c r="AK658">
        <f t="shared" si="61"/>
        <v>-0.4186580331848479</v>
      </c>
      <c r="AL658">
        <f t="shared" si="62"/>
        <v>-1.5543280716708945</v>
      </c>
      <c r="AM658">
        <f t="shared" si="63"/>
        <v>-0.98366587300369612</v>
      </c>
      <c r="AN658" s="12">
        <f t="shared" si="71"/>
        <v>36.575248941087906</v>
      </c>
      <c r="AO658" s="12">
        <f t="shared" si="71"/>
        <v>36.575265581788479</v>
      </c>
      <c r="AP658" s="12">
        <f t="shared" si="71"/>
        <v>36.575357522863158</v>
      </c>
      <c r="AQ658" s="12">
        <f t="shared" si="71"/>
        <v>36.575865186474118</v>
      </c>
      <c r="AR658" s="12">
        <f t="shared" si="71"/>
        <v>36.578658704669969</v>
      </c>
      <c r="AS658" s="12">
        <f t="shared" si="71"/>
        <v>36.593751166442686</v>
      </c>
      <c r="AT658" s="12">
        <f t="shared" si="71"/>
        <v>36.668563035497982</v>
      </c>
      <c r="AU658" s="12">
        <f t="shared" si="65"/>
        <v>36.952833198258134</v>
      </c>
    </row>
    <row r="659" spans="3:64" x14ac:dyDescent="0.2">
      <c r="C659" s="1"/>
      <c r="D659" s="1"/>
      <c r="Z659">
        <f t="shared" si="54"/>
        <v>0</v>
      </c>
      <c r="AA659" s="12">
        <f t="shared" si="55"/>
        <v>1.9488938760466382E-4</v>
      </c>
      <c r="AB659" s="12">
        <f t="shared" si="56"/>
        <v>-9999</v>
      </c>
      <c r="AC659" s="12">
        <f t="shared" si="69"/>
        <v>0</v>
      </c>
      <c r="AD659" s="12">
        <f t="shared" si="66"/>
        <v>-9999</v>
      </c>
      <c r="AE659" s="12"/>
      <c r="AF659">
        <f t="shared" si="67"/>
        <v>-9999</v>
      </c>
      <c r="AG659" s="13"/>
      <c r="AH659">
        <f t="shared" si="58"/>
        <v>-1.5758483733545239E-2</v>
      </c>
      <c r="AI659">
        <f t="shared" si="59"/>
        <v>1.0068951906445818</v>
      </c>
      <c r="AJ659">
        <f t="shared" si="60"/>
        <v>-0.99112758922440203</v>
      </c>
      <c r="AK659">
        <f t="shared" si="61"/>
        <v>-0.4186580331848479</v>
      </c>
      <c r="AL659">
        <f t="shared" si="62"/>
        <v>-1.5543280716708945</v>
      </c>
      <c r="AM659">
        <f t="shared" si="63"/>
        <v>-0.98366587300369612</v>
      </c>
      <c r="AN659" s="12">
        <f t="shared" si="71"/>
        <v>36.575248941087906</v>
      </c>
      <c r="AO659" s="12">
        <f t="shared" si="71"/>
        <v>36.575265581788479</v>
      </c>
      <c r="AP659" s="12">
        <f t="shared" si="71"/>
        <v>36.575357522863158</v>
      </c>
      <c r="AQ659" s="12">
        <f t="shared" si="71"/>
        <v>36.575865186474118</v>
      </c>
      <c r="AR659" s="12">
        <f t="shared" si="71"/>
        <v>36.578658704669969</v>
      </c>
      <c r="AS659" s="12">
        <f t="shared" si="71"/>
        <v>36.593751166442686</v>
      </c>
      <c r="AT659" s="12">
        <f t="shared" si="71"/>
        <v>36.668563035497982</v>
      </c>
      <c r="AU659" s="12">
        <f t="shared" si="65"/>
        <v>36.952833198258134</v>
      </c>
      <c r="AV659" s="12"/>
      <c r="AW659" s="12"/>
      <c r="AX659" s="12"/>
      <c r="AY659" s="12"/>
      <c r="AZ659" s="12"/>
      <c r="BA659" s="12"/>
      <c r="BB659" s="12"/>
      <c r="BC659" s="12"/>
      <c r="BD659" s="12"/>
      <c r="BE659" s="12"/>
      <c r="BF659" s="12"/>
      <c r="BG659" s="12"/>
      <c r="BH659" s="12"/>
      <c r="BI659" s="12"/>
      <c r="BJ659" s="12"/>
      <c r="BK659" s="12"/>
      <c r="BL659" s="12"/>
    </row>
    <row r="660" spans="3:64" x14ac:dyDescent="0.2">
      <c r="C660" s="1"/>
      <c r="D660" s="1"/>
      <c r="Z660">
        <f t="shared" si="54"/>
        <v>0</v>
      </c>
      <c r="AA660" s="12">
        <f t="shared" si="55"/>
        <v>1.9488938760466382E-4</v>
      </c>
      <c r="AB660" s="12">
        <f t="shared" si="56"/>
        <v>-9999</v>
      </c>
      <c r="AC660" s="12">
        <f t="shared" si="69"/>
        <v>0</v>
      </c>
      <c r="AD660" s="12">
        <f t="shared" si="66"/>
        <v>-9999</v>
      </c>
      <c r="AE660" s="12"/>
      <c r="AF660">
        <f t="shared" si="67"/>
        <v>-9999</v>
      </c>
      <c r="AG660" s="13"/>
      <c r="AH660">
        <f t="shared" si="58"/>
        <v>-1.5758483733545239E-2</v>
      </c>
      <c r="AI660">
        <f t="shared" si="59"/>
        <v>1.0068951906445818</v>
      </c>
      <c r="AJ660">
        <f t="shared" si="60"/>
        <v>-0.99112758922440203</v>
      </c>
      <c r="AK660">
        <f t="shared" si="61"/>
        <v>-0.4186580331848479</v>
      </c>
      <c r="AL660">
        <f t="shared" si="62"/>
        <v>-1.5543280716708945</v>
      </c>
      <c r="AM660">
        <f t="shared" si="63"/>
        <v>-0.98366587300369612</v>
      </c>
      <c r="AN660" s="12">
        <f t="shared" si="71"/>
        <v>36.575248941087906</v>
      </c>
      <c r="AO660" s="12">
        <f t="shared" si="71"/>
        <v>36.575265581788479</v>
      </c>
      <c r="AP660" s="12">
        <f t="shared" si="71"/>
        <v>36.575357522863158</v>
      </c>
      <c r="AQ660" s="12">
        <f t="shared" si="71"/>
        <v>36.575865186474118</v>
      </c>
      <c r="AR660" s="12">
        <f t="shared" si="71"/>
        <v>36.578658704669969</v>
      </c>
      <c r="AS660" s="12">
        <f t="shared" si="71"/>
        <v>36.593751166442686</v>
      </c>
      <c r="AT660" s="12">
        <f t="shared" si="71"/>
        <v>36.668563035497982</v>
      </c>
      <c r="AU660" s="12">
        <f t="shared" si="65"/>
        <v>36.952833198258134</v>
      </c>
    </row>
    <row r="661" spans="3:64" x14ac:dyDescent="0.2">
      <c r="C661" s="1"/>
      <c r="D661" s="1"/>
      <c r="Z661">
        <f t="shared" ref="Z661:Z724" si="72">F661</f>
        <v>0</v>
      </c>
      <c r="AA661" s="12">
        <f t="shared" ref="AA661:AA724" si="73">AB$3+AB$4*Z661+AB$5*Z661^2+AH661</f>
        <v>1.9488938760466382E-4</v>
      </c>
      <c r="AB661" s="12">
        <f t="shared" ref="AB661:AB724" si="74">IF(S661&lt;&gt;0,G661-AH661, -9999)</f>
        <v>-9999</v>
      </c>
      <c r="AC661" s="12">
        <f t="shared" si="69"/>
        <v>0</v>
      </c>
      <c r="AD661" s="12">
        <f t="shared" si="66"/>
        <v>-9999</v>
      </c>
      <c r="AE661" s="12"/>
      <c r="AF661">
        <f t="shared" si="67"/>
        <v>-9999</v>
      </c>
      <c r="AG661" s="13"/>
      <c r="AH661">
        <f t="shared" ref="AH661:AH724" si="75">$AB$6*($AB$11/AI661*AJ661+$AB$12)</f>
        <v>-1.5758483733545239E-2</v>
      </c>
      <c r="AI661">
        <f t="shared" ref="AI661:AI724" si="76">1+$AB$7*COS(AL661)</f>
        <v>1.0068951906445818</v>
      </c>
      <c r="AJ661">
        <f t="shared" ref="AJ661:AJ724" si="77">SIN(AL661+RADIANS($AB$9))</f>
        <v>-0.99112758922440203</v>
      </c>
      <c r="AK661">
        <f t="shared" ref="AK661:AK724" si="78">$AB$7*SIN(AL661)</f>
        <v>-0.4186580331848479</v>
      </c>
      <c r="AL661">
        <f t="shared" ref="AL661:AL724" si="79">2*ATAN(AM661)</f>
        <v>-1.5543280716708945</v>
      </c>
      <c r="AM661">
        <f t="shared" ref="AM661:AM724" si="80">SQRT((1+$AB$7)/(1-$AB$7))*TAN(AN661/2)</f>
        <v>-0.98366587300369612</v>
      </c>
      <c r="AN661" s="12">
        <f t="shared" ref="AN661:AT676" si="81">$AU661+$AB$7*SIN(AO661)</f>
        <v>36.575248941087906</v>
      </c>
      <c r="AO661" s="12">
        <f t="shared" si="81"/>
        <v>36.575265581788479</v>
      </c>
      <c r="AP661" s="12">
        <f t="shared" si="81"/>
        <v>36.575357522863158</v>
      </c>
      <c r="AQ661" s="12">
        <f t="shared" si="81"/>
        <v>36.575865186474118</v>
      </c>
      <c r="AR661" s="12">
        <f t="shared" si="81"/>
        <v>36.578658704669969</v>
      </c>
      <c r="AS661" s="12">
        <f t="shared" si="81"/>
        <v>36.593751166442686</v>
      </c>
      <c r="AT661" s="12">
        <f t="shared" si="81"/>
        <v>36.668563035497982</v>
      </c>
      <c r="AU661" s="12">
        <f t="shared" ref="AU661:AU724" si="82">RADIANS($AB$9)+$AB$18*(F661-AB$15)</f>
        <v>36.952833198258134</v>
      </c>
    </row>
    <row r="662" spans="3:64" x14ac:dyDescent="0.2">
      <c r="C662" s="1"/>
      <c r="D662" s="1"/>
      <c r="Z662">
        <f t="shared" si="72"/>
        <v>0</v>
      </c>
      <c r="AA662" s="12">
        <f t="shared" si="73"/>
        <v>1.9488938760466382E-4</v>
      </c>
      <c r="AB662" s="12">
        <f t="shared" si="74"/>
        <v>-9999</v>
      </c>
      <c r="AC662" s="12">
        <f t="shared" si="69"/>
        <v>0</v>
      </c>
      <c r="AD662" s="12">
        <f t="shared" ref="AD662:AD725" si="83">IF(S662&lt;&gt;0,G662-AA662, -9999)</f>
        <v>-9999</v>
      </c>
      <c r="AE662" s="12"/>
      <c r="AF662">
        <f t="shared" ref="AF662:AF725" si="84">IF(S662&lt;&gt;0,G662-P662, -9999)</f>
        <v>-9999</v>
      </c>
      <c r="AG662" s="13"/>
      <c r="AH662">
        <f t="shared" si="75"/>
        <v>-1.5758483733545239E-2</v>
      </c>
      <c r="AI662">
        <f t="shared" si="76"/>
        <v>1.0068951906445818</v>
      </c>
      <c r="AJ662">
        <f t="shared" si="77"/>
        <v>-0.99112758922440203</v>
      </c>
      <c r="AK662">
        <f t="shared" si="78"/>
        <v>-0.4186580331848479</v>
      </c>
      <c r="AL662">
        <f t="shared" si="79"/>
        <v>-1.5543280716708945</v>
      </c>
      <c r="AM662">
        <f t="shared" si="80"/>
        <v>-0.98366587300369612</v>
      </c>
      <c r="AN662" s="12">
        <f t="shared" si="81"/>
        <v>36.575248941087906</v>
      </c>
      <c r="AO662" s="12">
        <f t="shared" si="81"/>
        <v>36.575265581788479</v>
      </c>
      <c r="AP662" s="12">
        <f t="shared" si="81"/>
        <v>36.575357522863158</v>
      </c>
      <c r="AQ662" s="12">
        <f t="shared" si="81"/>
        <v>36.575865186474118</v>
      </c>
      <c r="AR662" s="12">
        <f t="shared" si="81"/>
        <v>36.578658704669969</v>
      </c>
      <c r="AS662" s="12">
        <f t="shared" si="81"/>
        <v>36.593751166442686</v>
      </c>
      <c r="AT662" s="12">
        <f t="shared" si="81"/>
        <v>36.668563035497982</v>
      </c>
      <c r="AU662" s="12">
        <f t="shared" si="82"/>
        <v>36.952833198258134</v>
      </c>
    </row>
    <row r="663" spans="3:64" x14ac:dyDescent="0.2">
      <c r="C663" s="1"/>
      <c r="D663" s="1"/>
      <c r="Z663">
        <f t="shared" si="72"/>
        <v>0</v>
      </c>
      <c r="AA663" s="12">
        <f t="shared" si="73"/>
        <v>1.9488938760466382E-4</v>
      </c>
      <c r="AB663" s="12">
        <f t="shared" si="74"/>
        <v>-9999</v>
      </c>
      <c r="AC663" s="12">
        <f t="shared" si="69"/>
        <v>0</v>
      </c>
      <c r="AD663" s="12">
        <f t="shared" si="83"/>
        <v>-9999</v>
      </c>
      <c r="AE663" s="12"/>
      <c r="AF663">
        <f t="shared" si="84"/>
        <v>-9999</v>
      </c>
      <c r="AG663" s="13"/>
      <c r="AH663">
        <f t="shared" si="75"/>
        <v>-1.5758483733545239E-2</v>
      </c>
      <c r="AI663">
        <f t="shared" si="76"/>
        <v>1.0068951906445818</v>
      </c>
      <c r="AJ663">
        <f t="shared" si="77"/>
        <v>-0.99112758922440203</v>
      </c>
      <c r="AK663">
        <f t="shared" si="78"/>
        <v>-0.4186580331848479</v>
      </c>
      <c r="AL663">
        <f t="shared" si="79"/>
        <v>-1.5543280716708945</v>
      </c>
      <c r="AM663">
        <f t="shared" si="80"/>
        <v>-0.98366587300369612</v>
      </c>
      <c r="AN663" s="12">
        <f t="shared" si="81"/>
        <v>36.575248941087906</v>
      </c>
      <c r="AO663" s="12">
        <f t="shared" si="81"/>
        <v>36.575265581788479</v>
      </c>
      <c r="AP663" s="12">
        <f t="shared" si="81"/>
        <v>36.575357522863158</v>
      </c>
      <c r="AQ663" s="12">
        <f t="shared" si="81"/>
        <v>36.575865186474118</v>
      </c>
      <c r="AR663" s="12">
        <f t="shared" si="81"/>
        <v>36.578658704669969</v>
      </c>
      <c r="AS663" s="12">
        <f t="shared" si="81"/>
        <v>36.593751166442686</v>
      </c>
      <c r="AT663" s="12">
        <f t="shared" si="81"/>
        <v>36.668563035497982</v>
      </c>
      <c r="AU663" s="12">
        <f t="shared" si="82"/>
        <v>36.952833198258134</v>
      </c>
    </row>
    <row r="664" spans="3:64" x14ac:dyDescent="0.2">
      <c r="C664" s="1"/>
      <c r="D664" s="1"/>
      <c r="Z664">
        <f t="shared" si="72"/>
        <v>0</v>
      </c>
      <c r="AA664" s="12">
        <f t="shared" si="73"/>
        <v>1.9488938760466382E-4</v>
      </c>
      <c r="AB664" s="12">
        <f t="shared" si="74"/>
        <v>-9999</v>
      </c>
      <c r="AC664" s="12">
        <f t="shared" si="69"/>
        <v>0</v>
      </c>
      <c r="AD664" s="12">
        <f t="shared" si="83"/>
        <v>-9999</v>
      </c>
      <c r="AE664" s="12"/>
      <c r="AF664">
        <f t="shared" si="84"/>
        <v>-9999</v>
      </c>
      <c r="AG664" s="13"/>
      <c r="AH664">
        <f t="shared" si="75"/>
        <v>-1.5758483733545239E-2</v>
      </c>
      <c r="AI664">
        <f t="shared" si="76"/>
        <v>1.0068951906445818</v>
      </c>
      <c r="AJ664">
        <f t="shared" si="77"/>
        <v>-0.99112758922440203</v>
      </c>
      <c r="AK664">
        <f t="shared" si="78"/>
        <v>-0.4186580331848479</v>
      </c>
      <c r="AL664">
        <f t="shared" si="79"/>
        <v>-1.5543280716708945</v>
      </c>
      <c r="AM664">
        <f t="shared" si="80"/>
        <v>-0.98366587300369612</v>
      </c>
      <c r="AN664" s="12">
        <f t="shared" si="81"/>
        <v>36.575248941087906</v>
      </c>
      <c r="AO664" s="12">
        <f t="shared" si="81"/>
        <v>36.575265581788479</v>
      </c>
      <c r="AP664" s="12">
        <f t="shared" si="81"/>
        <v>36.575357522863158</v>
      </c>
      <c r="AQ664" s="12">
        <f t="shared" si="81"/>
        <v>36.575865186474118</v>
      </c>
      <c r="AR664" s="12">
        <f t="shared" si="81"/>
        <v>36.578658704669969</v>
      </c>
      <c r="AS664" s="12">
        <f t="shared" si="81"/>
        <v>36.593751166442686</v>
      </c>
      <c r="AT664" s="12">
        <f t="shared" si="81"/>
        <v>36.668563035497982</v>
      </c>
      <c r="AU664" s="12">
        <f t="shared" si="82"/>
        <v>36.952833198258134</v>
      </c>
      <c r="AV664" s="12"/>
      <c r="AW664" s="12"/>
      <c r="AX664" s="12"/>
      <c r="AY664" s="12"/>
      <c r="AZ664" s="12"/>
      <c r="BA664" s="12"/>
      <c r="BB664" s="12"/>
      <c r="BC664" s="12"/>
      <c r="BD664" s="12"/>
      <c r="BE664" s="12"/>
      <c r="BF664" s="12"/>
      <c r="BG664" s="12"/>
      <c r="BH664" s="12"/>
      <c r="BI664" s="12"/>
      <c r="BJ664" s="12"/>
      <c r="BK664" s="12"/>
      <c r="BL664" s="12"/>
    </row>
    <row r="665" spans="3:64" x14ac:dyDescent="0.2">
      <c r="C665" s="1"/>
      <c r="D665" s="1"/>
      <c r="Z665">
        <f t="shared" si="72"/>
        <v>0</v>
      </c>
      <c r="AA665" s="12">
        <f t="shared" si="73"/>
        <v>1.9488938760466382E-4</v>
      </c>
      <c r="AB665" s="12">
        <f t="shared" si="74"/>
        <v>-9999</v>
      </c>
      <c r="AC665" s="12">
        <f t="shared" si="69"/>
        <v>0</v>
      </c>
      <c r="AD665" s="12">
        <f t="shared" si="83"/>
        <v>-9999</v>
      </c>
      <c r="AE665" s="12"/>
      <c r="AF665">
        <f t="shared" si="84"/>
        <v>-9999</v>
      </c>
      <c r="AG665" s="13"/>
      <c r="AH665">
        <f t="shared" si="75"/>
        <v>-1.5758483733545239E-2</v>
      </c>
      <c r="AI665">
        <f t="shared" si="76"/>
        <v>1.0068951906445818</v>
      </c>
      <c r="AJ665">
        <f t="shared" si="77"/>
        <v>-0.99112758922440203</v>
      </c>
      <c r="AK665">
        <f t="shared" si="78"/>
        <v>-0.4186580331848479</v>
      </c>
      <c r="AL665">
        <f t="shared" si="79"/>
        <v>-1.5543280716708945</v>
      </c>
      <c r="AM665">
        <f t="shared" si="80"/>
        <v>-0.98366587300369612</v>
      </c>
      <c r="AN665" s="12">
        <f t="shared" si="81"/>
        <v>36.575248941087906</v>
      </c>
      <c r="AO665" s="12">
        <f t="shared" si="81"/>
        <v>36.575265581788479</v>
      </c>
      <c r="AP665" s="12">
        <f t="shared" si="81"/>
        <v>36.575357522863158</v>
      </c>
      <c r="AQ665" s="12">
        <f t="shared" si="81"/>
        <v>36.575865186474118</v>
      </c>
      <c r="AR665" s="12">
        <f t="shared" si="81"/>
        <v>36.578658704669969</v>
      </c>
      <c r="AS665" s="12">
        <f t="shared" si="81"/>
        <v>36.593751166442686</v>
      </c>
      <c r="AT665" s="12">
        <f t="shared" si="81"/>
        <v>36.668563035497982</v>
      </c>
      <c r="AU665" s="12">
        <f t="shared" si="82"/>
        <v>36.952833198258134</v>
      </c>
    </row>
    <row r="666" spans="3:64" x14ac:dyDescent="0.2">
      <c r="C666" s="1"/>
      <c r="D666" s="1"/>
      <c r="Z666">
        <f t="shared" si="72"/>
        <v>0</v>
      </c>
      <c r="AA666" s="12">
        <f t="shared" si="73"/>
        <v>1.9488938760466382E-4</v>
      </c>
      <c r="AB666" s="12">
        <f t="shared" si="74"/>
        <v>-9999</v>
      </c>
      <c r="AC666" s="12">
        <f t="shared" si="69"/>
        <v>0</v>
      </c>
      <c r="AD666" s="12">
        <f t="shared" si="83"/>
        <v>-9999</v>
      </c>
      <c r="AE666" s="12"/>
      <c r="AF666">
        <f t="shared" si="84"/>
        <v>-9999</v>
      </c>
      <c r="AG666" s="13"/>
      <c r="AH666">
        <f t="shared" si="75"/>
        <v>-1.5758483733545239E-2</v>
      </c>
      <c r="AI666">
        <f t="shared" si="76"/>
        <v>1.0068951906445818</v>
      </c>
      <c r="AJ666">
        <f t="shared" si="77"/>
        <v>-0.99112758922440203</v>
      </c>
      <c r="AK666">
        <f t="shared" si="78"/>
        <v>-0.4186580331848479</v>
      </c>
      <c r="AL666">
        <f t="shared" si="79"/>
        <v>-1.5543280716708945</v>
      </c>
      <c r="AM666">
        <f t="shared" si="80"/>
        <v>-0.98366587300369612</v>
      </c>
      <c r="AN666" s="12">
        <f t="shared" si="81"/>
        <v>36.575248941087906</v>
      </c>
      <c r="AO666" s="12">
        <f t="shared" si="81"/>
        <v>36.575265581788479</v>
      </c>
      <c r="AP666" s="12">
        <f t="shared" si="81"/>
        <v>36.575357522863158</v>
      </c>
      <c r="AQ666" s="12">
        <f t="shared" si="81"/>
        <v>36.575865186474118</v>
      </c>
      <c r="AR666" s="12">
        <f t="shared" si="81"/>
        <v>36.578658704669969</v>
      </c>
      <c r="AS666" s="12">
        <f t="shared" si="81"/>
        <v>36.593751166442686</v>
      </c>
      <c r="AT666" s="12">
        <f t="shared" si="81"/>
        <v>36.668563035497982</v>
      </c>
      <c r="AU666" s="12">
        <f t="shared" si="82"/>
        <v>36.952833198258134</v>
      </c>
    </row>
    <row r="667" spans="3:64" x14ac:dyDescent="0.2">
      <c r="C667" s="1"/>
      <c r="D667" s="1"/>
      <c r="Z667">
        <f t="shared" si="72"/>
        <v>0</v>
      </c>
      <c r="AA667" s="12">
        <f t="shared" si="73"/>
        <v>1.9488938760466382E-4</v>
      </c>
      <c r="AB667" s="12">
        <f t="shared" si="74"/>
        <v>-9999</v>
      </c>
      <c r="AC667" s="12">
        <f t="shared" si="69"/>
        <v>0</v>
      </c>
      <c r="AD667" s="12">
        <f t="shared" si="83"/>
        <v>-9999</v>
      </c>
      <c r="AE667" s="12"/>
      <c r="AF667">
        <f t="shared" si="84"/>
        <v>-9999</v>
      </c>
      <c r="AG667" s="13"/>
      <c r="AH667">
        <f t="shared" si="75"/>
        <v>-1.5758483733545239E-2</v>
      </c>
      <c r="AI667">
        <f t="shared" si="76"/>
        <v>1.0068951906445818</v>
      </c>
      <c r="AJ667">
        <f t="shared" si="77"/>
        <v>-0.99112758922440203</v>
      </c>
      <c r="AK667">
        <f t="shared" si="78"/>
        <v>-0.4186580331848479</v>
      </c>
      <c r="AL667">
        <f t="shared" si="79"/>
        <v>-1.5543280716708945</v>
      </c>
      <c r="AM667">
        <f t="shared" si="80"/>
        <v>-0.98366587300369612</v>
      </c>
      <c r="AN667" s="12">
        <f t="shared" si="81"/>
        <v>36.575248941087906</v>
      </c>
      <c r="AO667" s="12">
        <f t="shared" si="81"/>
        <v>36.575265581788479</v>
      </c>
      <c r="AP667" s="12">
        <f t="shared" si="81"/>
        <v>36.575357522863158</v>
      </c>
      <c r="AQ667" s="12">
        <f t="shared" si="81"/>
        <v>36.575865186474118</v>
      </c>
      <c r="AR667" s="12">
        <f t="shared" si="81"/>
        <v>36.578658704669969</v>
      </c>
      <c r="AS667" s="12">
        <f t="shared" si="81"/>
        <v>36.593751166442686</v>
      </c>
      <c r="AT667" s="12">
        <f t="shared" si="81"/>
        <v>36.668563035497982</v>
      </c>
      <c r="AU667" s="12">
        <f t="shared" si="82"/>
        <v>36.952833198258134</v>
      </c>
    </row>
    <row r="668" spans="3:64" x14ac:dyDescent="0.2">
      <c r="C668" s="1"/>
      <c r="D668" s="1"/>
      <c r="Z668">
        <f t="shared" si="72"/>
        <v>0</v>
      </c>
      <c r="AA668" s="12">
        <f t="shared" si="73"/>
        <v>1.9488938760466382E-4</v>
      </c>
      <c r="AB668" s="12">
        <f t="shared" si="74"/>
        <v>-9999</v>
      </c>
      <c r="AC668" s="12">
        <f t="shared" si="69"/>
        <v>0</v>
      </c>
      <c r="AD668" s="12">
        <f t="shared" si="83"/>
        <v>-9999</v>
      </c>
      <c r="AE668" s="12"/>
      <c r="AF668">
        <f t="shared" si="84"/>
        <v>-9999</v>
      </c>
      <c r="AG668" s="13"/>
      <c r="AH668">
        <f t="shared" si="75"/>
        <v>-1.5758483733545239E-2</v>
      </c>
      <c r="AI668">
        <f t="shared" si="76"/>
        <v>1.0068951906445818</v>
      </c>
      <c r="AJ668">
        <f t="shared" si="77"/>
        <v>-0.99112758922440203</v>
      </c>
      <c r="AK668">
        <f t="shared" si="78"/>
        <v>-0.4186580331848479</v>
      </c>
      <c r="AL668">
        <f t="shared" si="79"/>
        <v>-1.5543280716708945</v>
      </c>
      <c r="AM668">
        <f t="shared" si="80"/>
        <v>-0.98366587300369612</v>
      </c>
      <c r="AN668" s="12">
        <f t="shared" si="81"/>
        <v>36.575248941087906</v>
      </c>
      <c r="AO668" s="12">
        <f t="shared" si="81"/>
        <v>36.575265581788479</v>
      </c>
      <c r="AP668" s="12">
        <f t="shared" si="81"/>
        <v>36.575357522863158</v>
      </c>
      <c r="AQ668" s="12">
        <f t="shared" si="81"/>
        <v>36.575865186474118</v>
      </c>
      <c r="AR668" s="12">
        <f t="shared" si="81"/>
        <v>36.578658704669969</v>
      </c>
      <c r="AS668" s="12">
        <f t="shared" si="81"/>
        <v>36.593751166442686</v>
      </c>
      <c r="AT668" s="12">
        <f t="shared" si="81"/>
        <v>36.668563035497982</v>
      </c>
      <c r="AU668" s="12">
        <f t="shared" si="82"/>
        <v>36.952833198258134</v>
      </c>
    </row>
    <row r="669" spans="3:64" x14ac:dyDescent="0.2">
      <c r="C669" s="1"/>
      <c r="D669" s="1"/>
      <c r="Z669">
        <f t="shared" si="72"/>
        <v>0</v>
      </c>
      <c r="AA669" s="12">
        <f t="shared" si="73"/>
        <v>1.9488938760466382E-4</v>
      </c>
      <c r="AB669" s="12">
        <f t="shared" si="74"/>
        <v>-9999</v>
      </c>
      <c r="AC669" s="12">
        <f t="shared" si="69"/>
        <v>0</v>
      </c>
      <c r="AD669" s="12">
        <f t="shared" si="83"/>
        <v>-9999</v>
      </c>
      <c r="AE669" s="12"/>
      <c r="AF669">
        <f t="shared" si="84"/>
        <v>-9999</v>
      </c>
      <c r="AG669" s="13"/>
      <c r="AH669">
        <f t="shared" si="75"/>
        <v>-1.5758483733545239E-2</v>
      </c>
      <c r="AI669">
        <f t="shared" si="76"/>
        <v>1.0068951906445818</v>
      </c>
      <c r="AJ669">
        <f t="shared" si="77"/>
        <v>-0.99112758922440203</v>
      </c>
      <c r="AK669">
        <f t="shared" si="78"/>
        <v>-0.4186580331848479</v>
      </c>
      <c r="AL669">
        <f t="shared" si="79"/>
        <v>-1.5543280716708945</v>
      </c>
      <c r="AM669">
        <f t="shared" si="80"/>
        <v>-0.98366587300369612</v>
      </c>
      <c r="AN669" s="12">
        <f t="shared" si="81"/>
        <v>36.575248941087906</v>
      </c>
      <c r="AO669" s="12">
        <f t="shared" si="81"/>
        <v>36.575265581788479</v>
      </c>
      <c r="AP669" s="12">
        <f t="shared" si="81"/>
        <v>36.575357522863158</v>
      </c>
      <c r="AQ669" s="12">
        <f t="shared" si="81"/>
        <v>36.575865186474118</v>
      </c>
      <c r="AR669" s="12">
        <f t="shared" si="81"/>
        <v>36.578658704669969</v>
      </c>
      <c r="AS669" s="12">
        <f t="shared" si="81"/>
        <v>36.593751166442686</v>
      </c>
      <c r="AT669" s="12">
        <f t="shared" si="81"/>
        <v>36.668563035497982</v>
      </c>
      <c r="AU669" s="12">
        <f t="shared" si="82"/>
        <v>36.952833198258134</v>
      </c>
      <c r="AV669" s="12"/>
      <c r="AX669" s="12"/>
    </row>
    <row r="670" spans="3:64" x14ac:dyDescent="0.2">
      <c r="C670" s="1"/>
      <c r="D670" s="1"/>
      <c r="Z670">
        <f t="shared" si="72"/>
        <v>0</v>
      </c>
      <c r="AA670" s="12">
        <f t="shared" si="73"/>
        <v>1.9488938760466382E-4</v>
      </c>
      <c r="AB670" s="12">
        <f t="shared" si="74"/>
        <v>-9999</v>
      </c>
      <c r="AC670" s="12">
        <f t="shared" si="69"/>
        <v>0</v>
      </c>
      <c r="AD670" s="12">
        <f t="shared" si="83"/>
        <v>-9999</v>
      </c>
      <c r="AE670" s="12"/>
      <c r="AF670">
        <f t="shared" si="84"/>
        <v>-9999</v>
      </c>
      <c r="AG670" s="13"/>
      <c r="AH670">
        <f t="shared" si="75"/>
        <v>-1.5758483733545239E-2</v>
      </c>
      <c r="AI670">
        <f t="shared" si="76"/>
        <v>1.0068951906445818</v>
      </c>
      <c r="AJ670">
        <f t="shared" si="77"/>
        <v>-0.99112758922440203</v>
      </c>
      <c r="AK670">
        <f t="shared" si="78"/>
        <v>-0.4186580331848479</v>
      </c>
      <c r="AL670">
        <f t="shared" si="79"/>
        <v>-1.5543280716708945</v>
      </c>
      <c r="AM670">
        <f t="shared" si="80"/>
        <v>-0.98366587300369612</v>
      </c>
      <c r="AN670" s="12">
        <f t="shared" si="81"/>
        <v>36.575248941087906</v>
      </c>
      <c r="AO670" s="12">
        <f t="shared" si="81"/>
        <v>36.575265581788479</v>
      </c>
      <c r="AP670" s="12">
        <f t="shared" si="81"/>
        <v>36.575357522863158</v>
      </c>
      <c r="AQ670" s="12">
        <f t="shared" si="81"/>
        <v>36.575865186474118</v>
      </c>
      <c r="AR670" s="12">
        <f t="shared" si="81"/>
        <v>36.578658704669969</v>
      </c>
      <c r="AS670" s="12">
        <f t="shared" si="81"/>
        <v>36.593751166442686</v>
      </c>
      <c r="AT670" s="12">
        <f t="shared" si="81"/>
        <v>36.668563035497982</v>
      </c>
      <c r="AU670" s="12">
        <f t="shared" si="82"/>
        <v>36.952833198258134</v>
      </c>
    </row>
    <row r="671" spans="3:64" x14ac:dyDescent="0.2">
      <c r="C671" s="1"/>
      <c r="D671" s="1"/>
      <c r="Z671">
        <f t="shared" si="72"/>
        <v>0</v>
      </c>
      <c r="AA671" s="12">
        <f t="shared" si="73"/>
        <v>1.9488938760466382E-4</v>
      </c>
      <c r="AB671" s="12">
        <f t="shared" si="74"/>
        <v>-9999</v>
      </c>
      <c r="AC671" s="12">
        <f t="shared" si="69"/>
        <v>0</v>
      </c>
      <c r="AD671" s="12">
        <f t="shared" si="83"/>
        <v>-9999</v>
      </c>
      <c r="AE671" s="12"/>
      <c r="AF671">
        <f t="shared" si="84"/>
        <v>-9999</v>
      </c>
      <c r="AG671" s="13"/>
      <c r="AH671">
        <f t="shared" si="75"/>
        <v>-1.5758483733545239E-2</v>
      </c>
      <c r="AI671">
        <f t="shared" si="76"/>
        <v>1.0068951906445818</v>
      </c>
      <c r="AJ671">
        <f t="shared" si="77"/>
        <v>-0.99112758922440203</v>
      </c>
      <c r="AK671">
        <f t="shared" si="78"/>
        <v>-0.4186580331848479</v>
      </c>
      <c r="AL671">
        <f t="shared" si="79"/>
        <v>-1.5543280716708945</v>
      </c>
      <c r="AM671">
        <f t="shared" si="80"/>
        <v>-0.98366587300369612</v>
      </c>
      <c r="AN671" s="12">
        <f t="shared" si="81"/>
        <v>36.575248941087906</v>
      </c>
      <c r="AO671" s="12">
        <f t="shared" si="81"/>
        <v>36.575265581788479</v>
      </c>
      <c r="AP671" s="12">
        <f t="shared" si="81"/>
        <v>36.575357522863158</v>
      </c>
      <c r="AQ671" s="12">
        <f t="shared" si="81"/>
        <v>36.575865186474118</v>
      </c>
      <c r="AR671" s="12">
        <f t="shared" si="81"/>
        <v>36.578658704669969</v>
      </c>
      <c r="AS671" s="12">
        <f t="shared" si="81"/>
        <v>36.593751166442686</v>
      </c>
      <c r="AT671" s="12">
        <f t="shared" si="81"/>
        <v>36.668563035497982</v>
      </c>
      <c r="AU671" s="12">
        <f t="shared" si="82"/>
        <v>36.952833198258134</v>
      </c>
    </row>
    <row r="672" spans="3:64" x14ac:dyDescent="0.2">
      <c r="C672" s="1"/>
      <c r="D672" s="1"/>
      <c r="Z672">
        <f t="shared" si="72"/>
        <v>0</v>
      </c>
      <c r="AA672" s="12">
        <f t="shared" si="73"/>
        <v>1.9488938760466382E-4</v>
      </c>
      <c r="AB672" s="12">
        <f t="shared" si="74"/>
        <v>-9999</v>
      </c>
      <c r="AC672" s="12">
        <f t="shared" si="69"/>
        <v>0</v>
      </c>
      <c r="AD672" s="12">
        <f t="shared" si="83"/>
        <v>-9999</v>
      </c>
      <c r="AE672" s="12"/>
      <c r="AF672">
        <f t="shared" si="84"/>
        <v>-9999</v>
      </c>
      <c r="AG672" s="13"/>
      <c r="AH672">
        <f t="shared" si="75"/>
        <v>-1.5758483733545239E-2</v>
      </c>
      <c r="AI672">
        <f t="shared" si="76"/>
        <v>1.0068951906445818</v>
      </c>
      <c r="AJ672">
        <f t="shared" si="77"/>
        <v>-0.99112758922440203</v>
      </c>
      <c r="AK672">
        <f t="shared" si="78"/>
        <v>-0.4186580331848479</v>
      </c>
      <c r="AL672">
        <f t="shared" si="79"/>
        <v>-1.5543280716708945</v>
      </c>
      <c r="AM672">
        <f t="shared" si="80"/>
        <v>-0.98366587300369612</v>
      </c>
      <c r="AN672" s="12">
        <f t="shared" si="81"/>
        <v>36.575248941087906</v>
      </c>
      <c r="AO672" s="12">
        <f t="shared" si="81"/>
        <v>36.575265581788479</v>
      </c>
      <c r="AP672" s="12">
        <f t="shared" si="81"/>
        <v>36.575357522863158</v>
      </c>
      <c r="AQ672" s="12">
        <f t="shared" si="81"/>
        <v>36.575865186474118</v>
      </c>
      <c r="AR672" s="12">
        <f t="shared" si="81"/>
        <v>36.578658704669969</v>
      </c>
      <c r="AS672" s="12">
        <f t="shared" si="81"/>
        <v>36.593751166442686</v>
      </c>
      <c r="AT672" s="12">
        <f t="shared" si="81"/>
        <v>36.668563035497982</v>
      </c>
      <c r="AU672" s="12">
        <f t="shared" si="82"/>
        <v>36.952833198258134</v>
      </c>
    </row>
    <row r="673" spans="3:47" x14ac:dyDescent="0.2">
      <c r="C673" s="1"/>
      <c r="D673" s="1"/>
      <c r="Z673">
        <f t="shared" si="72"/>
        <v>0</v>
      </c>
      <c r="AA673" s="12">
        <f t="shared" si="73"/>
        <v>1.9488938760466382E-4</v>
      </c>
      <c r="AB673" s="12">
        <f t="shared" si="74"/>
        <v>-9999</v>
      </c>
      <c r="AC673" s="12">
        <f t="shared" si="69"/>
        <v>0</v>
      </c>
      <c r="AD673" s="12">
        <f t="shared" si="83"/>
        <v>-9999</v>
      </c>
      <c r="AE673" s="12"/>
      <c r="AF673">
        <f t="shared" si="84"/>
        <v>-9999</v>
      </c>
      <c r="AG673" s="13"/>
      <c r="AH673">
        <f t="shared" si="75"/>
        <v>-1.5758483733545239E-2</v>
      </c>
      <c r="AI673">
        <f t="shared" si="76"/>
        <v>1.0068951906445818</v>
      </c>
      <c r="AJ673">
        <f t="shared" si="77"/>
        <v>-0.99112758922440203</v>
      </c>
      <c r="AK673">
        <f t="shared" si="78"/>
        <v>-0.4186580331848479</v>
      </c>
      <c r="AL673">
        <f t="shared" si="79"/>
        <v>-1.5543280716708945</v>
      </c>
      <c r="AM673">
        <f t="shared" si="80"/>
        <v>-0.98366587300369612</v>
      </c>
      <c r="AN673" s="12">
        <f t="shared" si="81"/>
        <v>36.575248941087906</v>
      </c>
      <c r="AO673" s="12">
        <f t="shared" si="81"/>
        <v>36.575265581788479</v>
      </c>
      <c r="AP673" s="12">
        <f t="shared" si="81"/>
        <v>36.575357522863158</v>
      </c>
      <c r="AQ673" s="12">
        <f t="shared" si="81"/>
        <v>36.575865186474118</v>
      </c>
      <c r="AR673" s="12">
        <f t="shared" si="81"/>
        <v>36.578658704669969</v>
      </c>
      <c r="AS673" s="12">
        <f t="shared" si="81"/>
        <v>36.593751166442686</v>
      </c>
      <c r="AT673" s="12">
        <f t="shared" si="81"/>
        <v>36.668563035497982</v>
      </c>
      <c r="AU673" s="12">
        <f t="shared" si="82"/>
        <v>36.952833198258134</v>
      </c>
    </row>
    <row r="674" spans="3:47" x14ac:dyDescent="0.2">
      <c r="C674" s="1"/>
      <c r="D674" s="1"/>
      <c r="Z674">
        <f t="shared" si="72"/>
        <v>0</v>
      </c>
      <c r="AA674" s="12">
        <f t="shared" si="73"/>
        <v>1.9488938760466382E-4</v>
      </c>
      <c r="AB674" s="12">
        <f t="shared" si="74"/>
        <v>-9999</v>
      </c>
      <c r="AC674" s="12">
        <f t="shared" si="69"/>
        <v>0</v>
      </c>
      <c r="AD674" s="12">
        <f t="shared" si="83"/>
        <v>-9999</v>
      </c>
      <c r="AE674" s="12"/>
      <c r="AF674">
        <f t="shared" si="84"/>
        <v>-9999</v>
      </c>
      <c r="AG674" s="13"/>
      <c r="AH674">
        <f t="shared" si="75"/>
        <v>-1.5758483733545239E-2</v>
      </c>
      <c r="AI674">
        <f t="shared" si="76"/>
        <v>1.0068951906445818</v>
      </c>
      <c r="AJ674">
        <f t="shared" si="77"/>
        <v>-0.99112758922440203</v>
      </c>
      <c r="AK674">
        <f t="shared" si="78"/>
        <v>-0.4186580331848479</v>
      </c>
      <c r="AL674">
        <f t="shared" si="79"/>
        <v>-1.5543280716708945</v>
      </c>
      <c r="AM674">
        <f t="shared" si="80"/>
        <v>-0.98366587300369612</v>
      </c>
      <c r="AN674" s="12">
        <f t="shared" si="81"/>
        <v>36.575248941087906</v>
      </c>
      <c r="AO674" s="12">
        <f t="shared" si="81"/>
        <v>36.575265581788479</v>
      </c>
      <c r="AP674" s="12">
        <f t="shared" si="81"/>
        <v>36.575357522863158</v>
      </c>
      <c r="AQ674" s="12">
        <f t="shared" si="81"/>
        <v>36.575865186474118</v>
      </c>
      <c r="AR674" s="12">
        <f t="shared" si="81"/>
        <v>36.578658704669969</v>
      </c>
      <c r="AS674" s="12">
        <f t="shared" si="81"/>
        <v>36.593751166442686</v>
      </c>
      <c r="AT674" s="12">
        <f t="shared" si="81"/>
        <v>36.668563035497982</v>
      </c>
      <c r="AU674" s="12">
        <f t="shared" si="82"/>
        <v>36.952833198258134</v>
      </c>
    </row>
    <row r="675" spans="3:47" x14ac:dyDescent="0.2">
      <c r="C675" s="1"/>
      <c r="D675" s="1"/>
      <c r="Z675">
        <f t="shared" si="72"/>
        <v>0</v>
      </c>
      <c r="AA675" s="12">
        <f t="shared" si="73"/>
        <v>1.9488938760466382E-4</v>
      </c>
      <c r="AB675" s="12">
        <f t="shared" si="74"/>
        <v>-9999</v>
      </c>
      <c r="AC675" s="12">
        <f t="shared" si="69"/>
        <v>0</v>
      </c>
      <c r="AD675" s="12">
        <f t="shared" si="83"/>
        <v>-9999</v>
      </c>
      <c r="AE675" s="12"/>
      <c r="AF675">
        <f t="shared" si="84"/>
        <v>-9999</v>
      </c>
      <c r="AG675" s="13"/>
      <c r="AH675">
        <f t="shared" si="75"/>
        <v>-1.5758483733545239E-2</v>
      </c>
      <c r="AI675">
        <f t="shared" si="76"/>
        <v>1.0068951906445818</v>
      </c>
      <c r="AJ675">
        <f t="shared" si="77"/>
        <v>-0.99112758922440203</v>
      </c>
      <c r="AK675">
        <f t="shared" si="78"/>
        <v>-0.4186580331848479</v>
      </c>
      <c r="AL675">
        <f t="shared" si="79"/>
        <v>-1.5543280716708945</v>
      </c>
      <c r="AM675">
        <f t="shared" si="80"/>
        <v>-0.98366587300369612</v>
      </c>
      <c r="AN675" s="12">
        <f t="shared" si="81"/>
        <v>36.575248941087906</v>
      </c>
      <c r="AO675" s="12">
        <f t="shared" si="81"/>
        <v>36.575265581788479</v>
      </c>
      <c r="AP675" s="12">
        <f t="shared" si="81"/>
        <v>36.575357522863158</v>
      </c>
      <c r="AQ675" s="12">
        <f t="shared" si="81"/>
        <v>36.575865186474118</v>
      </c>
      <c r="AR675" s="12">
        <f t="shared" si="81"/>
        <v>36.578658704669969</v>
      </c>
      <c r="AS675" s="12">
        <f t="shared" si="81"/>
        <v>36.593751166442686</v>
      </c>
      <c r="AT675" s="12">
        <f t="shared" si="81"/>
        <v>36.668563035497982</v>
      </c>
      <c r="AU675" s="12">
        <f t="shared" si="82"/>
        <v>36.952833198258134</v>
      </c>
    </row>
    <row r="676" spans="3:47" x14ac:dyDescent="0.2">
      <c r="C676" s="1"/>
      <c r="D676" s="1"/>
      <c r="Z676">
        <f t="shared" si="72"/>
        <v>0</v>
      </c>
      <c r="AA676" s="12">
        <f t="shared" si="73"/>
        <v>1.9488938760466382E-4</v>
      </c>
      <c r="AB676" s="12">
        <f t="shared" si="74"/>
        <v>-9999</v>
      </c>
      <c r="AC676" s="12">
        <f t="shared" si="69"/>
        <v>0</v>
      </c>
      <c r="AD676" s="12">
        <f t="shared" si="83"/>
        <v>-9999</v>
      </c>
      <c r="AE676" s="12"/>
      <c r="AF676">
        <f t="shared" si="84"/>
        <v>-9999</v>
      </c>
      <c r="AG676" s="13"/>
      <c r="AH676">
        <f t="shared" si="75"/>
        <v>-1.5758483733545239E-2</v>
      </c>
      <c r="AI676">
        <f t="shared" si="76"/>
        <v>1.0068951906445818</v>
      </c>
      <c r="AJ676">
        <f t="shared" si="77"/>
        <v>-0.99112758922440203</v>
      </c>
      <c r="AK676">
        <f t="shared" si="78"/>
        <v>-0.4186580331848479</v>
      </c>
      <c r="AL676">
        <f t="shared" si="79"/>
        <v>-1.5543280716708945</v>
      </c>
      <c r="AM676">
        <f t="shared" si="80"/>
        <v>-0.98366587300369612</v>
      </c>
      <c r="AN676" s="12">
        <f t="shared" si="81"/>
        <v>36.575248941087906</v>
      </c>
      <c r="AO676" s="12">
        <f t="shared" si="81"/>
        <v>36.575265581788479</v>
      </c>
      <c r="AP676" s="12">
        <f t="shared" si="81"/>
        <v>36.575357522863158</v>
      </c>
      <c r="AQ676" s="12">
        <f t="shared" si="81"/>
        <v>36.575865186474118</v>
      </c>
      <c r="AR676" s="12">
        <f t="shared" si="81"/>
        <v>36.578658704669969</v>
      </c>
      <c r="AS676" s="12">
        <f t="shared" si="81"/>
        <v>36.593751166442686</v>
      </c>
      <c r="AT676" s="12">
        <f t="shared" si="81"/>
        <v>36.668563035497982</v>
      </c>
      <c r="AU676" s="12">
        <f t="shared" si="82"/>
        <v>36.952833198258134</v>
      </c>
    </row>
    <row r="677" spans="3:47" x14ac:dyDescent="0.2">
      <c r="C677" s="1"/>
      <c r="D677" s="1"/>
      <c r="Z677">
        <f t="shared" si="72"/>
        <v>0</v>
      </c>
      <c r="AA677" s="12">
        <f t="shared" si="73"/>
        <v>1.9488938760466382E-4</v>
      </c>
      <c r="AB677" s="12">
        <f t="shared" si="74"/>
        <v>-9999</v>
      </c>
      <c r="AC677" s="12">
        <f t="shared" si="69"/>
        <v>0</v>
      </c>
      <c r="AD677" s="12">
        <f t="shared" si="83"/>
        <v>-9999</v>
      </c>
      <c r="AE677" s="12"/>
      <c r="AF677">
        <f t="shared" si="84"/>
        <v>-9999</v>
      </c>
      <c r="AG677" s="13"/>
      <c r="AH677">
        <f t="shared" si="75"/>
        <v>-1.5758483733545239E-2</v>
      </c>
      <c r="AI677">
        <f t="shared" si="76"/>
        <v>1.0068951906445818</v>
      </c>
      <c r="AJ677">
        <f t="shared" si="77"/>
        <v>-0.99112758922440203</v>
      </c>
      <c r="AK677">
        <f t="shared" si="78"/>
        <v>-0.4186580331848479</v>
      </c>
      <c r="AL677">
        <f t="shared" si="79"/>
        <v>-1.5543280716708945</v>
      </c>
      <c r="AM677">
        <f t="shared" si="80"/>
        <v>-0.98366587300369612</v>
      </c>
      <c r="AN677" s="12">
        <f t="shared" ref="AN677:AT692" si="85">$AU677+$AB$7*SIN(AO677)</f>
        <v>36.575248941087906</v>
      </c>
      <c r="AO677" s="12">
        <f t="shared" si="85"/>
        <v>36.575265581788479</v>
      </c>
      <c r="AP677" s="12">
        <f t="shared" si="85"/>
        <v>36.575357522863158</v>
      </c>
      <c r="AQ677" s="12">
        <f t="shared" si="85"/>
        <v>36.575865186474118</v>
      </c>
      <c r="AR677" s="12">
        <f t="shared" si="85"/>
        <v>36.578658704669969</v>
      </c>
      <c r="AS677" s="12">
        <f t="shared" si="85"/>
        <v>36.593751166442686</v>
      </c>
      <c r="AT677" s="12">
        <f t="shared" si="85"/>
        <v>36.668563035497982</v>
      </c>
      <c r="AU677" s="12">
        <f t="shared" si="82"/>
        <v>36.952833198258134</v>
      </c>
    </row>
    <row r="678" spans="3:47" x14ac:dyDescent="0.2">
      <c r="C678" s="1"/>
      <c r="D678" s="1"/>
      <c r="Z678">
        <f t="shared" si="72"/>
        <v>0</v>
      </c>
      <c r="AA678" s="12">
        <f t="shared" si="73"/>
        <v>1.9488938760466382E-4</v>
      </c>
      <c r="AB678" s="12">
        <f t="shared" si="74"/>
        <v>-9999</v>
      </c>
      <c r="AC678" s="12">
        <f t="shared" si="69"/>
        <v>0</v>
      </c>
      <c r="AD678" s="12">
        <f t="shared" si="83"/>
        <v>-9999</v>
      </c>
      <c r="AE678" s="12"/>
      <c r="AF678">
        <f t="shared" si="84"/>
        <v>-9999</v>
      </c>
      <c r="AG678" s="13"/>
      <c r="AH678">
        <f t="shared" si="75"/>
        <v>-1.5758483733545239E-2</v>
      </c>
      <c r="AI678">
        <f t="shared" si="76"/>
        <v>1.0068951906445818</v>
      </c>
      <c r="AJ678">
        <f t="shared" si="77"/>
        <v>-0.99112758922440203</v>
      </c>
      <c r="AK678">
        <f t="shared" si="78"/>
        <v>-0.4186580331848479</v>
      </c>
      <c r="AL678">
        <f t="shared" si="79"/>
        <v>-1.5543280716708945</v>
      </c>
      <c r="AM678">
        <f t="shared" si="80"/>
        <v>-0.98366587300369612</v>
      </c>
      <c r="AN678" s="12">
        <f t="shared" si="85"/>
        <v>36.575248941087906</v>
      </c>
      <c r="AO678" s="12">
        <f t="shared" si="85"/>
        <v>36.575265581788479</v>
      </c>
      <c r="AP678" s="12">
        <f t="shared" si="85"/>
        <v>36.575357522863158</v>
      </c>
      <c r="AQ678" s="12">
        <f t="shared" si="85"/>
        <v>36.575865186474118</v>
      </c>
      <c r="AR678" s="12">
        <f t="shared" si="85"/>
        <v>36.578658704669969</v>
      </c>
      <c r="AS678" s="12">
        <f t="shared" si="85"/>
        <v>36.593751166442686</v>
      </c>
      <c r="AT678" s="12">
        <f t="shared" si="85"/>
        <v>36.668563035497982</v>
      </c>
      <c r="AU678" s="12">
        <f t="shared" si="82"/>
        <v>36.952833198258134</v>
      </c>
    </row>
    <row r="679" spans="3:47" x14ac:dyDescent="0.2">
      <c r="C679" s="1"/>
      <c r="D679" s="1"/>
      <c r="Z679">
        <f t="shared" si="72"/>
        <v>0</v>
      </c>
      <c r="AA679" s="12">
        <f t="shared" si="73"/>
        <v>1.9488938760466382E-4</v>
      </c>
      <c r="AB679" s="12">
        <f t="shared" si="74"/>
        <v>-9999</v>
      </c>
      <c r="AC679" s="12">
        <f t="shared" ref="AC679:AC742" si="86">+G679-P679</f>
        <v>0</v>
      </c>
      <c r="AD679" s="12">
        <f t="shared" si="83"/>
        <v>-9999</v>
      </c>
      <c r="AE679" s="12"/>
      <c r="AF679">
        <f t="shared" si="84"/>
        <v>-9999</v>
      </c>
      <c r="AG679" s="13"/>
      <c r="AH679">
        <f t="shared" si="75"/>
        <v>-1.5758483733545239E-2</v>
      </c>
      <c r="AI679">
        <f t="shared" si="76"/>
        <v>1.0068951906445818</v>
      </c>
      <c r="AJ679">
        <f t="shared" si="77"/>
        <v>-0.99112758922440203</v>
      </c>
      <c r="AK679">
        <f t="shared" si="78"/>
        <v>-0.4186580331848479</v>
      </c>
      <c r="AL679">
        <f t="shared" si="79"/>
        <v>-1.5543280716708945</v>
      </c>
      <c r="AM679">
        <f t="shared" si="80"/>
        <v>-0.98366587300369612</v>
      </c>
      <c r="AN679" s="12">
        <f t="shared" si="85"/>
        <v>36.575248941087906</v>
      </c>
      <c r="AO679" s="12">
        <f t="shared" si="85"/>
        <v>36.575265581788479</v>
      </c>
      <c r="AP679" s="12">
        <f t="shared" si="85"/>
        <v>36.575357522863158</v>
      </c>
      <c r="AQ679" s="12">
        <f t="shared" si="85"/>
        <v>36.575865186474118</v>
      </c>
      <c r="AR679" s="12">
        <f t="shared" si="85"/>
        <v>36.578658704669969</v>
      </c>
      <c r="AS679" s="12">
        <f t="shared" si="85"/>
        <v>36.593751166442686</v>
      </c>
      <c r="AT679" s="12">
        <f t="shared" si="85"/>
        <v>36.668563035497982</v>
      </c>
      <c r="AU679" s="12">
        <f t="shared" si="82"/>
        <v>36.952833198258134</v>
      </c>
    </row>
    <row r="680" spans="3:47" x14ac:dyDescent="0.2">
      <c r="C680" s="1"/>
      <c r="D680" s="1"/>
      <c r="Z680">
        <f t="shared" si="72"/>
        <v>0</v>
      </c>
      <c r="AA680" s="12">
        <f t="shared" si="73"/>
        <v>1.9488938760466382E-4</v>
      </c>
      <c r="AB680" s="12">
        <f t="shared" si="74"/>
        <v>-9999</v>
      </c>
      <c r="AC680" s="12">
        <f t="shared" si="86"/>
        <v>0</v>
      </c>
      <c r="AD680" s="12">
        <f t="shared" si="83"/>
        <v>-9999</v>
      </c>
      <c r="AE680" s="12"/>
      <c r="AF680">
        <f t="shared" si="84"/>
        <v>-9999</v>
      </c>
      <c r="AG680" s="13"/>
      <c r="AH680">
        <f t="shared" si="75"/>
        <v>-1.5758483733545239E-2</v>
      </c>
      <c r="AI680">
        <f t="shared" si="76"/>
        <v>1.0068951906445818</v>
      </c>
      <c r="AJ680">
        <f t="shared" si="77"/>
        <v>-0.99112758922440203</v>
      </c>
      <c r="AK680">
        <f t="shared" si="78"/>
        <v>-0.4186580331848479</v>
      </c>
      <c r="AL680">
        <f t="shared" si="79"/>
        <v>-1.5543280716708945</v>
      </c>
      <c r="AM680">
        <f t="shared" si="80"/>
        <v>-0.98366587300369612</v>
      </c>
      <c r="AN680" s="12">
        <f t="shared" si="85"/>
        <v>36.575248941087906</v>
      </c>
      <c r="AO680" s="12">
        <f t="shared" si="85"/>
        <v>36.575265581788479</v>
      </c>
      <c r="AP680" s="12">
        <f t="shared" si="85"/>
        <v>36.575357522863158</v>
      </c>
      <c r="AQ680" s="12">
        <f t="shared" si="85"/>
        <v>36.575865186474118</v>
      </c>
      <c r="AR680" s="12">
        <f t="shared" si="85"/>
        <v>36.578658704669969</v>
      </c>
      <c r="AS680" s="12">
        <f t="shared" si="85"/>
        <v>36.593751166442686</v>
      </c>
      <c r="AT680" s="12">
        <f t="shared" si="85"/>
        <v>36.668563035497982</v>
      </c>
      <c r="AU680" s="12">
        <f t="shared" si="82"/>
        <v>36.952833198258134</v>
      </c>
    </row>
    <row r="681" spans="3:47" x14ac:dyDescent="0.2">
      <c r="C681" s="1"/>
      <c r="D681" s="1"/>
      <c r="Z681">
        <f t="shared" si="72"/>
        <v>0</v>
      </c>
      <c r="AA681" s="12">
        <f t="shared" si="73"/>
        <v>1.9488938760466382E-4</v>
      </c>
      <c r="AB681" s="12">
        <f t="shared" si="74"/>
        <v>-9999</v>
      </c>
      <c r="AC681" s="12">
        <f t="shared" si="86"/>
        <v>0</v>
      </c>
      <c r="AD681" s="12">
        <f t="shared" si="83"/>
        <v>-9999</v>
      </c>
      <c r="AE681" s="12"/>
      <c r="AF681">
        <f t="shared" si="84"/>
        <v>-9999</v>
      </c>
      <c r="AG681" s="13"/>
      <c r="AH681">
        <f t="shared" si="75"/>
        <v>-1.5758483733545239E-2</v>
      </c>
      <c r="AI681">
        <f t="shared" si="76"/>
        <v>1.0068951906445818</v>
      </c>
      <c r="AJ681">
        <f t="shared" si="77"/>
        <v>-0.99112758922440203</v>
      </c>
      <c r="AK681">
        <f t="shared" si="78"/>
        <v>-0.4186580331848479</v>
      </c>
      <c r="AL681">
        <f t="shared" si="79"/>
        <v>-1.5543280716708945</v>
      </c>
      <c r="AM681">
        <f t="shared" si="80"/>
        <v>-0.98366587300369612</v>
      </c>
      <c r="AN681" s="12">
        <f t="shared" si="85"/>
        <v>36.575248941087906</v>
      </c>
      <c r="AO681" s="12">
        <f t="shared" si="85"/>
        <v>36.575265581788479</v>
      </c>
      <c r="AP681" s="12">
        <f t="shared" si="85"/>
        <v>36.575357522863158</v>
      </c>
      <c r="AQ681" s="12">
        <f t="shared" si="85"/>
        <v>36.575865186474118</v>
      </c>
      <c r="AR681" s="12">
        <f t="shared" si="85"/>
        <v>36.578658704669969</v>
      </c>
      <c r="AS681" s="12">
        <f t="shared" si="85"/>
        <v>36.593751166442686</v>
      </c>
      <c r="AT681" s="12">
        <f t="shared" si="85"/>
        <v>36.668563035497982</v>
      </c>
      <c r="AU681" s="12">
        <f t="shared" si="82"/>
        <v>36.952833198258134</v>
      </c>
    </row>
    <row r="682" spans="3:47" x14ac:dyDescent="0.2">
      <c r="C682" s="1"/>
      <c r="D682" s="1"/>
      <c r="Z682">
        <f t="shared" si="72"/>
        <v>0</v>
      </c>
      <c r="AA682" s="12">
        <f t="shared" si="73"/>
        <v>1.9488938760466382E-4</v>
      </c>
      <c r="AB682" s="12">
        <f t="shared" si="74"/>
        <v>-9999</v>
      </c>
      <c r="AC682" s="12">
        <f t="shared" si="86"/>
        <v>0</v>
      </c>
      <c r="AD682" s="12">
        <f t="shared" si="83"/>
        <v>-9999</v>
      </c>
      <c r="AE682" s="12"/>
      <c r="AF682">
        <f t="shared" si="84"/>
        <v>-9999</v>
      </c>
      <c r="AG682" s="13"/>
      <c r="AH682">
        <f t="shared" si="75"/>
        <v>-1.5758483733545239E-2</v>
      </c>
      <c r="AI682">
        <f t="shared" si="76"/>
        <v>1.0068951906445818</v>
      </c>
      <c r="AJ682">
        <f t="shared" si="77"/>
        <v>-0.99112758922440203</v>
      </c>
      <c r="AK682">
        <f t="shared" si="78"/>
        <v>-0.4186580331848479</v>
      </c>
      <c r="AL682">
        <f t="shared" si="79"/>
        <v>-1.5543280716708945</v>
      </c>
      <c r="AM682">
        <f t="shared" si="80"/>
        <v>-0.98366587300369612</v>
      </c>
      <c r="AN682" s="12">
        <f t="shared" si="85"/>
        <v>36.575248941087906</v>
      </c>
      <c r="AO682" s="12">
        <f t="shared" si="85"/>
        <v>36.575265581788479</v>
      </c>
      <c r="AP682" s="12">
        <f t="shared" si="85"/>
        <v>36.575357522863158</v>
      </c>
      <c r="AQ682" s="12">
        <f t="shared" si="85"/>
        <v>36.575865186474118</v>
      </c>
      <c r="AR682" s="12">
        <f t="shared" si="85"/>
        <v>36.578658704669969</v>
      </c>
      <c r="AS682" s="12">
        <f t="shared" si="85"/>
        <v>36.593751166442686</v>
      </c>
      <c r="AT682" s="12">
        <f t="shared" si="85"/>
        <v>36.668563035497982</v>
      </c>
      <c r="AU682" s="12">
        <f t="shared" si="82"/>
        <v>36.952833198258134</v>
      </c>
    </row>
    <row r="683" spans="3:47" x14ac:dyDescent="0.2">
      <c r="C683" s="1"/>
      <c r="D683" s="1"/>
      <c r="Z683">
        <f t="shared" si="72"/>
        <v>0</v>
      </c>
      <c r="AA683" s="12">
        <f t="shared" si="73"/>
        <v>1.9488938760466382E-4</v>
      </c>
      <c r="AB683" s="12">
        <f t="shared" si="74"/>
        <v>-9999</v>
      </c>
      <c r="AC683" s="12">
        <f t="shared" si="86"/>
        <v>0</v>
      </c>
      <c r="AD683" s="12">
        <f t="shared" si="83"/>
        <v>-9999</v>
      </c>
      <c r="AE683" s="12"/>
      <c r="AF683">
        <f t="shared" si="84"/>
        <v>-9999</v>
      </c>
      <c r="AG683" s="13"/>
      <c r="AH683">
        <f t="shared" si="75"/>
        <v>-1.5758483733545239E-2</v>
      </c>
      <c r="AI683">
        <f t="shared" si="76"/>
        <v>1.0068951906445818</v>
      </c>
      <c r="AJ683">
        <f t="shared" si="77"/>
        <v>-0.99112758922440203</v>
      </c>
      <c r="AK683">
        <f t="shared" si="78"/>
        <v>-0.4186580331848479</v>
      </c>
      <c r="AL683">
        <f t="shared" si="79"/>
        <v>-1.5543280716708945</v>
      </c>
      <c r="AM683">
        <f t="shared" si="80"/>
        <v>-0.98366587300369612</v>
      </c>
      <c r="AN683" s="12">
        <f t="shared" si="85"/>
        <v>36.575248941087906</v>
      </c>
      <c r="AO683" s="12">
        <f t="shared" si="85"/>
        <v>36.575265581788479</v>
      </c>
      <c r="AP683" s="12">
        <f t="shared" si="85"/>
        <v>36.575357522863158</v>
      </c>
      <c r="AQ683" s="12">
        <f t="shared" si="85"/>
        <v>36.575865186474118</v>
      </c>
      <c r="AR683" s="12">
        <f t="shared" si="85"/>
        <v>36.578658704669969</v>
      </c>
      <c r="AS683" s="12">
        <f t="shared" si="85"/>
        <v>36.593751166442686</v>
      </c>
      <c r="AT683" s="12">
        <f t="shared" si="85"/>
        <v>36.668563035497982</v>
      </c>
      <c r="AU683" s="12">
        <f t="shared" si="82"/>
        <v>36.952833198258134</v>
      </c>
    </row>
    <row r="684" spans="3:47" x14ac:dyDescent="0.2">
      <c r="C684" s="1"/>
      <c r="D684" s="1"/>
      <c r="Z684">
        <f t="shared" si="72"/>
        <v>0</v>
      </c>
      <c r="AA684" s="12">
        <f t="shared" si="73"/>
        <v>1.9488938760466382E-4</v>
      </c>
      <c r="AB684" s="12">
        <f t="shared" si="74"/>
        <v>-9999</v>
      </c>
      <c r="AC684" s="12">
        <f t="shared" si="86"/>
        <v>0</v>
      </c>
      <c r="AD684" s="12">
        <f t="shared" si="83"/>
        <v>-9999</v>
      </c>
      <c r="AE684" s="12"/>
      <c r="AF684">
        <f t="shared" si="84"/>
        <v>-9999</v>
      </c>
      <c r="AG684" s="13"/>
      <c r="AH684">
        <f t="shared" si="75"/>
        <v>-1.5758483733545239E-2</v>
      </c>
      <c r="AI684">
        <f t="shared" si="76"/>
        <v>1.0068951906445818</v>
      </c>
      <c r="AJ684">
        <f t="shared" si="77"/>
        <v>-0.99112758922440203</v>
      </c>
      <c r="AK684">
        <f t="shared" si="78"/>
        <v>-0.4186580331848479</v>
      </c>
      <c r="AL684">
        <f t="shared" si="79"/>
        <v>-1.5543280716708945</v>
      </c>
      <c r="AM684">
        <f t="shared" si="80"/>
        <v>-0.98366587300369612</v>
      </c>
      <c r="AN684" s="12">
        <f t="shared" si="85"/>
        <v>36.575248941087906</v>
      </c>
      <c r="AO684" s="12">
        <f t="shared" si="85"/>
        <v>36.575265581788479</v>
      </c>
      <c r="AP684" s="12">
        <f t="shared" si="85"/>
        <v>36.575357522863158</v>
      </c>
      <c r="AQ684" s="12">
        <f t="shared" si="85"/>
        <v>36.575865186474118</v>
      </c>
      <c r="AR684" s="12">
        <f t="shared" si="85"/>
        <v>36.578658704669969</v>
      </c>
      <c r="AS684" s="12">
        <f t="shared" si="85"/>
        <v>36.593751166442686</v>
      </c>
      <c r="AT684" s="12">
        <f t="shared" si="85"/>
        <v>36.668563035497982</v>
      </c>
      <c r="AU684" s="12">
        <f t="shared" si="82"/>
        <v>36.952833198258134</v>
      </c>
    </row>
    <row r="685" spans="3:47" x14ac:dyDescent="0.2">
      <c r="C685" s="1"/>
      <c r="D685" s="1"/>
      <c r="Z685">
        <f t="shared" si="72"/>
        <v>0</v>
      </c>
      <c r="AA685" s="12">
        <f t="shared" si="73"/>
        <v>1.9488938760466382E-4</v>
      </c>
      <c r="AB685" s="12">
        <f t="shared" si="74"/>
        <v>-9999</v>
      </c>
      <c r="AC685" s="12">
        <f t="shared" si="86"/>
        <v>0</v>
      </c>
      <c r="AD685" s="12">
        <f t="shared" si="83"/>
        <v>-9999</v>
      </c>
      <c r="AE685" s="12"/>
      <c r="AF685">
        <f t="shared" si="84"/>
        <v>-9999</v>
      </c>
      <c r="AG685" s="13"/>
      <c r="AH685">
        <f t="shared" si="75"/>
        <v>-1.5758483733545239E-2</v>
      </c>
      <c r="AI685">
        <f t="shared" si="76"/>
        <v>1.0068951906445818</v>
      </c>
      <c r="AJ685">
        <f t="shared" si="77"/>
        <v>-0.99112758922440203</v>
      </c>
      <c r="AK685">
        <f t="shared" si="78"/>
        <v>-0.4186580331848479</v>
      </c>
      <c r="AL685">
        <f t="shared" si="79"/>
        <v>-1.5543280716708945</v>
      </c>
      <c r="AM685">
        <f t="shared" si="80"/>
        <v>-0.98366587300369612</v>
      </c>
      <c r="AN685" s="12">
        <f t="shared" si="85"/>
        <v>36.575248941087906</v>
      </c>
      <c r="AO685" s="12">
        <f t="shared" si="85"/>
        <v>36.575265581788479</v>
      </c>
      <c r="AP685" s="12">
        <f t="shared" si="85"/>
        <v>36.575357522863158</v>
      </c>
      <c r="AQ685" s="12">
        <f t="shared" si="85"/>
        <v>36.575865186474118</v>
      </c>
      <c r="AR685" s="12">
        <f t="shared" si="85"/>
        <v>36.578658704669969</v>
      </c>
      <c r="AS685" s="12">
        <f t="shared" si="85"/>
        <v>36.593751166442686</v>
      </c>
      <c r="AT685" s="12">
        <f t="shared" si="85"/>
        <v>36.668563035497982</v>
      </c>
      <c r="AU685" s="12">
        <f t="shared" si="82"/>
        <v>36.952833198258134</v>
      </c>
    </row>
    <row r="686" spans="3:47" x14ac:dyDescent="0.2">
      <c r="C686" s="1"/>
      <c r="D686" s="1"/>
      <c r="Z686">
        <f t="shared" si="72"/>
        <v>0</v>
      </c>
      <c r="AA686" s="12">
        <f t="shared" si="73"/>
        <v>1.9488938760466382E-4</v>
      </c>
      <c r="AB686" s="12">
        <f t="shared" si="74"/>
        <v>-9999</v>
      </c>
      <c r="AC686" s="12">
        <f t="shared" si="86"/>
        <v>0</v>
      </c>
      <c r="AD686" s="12">
        <f t="shared" si="83"/>
        <v>-9999</v>
      </c>
      <c r="AE686" s="12"/>
      <c r="AF686">
        <f t="shared" si="84"/>
        <v>-9999</v>
      </c>
      <c r="AG686" s="13"/>
      <c r="AH686">
        <f t="shared" si="75"/>
        <v>-1.5758483733545239E-2</v>
      </c>
      <c r="AI686">
        <f t="shared" si="76"/>
        <v>1.0068951906445818</v>
      </c>
      <c r="AJ686">
        <f t="shared" si="77"/>
        <v>-0.99112758922440203</v>
      </c>
      <c r="AK686">
        <f t="shared" si="78"/>
        <v>-0.4186580331848479</v>
      </c>
      <c r="AL686">
        <f t="shared" si="79"/>
        <v>-1.5543280716708945</v>
      </c>
      <c r="AM686">
        <f t="shared" si="80"/>
        <v>-0.98366587300369612</v>
      </c>
      <c r="AN686" s="12">
        <f t="shared" si="85"/>
        <v>36.575248941087906</v>
      </c>
      <c r="AO686" s="12">
        <f t="shared" si="85"/>
        <v>36.575265581788479</v>
      </c>
      <c r="AP686" s="12">
        <f t="shared" si="85"/>
        <v>36.575357522863158</v>
      </c>
      <c r="AQ686" s="12">
        <f t="shared" si="85"/>
        <v>36.575865186474118</v>
      </c>
      <c r="AR686" s="12">
        <f t="shared" si="85"/>
        <v>36.578658704669969</v>
      </c>
      <c r="AS686" s="12">
        <f t="shared" si="85"/>
        <v>36.593751166442686</v>
      </c>
      <c r="AT686" s="12">
        <f t="shared" si="85"/>
        <v>36.668563035497982</v>
      </c>
      <c r="AU686" s="12">
        <f t="shared" si="82"/>
        <v>36.952833198258134</v>
      </c>
    </row>
    <row r="687" spans="3:47" x14ac:dyDescent="0.2">
      <c r="C687" s="1"/>
      <c r="D687" s="1"/>
      <c r="Z687">
        <f t="shared" si="72"/>
        <v>0</v>
      </c>
      <c r="AA687" s="12">
        <f t="shared" si="73"/>
        <v>1.9488938760466382E-4</v>
      </c>
      <c r="AB687" s="12">
        <f t="shared" si="74"/>
        <v>-9999</v>
      </c>
      <c r="AC687" s="12">
        <f t="shared" si="86"/>
        <v>0</v>
      </c>
      <c r="AD687" s="12">
        <f t="shared" si="83"/>
        <v>-9999</v>
      </c>
      <c r="AE687" s="12"/>
      <c r="AF687">
        <f t="shared" si="84"/>
        <v>-9999</v>
      </c>
      <c r="AG687" s="13"/>
      <c r="AH687">
        <f t="shared" si="75"/>
        <v>-1.5758483733545239E-2</v>
      </c>
      <c r="AI687">
        <f t="shared" si="76"/>
        <v>1.0068951906445818</v>
      </c>
      <c r="AJ687">
        <f t="shared" si="77"/>
        <v>-0.99112758922440203</v>
      </c>
      <c r="AK687">
        <f t="shared" si="78"/>
        <v>-0.4186580331848479</v>
      </c>
      <c r="AL687">
        <f t="shared" si="79"/>
        <v>-1.5543280716708945</v>
      </c>
      <c r="AM687">
        <f t="shared" si="80"/>
        <v>-0.98366587300369612</v>
      </c>
      <c r="AN687" s="12">
        <f t="shared" si="85"/>
        <v>36.575248941087906</v>
      </c>
      <c r="AO687" s="12">
        <f t="shared" si="85"/>
        <v>36.575265581788479</v>
      </c>
      <c r="AP687" s="12">
        <f t="shared" si="85"/>
        <v>36.575357522863158</v>
      </c>
      <c r="AQ687" s="12">
        <f t="shared" si="85"/>
        <v>36.575865186474118</v>
      </c>
      <c r="AR687" s="12">
        <f t="shared" si="85"/>
        <v>36.578658704669969</v>
      </c>
      <c r="AS687" s="12">
        <f t="shared" si="85"/>
        <v>36.593751166442686</v>
      </c>
      <c r="AT687" s="12">
        <f t="shared" si="85"/>
        <v>36.668563035497982</v>
      </c>
      <c r="AU687" s="12">
        <f t="shared" si="82"/>
        <v>36.952833198258134</v>
      </c>
    </row>
    <row r="688" spans="3:47" x14ac:dyDescent="0.2">
      <c r="C688" s="1"/>
      <c r="D688" s="1"/>
      <c r="Z688">
        <f t="shared" si="72"/>
        <v>0</v>
      </c>
      <c r="AA688" s="12">
        <f t="shared" si="73"/>
        <v>1.9488938760466382E-4</v>
      </c>
      <c r="AB688" s="12">
        <f t="shared" si="74"/>
        <v>-9999</v>
      </c>
      <c r="AC688" s="12">
        <f t="shared" si="86"/>
        <v>0</v>
      </c>
      <c r="AD688" s="12">
        <f t="shared" si="83"/>
        <v>-9999</v>
      </c>
      <c r="AE688" s="12"/>
      <c r="AF688">
        <f t="shared" si="84"/>
        <v>-9999</v>
      </c>
      <c r="AG688" s="13"/>
      <c r="AH688">
        <f t="shared" si="75"/>
        <v>-1.5758483733545239E-2</v>
      </c>
      <c r="AI688">
        <f t="shared" si="76"/>
        <v>1.0068951906445818</v>
      </c>
      <c r="AJ688">
        <f t="shared" si="77"/>
        <v>-0.99112758922440203</v>
      </c>
      <c r="AK688">
        <f t="shared" si="78"/>
        <v>-0.4186580331848479</v>
      </c>
      <c r="AL688">
        <f t="shared" si="79"/>
        <v>-1.5543280716708945</v>
      </c>
      <c r="AM688">
        <f t="shared" si="80"/>
        <v>-0.98366587300369612</v>
      </c>
      <c r="AN688" s="12">
        <f t="shared" si="85"/>
        <v>36.575248941087906</v>
      </c>
      <c r="AO688" s="12">
        <f t="shared" si="85"/>
        <v>36.575265581788479</v>
      </c>
      <c r="AP688" s="12">
        <f t="shared" si="85"/>
        <v>36.575357522863158</v>
      </c>
      <c r="AQ688" s="12">
        <f t="shared" si="85"/>
        <v>36.575865186474118</v>
      </c>
      <c r="AR688" s="12">
        <f t="shared" si="85"/>
        <v>36.578658704669969</v>
      </c>
      <c r="AS688" s="12">
        <f t="shared" si="85"/>
        <v>36.593751166442686</v>
      </c>
      <c r="AT688" s="12">
        <f t="shared" si="85"/>
        <v>36.668563035497982</v>
      </c>
      <c r="AU688" s="12">
        <f t="shared" si="82"/>
        <v>36.952833198258134</v>
      </c>
    </row>
    <row r="689" spans="3:64" x14ac:dyDescent="0.2">
      <c r="C689" s="1"/>
      <c r="D689" s="1"/>
      <c r="Z689">
        <f t="shared" si="72"/>
        <v>0</v>
      </c>
      <c r="AA689" s="12">
        <f t="shared" si="73"/>
        <v>1.9488938760466382E-4</v>
      </c>
      <c r="AB689" s="12">
        <f t="shared" si="74"/>
        <v>-9999</v>
      </c>
      <c r="AC689" s="12">
        <f t="shared" si="86"/>
        <v>0</v>
      </c>
      <c r="AD689" s="12">
        <f t="shared" si="83"/>
        <v>-9999</v>
      </c>
      <c r="AE689" s="12"/>
      <c r="AF689">
        <f t="shared" si="84"/>
        <v>-9999</v>
      </c>
      <c r="AG689" s="13"/>
      <c r="AH689">
        <f t="shared" si="75"/>
        <v>-1.5758483733545239E-2</v>
      </c>
      <c r="AI689">
        <f t="shared" si="76"/>
        <v>1.0068951906445818</v>
      </c>
      <c r="AJ689">
        <f t="shared" si="77"/>
        <v>-0.99112758922440203</v>
      </c>
      <c r="AK689">
        <f t="shared" si="78"/>
        <v>-0.4186580331848479</v>
      </c>
      <c r="AL689">
        <f t="shared" si="79"/>
        <v>-1.5543280716708945</v>
      </c>
      <c r="AM689">
        <f t="shared" si="80"/>
        <v>-0.98366587300369612</v>
      </c>
      <c r="AN689" s="12">
        <f t="shared" si="85"/>
        <v>36.575248941087906</v>
      </c>
      <c r="AO689" s="12">
        <f t="shared" si="85"/>
        <v>36.575265581788479</v>
      </c>
      <c r="AP689" s="12">
        <f t="shared" si="85"/>
        <v>36.575357522863158</v>
      </c>
      <c r="AQ689" s="12">
        <f t="shared" si="85"/>
        <v>36.575865186474118</v>
      </c>
      <c r="AR689" s="12">
        <f t="shared" si="85"/>
        <v>36.578658704669969</v>
      </c>
      <c r="AS689" s="12">
        <f t="shared" si="85"/>
        <v>36.593751166442686</v>
      </c>
      <c r="AT689" s="12">
        <f t="shared" si="85"/>
        <v>36.668563035497982</v>
      </c>
      <c r="AU689" s="12">
        <f t="shared" si="82"/>
        <v>36.952833198258134</v>
      </c>
    </row>
    <row r="690" spans="3:64" x14ac:dyDescent="0.2">
      <c r="C690" s="1"/>
      <c r="D690" s="1"/>
      <c r="Z690">
        <f t="shared" si="72"/>
        <v>0</v>
      </c>
      <c r="AA690" s="12">
        <f t="shared" si="73"/>
        <v>1.9488938760466382E-4</v>
      </c>
      <c r="AB690" s="12">
        <f t="shared" si="74"/>
        <v>-9999</v>
      </c>
      <c r="AC690" s="12">
        <f t="shared" si="86"/>
        <v>0</v>
      </c>
      <c r="AD690" s="12">
        <f t="shared" si="83"/>
        <v>-9999</v>
      </c>
      <c r="AE690" s="12"/>
      <c r="AF690">
        <f t="shared" si="84"/>
        <v>-9999</v>
      </c>
      <c r="AG690" s="13"/>
      <c r="AH690">
        <f t="shared" si="75"/>
        <v>-1.5758483733545239E-2</v>
      </c>
      <c r="AI690">
        <f t="shared" si="76"/>
        <v>1.0068951906445818</v>
      </c>
      <c r="AJ690">
        <f t="shared" si="77"/>
        <v>-0.99112758922440203</v>
      </c>
      <c r="AK690">
        <f t="shared" si="78"/>
        <v>-0.4186580331848479</v>
      </c>
      <c r="AL690">
        <f t="shared" si="79"/>
        <v>-1.5543280716708945</v>
      </c>
      <c r="AM690">
        <f t="shared" si="80"/>
        <v>-0.98366587300369612</v>
      </c>
      <c r="AN690" s="12">
        <f t="shared" si="85"/>
        <v>36.575248941087906</v>
      </c>
      <c r="AO690" s="12">
        <f t="shared" si="85"/>
        <v>36.575265581788479</v>
      </c>
      <c r="AP690" s="12">
        <f t="shared" si="85"/>
        <v>36.575357522863158</v>
      </c>
      <c r="AQ690" s="12">
        <f t="shared" si="85"/>
        <v>36.575865186474118</v>
      </c>
      <c r="AR690" s="12">
        <f t="shared" si="85"/>
        <v>36.578658704669969</v>
      </c>
      <c r="AS690" s="12">
        <f t="shared" si="85"/>
        <v>36.593751166442686</v>
      </c>
      <c r="AT690" s="12">
        <f t="shared" si="85"/>
        <v>36.668563035497982</v>
      </c>
      <c r="AU690" s="12">
        <f t="shared" si="82"/>
        <v>36.952833198258134</v>
      </c>
    </row>
    <row r="691" spans="3:64" x14ac:dyDescent="0.2">
      <c r="C691" s="1"/>
      <c r="D691" s="1"/>
      <c r="Z691">
        <f t="shared" si="72"/>
        <v>0</v>
      </c>
      <c r="AA691" s="12">
        <f t="shared" si="73"/>
        <v>1.9488938760466382E-4</v>
      </c>
      <c r="AB691" s="12">
        <f t="shared" si="74"/>
        <v>-9999</v>
      </c>
      <c r="AC691" s="12">
        <f t="shared" si="86"/>
        <v>0</v>
      </c>
      <c r="AD691" s="12">
        <f t="shared" si="83"/>
        <v>-9999</v>
      </c>
      <c r="AE691" s="12"/>
      <c r="AF691">
        <f t="shared" si="84"/>
        <v>-9999</v>
      </c>
      <c r="AG691" s="13"/>
      <c r="AH691">
        <f t="shared" si="75"/>
        <v>-1.5758483733545239E-2</v>
      </c>
      <c r="AI691">
        <f t="shared" si="76"/>
        <v>1.0068951906445818</v>
      </c>
      <c r="AJ691">
        <f t="shared" si="77"/>
        <v>-0.99112758922440203</v>
      </c>
      <c r="AK691">
        <f t="shared" si="78"/>
        <v>-0.4186580331848479</v>
      </c>
      <c r="AL691">
        <f t="shared" si="79"/>
        <v>-1.5543280716708945</v>
      </c>
      <c r="AM691">
        <f t="shared" si="80"/>
        <v>-0.98366587300369612</v>
      </c>
      <c r="AN691" s="12">
        <f t="shared" si="85"/>
        <v>36.575248941087906</v>
      </c>
      <c r="AO691" s="12">
        <f t="shared" si="85"/>
        <v>36.575265581788479</v>
      </c>
      <c r="AP691" s="12">
        <f t="shared" si="85"/>
        <v>36.575357522863158</v>
      </c>
      <c r="AQ691" s="12">
        <f t="shared" si="85"/>
        <v>36.575865186474118</v>
      </c>
      <c r="AR691" s="12">
        <f t="shared" si="85"/>
        <v>36.578658704669969</v>
      </c>
      <c r="AS691" s="12">
        <f t="shared" si="85"/>
        <v>36.593751166442686</v>
      </c>
      <c r="AT691" s="12">
        <f t="shared" si="85"/>
        <v>36.668563035497982</v>
      </c>
      <c r="AU691" s="12">
        <f t="shared" si="82"/>
        <v>36.952833198258134</v>
      </c>
      <c r="AV691" s="12"/>
      <c r="AW691" s="12"/>
      <c r="AX691" s="12"/>
      <c r="AY691" s="12"/>
      <c r="AZ691" s="12"/>
      <c r="BA691" s="12"/>
      <c r="BB691" s="12"/>
      <c r="BC691" s="12"/>
      <c r="BD691" s="12"/>
      <c r="BE691" s="12"/>
      <c r="BF691" s="12"/>
      <c r="BG691" s="12"/>
      <c r="BH691" s="12"/>
      <c r="BI691" s="12"/>
      <c r="BJ691" s="12"/>
      <c r="BK691" s="12"/>
      <c r="BL691" s="12"/>
    </row>
    <row r="692" spans="3:64" x14ac:dyDescent="0.2">
      <c r="C692" s="1"/>
      <c r="D692" s="1"/>
      <c r="Z692">
        <f t="shared" si="72"/>
        <v>0</v>
      </c>
      <c r="AA692" s="12">
        <f t="shared" si="73"/>
        <v>1.9488938760466382E-4</v>
      </c>
      <c r="AB692" s="12">
        <f t="shared" si="74"/>
        <v>-9999</v>
      </c>
      <c r="AC692" s="12">
        <f t="shared" si="86"/>
        <v>0</v>
      </c>
      <c r="AD692" s="12">
        <f t="shared" si="83"/>
        <v>-9999</v>
      </c>
      <c r="AE692" s="12"/>
      <c r="AF692">
        <f t="shared" si="84"/>
        <v>-9999</v>
      </c>
      <c r="AG692" s="13"/>
      <c r="AH692">
        <f t="shared" si="75"/>
        <v>-1.5758483733545239E-2</v>
      </c>
      <c r="AI692">
        <f t="shared" si="76"/>
        <v>1.0068951906445818</v>
      </c>
      <c r="AJ692">
        <f t="shared" si="77"/>
        <v>-0.99112758922440203</v>
      </c>
      <c r="AK692">
        <f t="shared" si="78"/>
        <v>-0.4186580331848479</v>
      </c>
      <c r="AL692">
        <f t="shared" si="79"/>
        <v>-1.5543280716708945</v>
      </c>
      <c r="AM692">
        <f t="shared" si="80"/>
        <v>-0.98366587300369612</v>
      </c>
      <c r="AN692" s="12">
        <f t="shared" si="85"/>
        <v>36.575248941087906</v>
      </c>
      <c r="AO692" s="12">
        <f t="shared" si="85"/>
        <v>36.575265581788479</v>
      </c>
      <c r="AP692" s="12">
        <f t="shared" si="85"/>
        <v>36.575357522863158</v>
      </c>
      <c r="AQ692" s="12">
        <f t="shared" si="85"/>
        <v>36.575865186474118</v>
      </c>
      <c r="AR692" s="12">
        <f t="shared" si="85"/>
        <v>36.578658704669969</v>
      </c>
      <c r="AS692" s="12">
        <f t="shared" si="85"/>
        <v>36.593751166442686</v>
      </c>
      <c r="AT692" s="12">
        <f t="shared" si="85"/>
        <v>36.668563035497982</v>
      </c>
      <c r="AU692" s="12">
        <f t="shared" si="82"/>
        <v>36.952833198258134</v>
      </c>
    </row>
    <row r="693" spans="3:64" x14ac:dyDescent="0.2">
      <c r="C693" s="1"/>
      <c r="D693" s="1"/>
      <c r="Z693">
        <f t="shared" si="72"/>
        <v>0</v>
      </c>
      <c r="AA693" s="12">
        <f t="shared" si="73"/>
        <v>1.9488938760466382E-4</v>
      </c>
      <c r="AB693" s="12">
        <f t="shared" si="74"/>
        <v>-9999</v>
      </c>
      <c r="AC693" s="12">
        <f t="shared" si="86"/>
        <v>0</v>
      </c>
      <c r="AD693" s="12">
        <f t="shared" si="83"/>
        <v>-9999</v>
      </c>
      <c r="AE693" s="12"/>
      <c r="AF693">
        <f t="shared" si="84"/>
        <v>-9999</v>
      </c>
      <c r="AG693" s="13"/>
      <c r="AH693">
        <f t="shared" si="75"/>
        <v>-1.5758483733545239E-2</v>
      </c>
      <c r="AI693">
        <f t="shared" si="76"/>
        <v>1.0068951906445818</v>
      </c>
      <c r="AJ693">
        <f t="shared" si="77"/>
        <v>-0.99112758922440203</v>
      </c>
      <c r="AK693">
        <f t="shared" si="78"/>
        <v>-0.4186580331848479</v>
      </c>
      <c r="AL693">
        <f t="shared" si="79"/>
        <v>-1.5543280716708945</v>
      </c>
      <c r="AM693">
        <f t="shared" si="80"/>
        <v>-0.98366587300369612</v>
      </c>
      <c r="AN693" s="12">
        <f t="shared" ref="AN693:AT708" si="87">$AU693+$AB$7*SIN(AO693)</f>
        <v>36.575248941087906</v>
      </c>
      <c r="AO693" s="12">
        <f t="shared" si="87"/>
        <v>36.575265581788479</v>
      </c>
      <c r="AP693" s="12">
        <f t="shared" si="87"/>
        <v>36.575357522863158</v>
      </c>
      <c r="AQ693" s="12">
        <f t="shared" si="87"/>
        <v>36.575865186474118</v>
      </c>
      <c r="AR693" s="12">
        <f t="shared" si="87"/>
        <v>36.578658704669969</v>
      </c>
      <c r="AS693" s="12">
        <f t="shared" si="87"/>
        <v>36.593751166442686</v>
      </c>
      <c r="AT693" s="12">
        <f t="shared" si="87"/>
        <v>36.668563035497982</v>
      </c>
      <c r="AU693" s="12">
        <f t="shared" si="82"/>
        <v>36.952833198258134</v>
      </c>
    </row>
    <row r="694" spans="3:64" x14ac:dyDescent="0.2">
      <c r="C694" s="1"/>
      <c r="D694" s="1"/>
      <c r="Z694">
        <f t="shared" si="72"/>
        <v>0</v>
      </c>
      <c r="AA694" s="12">
        <f t="shared" si="73"/>
        <v>1.9488938760466382E-4</v>
      </c>
      <c r="AB694" s="12">
        <f t="shared" si="74"/>
        <v>-9999</v>
      </c>
      <c r="AC694" s="12">
        <f t="shared" si="86"/>
        <v>0</v>
      </c>
      <c r="AD694" s="12">
        <f t="shared" si="83"/>
        <v>-9999</v>
      </c>
      <c r="AE694" s="12"/>
      <c r="AF694">
        <f t="shared" si="84"/>
        <v>-9999</v>
      </c>
      <c r="AG694" s="13"/>
      <c r="AH694">
        <f t="shared" si="75"/>
        <v>-1.5758483733545239E-2</v>
      </c>
      <c r="AI694">
        <f t="shared" si="76"/>
        <v>1.0068951906445818</v>
      </c>
      <c r="AJ694">
        <f t="shared" si="77"/>
        <v>-0.99112758922440203</v>
      </c>
      <c r="AK694">
        <f t="shared" si="78"/>
        <v>-0.4186580331848479</v>
      </c>
      <c r="AL694">
        <f t="shared" si="79"/>
        <v>-1.5543280716708945</v>
      </c>
      <c r="AM694">
        <f t="shared" si="80"/>
        <v>-0.98366587300369612</v>
      </c>
      <c r="AN694" s="12">
        <f t="shared" si="87"/>
        <v>36.575248941087906</v>
      </c>
      <c r="AO694" s="12">
        <f t="shared" si="87"/>
        <v>36.575265581788479</v>
      </c>
      <c r="AP694" s="12">
        <f t="shared" si="87"/>
        <v>36.575357522863158</v>
      </c>
      <c r="AQ694" s="12">
        <f t="shared" si="87"/>
        <v>36.575865186474118</v>
      </c>
      <c r="AR694" s="12">
        <f t="shared" si="87"/>
        <v>36.578658704669969</v>
      </c>
      <c r="AS694" s="12">
        <f t="shared" si="87"/>
        <v>36.593751166442686</v>
      </c>
      <c r="AT694" s="12">
        <f t="shared" si="87"/>
        <v>36.668563035497982</v>
      </c>
      <c r="AU694" s="12">
        <f t="shared" si="82"/>
        <v>36.952833198258134</v>
      </c>
    </row>
    <row r="695" spans="3:64" x14ac:dyDescent="0.2">
      <c r="C695" s="1"/>
      <c r="D695" s="1"/>
      <c r="Z695">
        <f t="shared" si="72"/>
        <v>0</v>
      </c>
      <c r="AA695" s="12">
        <f t="shared" si="73"/>
        <v>1.9488938760466382E-4</v>
      </c>
      <c r="AB695" s="12">
        <f t="shared" si="74"/>
        <v>-9999</v>
      </c>
      <c r="AC695" s="12">
        <f t="shared" si="86"/>
        <v>0</v>
      </c>
      <c r="AD695" s="12">
        <f t="shared" si="83"/>
        <v>-9999</v>
      </c>
      <c r="AE695" s="12"/>
      <c r="AF695">
        <f t="shared" si="84"/>
        <v>-9999</v>
      </c>
      <c r="AG695" s="13"/>
      <c r="AH695">
        <f t="shared" si="75"/>
        <v>-1.5758483733545239E-2</v>
      </c>
      <c r="AI695">
        <f t="shared" si="76"/>
        <v>1.0068951906445818</v>
      </c>
      <c r="AJ695">
        <f t="shared" si="77"/>
        <v>-0.99112758922440203</v>
      </c>
      <c r="AK695">
        <f t="shared" si="78"/>
        <v>-0.4186580331848479</v>
      </c>
      <c r="AL695">
        <f t="shared" si="79"/>
        <v>-1.5543280716708945</v>
      </c>
      <c r="AM695">
        <f t="shared" si="80"/>
        <v>-0.98366587300369612</v>
      </c>
      <c r="AN695" s="12">
        <f t="shared" si="87"/>
        <v>36.575248941087906</v>
      </c>
      <c r="AO695" s="12">
        <f t="shared" si="87"/>
        <v>36.575265581788479</v>
      </c>
      <c r="AP695" s="12">
        <f t="shared" si="87"/>
        <v>36.575357522863158</v>
      </c>
      <c r="AQ695" s="12">
        <f t="shared" si="87"/>
        <v>36.575865186474118</v>
      </c>
      <c r="AR695" s="12">
        <f t="shared" si="87"/>
        <v>36.578658704669969</v>
      </c>
      <c r="AS695" s="12">
        <f t="shared" si="87"/>
        <v>36.593751166442686</v>
      </c>
      <c r="AT695" s="12">
        <f t="shared" si="87"/>
        <v>36.668563035497982</v>
      </c>
      <c r="AU695" s="12">
        <f t="shared" si="82"/>
        <v>36.952833198258134</v>
      </c>
    </row>
    <row r="696" spans="3:64" x14ac:dyDescent="0.2">
      <c r="C696" s="1"/>
      <c r="D696" s="1"/>
      <c r="Z696">
        <f t="shared" si="72"/>
        <v>0</v>
      </c>
      <c r="AA696" s="12">
        <f t="shared" si="73"/>
        <v>1.9488938760466382E-4</v>
      </c>
      <c r="AB696" s="12">
        <f t="shared" si="74"/>
        <v>-9999</v>
      </c>
      <c r="AC696" s="12">
        <f t="shared" si="86"/>
        <v>0</v>
      </c>
      <c r="AD696" s="12">
        <f t="shared" si="83"/>
        <v>-9999</v>
      </c>
      <c r="AE696" s="12"/>
      <c r="AF696">
        <f t="shared" si="84"/>
        <v>-9999</v>
      </c>
      <c r="AG696" s="13"/>
      <c r="AH696">
        <f t="shared" si="75"/>
        <v>-1.5758483733545239E-2</v>
      </c>
      <c r="AI696">
        <f t="shared" si="76"/>
        <v>1.0068951906445818</v>
      </c>
      <c r="AJ696">
        <f t="shared" si="77"/>
        <v>-0.99112758922440203</v>
      </c>
      <c r="AK696">
        <f t="shared" si="78"/>
        <v>-0.4186580331848479</v>
      </c>
      <c r="AL696">
        <f t="shared" si="79"/>
        <v>-1.5543280716708945</v>
      </c>
      <c r="AM696">
        <f t="shared" si="80"/>
        <v>-0.98366587300369612</v>
      </c>
      <c r="AN696" s="12">
        <f t="shared" si="87"/>
        <v>36.575248941087906</v>
      </c>
      <c r="AO696" s="12">
        <f t="shared" si="87"/>
        <v>36.575265581788479</v>
      </c>
      <c r="AP696" s="12">
        <f t="shared" si="87"/>
        <v>36.575357522863158</v>
      </c>
      <c r="AQ696" s="12">
        <f t="shared" si="87"/>
        <v>36.575865186474118</v>
      </c>
      <c r="AR696" s="12">
        <f t="shared" si="87"/>
        <v>36.578658704669969</v>
      </c>
      <c r="AS696" s="12">
        <f t="shared" si="87"/>
        <v>36.593751166442686</v>
      </c>
      <c r="AT696" s="12">
        <f t="shared" si="87"/>
        <v>36.668563035497982</v>
      </c>
      <c r="AU696" s="12">
        <f t="shared" si="82"/>
        <v>36.952833198258134</v>
      </c>
    </row>
    <row r="697" spans="3:64" x14ac:dyDescent="0.2">
      <c r="C697" s="1"/>
      <c r="D697" s="1"/>
      <c r="Z697">
        <f t="shared" si="72"/>
        <v>0</v>
      </c>
      <c r="AA697" s="12">
        <f t="shared" si="73"/>
        <v>1.9488938760466382E-4</v>
      </c>
      <c r="AB697" s="12">
        <f t="shared" si="74"/>
        <v>-9999</v>
      </c>
      <c r="AC697" s="12">
        <f t="shared" si="86"/>
        <v>0</v>
      </c>
      <c r="AD697" s="12">
        <f t="shared" si="83"/>
        <v>-9999</v>
      </c>
      <c r="AE697" s="12"/>
      <c r="AF697">
        <f t="shared" si="84"/>
        <v>-9999</v>
      </c>
      <c r="AG697" s="13"/>
      <c r="AH697">
        <f t="shared" si="75"/>
        <v>-1.5758483733545239E-2</v>
      </c>
      <c r="AI697">
        <f t="shared" si="76"/>
        <v>1.0068951906445818</v>
      </c>
      <c r="AJ697">
        <f t="shared" si="77"/>
        <v>-0.99112758922440203</v>
      </c>
      <c r="AK697">
        <f t="shared" si="78"/>
        <v>-0.4186580331848479</v>
      </c>
      <c r="AL697">
        <f t="shared" si="79"/>
        <v>-1.5543280716708945</v>
      </c>
      <c r="AM697">
        <f t="shared" si="80"/>
        <v>-0.98366587300369612</v>
      </c>
      <c r="AN697" s="12">
        <f t="shared" si="87"/>
        <v>36.575248941087906</v>
      </c>
      <c r="AO697" s="12">
        <f t="shared" si="87"/>
        <v>36.575265581788479</v>
      </c>
      <c r="AP697" s="12">
        <f t="shared" si="87"/>
        <v>36.575357522863158</v>
      </c>
      <c r="AQ697" s="12">
        <f t="shared" si="87"/>
        <v>36.575865186474118</v>
      </c>
      <c r="AR697" s="12">
        <f t="shared" si="87"/>
        <v>36.578658704669969</v>
      </c>
      <c r="AS697" s="12">
        <f t="shared" si="87"/>
        <v>36.593751166442686</v>
      </c>
      <c r="AT697" s="12">
        <f t="shared" si="87"/>
        <v>36.668563035497982</v>
      </c>
      <c r="AU697" s="12">
        <f t="shared" si="82"/>
        <v>36.952833198258134</v>
      </c>
    </row>
    <row r="698" spans="3:64" x14ac:dyDescent="0.2">
      <c r="C698" s="1"/>
      <c r="D698" s="1"/>
      <c r="Z698">
        <f t="shared" si="72"/>
        <v>0</v>
      </c>
      <c r="AA698" s="12">
        <f t="shared" si="73"/>
        <v>1.9488938760466382E-4</v>
      </c>
      <c r="AB698" s="12">
        <f t="shared" si="74"/>
        <v>-9999</v>
      </c>
      <c r="AC698" s="12">
        <f t="shared" si="86"/>
        <v>0</v>
      </c>
      <c r="AD698" s="12">
        <f t="shared" si="83"/>
        <v>-9999</v>
      </c>
      <c r="AE698" s="12"/>
      <c r="AF698">
        <f t="shared" si="84"/>
        <v>-9999</v>
      </c>
      <c r="AG698" s="13"/>
      <c r="AH698">
        <f t="shared" si="75"/>
        <v>-1.5758483733545239E-2</v>
      </c>
      <c r="AI698">
        <f t="shared" si="76"/>
        <v>1.0068951906445818</v>
      </c>
      <c r="AJ698">
        <f t="shared" si="77"/>
        <v>-0.99112758922440203</v>
      </c>
      <c r="AK698">
        <f t="shared" si="78"/>
        <v>-0.4186580331848479</v>
      </c>
      <c r="AL698">
        <f t="shared" si="79"/>
        <v>-1.5543280716708945</v>
      </c>
      <c r="AM698">
        <f t="shared" si="80"/>
        <v>-0.98366587300369612</v>
      </c>
      <c r="AN698" s="12">
        <f t="shared" si="87"/>
        <v>36.575248941087906</v>
      </c>
      <c r="AO698" s="12">
        <f t="shared" si="87"/>
        <v>36.575265581788479</v>
      </c>
      <c r="AP698" s="12">
        <f t="shared" si="87"/>
        <v>36.575357522863158</v>
      </c>
      <c r="AQ698" s="12">
        <f t="shared" si="87"/>
        <v>36.575865186474118</v>
      </c>
      <c r="AR698" s="12">
        <f t="shared" si="87"/>
        <v>36.578658704669969</v>
      </c>
      <c r="AS698" s="12">
        <f t="shared" si="87"/>
        <v>36.593751166442686</v>
      </c>
      <c r="AT698" s="12">
        <f t="shared" si="87"/>
        <v>36.668563035497982</v>
      </c>
      <c r="AU698" s="12">
        <f t="shared" si="82"/>
        <v>36.952833198258134</v>
      </c>
    </row>
    <row r="699" spans="3:64" x14ac:dyDescent="0.2">
      <c r="C699" s="1"/>
      <c r="D699" s="1"/>
      <c r="Z699">
        <f t="shared" si="72"/>
        <v>0</v>
      </c>
      <c r="AA699" s="12">
        <f t="shared" si="73"/>
        <v>1.9488938760466382E-4</v>
      </c>
      <c r="AB699" s="12">
        <f t="shared" si="74"/>
        <v>-9999</v>
      </c>
      <c r="AC699" s="12">
        <f t="shared" si="86"/>
        <v>0</v>
      </c>
      <c r="AD699" s="12">
        <f t="shared" si="83"/>
        <v>-9999</v>
      </c>
      <c r="AE699" s="12"/>
      <c r="AF699">
        <f t="shared" si="84"/>
        <v>-9999</v>
      </c>
      <c r="AG699" s="13"/>
      <c r="AH699">
        <f t="shared" si="75"/>
        <v>-1.5758483733545239E-2</v>
      </c>
      <c r="AI699">
        <f t="shared" si="76"/>
        <v>1.0068951906445818</v>
      </c>
      <c r="AJ699">
        <f t="shared" si="77"/>
        <v>-0.99112758922440203</v>
      </c>
      <c r="AK699">
        <f t="shared" si="78"/>
        <v>-0.4186580331848479</v>
      </c>
      <c r="AL699">
        <f t="shared" si="79"/>
        <v>-1.5543280716708945</v>
      </c>
      <c r="AM699">
        <f t="shared" si="80"/>
        <v>-0.98366587300369612</v>
      </c>
      <c r="AN699" s="12">
        <f t="shared" si="87"/>
        <v>36.575248941087906</v>
      </c>
      <c r="AO699" s="12">
        <f t="shared" si="87"/>
        <v>36.575265581788479</v>
      </c>
      <c r="AP699" s="12">
        <f t="shared" si="87"/>
        <v>36.575357522863158</v>
      </c>
      <c r="AQ699" s="12">
        <f t="shared" si="87"/>
        <v>36.575865186474118</v>
      </c>
      <c r="AR699" s="12">
        <f t="shared" si="87"/>
        <v>36.578658704669969</v>
      </c>
      <c r="AS699" s="12">
        <f t="shared" si="87"/>
        <v>36.593751166442686</v>
      </c>
      <c r="AT699" s="12">
        <f t="shared" si="87"/>
        <v>36.668563035497982</v>
      </c>
      <c r="AU699" s="12">
        <f t="shared" si="82"/>
        <v>36.952833198258134</v>
      </c>
    </row>
    <row r="700" spans="3:64" x14ac:dyDescent="0.2">
      <c r="C700" s="1"/>
      <c r="D700" s="1"/>
      <c r="Z700">
        <f t="shared" si="72"/>
        <v>0</v>
      </c>
      <c r="AA700" s="12">
        <f t="shared" si="73"/>
        <v>1.9488938760466382E-4</v>
      </c>
      <c r="AB700" s="12">
        <f t="shared" si="74"/>
        <v>-9999</v>
      </c>
      <c r="AC700" s="12">
        <f t="shared" si="86"/>
        <v>0</v>
      </c>
      <c r="AD700" s="12">
        <f t="shared" si="83"/>
        <v>-9999</v>
      </c>
      <c r="AE700" s="12"/>
      <c r="AF700">
        <f t="shared" si="84"/>
        <v>-9999</v>
      </c>
      <c r="AG700" s="13"/>
      <c r="AH700">
        <f t="shared" si="75"/>
        <v>-1.5758483733545239E-2</v>
      </c>
      <c r="AI700">
        <f t="shared" si="76"/>
        <v>1.0068951906445818</v>
      </c>
      <c r="AJ700">
        <f t="shared" si="77"/>
        <v>-0.99112758922440203</v>
      </c>
      <c r="AK700">
        <f t="shared" si="78"/>
        <v>-0.4186580331848479</v>
      </c>
      <c r="AL700">
        <f t="shared" si="79"/>
        <v>-1.5543280716708945</v>
      </c>
      <c r="AM700">
        <f t="shared" si="80"/>
        <v>-0.98366587300369612</v>
      </c>
      <c r="AN700" s="12">
        <f t="shared" si="87"/>
        <v>36.575248941087906</v>
      </c>
      <c r="AO700" s="12">
        <f t="shared" si="87"/>
        <v>36.575265581788479</v>
      </c>
      <c r="AP700" s="12">
        <f t="shared" si="87"/>
        <v>36.575357522863158</v>
      </c>
      <c r="AQ700" s="12">
        <f t="shared" si="87"/>
        <v>36.575865186474118</v>
      </c>
      <c r="AR700" s="12">
        <f t="shared" si="87"/>
        <v>36.578658704669969</v>
      </c>
      <c r="AS700" s="12">
        <f t="shared" si="87"/>
        <v>36.593751166442686</v>
      </c>
      <c r="AT700" s="12">
        <f t="shared" si="87"/>
        <v>36.668563035497982</v>
      </c>
      <c r="AU700" s="12">
        <f t="shared" si="82"/>
        <v>36.952833198258134</v>
      </c>
    </row>
    <row r="701" spans="3:64" x14ac:dyDescent="0.2">
      <c r="C701" s="1"/>
      <c r="D701" s="1"/>
      <c r="Z701">
        <f t="shared" si="72"/>
        <v>0</v>
      </c>
      <c r="AA701" s="12">
        <f t="shared" si="73"/>
        <v>1.9488938760466382E-4</v>
      </c>
      <c r="AB701" s="12">
        <f t="shared" si="74"/>
        <v>-9999</v>
      </c>
      <c r="AC701" s="12">
        <f t="shared" si="86"/>
        <v>0</v>
      </c>
      <c r="AD701" s="12">
        <f t="shared" si="83"/>
        <v>-9999</v>
      </c>
      <c r="AE701" s="12"/>
      <c r="AF701">
        <f t="shared" si="84"/>
        <v>-9999</v>
      </c>
      <c r="AG701" s="13"/>
      <c r="AH701">
        <f t="shared" si="75"/>
        <v>-1.5758483733545239E-2</v>
      </c>
      <c r="AI701">
        <f t="shared" si="76"/>
        <v>1.0068951906445818</v>
      </c>
      <c r="AJ701">
        <f t="shared" si="77"/>
        <v>-0.99112758922440203</v>
      </c>
      <c r="AK701">
        <f t="shared" si="78"/>
        <v>-0.4186580331848479</v>
      </c>
      <c r="AL701">
        <f t="shared" si="79"/>
        <v>-1.5543280716708945</v>
      </c>
      <c r="AM701">
        <f t="shared" si="80"/>
        <v>-0.98366587300369612</v>
      </c>
      <c r="AN701" s="12">
        <f t="shared" si="87"/>
        <v>36.575248941087906</v>
      </c>
      <c r="AO701" s="12">
        <f t="shared" si="87"/>
        <v>36.575265581788479</v>
      </c>
      <c r="AP701" s="12">
        <f t="shared" si="87"/>
        <v>36.575357522863158</v>
      </c>
      <c r="AQ701" s="12">
        <f t="shared" si="87"/>
        <v>36.575865186474118</v>
      </c>
      <c r="AR701" s="12">
        <f t="shared" si="87"/>
        <v>36.578658704669969</v>
      </c>
      <c r="AS701" s="12">
        <f t="shared" si="87"/>
        <v>36.593751166442686</v>
      </c>
      <c r="AT701" s="12">
        <f t="shared" si="87"/>
        <v>36.668563035497982</v>
      </c>
      <c r="AU701" s="12">
        <f t="shared" si="82"/>
        <v>36.952833198258134</v>
      </c>
    </row>
    <row r="702" spans="3:64" x14ac:dyDescent="0.2">
      <c r="C702" s="1"/>
      <c r="D702" s="1"/>
      <c r="Z702">
        <f t="shared" si="72"/>
        <v>0</v>
      </c>
      <c r="AA702" s="12">
        <f t="shared" si="73"/>
        <v>1.9488938760466382E-4</v>
      </c>
      <c r="AB702" s="12">
        <f t="shared" si="74"/>
        <v>-9999</v>
      </c>
      <c r="AC702" s="12">
        <f t="shared" si="86"/>
        <v>0</v>
      </c>
      <c r="AD702" s="12">
        <f t="shared" si="83"/>
        <v>-9999</v>
      </c>
      <c r="AE702" s="12"/>
      <c r="AF702">
        <f t="shared" si="84"/>
        <v>-9999</v>
      </c>
      <c r="AG702" s="13"/>
      <c r="AH702">
        <f t="shared" si="75"/>
        <v>-1.5758483733545239E-2</v>
      </c>
      <c r="AI702">
        <f t="shared" si="76"/>
        <v>1.0068951906445818</v>
      </c>
      <c r="AJ702">
        <f t="shared" si="77"/>
        <v>-0.99112758922440203</v>
      </c>
      <c r="AK702">
        <f t="shared" si="78"/>
        <v>-0.4186580331848479</v>
      </c>
      <c r="AL702">
        <f t="shared" si="79"/>
        <v>-1.5543280716708945</v>
      </c>
      <c r="AM702">
        <f t="shared" si="80"/>
        <v>-0.98366587300369612</v>
      </c>
      <c r="AN702" s="12">
        <f t="shared" si="87"/>
        <v>36.575248941087906</v>
      </c>
      <c r="AO702" s="12">
        <f t="shared" si="87"/>
        <v>36.575265581788479</v>
      </c>
      <c r="AP702" s="12">
        <f t="shared" si="87"/>
        <v>36.575357522863158</v>
      </c>
      <c r="AQ702" s="12">
        <f t="shared" si="87"/>
        <v>36.575865186474118</v>
      </c>
      <c r="AR702" s="12">
        <f t="shared" si="87"/>
        <v>36.578658704669969</v>
      </c>
      <c r="AS702" s="12">
        <f t="shared" si="87"/>
        <v>36.593751166442686</v>
      </c>
      <c r="AT702" s="12">
        <f t="shared" si="87"/>
        <v>36.668563035497982</v>
      </c>
      <c r="AU702" s="12">
        <f t="shared" si="82"/>
        <v>36.952833198258134</v>
      </c>
    </row>
    <row r="703" spans="3:64" x14ac:dyDescent="0.2">
      <c r="C703" s="1"/>
      <c r="D703" s="1"/>
      <c r="Z703">
        <f t="shared" si="72"/>
        <v>0</v>
      </c>
      <c r="AA703" s="12">
        <f t="shared" si="73"/>
        <v>1.9488938760466382E-4</v>
      </c>
      <c r="AB703" s="12">
        <f t="shared" si="74"/>
        <v>-9999</v>
      </c>
      <c r="AC703" s="12">
        <f t="shared" si="86"/>
        <v>0</v>
      </c>
      <c r="AD703" s="12">
        <f t="shared" si="83"/>
        <v>-9999</v>
      </c>
      <c r="AE703" s="12"/>
      <c r="AF703">
        <f t="shared" si="84"/>
        <v>-9999</v>
      </c>
      <c r="AG703" s="13"/>
      <c r="AH703">
        <f t="shared" si="75"/>
        <v>-1.5758483733545239E-2</v>
      </c>
      <c r="AI703">
        <f t="shared" si="76"/>
        <v>1.0068951906445818</v>
      </c>
      <c r="AJ703">
        <f t="shared" si="77"/>
        <v>-0.99112758922440203</v>
      </c>
      <c r="AK703">
        <f t="shared" si="78"/>
        <v>-0.4186580331848479</v>
      </c>
      <c r="AL703">
        <f t="shared" si="79"/>
        <v>-1.5543280716708945</v>
      </c>
      <c r="AM703">
        <f t="shared" si="80"/>
        <v>-0.98366587300369612</v>
      </c>
      <c r="AN703" s="12">
        <f t="shared" si="87"/>
        <v>36.575248941087906</v>
      </c>
      <c r="AO703" s="12">
        <f t="shared" si="87"/>
        <v>36.575265581788479</v>
      </c>
      <c r="AP703" s="12">
        <f t="shared" si="87"/>
        <v>36.575357522863158</v>
      </c>
      <c r="AQ703" s="12">
        <f t="shared" si="87"/>
        <v>36.575865186474118</v>
      </c>
      <c r="AR703" s="12">
        <f t="shared" si="87"/>
        <v>36.578658704669969</v>
      </c>
      <c r="AS703" s="12">
        <f t="shared" si="87"/>
        <v>36.593751166442686</v>
      </c>
      <c r="AT703" s="12">
        <f t="shared" si="87"/>
        <v>36.668563035497982</v>
      </c>
      <c r="AU703" s="12">
        <f t="shared" si="82"/>
        <v>36.952833198258134</v>
      </c>
    </row>
    <row r="704" spans="3:64" x14ac:dyDescent="0.2">
      <c r="C704" s="1"/>
      <c r="D704" s="1"/>
      <c r="Z704">
        <f t="shared" si="72"/>
        <v>0</v>
      </c>
      <c r="AA704" s="12">
        <f t="shared" si="73"/>
        <v>1.9488938760466382E-4</v>
      </c>
      <c r="AB704" s="12">
        <f t="shared" si="74"/>
        <v>-9999</v>
      </c>
      <c r="AC704" s="12">
        <f t="shared" si="86"/>
        <v>0</v>
      </c>
      <c r="AD704" s="12">
        <f t="shared" si="83"/>
        <v>-9999</v>
      </c>
      <c r="AE704" s="12"/>
      <c r="AF704">
        <f t="shared" si="84"/>
        <v>-9999</v>
      </c>
      <c r="AG704" s="13"/>
      <c r="AH704">
        <f t="shared" si="75"/>
        <v>-1.5758483733545239E-2</v>
      </c>
      <c r="AI704">
        <f t="shared" si="76"/>
        <v>1.0068951906445818</v>
      </c>
      <c r="AJ704">
        <f t="shared" si="77"/>
        <v>-0.99112758922440203</v>
      </c>
      <c r="AK704">
        <f t="shared" si="78"/>
        <v>-0.4186580331848479</v>
      </c>
      <c r="AL704">
        <f t="shared" si="79"/>
        <v>-1.5543280716708945</v>
      </c>
      <c r="AM704">
        <f t="shared" si="80"/>
        <v>-0.98366587300369612</v>
      </c>
      <c r="AN704" s="12">
        <f t="shared" si="87"/>
        <v>36.575248941087906</v>
      </c>
      <c r="AO704" s="12">
        <f t="shared" si="87"/>
        <v>36.575265581788479</v>
      </c>
      <c r="AP704" s="12">
        <f t="shared" si="87"/>
        <v>36.575357522863158</v>
      </c>
      <c r="AQ704" s="12">
        <f t="shared" si="87"/>
        <v>36.575865186474118</v>
      </c>
      <c r="AR704" s="12">
        <f t="shared" si="87"/>
        <v>36.578658704669969</v>
      </c>
      <c r="AS704" s="12">
        <f t="shared" si="87"/>
        <v>36.593751166442686</v>
      </c>
      <c r="AT704" s="12">
        <f t="shared" si="87"/>
        <v>36.668563035497982</v>
      </c>
      <c r="AU704" s="12">
        <f t="shared" si="82"/>
        <v>36.952833198258134</v>
      </c>
    </row>
    <row r="705" spans="3:47" x14ac:dyDescent="0.2">
      <c r="C705" s="1"/>
      <c r="D705" s="1"/>
      <c r="Z705">
        <f t="shared" si="72"/>
        <v>0</v>
      </c>
      <c r="AA705" s="12">
        <f t="shared" si="73"/>
        <v>1.9488938760466382E-4</v>
      </c>
      <c r="AB705" s="12">
        <f t="shared" si="74"/>
        <v>-9999</v>
      </c>
      <c r="AC705" s="12">
        <f t="shared" si="86"/>
        <v>0</v>
      </c>
      <c r="AD705" s="12">
        <f t="shared" si="83"/>
        <v>-9999</v>
      </c>
      <c r="AE705" s="12"/>
      <c r="AF705">
        <f t="shared" si="84"/>
        <v>-9999</v>
      </c>
      <c r="AG705" s="13"/>
      <c r="AH705">
        <f t="shared" si="75"/>
        <v>-1.5758483733545239E-2</v>
      </c>
      <c r="AI705">
        <f t="shared" si="76"/>
        <v>1.0068951906445818</v>
      </c>
      <c r="AJ705">
        <f t="shared" si="77"/>
        <v>-0.99112758922440203</v>
      </c>
      <c r="AK705">
        <f t="shared" si="78"/>
        <v>-0.4186580331848479</v>
      </c>
      <c r="AL705">
        <f t="shared" si="79"/>
        <v>-1.5543280716708945</v>
      </c>
      <c r="AM705">
        <f t="shared" si="80"/>
        <v>-0.98366587300369612</v>
      </c>
      <c r="AN705" s="12">
        <f t="shared" si="87"/>
        <v>36.575248941087906</v>
      </c>
      <c r="AO705" s="12">
        <f t="shared" si="87"/>
        <v>36.575265581788479</v>
      </c>
      <c r="AP705" s="12">
        <f t="shared" si="87"/>
        <v>36.575357522863158</v>
      </c>
      <c r="AQ705" s="12">
        <f t="shared" si="87"/>
        <v>36.575865186474118</v>
      </c>
      <c r="AR705" s="12">
        <f t="shared" si="87"/>
        <v>36.578658704669969</v>
      </c>
      <c r="AS705" s="12">
        <f t="shared" si="87"/>
        <v>36.593751166442686</v>
      </c>
      <c r="AT705" s="12">
        <f t="shared" si="87"/>
        <v>36.668563035497982</v>
      </c>
      <c r="AU705" s="12">
        <f t="shared" si="82"/>
        <v>36.952833198258134</v>
      </c>
    </row>
    <row r="706" spans="3:47" x14ac:dyDescent="0.2">
      <c r="C706" s="1"/>
      <c r="D706" s="1"/>
      <c r="Z706">
        <f t="shared" si="72"/>
        <v>0</v>
      </c>
      <c r="AA706" s="12">
        <f t="shared" si="73"/>
        <v>1.9488938760466382E-4</v>
      </c>
      <c r="AB706" s="12">
        <f t="shared" si="74"/>
        <v>-9999</v>
      </c>
      <c r="AC706" s="12">
        <f t="shared" si="86"/>
        <v>0</v>
      </c>
      <c r="AD706" s="12">
        <f t="shared" si="83"/>
        <v>-9999</v>
      </c>
      <c r="AE706" s="12"/>
      <c r="AF706">
        <f t="shared" si="84"/>
        <v>-9999</v>
      </c>
      <c r="AG706" s="13"/>
      <c r="AH706">
        <f t="shared" si="75"/>
        <v>-1.5758483733545239E-2</v>
      </c>
      <c r="AI706">
        <f t="shared" si="76"/>
        <v>1.0068951906445818</v>
      </c>
      <c r="AJ706">
        <f t="shared" si="77"/>
        <v>-0.99112758922440203</v>
      </c>
      <c r="AK706">
        <f t="shared" si="78"/>
        <v>-0.4186580331848479</v>
      </c>
      <c r="AL706">
        <f t="shared" si="79"/>
        <v>-1.5543280716708945</v>
      </c>
      <c r="AM706">
        <f t="shared" si="80"/>
        <v>-0.98366587300369612</v>
      </c>
      <c r="AN706" s="12">
        <f t="shared" si="87"/>
        <v>36.575248941087906</v>
      </c>
      <c r="AO706" s="12">
        <f t="shared" si="87"/>
        <v>36.575265581788479</v>
      </c>
      <c r="AP706" s="12">
        <f t="shared" si="87"/>
        <v>36.575357522863158</v>
      </c>
      <c r="AQ706" s="12">
        <f t="shared" si="87"/>
        <v>36.575865186474118</v>
      </c>
      <c r="AR706" s="12">
        <f t="shared" si="87"/>
        <v>36.578658704669969</v>
      </c>
      <c r="AS706" s="12">
        <f t="shared" si="87"/>
        <v>36.593751166442686</v>
      </c>
      <c r="AT706" s="12">
        <f t="shared" si="87"/>
        <v>36.668563035497982</v>
      </c>
      <c r="AU706" s="12">
        <f t="shared" si="82"/>
        <v>36.952833198258134</v>
      </c>
    </row>
    <row r="707" spans="3:47" x14ac:dyDescent="0.2">
      <c r="C707" s="1"/>
      <c r="D707" s="1"/>
      <c r="Z707">
        <f t="shared" si="72"/>
        <v>0</v>
      </c>
      <c r="AA707" s="12">
        <f t="shared" si="73"/>
        <v>1.9488938760466382E-4</v>
      </c>
      <c r="AB707" s="12">
        <f t="shared" si="74"/>
        <v>-9999</v>
      </c>
      <c r="AC707" s="12">
        <f t="shared" si="86"/>
        <v>0</v>
      </c>
      <c r="AD707" s="12">
        <f t="shared" si="83"/>
        <v>-9999</v>
      </c>
      <c r="AE707" s="12"/>
      <c r="AF707">
        <f t="shared" si="84"/>
        <v>-9999</v>
      </c>
      <c r="AG707" s="13"/>
      <c r="AH707">
        <f t="shared" si="75"/>
        <v>-1.5758483733545239E-2</v>
      </c>
      <c r="AI707">
        <f t="shared" si="76"/>
        <v>1.0068951906445818</v>
      </c>
      <c r="AJ707">
        <f t="shared" si="77"/>
        <v>-0.99112758922440203</v>
      </c>
      <c r="AK707">
        <f t="shared" si="78"/>
        <v>-0.4186580331848479</v>
      </c>
      <c r="AL707">
        <f t="shared" si="79"/>
        <v>-1.5543280716708945</v>
      </c>
      <c r="AM707">
        <f t="shared" si="80"/>
        <v>-0.98366587300369612</v>
      </c>
      <c r="AN707" s="12">
        <f t="shared" si="87"/>
        <v>36.575248941087906</v>
      </c>
      <c r="AO707" s="12">
        <f t="shared" si="87"/>
        <v>36.575265581788479</v>
      </c>
      <c r="AP707" s="12">
        <f t="shared" si="87"/>
        <v>36.575357522863158</v>
      </c>
      <c r="AQ707" s="12">
        <f t="shared" si="87"/>
        <v>36.575865186474118</v>
      </c>
      <c r="AR707" s="12">
        <f t="shared" si="87"/>
        <v>36.578658704669969</v>
      </c>
      <c r="AS707" s="12">
        <f t="shared" si="87"/>
        <v>36.593751166442686</v>
      </c>
      <c r="AT707" s="12">
        <f t="shared" si="87"/>
        <v>36.668563035497982</v>
      </c>
      <c r="AU707" s="12">
        <f t="shared" si="82"/>
        <v>36.952833198258134</v>
      </c>
    </row>
    <row r="708" spans="3:47" x14ac:dyDescent="0.2">
      <c r="C708" s="1"/>
      <c r="D708" s="1"/>
      <c r="Z708">
        <f t="shared" si="72"/>
        <v>0</v>
      </c>
      <c r="AA708" s="12">
        <f t="shared" si="73"/>
        <v>1.9488938760466382E-4</v>
      </c>
      <c r="AB708" s="12">
        <f t="shared" si="74"/>
        <v>-9999</v>
      </c>
      <c r="AC708" s="12">
        <f t="shared" si="86"/>
        <v>0</v>
      </c>
      <c r="AD708" s="12">
        <f t="shared" si="83"/>
        <v>-9999</v>
      </c>
      <c r="AE708" s="12"/>
      <c r="AF708">
        <f t="shared" si="84"/>
        <v>-9999</v>
      </c>
      <c r="AG708" s="13"/>
      <c r="AH708">
        <f t="shared" si="75"/>
        <v>-1.5758483733545239E-2</v>
      </c>
      <c r="AI708">
        <f t="shared" si="76"/>
        <v>1.0068951906445818</v>
      </c>
      <c r="AJ708">
        <f t="shared" si="77"/>
        <v>-0.99112758922440203</v>
      </c>
      <c r="AK708">
        <f t="shared" si="78"/>
        <v>-0.4186580331848479</v>
      </c>
      <c r="AL708">
        <f t="shared" si="79"/>
        <v>-1.5543280716708945</v>
      </c>
      <c r="AM708">
        <f t="shared" si="80"/>
        <v>-0.98366587300369612</v>
      </c>
      <c r="AN708" s="12">
        <f t="shared" si="87"/>
        <v>36.575248941087906</v>
      </c>
      <c r="AO708" s="12">
        <f t="shared" si="87"/>
        <v>36.575265581788479</v>
      </c>
      <c r="AP708" s="12">
        <f t="shared" si="87"/>
        <v>36.575357522863158</v>
      </c>
      <c r="AQ708" s="12">
        <f t="shared" si="87"/>
        <v>36.575865186474118</v>
      </c>
      <c r="AR708" s="12">
        <f t="shared" si="87"/>
        <v>36.578658704669969</v>
      </c>
      <c r="AS708" s="12">
        <f t="shared" si="87"/>
        <v>36.593751166442686</v>
      </c>
      <c r="AT708" s="12">
        <f t="shared" si="87"/>
        <v>36.668563035497982</v>
      </c>
      <c r="AU708" s="12">
        <f t="shared" si="82"/>
        <v>36.952833198258134</v>
      </c>
    </row>
    <row r="709" spans="3:47" x14ac:dyDescent="0.2">
      <c r="C709" s="1"/>
      <c r="D709" s="1"/>
      <c r="Z709">
        <f t="shared" si="72"/>
        <v>0</v>
      </c>
      <c r="AA709" s="12">
        <f t="shared" si="73"/>
        <v>1.9488938760466382E-4</v>
      </c>
      <c r="AB709" s="12">
        <f t="shared" si="74"/>
        <v>-9999</v>
      </c>
      <c r="AC709" s="12">
        <f t="shared" si="86"/>
        <v>0</v>
      </c>
      <c r="AD709" s="12">
        <f t="shared" si="83"/>
        <v>-9999</v>
      </c>
      <c r="AE709" s="12"/>
      <c r="AF709">
        <f t="shared" si="84"/>
        <v>-9999</v>
      </c>
      <c r="AG709" s="13"/>
      <c r="AH709">
        <f t="shared" si="75"/>
        <v>-1.5758483733545239E-2</v>
      </c>
      <c r="AI709">
        <f t="shared" si="76"/>
        <v>1.0068951906445818</v>
      </c>
      <c r="AJ709">
        <f t="shared" si="77"/>
        <v>-0.99112758922440203</v>
      </c>
      <c r="AK709">
        <f t="shared" si="78"/>
        <v>-0.4186580331848479</v>
      </c>
      <c r="AL709">
        <f t="shared" si="79"/>
        <v>-1.5543280716708945</v>
      </c>
      <c r="AM709">
        <f t="shared" si="80"/>
        <v>-0.98366587300369612</v>
      </c>
      <c r="AN709" s="12">
        <f t="shared" ref="AN709:AT724" si="88">$AU709+$AB$7*SIN(AO709)</f>
        <v>36.575248941087906</v>
      </c>
      <c r="AO709" s="12">
        <f t="shared" si="88"/>
        <v>36.575265581788479</v>
      </c>
      <c r="AP709" s="12">
        <f t="shared" si="88"/>
        <v>36.575357522863158</v>
      </c>
      <c r="AQ709" s="12">
        <f t="shared" si="88"/>
        <v>36.575865186474118</v>
      </c>
      <c r="AR709" s="12">
        <f t="shared" si="88"/>
        <v>36.578658704669969</v>
      </c>
      <c r="AS709" s="12">
        <f t="shared" si="88"/>
        <v>36.593751166442686</v>
      </c>
      <c r="AT709" s="12">
        <f t="shared" si="88"/>
        <v>36.668563035497982</v>
      </c>
      <c r="AU709" s="12">
        <f t="shared" si="82"/>
        <v>36.952833198258134</v>
      </c>
    </row>
    <row r="710" spans="3:47" x14ac:dyDescent="0.2">
      <c r="C710" s="1"/>
      <c r="D710" s="1"/>
      <c r="Z710">
        <f t="shared" si="72"/>
        <v>0</v>
      </c>
      <c r="AA710" s="12">
        <f t="shared" si="73"/>
        <v>1.9488938760466382E-4</v>
      </c>
      <c r="AB710" s="12">
        <f t="shared" si="74"/>
        <v>-9999</v>
      </c>
      <c r="AC710" s="12">
        <f t="shared" si="86"/>
        <v>0</v>
      </c>
      <c r="AD710" s="12">
        <f t="shared" si="83"/>
        <v>-9999</v>
      </c>
      <c r="AE710" s="12"/>
      <c r="AF710">
        <f t="shared" si="84"/>
        <v>-9999</v>
      </c>
      <c r="AG710" s="13"/>
      <c r="AH710">
        <f t="shared" si="75"/>
        <v>-1.5758483733545239E-2</v>
      </c>
      <c r="AI710">
        <f t="shared" si="76"/>
        <v>1.0068951906445818</v>
      </c>
      <c r="AJ710">
        <f t="shared" si="77"/>
        <v>-0.99112758922440203</v>
      </c>
      <c r="AK710">
        <f t="shared" si="78"/>
        <v>-0.4186580331848479</v>
      </c>
      <c r="AL710">
        <f t="shared" si="79"/>
        <v>-1.5543280716708945</v>
      </c>
      <c r="AM710">
        <f t="shared" si="80"/>
        <v>-0.98366587300369612</v>
      </c>
      <c r="AN710" s="12">
        <f t="shared" si="88"/>
        <v>36.575248941087906</v>
      </c>
      <c r="AO710" s="12">
        <f t="shared" si="88"/>
        <v>36.575265581788479</v>
      </c>
      <c r="AP710" s="12">
        <f t="shared" si="88"/>
        <v>36.575357522863158</v>
      </c>
      <c r="AQ710" s="12">
        <f t="shared" si="88"/>
        <v>36.575865186474118</v>
      </c>
      <c r="AR710" s="12">
        <f t="shared" si="88"/>
        <v>36.578658704669969</v>
      </c>
      <c r="AS710" s="12">
        <f t="shared" si="88"/>
        <v>36.593751166442686</v>
      </c>
      <c r="AT710" s="12">
        <f t="shared" si="88"/>
        <v>36.668563035497982</v>
      </c>
      <c r="AU710" s="12">
        <f t="shared" si="82"/>
        <v>36.952833198258134</v>
      </c>
    </row>
    <row r="711" spans="3:47" x14ac:dyDescent="0.2">
      <c r="C711" s="1"/>
      <c r="D711" s="1"/>
      <c r="Z711">
        <f t="shared" si="72"/>
        <v>0</v>
      </c>
      <c r="AA711" s="12">
        <f t="shared" si="73"/>
        <v>1.9488938760466382E-4</v>
      </c>
      <c r="AB711" s="12">
        <f t="shared" si="74"/>
        <v>-9999</v>
      </c>
      <c r="AC711" s="12">
        <f t="shared" si="86"/>
        <v>0</v>
      </c>
      <c r="AD711" s="12">
        <f t="shared" si="83"/>
        <v>-9999</v>
      </c>
      <c r="AE711" s="12"/>
      <c r="AF711">
        <f t="shared" si="84"/>
        <v>-9999</v>
      </c>
      <c r="AG711" s="13"/>
      <c r="AH711">
        <f t="shared" si="75"/>
        <v>-1.5758483733545239E-2</v>
      </c>
      <c r="AI711">
        <f t="shared" si="76"/>
        <v>1.0068951906445818</v>
      </c>
      <c r="AJ711">
        <f t="shared" si="77"/>
        <v>-0.99112758922440203</v>
      </c>
      <c r="AK711">
        <f t="shared" si="78"/>
        <v>-0.4186580331848479</v>
      </c>
      <c r="AL711">
        <f t="shared" si="79"/>
        <v>-1.5543280716708945</v>
      </c>
      <c r="AM711">
        <f t="shared" si="80"/>
        <v>-0.98366587300369612</v>
      </c>
      <c r="AN711" s="12">
        <f t="shared" si="88"/>
        <v>36.575248941087906</v>
      </c>
      <c r="AO711" s="12">
        <f t="shared" si="88"/>
        <v>36.575265581788479</v>
      </c>
      <c r="AP711" s="12">
        <f t="shared" si="88"/>
        <v>36.575357522863158</v>
      </c>
      <c r="AQ711" s="12">
        <f t="shared" si="88"/>
        <v>36.575865186474118</v>
      </c>
      <c r="AR711" s="12">
        <f t="shared" si="88"/>
        <v>36.578658704669969</v>
      </c>
      <c r="AS711" s="12">
        <f t="shared" si="88"/>
        <v>36.593751166442686</v>
      </c>
      <c r="AT711" s="12">
        <f t="shared" si="88"/>
        <v>36.668563035497982</v>
      </c>
      <c r="AU711" s="12">
        <f t="shared" si="82"/>
        <v>36.952833198258134</v>
      </c>
    </row>
    <row r="712" spans="3:47" x14ac:dyDescent="0.2">
      <c r="C712" s="1"/>
      <c r="D712" s="1"/>
      <c r="Z712">
        <f t="shared" si="72"/>
        <v>0</v>
      </c>
      <c r="AA712" s="12">
        <f t="shared" si="73"/>
        <v>1.9488938760466382E-4</v>
      </c>
      <c r="AB712" s="12">
        <f t="shared" si="74"/>
        <v>-9999</v>
      </c>
      <c r="AC712" s="12">
        <f t="shared" si="86"/>
        <v>0</v>
      </c>
      <c r="AD712" s="12">
        <f t="shared" si="83"/>
        <v>-9999</v>
      </c>
      <c r="AE712" s="12">
        <f>+(G712-AA712)^2*S712</f>
        <v>0</v>
      </c>
      <c r="AF712">
        <f t="shared" si="84"/>
        <v>-9999</v>
      </c>
      <c r="AG712" s="13"/>
      <c r="AH712">
        <f t="shared" si="75"/>
        <v>-1.5758483733545239E-2</v>
      </c>
      <c r="AI712">
        <f t="shared" si="76"/>
        <v>1.0068951906445818</v>
      </c>
      <c r="AJ712">
        <f t="shared" si="77"/>
        <v>-0.99112758922440203</v>
      </c>
      <c r="AK712">
        <f t="shared" si="78"/>
        <v>-0.4186580331848479</v>
      </c>
      <c r="AL712">
        <f t="shared" si="79"/>
        <v>-1.5543280716708945</v>
      </c>
      <c r="AM712">
        <f t="shared" si="80"/>
        <v>-0.98366587300369612</v>
      </c>
      <c r="AN712" s="12">
        <f t="shared" si="88"/>
        <v>36.575248941087906</v>
      </c>
      <c r="AO712" s="12">
        <f t="shared" si="88"/>
        <v>36.575265581788479</v>
      </c>
      <c r="AP712" s="12">
        <f t="shared" si="88"/>
        <v>36.575357522863158</v>
      </c>
      <c r="AQ712" s="12">
        <f t="shared" si="88"/>
        <v>36.575865186474118</v>
      </c>
      <c r="AR712" s="12">
        <f t="shared" si="88"/>
        <v>36.578658704669969</v>
      </c>
      <c r="AS712" s="12">
        <f t="shared" si="88"/>
        <v>36.593751166442686</v>
      </c>
      <c r="AT712" s="12">
        <f t="shared" si="88"/>
        <v>36.668563035497982</v>
      </c>
      <c r="AU712" s="12">
        <f t="shared" si="82"/>
        <v>36.952833198258134</v>
      </c>
    </row>
    <row r="713" spans="3:47" x14ac:dyDescent="0.2">
      <c r="C713" s="1"/>
      <c r="D713" s="1"/>
      <c r="Z713">
        <f t="shared" si="72"/>
        <v>0</v>
      </c>
      <c r="AA713" s="12">
        <f t="shared" si="73"/>
        <v>1.9488938760466382E-4</v>
      </c>
      <c r="AB713" s="12">
        <f t="shared" si="74"/>
        <v>-9999</v>
      </c>
      <c r="AC713" s="12">
        <f t="shared" si="86"/>
        <v>0</v>
      </c>
      <c r="AD713" s="12">
        <f t="shared" si="83"/>
        <v>-9999</v>
      </c>
      <c r="AE713" s="12"/>
      <c r="AF713">
        <f t="shared" si="84"/>
        <v>-9999</v>
      </c>
      <c r="AG713" s="13"/>
      <c r="AH713">
        <f t="shared" si="75"/>
        <v>-1.5758483733545239E-2</v>
      </c>
      <c r="AI713">
        <f t="shared" si="76"/>
        <v>1.0068951906445818</v>
      </c>
      <c r="AJ713">
        <f t="shared" si="77"/>
        <v>-0.99112758922440203</v>
      </c>
      <c r="AK713">
        <f t="shared" si="78"/>
        <v>-0.4186580331848479</v>
      </c>
      <c r="AL713">
        <f t="shared" si="79"/>
        <v>-1.5543280716708945</v>
      </c>
      <c r="AM713">
        <f t="shared" si="80"/>
        <v>-0.98366587300369612</v>
      </c>
      <c r="AN713" s="12">
        <f t="shared" si="88"/>
        <v>36.575248941087906</v>
      </c>
      <c r="AO713" s="12">
        <f t="shared" si="88"/>
        <v>36.575265581788479</v>
      </c>
      <c r="AP713" s="12">
        <f t="shared" si="88"/>
        <v>36.575357522863158</v>
      </c>
      <c r="AQ713" s="12">
        <f t="shared" si="88"/>
        <v>36.575865186474118</v>
      </c>
      <c r="AR713" s="12">
        <f t="shared" si="88"/>
        <v>36.578658704669969</v>
      </c>
      <c r="AS713" s="12">
        <f t="shared" si="88"/>
        <v>36.593751166442686</v>
      </c>
      <c r="AT713" s="12">
        <f t="shared" si="88"/>
        <v>36.668563035497982</v>
      </c>
      <c r="AU713" s="12">
        <f t="shared" si="82"/>
        <v>36.952833198258134</v>
      </c>
    </row>
    <row r="714" spans="3:47" x14ac:dyDescent="0.2">
      <c r="C714" s="1"/>
      <c r="D714" s="1"/>
      <c r="Z714">
        <f t="shared" si="72"/>
        <v>0</v>
      </c>
      <c r="AA714" s="12">
        <f t="shared" si="73"/>
        <v>1.9488938760466382E-4</v>
      </c>
      <c r="AB714" s="12">
        <f t="shared" si="74"/>
        <v>-9999</v>
      </c>
      <c r="AC714" s="12">
        <f t="shared" si="86"/>
        <v>0</v>
      </c>
      <c r="AD714" s="12">
        <f t="shared" si="83"/>
        <v>-9999</v>
      </c>
      <c r="AE714" s="12">
        <f>+(G714-AA714)^2*S714</f>
        <v>0</v>
      </c>
      <c r="AF714">
        <f t="shared" si="84"/>
        <v>-9999</v>
      </c>
      <c r="AG714" s="13"/>
      <c r="AH714">
        <f t="shared" si="75"/>
        <v>-1.5758483733545239E-2</v>
      </c>
      <c r="AI714">
        <f t="shared" si="76"/>
        <v>1.0068951906445818</v>
      </c>
      <c r="AJ714">
        <f t="shared" si="77"/>
        <v>-0.99112758922440203</v>
      </c>
      <c r="AK714">
        <f t="shared" si="78"/>
        <v>-0.4186580331848479</v>
      </c>
      <c r="AL714">
        <f t="shared" si="79"/>
        <v>-1.5543280716708945</v>
      </c>
      <c r="AM714">
        <f t="shared" si="80"/>
        <v>-0.98366587300369612</v>
      </c>
      <c r="AN714" s="12">
        <f t="shared" si="88"/>
        <v>36.575248941087906</v>
      </c>
      <c r="AO714" s="12">
        <f t="shared" si="88"/>
        <v>36.575265581788479</v>
      </c>
      <c r="AP714" s="12">
        <f t="shared" si="88"/>
        <v>36.575357522863158</v>
      </c>
      <c r="AQ714" s="12">
        <f t="shared" si="88"/>
        <v>36.575865186474118</v>
      </c>
      <c r="AR714" s="12">
        <f t="shared" si="88"/>
        <v>36.578658704669969</v>
      </c>
      <c r="AS714" s="12">
        <f t="shared" si="88"/>
        <v>36.593751166442686</v>
      </c>
      <c r="AT714" s="12">
        <f t="shared" si="88"/>
        <v>36.668563035497982</v>
      </c>
      <c r="AU714" s="12">
        <f t="shared" si="82"/>
        <v>36.952833198258134</v>
      </c>
    </row>
    <row r="715" spans="3:47" x14ac:dyDescent="0.2">
      <c r="C715" s="1"/>
      <c r="D715" s="1"/>
      <c r="Z715">
        <f t="shared" si="72"/>
        <v>0</v>
      </c>
      <c r="AA715" s="12">
        <f t="shared" si="73"/>
        <v>1.9488938760466382E-4</v>
      </c>
      <c r="AB715" s="12">
        <f t="shared" si="74"/>
        <v>-9999</v>
      </c>
      <c r="AC715" s="12">
        <f t="shared" si="86"/>
        <v>0</v>
      </c>
      <c r="AD715" s="12">
        <f t="shared" si="83"/>
        <v>-9999</v>
      </c>
      <c r="AE715" s="12"/>
      <c r="AF715">
        <f t="shared" si="84"/>
        <v>-9999</v>
      </c>
      <c r="AG715" s="13"/>
      <c r="AH715">
        <f t="shared" si="75"/>
        <v>-1.5758483733545239E-2</v>
      </c>
      <c r="AI715">
        <f t="shared" si="76"/>
        <v>1.0068951906445818</v>
      </c>
      <c r="AJ715">
        <f t="shared" si="77"/>
        <v>-0.99112758922440203</v>
      </c>
      <c r="AK715">
        <f t="shared" si="78"/>
        <v>-0.4186580331848479</v>
      </c>
      <c r="AL715">
        <f t="shared" si="79"/>
        <v>-1.5543280716708945</v>
      </c>
      <c r="AM715">
        <f t="shared" si="80"/>
        <v>-0.98366587300369612</v>
      </c>
      <c r="AN715" s="12">
        <f t="shared" si="88"/>
        <v>36.575248941087906</v>
      </c>
      <c r="AO715" s="12">
        <f t="shared" si="88"/>
        <v>36.575265581788479</v>
      </c>
      <c r="AP715" s="12">
        <f t="shared" si="88"/>
        <v>36.575357522863158</v>
      </c>
      <c r="AQ715" s="12">
        <f t="shared" si="88"/>
        <v>36.575865186474118</v>
      </c>
      <c r="AR715" s="12">
        <f t="shared" si="88"/>
        <v>36.578658704669969</v>
      </c>
      <c r="AS715" s="12">
        <f t="shared" si="88"/>
        <v>36.593751166442686</v>
      </c>
      <c r="AT715" s="12">
        <f t="shared" si="88"/>
        <v>36.668563035497982</v>
      </c>
      <c r="AU715" s="12">
        <f t="shared" si="82"/>
        <v>36.952833198258134</v>
      </c>
    </row>
    <row r="716" spans="3:47" x14ac:dyDescent="0.2">
      <c r="C716" s="1"/>
      <c r="D716" s="1"/>
      <c r="Z716">
        <f t="shared" si="72"/>
        <v>0</v>
      </c>
      <c r="AA716" s="12">
        <f t="shared" si="73"/>
        <v>1.9488938760466382E-4</v>
      </c>
      <c r="AB716" s="12">
        <f t="shared" si="74"/>
        <v>-9999</v>
      </c>
      <c r="AC716" s="12">
        <f t="shared" si="86"/>
        <v>0</v>
      </c>
      <c r="AD716" s="12">
        <f t="shared" si="83"/>
        <v>-9999</v>
      </c>
      <c r="AE716" s="12"/>
      <c r="AF716">
        <f t="shared" si="84"/>
        <v>-9999</v>
      </c>
      <c r="AG716" s="13"/>
      <c r="AH716">
        <f t="shared" si="75"/>
        <v>-1.5758483733545239E-2</v>
      </c>
      <c r="AI716">
        <f t="shared" si="76"/>
        <v>1.0068951906445818</v>
      </c>
      <c r="AJ716">
        <f t="shared" si="77"/>
        <v>-0.99112758922440203</v>
      </c>
      <c r="AK716">
        <f t="shared" si="78"/>
        <v>-0.4186580331848479</v>
      </c>
      <c r="AL716">
        <f t="shared" si="79"/>
        <v>-1.5543280716708945</v>
      </c>
      <c r="AM716">
        <f t="shared" si="80"/>
        <v>-0.98366587300369612</v>
      </c>
      <c r="AN716" s="12">
        <f t="shared" si="88"/>
        <v>36.575248941087906</v>
      </c>
      <c r="AO716" s="12">
        <f t="shared" si="88"/>
        <v>36.575265581788479</v>
      </c>
      <c r="AP716" s="12">
        <f t="shared" si="88"/>
        <v>36.575357522863158</v>
      </c>
      <c r="AQ716" s="12">
        <f t="shared" si="88"/>
        <v>36.575865186474118</v>
      </c>
      <c r="AR716" s="12">
        <f t="shared" si="88"/>
        <v>36.578658704669969</v>
      </c>
      <c r="AS716" s="12">
        <f t="shared" si="88"/>
        <v>36.593751166442686</v>
      </c>
      <c r="AT716" s="12">
        <f t="shared" si="88"/>
        <v>36.668563035497982</v>
      </c>
      <c r="AU716" s="12">
        <f t="shared" si="82"/>
        <v>36.952833198258134</v>
      </c>
    </row>
    <row r="717" spans="3:47" x14ac:dyDescent="0.2">
      <c r="C717" s="1"/>
      <c r="D717" s="1"/>
      <c r="Z717">
        <f t="shared" si="72"/>
        <v>0</v>
      </c>
      <c r="AA717" s="12">
        <f t="shared" si="73"/>
        <v>1.9488938760466382E-4</v>
      </c>
      <c r="AB717" s="12">
        <f t="shared" si="74"/>
        <v>-9999</v>
      </c>
      <c r="AC717" s="12">
        <f t="shared" si="86"/>
        <v>0</v>
      </c>
      <c r="AD717" s="12">
        <f t="shared" si="83"/>
        <v>-9999</v>
      </c>
      <c r="AE717" s="12"/>
      <c r="AF717">
        <f t="shared" si="84"/>
        <v>-9999</v>
      </c>
      <c r="AG717" s="13"/>
      <c r="AH717">
        <f t="shared" si="75"/>
        <v>-1.5758483733545239E-2</v>
      </c>
      <c r="AI717">
        <f t="shared" si="76"/>
        <v>1.0068951906445818</v>
      </c>
      <c r="AJ717">
        <f t="shared" si="77"/>
        <v>-0.99112758922440203</v>
      </c>
      <c r="AK717">
        <f t="shared" si="78"/>
        <v>-0.4186580331848479</v>
      </c>
      <c r="AL717">
        <f t="shared" si="79"/>
        <v>-1.5543280716708945</v>
      </c>
      <c r="AM717">
        <f t="shared" si="80"/>
        <v>-0.98366587300369612</v>
      </c>
      <c r="AN717" s="12">
        <f t="shared" si="88"/>
        <v>36.575248941087906</v>
      </c>
      <c r="AO717" s="12">
        <f t="shared" si="88"/>
        <v>36.575265581788479</v>
      </c>
      <c r="AP717" s="12">
        <f t="shared" si="88"/>
        <v>36.575357522863158</v>
      </c>
      <c r="AQ717" s="12">
        <f t="shared" si="88"/>
        <v>36.575865186474118</v>
      </c>
      <c r="AR717" s="12">
        <f t="shared" si="88"/>
        <v>36.578658704669969</v>
      </c>
      <c r="AS717" s="12">
        <f t="shared" si="88"/>
        <v>36.593751166442686</v>
      </c>
      <c r="AT717" s="12">
        <f t="shared" si="88"/>
        <v>36.668563035497982</v>
      </c>
      <c r="AU717" s="12">
        <f t="shared" si="82"/>
        <v>36.952833198258134</v>
      </c>
    </row>
    <row r="718" spans="3:47" x14ac:dyDescent="0.2">
      <c r="C718" s="1"/>
      <c r="D718" s="1"/>
      <c r="Z718">
        <f t="shared" si="72"/>
        <v>0</v>
      </c>
      <c r="AA718" s="12">
        <f t="shared" si="73"/>
        <v>1.9488938760466382E-4</v>
      </c>
      <c r="AB718" s="12">
        <f t="shared" si="74"/>
        <v>-9999</v>
      </c>
      <c r="AC718" s="12">
        <f t="shared" si="86"/>
        <v>0</v>
      </c>
      <c r="AD718" s="12">
        <f t="shared" si="83"/>
        <v>-9999</v>
      </c>
      <c r="AE718" s="12"/>
      <c r="AF718">
        <f t="shared" si="84"/>
        <v>-9999</v>
      </c>
      <c r="AG718" s="13"/>
      <c r="AH718">
        <f t="shared" si="75"/>
        <v>-1.5758483733545239E-2</v>
      </c>
      <c r="AI718">
        <f t="shared" si="76"/>
        <v>1.0068951906445818</v>
      </c>
      <c r="AJ718">
        <f t="shared" si="77"/>
        <v>-0.99112758922440203</v>
      </c>
      <c r="AK718">
        <f t="shared" si="78"/>
        <v>-0.4186580331848479</v>
      </c>
      <c r="AL718">
        <f t="shared" si="79"/>
        <v>-1.5543280716708945</v>
      </c>
      <c r="AM718">
        <f t="shared" si="80"/>
        <v>-0.98366587300369612</v>
      </c>
      <c r="AN718" s="12">
        <f t="shared" si="88"/>
        <v>36.575248941087906</v>
      </c>
      <c r="AO718" s="12">
        <f t="shared" si="88"/>
        <v>36.575265581788479</v>
      </c>
      <c r="AP718" s="12">
        <f t="shared" si="88"/>
        <v>36.575357522863158</v>
      </c>
      <c r="AQ718" s="12">
        <f t="shared" si="88"/>
        <v>36.575865186474118</v>
      </c>
      <c r="AR718" s="12">
        <f t="shared" si="88"/>
        <v>36.578658704669969</v>
      </c>
      <c r="AS718" s="12">
        <f t="shared" si="88"/>
        <v>36.593751166442686</v>
      </c>
      <c r="AT718" s="12">
        <f t="shared" si="88"/>
        <v>36.668563035497982</v>
      </c>
      <c r="AU718" s="12">
        <f t="shared" si="82"/>
        <v>36.952833198258134</v>
      </c>
    </row>
    <row r="719" spans="3:47" x14ac:dyDescent="0.2">
      <c r="C719" s="1"/>
      <c r="D719" s="1"/>
      <c r="Z719">
        <f t="shared" si="72"/>
        <v>0</v>
      </c>
      <c r="AA719" s="12">
        <f t="shared" si="73"/>
        <v>1.9488938760466382E-4</v>
      </c>
      <c r="AB719" s="12">
        <f t="shared" si="74"/>
        <v>-9999</v>
      </c>
      <c r="AC719" s="12">
        <f t="shared" si="86"/>
        <v>0</v>
      </c>
      <c r="AD719" s="12">
        <f t="shared" si="83"/>
        <v>-9999</v>
      </c>
      <c r="AE719" s="12"/>
      <c r="AF719">
        <f t="shared" si="84"/>
        <v>-9999</v>
      </c>
      <c r="AG719" s="13"/>
      <c r="AH719">
        <f t="shared" si="75"/>
        <v>-1.5758483733545239E-2</v>
      </c>
      <c r="AI719">
        <f t="shared" si="76"/>
        <v>1.0068951906445818</v>
      </c>
      <c r="AJ719">
        <f t="shared" si="77"/>
        <v>-0.99112758922440203</v>
      </c>
      <c r="AK719">
        <f t="shared" si="78"/>
        <v>-0.4186580331848479</v>
      </c>
      <c r="AL719">
        <f t="shared" si="79"/>
        <v>-1.5543280716708945</v>
      </c>
      <c r="AM719">
        <f t="shared" si="80"/>
        <v>-0.98366587300369612</v>
      </c>
      <c r="AN719" s="12">
        <f t="shared" si="88"/>
        <v>36.575248941087906</v>
      </c>
      <c r="AO719" s="12">
        <f t="shared" si="88"/>
        <v>36.575265581788479</v>
      </c>
      <c r="AP719" s="12">
        <f t="shared" si="88"/>
        <v>36.575357522863158</v>
      </c>
      <c r="AQ719" s="12">
        <f t="shared" si="88"/>
        <v>36.575865186474118</v>
      </c>
      <c r="AR719" s="12">
        <f t="shared" si="88"/>
        <v>36.578658704669969</v>
      </c>
      <c r="AS719" s="12">
        <f t="shared" si="88"/>
        <v>36.593751166442686</v>
      </c>
      <c r="AT719" s="12">
        <f t="shared" si="88"/>
        <v>36.668563035497982</v>
      </c>
      <c r="AU719" s="12">
        <f t="shared" si="82"/>
        <v>36.952833198258134</v>
      </c>
    </row>
    <row r="720" spans="3:47" x14ac:dyDescent="0.2">
      <c r="C720" s="1"/>
      <c r="D720" s="1"/>
      <c r="Z720">
        <f t="shared" si="72"/>
        <v>0</v>
      </c>
      <c r="AA720" s="12">
        <f t="shared" si="73"/>
        <v>1.9488938760466382E-4</v>
      </c>
      <c r="AB720" s="12">
        <f t="shared" si="74"/>
        <v>-9999</v>
      </c>
      <c r="AC720" s="12">
        <f t="shared" si="86"/>
        <v>0</v>
      </c>
      <c r="AD720" s="12">
        <f t="shared" si="83"/>
        <v>-9999</v>
      </c>
      <c r="AE720" s="12"/>
      <c r="AF720">
        <f t="shared" si="84"/>
        <v>-9999</v>
      </c>
      <c r="AG720" s="13"/>
      <c r="AH720">
        <f t="shared" si="75"/>
        <v>-1.5758483733545239E-2</v>
      </c>
      <c r="AI720">
        <f t="shared" si="76"/>
        <v>1.0068951906445818</v>
      </c>
      <c r="AJ720">
        <f t="shared" si="77"/>
        <v>-0.99112758922440203</v>
      </c>
      <c r="AK720">
        <f t="shared" si="78"/>
        <v>-0.4186580331848479</v>
      </c>
      <c r="AL720">
        <f t="shared" si="79"/>
        <v>-1.5543280716708945</v>
      </c>
      <c r="AM720">
        <f t="shared" si="80"/>
        <v>-0.98366587300369612</v>
      </c>
      <c r="AN720" s="12">
        <f t="shared" si="88"/>
        <v>36.575248941087906</v>
      </c>
      <c r="AO720" s="12">
        <f t="shared" si="88"/>
        <v>36.575265581788479</v>
      </c>
      <c r="AP720" s="12">
        <f t="shared" si="88"/>
        <v>36.575357522863158</v>
      </c>
      <c r="AQ720" s="12">
        <f t="shared" si="88"/>
        <v>36.575865186474118</v>
      </c>
      <c r="AR720" s="12">
        <f t="shared" si="88"/>
        <v>36.578658704669969</v>
      </c>
      <c r="AS720" s="12">
        <f t="shared" si="88"/>
        <v>36.593751166442686</v>
      </c>
      <c r="AT720" s="12">
        <f t="shared" si="88"/>
        <v>36.668563035497982</v>
      </c>
      <c r="AU720" s="12">
        <f t="shared" si="82"/>
        <v>36.952833198258134</v>
      </c>
    </row>
    <row r="721" spans="3:64" x14ac:dyDescent="0.2">
      <c r="C721" s="1"/>
      <c r="D721" s="1"/>
      <c r="Z721">
        <f t="shared" si="72"/>
        <v>0</v>
      </c>
      <c r="AA721" s="12">
        <f t="shared" si="73"/>
        <v>1.9488938760466382E-4</v>
      </c>
      <c r="AB721" s="12">
        <f t="shared" si="74"/>
        <v>-9999</v>
      </c>
      <c r="AC721" s="12">
        <f t="shared" si="86"/>
        <v>0</v>
      </c>
      <c r="AD721" s="12">
        <f t="shared" si="83"/>
        <v>-9999</v>
      </c>
      <c r="AE721" s="12"/>
      <c r="AF721">
        <f t="shared" si="84"/>
        <v>-9999</v>
      </c>
      <c r="AG721" s="13"/>
      <c r="AH721">
        <f t="shared" si="75"/>
        <v>-1.5758483733545239E-2</v>
      </c>
      <c r="AI721">
        <f t="shared" si="76"/>
        <v>1.0068951906445818</v>
      </c>
      <c r="AJ721">
        <f t="shared" si="77"/>
        <v>-0.99112758922440203</v>
      </c>
      <c r="AK721">
        <f t="shared" si="78"/>
        <v>-0.4186580331848479</v>
      </c>
      <c r="AL721">
        <f t="shared" si="79"/>
        <v>-1.5543280716708945</v>
      </c>
      <c r="AM721">
        <f t="shared" si="80"/>
        <v>-0.98366587300369612</v>
      </c>
      <c r="AN721" s="12">
        <f t="shared" si="88"/>
        <v>36.575248941087906</v>
      </c>
      <c r="AO721" s="12">
        <f t="shared" si="88"/>
        <v>36.575265581788479</v>
      </c>
      <c r="AP721" s="12">
        <f t="shared" si="88"/>
        <v>36.575357522863158</v>
      </c>
      <c r="AQ721" s="12">
        <f t="shared" si="88"/>
        <v>36.575865186474118</v>
      </c>
      <c r="AR721" s="12">
        <f t="shared" si="88"/>
        <v>36.578658704669969</v>
      </c>
      <c r="AS721" s="12">
        <f t="shared" si="88"/>
        <v>36.593751166442686</v>
      </c>
      <c r="AT721" s="12">
        <f t="shared" si="88"/>
        <v>36.668563035497982</v>
      </c>
      <c r="AU721" s="12">
        <f t="shared" si="82"/>
        <v>36.952833198258134</v>
      </c>
    </row>
    <row r="722" spans="3:64" x14ac:dyDescent="0.2">
      <c r="C722" s="1"/>
      <c r="D722" s="1"/>
      <c r="Z722">
        <f t="shared" si="72"/>
        <v>0</v>
      </c>
      <c r="AA722" s="12">
        <f t="shared" si="73"/>
        <v>1.9488938760466382E-4</v>
      </c>
      <c r="AB722" s="12">
        <f t="shared" si="74"/>
        <v>-9999</v>
      </c>
      <c r="AC722" s="12">
        <f t="shared" si="86"/>
        <v>0</v>
      </c>
      <c r="AD722" s="12">
        <f t="shared" si="83"/>
        <v>-9999</v>
      </c>
      <c r="AE722" s="12"/>
      <c r="AF722">
        <f t="shared" si="84"/>
        <v>-9999</v>
      </c>
      <c r="AG722" s="13"/>
      <c r="AH722">
        <f t="shared" si="75"/>
        <v>-1.5758483733545239E-2</v>
      </c>
      <c r="AI722">
        <f t="shared" si="76"/>
        <v>1.0068951906445818</v>
      </c>
      <c r="AJ722">
        <f t="shared" si="77"/>
        <v>-0.99112758922440203</v>
      </c>
      <c r="AK722">
        <f t="shared" si="78"/>
        <v>-0.4186580331848479</v>
      </c>
      <c r="AL722">
        <f t="shared" si="79"/>
        <v>-1.5543280716708945</v>
      </c>
      <c r="AM722">
        <f t="shared" si="80"/>
        <v>-0.98366587300369612</v>
      </c>
      <c r="AN722" s="12">
        <f t="shared" si="88"/>
        <v>36.575248941087906</v>
      </c>
      <c r="AO722" s="12">
        <f t="shared" si="88"/>
        <v>36.575265581788479</v>
      </c>
      <c r="AP722" s="12">
        <f t="shared" si="88"/>
        <v>36.575357522863158</v>
      </c>
      <c r="AQ722" s="12">
        <f t="shared" si="88"/>
        <v>36.575865186474118</v>
      </c>
      <c r="AR722" s="12">
        <f t="shared" si="88"/>
        <v>36.578658704669969</v>
      </c>
      <c r="AS722" s="12">
        <f t="shared" si="88"/>
        <v>36.593751166442686</v>
      </c>
      <c r="AT722" s="12">
        <f t="shared" si="88"/>
        <v>36.668563035497982</v>
      </c>
      <c r="AU722" s="12">
        <f t="shared" si="82"/>
        <v>36.952833198258134</v>
      </c>
    </row>
    <row r="723" spans="3:64" x14ac:dyDescent="0.2">
      <c r="C723" s="1"/>
      <c r="D723" s="1"/>
      <c r="Z723">
        <f t="shared" si="72"/>
        <v>0</v>
      </c>
      <c r="AA723" s="12">
        <f t="shared" si="73"/>
        <v>1.9488938760466382E-4</v>
      </c>
      <c r="AB723" s="12">
        <f t="shared" si="74"/>
        <v>-9999</v>
      </c>
      <c r="AC723" s="12">
        <f t="shared" si="86"/>
        <v>0</v>
      </c>
      <c r="AD723" s="12">
        <f t="shared" si="83"/>
        <v>-9999</v>
      </c>
      <c r="AE723" s="12"/>
      <c r="AF723">
        <f t="shared" si="84"/>
        <v>-9999</v>
      </c>
      <c r="AG723" s="13"/>
      <c r="AH723">
        <f t="shared" si="75"/>
        <v>-1.5758483733545239E-2</v>
      </c>
      <c r="AI723">
        <f t="shared" si="76"/>
        <v>1.0068951906445818</v>
      </c>
      <c r="AJ723">
        <f t="shared" si="77"/>
        <v>-0.99112758922440203</v>
      </c>
      <c r="AK723">
        <f t="shared" si="78"/>
        <v>-0.4186580331848479</v>
      </c>
      <c r="AL723">
        <f t="shared" si="79"/>
        <v>-1.5543280716708945</v>
      </c>
      <c r="AM723">
        <f t="shared" si="80"/>
        <v>-0.98366587300369612</v>
      </c>
      <c r="AN723" s="12">
        <f t="shared" si="88"/>
        <v>36.575248941087906</v>
      </c>
      <c r="AO723" s="12">
        <f t="shared" si="88"/>
        <v>36.575265581788479</v>
      </c>
      <c r="AP723" s="12">
        <f t="shared" si="88"/>
        <v>36.575357522863158</v>
      </c>
      <c r="AQ723" s="12">
        <f t="shared" si="88"/>
        <v>36.575865186474118</v>
      </c>
      <c r="AR723" s="12">
        <f t="shared" si="88"/>
        <v>36.578658704669969</v>
      </c>
      <c r="AS723" s="12">
        <f t="shared" si="88"/>
        <v>36.593751166442686</v>
      </c>
      <c r="AT723" s="12">
        <f t="shared" si="88"/>
        <v>36.668563035497982</v>
      </c>
      <c r="AU723" s="12">
        <f t="shared" si="82"/>
        <v>36.952833198258134</v>
      </c>
    </row>
    <row r="724" spans="3:64" x14ac:dyDescent="0.2">
      <c r="C724" s="1"/>
      <c r="D724" s="1"/>
      <c r="Z724">
        <f t="shared" si="72"/>
        <v>0</v>
      </c>
      <c r="AA724" s="12">
        <f t="shared" si="73"/>
        <v>1.9488938760466382E-4</v>
      </c>
      <c r="AB724" s="12">
        <f t="shared" si="74"/>
        <v>-9999</v>
      </c>
      <c r="AC724" s="12">
        <f t="shared" si="86"/>
        <v>0</v>
      </c>
      <c r="AD724" s="12">
        <f t="shared" si="83"/>
        <v>-9999</v>
      </c>
      <c r="AE724" s="12"/>
      <c r="AF724">
        <f t="shared" si="84"/>
        <v>-9999</v>
      </c>
      <c r="AG724" s="13"/>
      <c r="AH724">
        <f t="shared" si="75"/>
        <v>-1.5758483733545239E-2</v>
      </c>
      <c r="AI724">
        <f t="shared" si="76"/>
        <v>1.0068951906445818</v>
      </c>
      <c r="AJ724">
        <f t="shared" si="77"/>
        <v>-0.99112758922440203</v>
      </c>
      <c r="AK724">
        <f t="shared" si="78"/>
        <v>-0.4186580331848479</v>
      </c>
      <c r="AL724">
        <f t="shared" si="79"/>
        <v>-1.5543280716708945</v>
      </c>
      <c r="AM724">
        <f t="shared" si="80"/>
        <v>-0.98366587300369612</v>
      </c>
      <c r="AN724" s="12">
        <f t="shared" si="88"/>
        <v>36.575248941087906</v>
      </c>
      <c r="AO724" s="12">
        <f t="shared" si="88"/>
        <v>36.575265581788479</v>
      </c>
      <c r="AP724" s="12">
        <f t="shared" si="88"/>
        <v>36.575357522863158</v>
      </c>
      <c r="AQ724" s="12">
        <f t="shared" si="88"/>
        <v>36.575865186474118</v>
      </c>
      <c r="AR724" s="12">
        <f t="shared" si="88"/>
        <v>36.578658704669969</v>
      </c>
      <c r="AS724" s="12">
        <f t="shared" si="88"/>
        <v>36.593751166442686</v>
      </c>
      <c r="AT724" s="12">
        <f t="shared" si="88"/>
        <v>36.668563035497982</v>
      </c>
      <c r="AU724" s="12">
        <f t="shared" si="82"/>
        <v>36.952833198258134</v>
      </c>
    </row>
    <row r="725" spans="3:64" x14ac:dyDescent="0.2">
      <c r="C725" s="1"/>
      <c r="D725" s="1"/>
      <c r="Z725">
        <f t="shared" ref="Z725:Z788" si="89">F725</f>
        <v>0</v>
      </c>
      <c r="AA725" s="12">
        <f t="shared" ref="AA725:AA788" si="90">AB$3+AB$4*Z725+AB$5*Z725^2+AH725</f>
        <v>1.9488938760466382E-4</v>
      </c>
      <c r="AB725" s="12">
        <f t="shared" ref="AB725:AB788" si="91">IF(S725&lt;&gt;0,G725-AH725, -9999)</f>
        <v>-9999</v>
      </c>
      <c r="AC725" s="12">
        <f t="shared" si="86"/>
        <v>0</v>
      </c>
      <c r="AD725" s="12">
        <f t="shared" si="83"/>
        <v>-9999</v>
      </c>
      <c r="AE725" s="12"/>
      <c r="AF725">
        <f t="shared" si="84"/>
        <v>-9999</v>
      </c>
      <c r="AG725" s="13"/>
      <c r="AH725">
        <f t="shared" ref="AH725:AH788" si="92">$AB$6*($AB$11/AI725*AJ725+$AB$12)</f>
        <v>-1.5758483733545239E-2</v>
      </c>
      <c r="AI725">
        <f t="shared" ref="AI725:AI788" si="93">1+$AB$7*COS(AL725)</f>
        <v>1.0068951906445818</v>
      </c>
      <c r="AJ725">
        <f t="shared" ref="AJ725:AJ788" si="94">SIN(AL725+RADIANS($AB$9))</f>
        <v>-0.99112758922440203</v>
      </c>
      <c r="AK725">
        <f t="shared" ref="AK725:AK788" si="95">$AB$7*SIN(AL725)</f>
        <v>-0.4186580331848479</v>
      </c>
      <c r="AL725">
        <f t="shared" ref="AL725:AL788" si="96">2*ATAN(AM725)</f>
        <v>-1.5543280716708945</v>
      </c>
      <c r="AM725">
        <f t="shared" ref="AM725:AM788" si="97">SQRT((1+$AB$7)/(1-$AB$7))*TAN(AN725/2)</f>
        <v>-0.98366587300369612</v>
      </c>
      <c r="AN725" s="12">
        <f t="shared" ref="AN725:AT740" si="98">$AU725+$AB$7*SIN(AO725)</f>
        <v>36.575248941087906</v>
      </c>
      <c r="AO725" s="12">
        <f t="shared" si="98"/>
        <v>36.575265581788479</v>
      </c>
      <c r="AP725" s="12">
        <f t="shared" si="98"/>
        <v>36.575357522863158</v>
      </c>
      <c r="AQ725" s="12">
        <f t="shared" si="98"/>
        <v>36.575865186474118</v>
      </c>
      <c r="AR725" s="12">
        <f t="shared" si="98"/>
        <v>36.578658704669969</v>
      </c>
      <c r="AS725" s="12">
        <f t="shared" si="98"/>
        <v>36.593751166442686</v>
      </c>
      <c r="AT725" s="12">
        <f t="shared" si="98"/>
        <v>36.668563035497982</v>
      </c>
      <c r="AU725" s="12">
        <f t="shared" ref="AU725:AU788" si="99">RADIANS($AB$9)+$AB$18*(F725-AB$15)</f>
        <v>36.952833198258134</v>
      </c>
    </row>
    <row r="726" spans="3:64" x14ac:dyDescent="0.2">
      <c r="C726" s="1"/>
      <c r="D726" s="1"/>
      <c r="Z726">
        <f t="shared" si="89"/>
        <v>0</v>
      </c>
      <c r="AA726" s="12">
        <f t="shared" si="90"/>
        <v>1.9488938760466382E-4</v>
      </c>
      <c r="AB726" s="12">
        <f t="shared" si="91"/>
        <v>-9999</v>
      </c>
      <c r="AC726" s="12">
        <f t="shared" si="86"/>
        <v>0</v>
      </c>
      <c r="AD726" s="12">
        <f t="shared" ref="AD726:AD789" si="100">IF(S726&lt;&gt;0,G726-AA726, -9999)</f>
        <v>-9999</v>
      </c>
      <c r="AE726" s="12"/>
      <c r="AF726">
        <f t="shared" ref="AF726:AF789" si="101">IF(S726&lt;&gt;0,G726-P726, -9999)</f>
        <v>-9999</v>
      </c>
      <c r="AG726" s="13"/>
      <c r="AH726">
        <f t="shared" si="92"/>
        <v>-1.5758483733545239E-2</v>
      </c>
      <c r="AI726">
        <f t="shared" si="93"/>
        <v>1.0068951906445818</v>
      </c>
      <c r="AJ726">
        <f t="shared" si="94"/>
        <v>-0.99112758922440203</v>
      </c>
      <c r="AK726">
        <f t="shared" si="95"/>
        <v>-0.4186580331848479</v>
      </c>
      <c r="AL726">
        <f t="shared" si="96"/>
        <v>-1.5543280716708945</v>
      </c>
      <c r="AM726">
        <f t="shared" si="97"/>
        <v>-0.98366587300369612</v>
      </c>
      <c r="AN726" s="12">
        <f t="shared" si="98"/>
        <v>36.575248941087906</v>
      </c>
      <c r="AO726" s="12">
        <f t="shared" si="98"/>
        <v>36.575265581788479</v>
      </c>
      <c r="AP726" s="12">
        <f t="shared" si="98"/>
        <v>36.575357522863158</v>
      </c>
      <c r="AQ726" s="12">
        <f t="shared" si="98"/>
        <v>36.575865186474118</v>
      </c>
      <c r="AR726" s="12">
        <f t="shared" si="98"/>
        <v>36.578658704669969</v>
      </c>
      <c r="AS726" s="12">
        <f t="shared" si="98"/>
        <v>36.593751166442686</v>
      </c>
      <c r="AT726" s="12">
        <f t="shared" si="98"/>
        <v>36.668563035497982</v>
      </c>
      <c r="AU726" s="12">
        <f t="shared" si="99"/>
        <v>36.952833198258134</v>
      </c>
    </row>
    <row r="727" spans="3:64" x14ac:dyDescent="0.2">
      <c r="C727" s="1"/>
      <c r="D727" s="1"/>
      <c r="Z727">
        <f t="shared" si="89"/>
        <v>0</v>
      </c>
      <c r="AA727" s="12">
        <f t="shared" si="90"/>
        <v>1.9488938760466382E-4</v>
      </c>
      <c r="AB727" s="12">
        <f t="shared" si="91"/>
        <v>-9999</v>
      </c>
      <c r="AC727" s="12">
        <f t="shared" si="86"/>
        <v>0</v>
      </c>
      <c r="AD727" s="12">
        <f t="shared" si="100"/>
        <v>-9999</v>
      </c>
      <c r="AE727" s="12"/>
      <c r="AF727">
        <f t="shared" si="101"/>
        <v>-9999</v>
      </c>
      <c r="AG727" s="13"/>
      <c r="AH727">
        <f t="shared" si="92"/>
        <v>-1.5758483733545239E-2</v>
      </c>
      <c r="AI727">
        <f t="shared" si="93"/>
        <v>1.0068951906445818</v>
      </c>
      <c r="AJ727">
        <f t="shared" si="94"/>
        <v>-0.99112758922440203</v>
      </c>
      <c r="AK727">
        <f t="shared" si="95"/>
        <v>-0.4186580331848479</v>
      </c>
      <c r="AL727">
        <f t="shared" si="96"/>
        <v>-1.5543280716708945</v>
      </c>
      <c r="AM727">
        <f t="shared" si="97"/>
        <v>-0.98366587300369612</v>
      </c>
      <c r="AN727" s="12">
        <f t="shared" si="98"/>
        <v>36.575248941087906</v>
      </c>
      <c r="AO727" s="12">
        <f t="shared" si="98"/>
        <v>36.575265581788479</v>
      </c>
      <c r="AP727" s="12">
        <f t="shared" si="98"/>
        <v>36.575357522863158</v>
      </c>
      <c r="AQ727" s="12">
        <f t="shared" si="98"/>
        <v>36.575865186474118</v>
      </c>
      <c r="AR727" s="12">
        <f t="shared" si="98"/>
        <v>36.578658704669969</v>
      </c>
      <c r="AS727" s="12">
        <f t="shared" si="98"/>
        <v>36.593751166442686</v>
      </c>
      <c r="AT727" s="12">
        <f t="shared" si="98"/>
        <v>36.668563035497982</v>
      </c>
      <c r="AU727" s="12">
        <f t="shared" si="99"/>
        <v>36.952833198258134</v>
      </c>
      <c r="AV727" s="12"/>
    </row>
    <row r="728" spans="3:64" x14ac:dyDescent="0.2">
      <c r="C728" s="1"/>
      <c r="D728" s="1"/>
      <c r="Z728">
        <f t="shared" si="89"/>
        <v>0</v>
      </c>
      <c r="AA728" s="12">
        <f t="shared" si="90"/>
        <v>1.9488938760466382E-4</v>
      </c>
      <c r="AB728" s="12">
        <f t="shared" si="91"/>
        <v>-9999</v>
      </c>
      <c r="AC728" s="12">
        <f t="shared" si="86"/>
        <v>0</v>
      </c>
      <c r="AD728" s="12">
        <f t="shared" si="100"/>
        <v>-9999</v>
      </c>
      <c r="AE728" s="12"/>
      <c r="AF728">
        <f t="shared" si="101"/>
        <v>-9999</v>
      </c>
      <c r="AG728" s="13"/>
      <c r="AH728">
        <f t="shared" si="92"/>
        <v>-1.5758483733545239E-2</v>
      </c>
      <c r="AI728">
        <f t="shared" si="93"/>
        <v>1.0068951906445818</v>
      </c>
      <c r="AJ728">
        <f t="shared" si="94"/>
        <v>-0.99112758922440203</v>
      </c>
      <c r="AK728">
        <f t="shared" si="95"/>
        <v>-0.4186580331848479</v>
      </c>
      <c r="AL728">
        <f t="shared" si="96"/>
        <v>-1.5543280716708945</v>
      </c>
      <c r="AM728">
        <f t="shared" si="97"/>
        <v>-0.98366587300369612</v>
      </c>
      <c r="AN728" s="12">
        <f t="shared" si="98"/>
        <v>36.575248941087906</v>
      </c>
      <c r="AO728" s="12">
        <f t="shared" si="98"/>
        <v>36.575265581788479</v>
      </c>
      <c r="AP728" s="12">
        <f t="shared" si="98"/>
        <v>36.575357522863158</v>
      </c>
      <c r="AQ728" s="12">
        <f t="shared" si="98"/>
        <v>36.575865186474118</v>
      </c>
      <c r="AR728" s="12">
        <f t="shared" si="98"/>
        <v>36.578658704669969</v>
      </c>
      <c r="AS728" s="12">
        <f t="shared" si="98"/>
        <v>36.593751166442686</v>
      </c>
      <c r="AT728" s="12">
        <f t="shared" si="98"/>
        <v>36.668563035497982</v>
      </c>
      <c r="AU728" s="12">
        <f t="shared" si="99"/>
        <v>36.952833198258134</v>
      </c>
      <c r="AV728" s="12"/>
      <c r="AW728" s="12"/>
      <c r="AX728" s="12"/>
      <c r="AY728" s="12"/>
      <c r="AZ728" s="12"/>
      <c r="BA728" s="12"/>
      <c r="BB728" s="12"/>
      <c r="BC728" s="12"/>
      <c r="BD728" s="12"/>
      <c r="BE728" s="12"/>
      <c r="BF728" s="12"/>
      <c r="BG728" s="12"/>
      <c r="BH728" s="12"/>
      <c r="BI728" s="12"/>
      <c r="BJ728" s="12"/>
      <c r="BK728" s="12"/>
      <c r="BL728" s="12"/>
    </row>
    <row r="729" spans="3:64" x14ac:dyDescent="0.2">
      <c r="C729" s="1"/>
      <c r="D729" s="1"/>
      <c r="Z729">
        <f t="shared" si="89"/>
        <v>0</v>
      </c>
      <c r="AA729" s="12">
        <f t="shared" si="90"/>
        <v>1.9488938760466382E-4</v>
      </c>
      <c r="AB729" s="12">
        <f t="shared" si="91"/>
        <v>-9999</v>
      </c>
      <c r="AC729" s="12">
        <f t="shared" si="86"/>
        <v>0</v>
      </c>
      <c r="AD729" s="12">
        <f t="shared" si="100"/>
        <v>-9999</v>
      </c>
      <c r="AE729" s="12"/>
      <c r="AF729">
        <f t="shared" si="101"/>
        <v>-9999</v>
      </c>
      <c r="AG729" s="13"/>
      <c r="AH729">
        <f t="shared" si="92"/>
        <v>-1.5758483733545239E-2</v>
      </c>
      <c r="AI729">
        <f t="shared" si="93"/>
        <v>1.0068951906445818</v>
      </c>
      <c r="AJ729">
        <f t="shared" si="94"/>
        <v>-0.99112758922440203</v>
      </c>
      <c r="AK729">
        <f t="shared" si="95"/>
        <v>-0.4186580331848479</v>
      </c>
      <c r="AL729">
        <f t="shared" si="96"/>
        <v>-1.5543280716708945</v>
      </c>
      <c r="AM729">
        <f t="shared" si="97"/>
        <v>-0.98366587300369612</v>
      </c>
      <c r="AN729" s="12">
        <f t="shared" si="98"/>
        <v>36.575248941087906</v>
      </c>
      <c r="AO729" s="12">
        <f t="shared" si="98"/>
        <v>36.575265581788479</v>
      </c>
      <c r="AP729" s="12">
        <f t="shared" si="98"/>
        <v>36.575357522863158</v>
      </c>
      <c r="AQ729" s="12">
        <f t="shared" si="98"/>
        <v>36.575865186474118</v>
      </c>
      <c r="AR729" s="12">
        <f t="shared" si="98"/>
        <v>36.578658704669969</v>
      </c>
      <c r="AS729" s="12">
        <f t="shared" si="98"/>
        <v>36.593751166442686</v>
      </c>
      <c r="AT729" s="12">
        <f t="shared" si="98"/>
        <v>36.668563035497982</v>
      </c>
      <c r="AU729" s="12">
        <f t="shared" si="99"/>
        <v>36.952833198258134</v>
      </c>
    </row>
    <row r="730" spans="3:64" x14ac:dyDescent="0.2">
      <c r="C730" s="1"/>
      <c r="D730" s="1"/>
      <c r="Z730">
        <f t="shared" si="89"/>
        <v>0</v>
      </c>
      <c r="AA730" s="12">
        <f t="shared" si="90"/>
        <v>1.9488938760466382E-4</v>
      </c>
      <c r="AB730" s="12">
        <f t="shared" si="91"/>
        <v>-9999</v>
      </c>
      <c r="AC730" s="12">
        <f t="shared" si="86"/>
        <v>0</v>
      </c>
      <c r="AD730" s="12">
        <f t="shared" si="100"/>
        <v>-9999</v>
      </c>
      <c r="AE730" s="12"/>
      <c r="AF730">
        <f t="shared" si="101"/>
        <v>-9999</v>
      </c>
      <c r="AG730" s="13"/>
      <c r="AH730">
        <f t="shared" si="92"/>
        <v>-1.5758483733545239E-2</v>
      </c>
      <c r="AI730">
        <f t="shared" si="93"/>
        <v>1.0068951906445818</v>
      </c>
      <c r="AJ730">
        <f t="shared" si="94"/>
        <v>-0.99112758922440203</v>
      </c>
      <c r="AK730">
        <f t="shared" si="95"/>
        <v>-0.4186580331848479</v>
      </c>
      <c r="AL730">
        <f t="shared" si="96"/>
        <v>-1.5543280716708945</v>
      </c>
      <c r="AM730">
        <f t="shared" si="97"/>
        <v>-0.98366587300369612</v>
      </c>
      <c r="AN730" s="12">
        <f t="shared" si="98"/>
        <v>36.575248941087906</v>
      </c>
      <c r="AO730" s="12">
        <f t="shared" si="98"/>
        <v>36.575265581788479</v>
      </c>
      <c r="AP730" s="12">
        <f t="shared" si="98"/>
        <v>36.575357522863158</v>
      </c>
      <c r="AQ730" s="12">
        <f t="shared" si="98"/>
        <v>36.575865186474118</v>
      </c>
      <c r="AR730" s="12">
        <f t="shared" si="98"/>
        <v>36.578658704669969</v>
      </c>
      <c r="AS730" s="12">
        <f t="shared" si="98"/>
        <v>36.593751166442686</v>
      </c>
      <c r="AT730" s="12">
        <f t="shared" si="98"/>
        <v>36.668563035497982</v>
      </c>
      <c r="AU730" s="12">
        <f t="shared" si="99"/>
        <v>36.952833198258134</v>
      </c>
    </row>
    <row r="731" spans="3:64" x14ac:dyDescent="0.2">
      <c r="C731" s="1"/>
      <c r="D731" s="1"/>
      <c r="Z731">
        <f t="shared" si="89"/>
        <v>0</v>
      </c>
      <c r="AA731" s="12">
        <f t="shared" si="90"/>
        <v>1.9488938760466382E-4</v>
      </c>
      <c r="AB731" s="12">
        <f t="shared" si="91"/>
        <v>-9999</v>
      </c>
      <c r="AC731" s="12">
        <f t="shared" si="86"/>
        <v>0</v>
      </c>
      <c r="AD731" s="12">
        <f t="shared" si="100"/>
        <v>-9999</v>
      </c>
      <c r="AE731" s="12"/>
      <c r="AF731">
        <f t="shared" si="101"/>
        <v>-9999</v>
      </c>
      <c r="AG731" s="13"/>
      <c r="AH731">
        <f t="shared" si="92"/>
        <v>-1.5758483733545239E-2</v>
      </c>
      <c r="AI731">
        <f t="shared" si="93"/>
        <v>1.0068951906445818</v>
      </c>
      <c r="AJ731">
        <f t="shared" si="94"/>
        <v>-0.99112758922440203</v>
      </c>
      <c r="AK731">
        <f t="shared" si="95"/>
        <v>-0.4186580331848479</v>
      </c>
      <c r="AL731">
        <f t="shared" si="96"/>
        <v>-1.5543280716708945</v>
      </c>
      <c r="AM731">
        <f t="shared" si="97"/>
        <v>-0.98366587300369612</v>
      </c>
      <c r="AN731" s="12">
        <f t="shared" si="98"/>
        <v>36.575248941087906</v>
      </c>
      <c r="AO731" s="12">
        <f t="shared" si="98"/>
        <v>36.575265581788479</v>
      </c>
      <c r="AP731" s="12">
        <f t="shared" si="98"/>
        <v>36.575357522863158</v>
      </c>
      <c r="AQ731" s="12">
        <f t="shared" si="98"/>
        <v>36.575865186474118</v>
      </c>
      <c r="AR731" s="12">
        <f t="shared" si="98"/>
        <v>36.578658704669969</v>
      </c>
      <c r="AS731" s="12">
        <f t="shared" si="98"/>
        <v>36.593751166442686</v>
      </c>
      <c r="AT731" s="12">
        <f t="shared" si="98"/>
        <v>36.668563035497982</v>
      </c>
      <c r="AU731" s="12">
        <f t="shared" si="99"/>
        <v>36.952833198258134</v>
      </c>
    </row>
    <row r="732" spans="3:64" x14ac:dyDescent="0.2">
      <c r="C732" s="1"/>
      <c r="D732" s="1"/>
      <c r="Z732">
        <f t="shared" si="89"/>
        <v>0</v>
      </c>
      <c r="AA732" s="12">
        <f t="shared" si="90"/>
        <v>1.9488938760466382E-4</v>
      </c>
      <c r="AB732" s="12">
        <f t="shared" si="91"/>
        <v>-9999</v>
      </c>
      <c r="AC732" s="12">
        <f t="shared" si="86"/>
        <v>0</v>
      </c>
      <c r="AD732" s="12">
        <f t="shared" si="100"/>
        <v>-9999</v>
      </c>
      <c r="AE732" s="12"/>
      <c r="AF732">
        <f t="shared" si="101"/>
        <v>-9999</v>
      </c>
      <c r="AG732" s="13"/>
      <c r="AH732">
        <f t="shared" si="92"/>
        <v>-1.5758483733545239E-2</v>
      </c>
      <c r="AI732">
        <f t="shared" si="93"/>
        <v>1.0068951906445818</v>
      </c>
      <c r="AJ732">
        <f t="shared" si="94"/>
        <v>-0.99112758922440203</v>
      </c>
      <c r="AK732">
        <f t="shared" si="95"/>
        <v>-0.4186580331848479</v>
      </c>
      <c r="AL732">
        <f t="shared" si="96"/>
        <v>-1.5543280716708945</v>
      </c>
      <c r="AM732">
        <f t="shared" si="97"/>
        <v>-0.98366587300369612</v>
      </c>
      <c r="AN732" s="12">
        <f t="shared" si="98"/>
        <v>36.575248941087906</v>
      </c>
      <c r="AO732" s="12">
        <f t="shared" si="98"/>
        <v>36.575265581788479</v>
      </c>
      <c r="AP732" s="12">
        <f t="shared" si="98"/>
        <v>36.575357522863158</v>
      </c>
      <c r="AQ732" s="12">
        <f t="shared" si="98"/>
        <v>36.575865186474118</v>
      </c>
      <c r="AR732" s="12">
        <f t="shared" si="98"/>
        <v>36.578658704669969</v>
      </c>
      <c r="AS732" s="12">
        <f t="shared" si="98"/>
        <v>36.593751166442686</v>
      </c>
      <c r="AT732" s="12">
        <f t="shared" si="98"/>
        <v>36.668563035497982</v>
      </c>
      <c r="AU732" s="12">
        <f t="shared" si="99"/>
        <v>36.952833198258134</v>
      </c>
    </row>
    <row r="733" spans="3:64" x14ac:dyDescent="0.2">
      <c r="C733" s="1"/>
      <c r="D733" s="1"/>
      <c r="Z733">
        <f t="shared" si="89"/>
        <v>0</v>
      </c>
      <c r="AA733" s="12">
        <f t="shared" si="90"/>
        <v>1.9488938760466382E-4</v>
      </c>
      <c r="AB733" s="12">
        <f t="shared" si="91"/>
        <v>-9999</v>
      </c>
      <c r="AC733" s="12">
        <f t="shared" si="86"/>
        <v>0</v>
      </c>
      <c r="AD733" s="12">
        <f t="shared" si="100"/>
        <v>-9999</v>
      </c>
      <c r="AE733" s="12"/>
      <c r="AF733">
        <f t="shared" si="101"/>
        <v>-9999</v>
      </c>
      <c r="AG733" s="13"/>
      <c r="AH733">
        <f t="shared" si="92"/>
        <v>-1.5758483733545239E-2</v>
      </c>
      <c r="AI733">
        <f t="shared" si="93"/>
        <v>1.0068951906445818</v>
      </c>
      <c r="AJ733">
        <f t="shared" si="94"/>
        <v>-0.99112758922440203</v>
      </c>
      <c r="AK733">
        <f t="shared" si="95"/>
        <v>-0.4186580331848479</v>
      </c>
      <c r="AL733">
        <f t="shared" si="96"/>
        <v>-1.5543280716708945</v>
      </c>
      <c r="AM733">
        <f t="shared" si="97"/>
        <v>-0.98366587300369612</v>
      </c>
      <c r="AN733" s="12">
        <f t="shared" si="98"/>
        <v>36.575248941087906</v>
      </c>
      <c r="AO733" s="12">
        <f t="shared" si="98"/>
        <v>36.575265581788479</v>
      </c>
      <c r="AP733" s="12">
        <f t="shared" si="98"/>
        <v>36.575357522863158</v>
      </c>
      <c r="AQ733" s="12">
        <f t="shared" si="98"/>
        <v>36.575865186474118</v>
      </c>
      <c r="AR733" s="12">
        <f t="shared" si="98"/>
        <v>36.578658704669969</v>
      </c>
      <c r="AS733" s="12">
        <f t="shared" si="98"/>
        <v>36.593751166442686</v>
      </c>
      <c r="AT733" s="12">
        <f t="shared" si="98"/>
        <v>36.668563035497982</v>
      </c>
      <c r="AU733" s="12">
        <f t="shared" si="99"/>
        <v>36.952833198258134</v>
      </c>
    </row>
    <row r="734" spans="3:64" x14ac:dyDescent="0.2">
      <c r="C734" s="1"/>
      <c r="D734" s="1"/>
      <c r="Z734">
        <f t="shared" si="89"/>
        <v>0</v>
      </c>
      <c r="AA734" s="12">
        <f t="shared" si="90"/>
        <v>1.9488938760466382E-4</v>
      </c>
      <c r="AB734" s="12">
        <f t="shared" si="91"/>
        <v>-9999</v>
      </c>
      <c r="AC734" s="12">
        <f t="shared" si="86"/>
        <v>0</v>
      </c>
      <c r="AD734" s="12">
        <f t="shared" si="100"/>
        <v>-9999</v>
      </c>
      <c r="AE734" s="12"/>
      <c r="AF734">
        <f t="shared" si="101"/>
        <v>-9999</v>
      </c>
      <c r="AG734" s="13"/>
      <c r="AH734">
        <f t="shared" si="92"/>
        <v>-1.5758483733545239E-2</v>
      </c>
      <c r="AI734">
        <f t="shared" si="93"/>
        <v>1.0068951906445818</v>
      </c>
      <c r="AJ734">
        <f t="shared" si="94"/>
        <v>-0.99112758922440203</v>
      </c>
      <c r="AK734">
        <f t="shared" si="95"/>
        <v>-0.4186580331848479</v>
      </c>
      <c r="AL734">
        <f t="shared" si="96"/>
        <v>-1.5543280716708945</v>
      </c>
      <c r="AM734">
        <f t="shared" si="97"/>
        <v>-0.98366587300369612</v>
      </c>
      <c r="AN734" s="12">
        <f t="shared" si="98"/>
        <v>36.575248941087906</v>
      </c>
      <c r="AO734" s="12">
        <f t="shared" si="98"/>
        <v>36.575265581788479</v>
      </c>
      <c r="AP734" s="12">
        <f t="shared" si="98"/>
        <v>36.575357522863158</v>
      </c>
      <c r="AQ734" s="12">
        <f t="shared" si="98"/>
        <v>36.575865186474118</v>
      </c>
      <c r="AR734" s="12">
        <f t="shared" si="98"/>
        <v>36.578658704669969</v>
      </c>
      <c r="AS734" s="12">
        <f t="shared" si="98"/>
        <v>36.593751166442686</v>
      </c>
      <c r="AT734" s="12">
        <f t="shared" si="98"/>
        <v>36.668563035497982</v>
      </c>
      <c r="AU734" s="12">
        <f t="shared" si="99"/>
        <v>36.952833198258134</v>
      </c>
    </row>
    <row r="735" spans="3:64" x14ac:dyDescent="0.2">
      <c r="C735" s="1"/>
      <c r="D735" s="1"/>
      <c r="Z735">
        <f t="shared" si="89"/>
        <v>0</v>
      </c>
      <c r="AA735" s="12">
        <f t="shared" si="90"/>
        <v>1.9488938760466382E-4</v>
      </c>
      <c r="AB735" s="12">
        <f t="shared" si="91"/>
        <v>-9999</v>
      </c>
      <c r="AC735" s="12">
        <f t="shared" si="86"/>
        <v>0</v>
      </c>
      <c r="AD735" s="12">
        <f t="shared" si="100"/>
        <v>-9999</v>
      </c>
      <c r="AE735" s="12"/>
      <c r="AF735">
        <f t="shared" si="101"/>
        <v>-9999</v>
      </c>
      <c r="AG735" s="13"/>
      <c r="AH735">
        <f t="shared" si="92"/>
        <v>-1.5758483733545239E-2</v>
      </c>
      <c r="AI735">
        <f t="shared" si="93"/>
        <v>1.0068951906445818</v>
      </c>
      <c r="AJ735">
        <f t="shared" si="94"/>
        <v>-0.99112758922440203</v>
      </c>
      <c r="AK735">
        <f t="shared" si="95"/>
        <v>-0.4186580331848479</v>
      </c>
      <c r="AL735">
        <f t="shared" si="96"/>
        <v>-1.5543280716708945</v>
      </c>
      <c r="AM735">
        <f t="shared" si="97"/>
        <v>-0.98366587300369612</v>
      </c>
      <c r="AN735" s="12">
        <f t="shared" si="98"/>
        <v>36.575248941087906</v>
      </c>
      <c r="AO735" s="12">
        <f t="shared" si="98"/>
        <v>36.575265581788479</v>
      </c>
      <c r="AP735" s="12">
        <f t="shared" si="98"/>
        <v>36.575357522863158</v>
      </c>
      <c r="AQ735" s="12">
        <f t="shared" si="98"/>
        <v>36.575865186474118</v>
      </c>
      <c r="AR735" s="12">
        <f t="shared" si="98"/>
        <v>36.578658704669969</v>
      </c>
      <c r="AS735" s="12">
        <f t="shared" si="98"/>
        <v>36.593751166442686</v>
      </c>
      <c r="AT735" s="12">
        <f t="shared" si="98"/>
        <v>36.668563035497982</v>
      </c>
      <c r="AU735" s="12">
        <f t="shared" si="99"/>
        <v>36.952833198258134</v>
      </c>
    </row>
    <row r="736" spans="3:64" x14ac:dyDescent="0.2">
      <c r="C736" s="1"/>
      <c r="D736" s="1"/>
      <c r="Z736">
        <f t="shared" si="89"/>
        <v>0</v>
      </c>
      <c r="AA736" s="12">
        <f t="shared" si="90"/>
        <v>1.9488938760466382E-4</v>
      </c>
      <c r="AB736" s="12">
        <f t="shared" si="91"/>
        <v>-9999</v>
      </c>
      <c r="AC736" s="12">
        <f t="shared" si="86"/>
        <v>0</v>
      </c>
      <c r="AD736" s="12">
        <f t="shared" si="100"/>
        <v>-9999</v>
      </c>
      <c r="AE736" s="12"/>
      <c r="AF736">
        <f t="shared" si="101"/>
        <v>-9999</v>
      </c>
      <c r="AG736" s="13"/>
      <c r="AH736">
        <f t="shared" si="92"/>
        <v>-1.5758483733545239E-2</v>
      </c>
      <c r="AI736">
        <f t="shared" si="93"/>
        <v>1.0068951906445818</v>
      </c>
      <c r="AJ736">
        <f t="shared" si="94"/>
        <v>-0.99112758922440203</v>
      </c>
      <c r="AK736">
        <f t="shared" si="95"/>
        <v>-0.4186580331848479</v>
      </c>
      <c r="AL736">
        <f t="shared" si="96"/>
        <v>-1.5543280716708945</v>
      </c>
      <c r="AM736">
        <f t="shared" si="97"/>
        <v>-0.98366587300369612</v>
      </c>
      <c r="AN736" s="12">
        <f t="shared" si="98"/>
        <v>36.575248941087906</v>
      </c>
      <c r="AO736" s="12">
        <f t="shared" si="98"/>
        <v>36.575265581788479</v>
      </c>
      <c r="AP736" s="12">
        <f t="shared" si="98"/>
        <v>36.575357522863158</v>
      </c>
      <c r="AQ736" s="12">
        <f t="shared" si="98"/>
        <v>36.575865186474118</v>
      </c>
      <c r="AR736" s="12">
        <f t="shared" si="98"/>
        <v>36.578658704669969</v>
      </c>
      <c r="AS736" s="12">
        <f t="shared" si="98"/>
        <v>36.593751166442686</v>
      </c>
      <c r="AT736" s="12">
        <f t="shared" si="98"/>
        <v>36.668563035497982</v>
      </c>
      <c r="AU736" s="12">
        <f t="shared" si="99"/>
        <v>36.952833198258134</v>
      </c>
    </row>
    <row r="737" spans="3:64" x14ac:dyDescent="0.2">
      <c r="C737" s="1"/>
      <c r="D737" s="1"/>
      <c r="Z737">
        <f t="shared" si="89"/>
        <v>0</v>
      </c>
      <c r="AA737" s="12">
        <f t="shared" si="90"/>
        <v>1.9488938760466382E-4</v>
      </c>
      <c r="AB737" s="12">
        <f t="shared" si="91"/>
        <v>-9999</v>
      </c>
      <c r="AC737" s="12">
        <f t="shared" si="86"/>
        <v>0</v>
      </c>
      <c r="AD737" s="12">
        <f t="shared" si="100"/>
        <v>-9999</v>
      </c>
      <c r="AE737" s="12"/>
      <c r="AF737">
        <f t="shared" si="101"/>
        <v>-9999</v>
      </c>
      <c r="AG737" s="13"/>
      <c r="AH737">
        <f t="shared" si="92"/>
        <v>-1.5758483733545239E-2</v>
      </c>
      <c r="AI737">
        <f t="shared" si="93"/>
        <v>1.0068951906445818</v>
      </c>
      <c r="AJ737">
        <f t="shared" si="94"/>
        <v>-0.99112758922440203</v>
      </c>
      <c r="AK737">
        <f t="shared" si="95"/>
        <v>-0.4186580331848479</v>
      </c>
      <c r="AL737">
        <f t="shared" si="96"/>
        <v>-1.5543280716708945</v>
      </c>
      <c r="AM737">
        <f t="shared" si="97"/>
        <v>-0.98366587300369612</v>
      </c>
      <c r="AN737" s="12">
        <f t="shared" si="98"/>
        <v>36.575248941087906</v>
      </c>
      <c r="AO737" s="12">
        <f t="shared" si="98"/>
        <v>36.575265581788479</v>
      </c>
      <c r="AP737" s="12">
        <f t="shared" si="98"/>
        <v>36.575357522863158</v>
      </c>
      <c r="AQ737" s="12">
        <f t="shared" si="98"/>
        <v>36.575865186474118</v>
      </c>
      <c r="AR737" s="12">
        <f t="shared" si="98"/>
        <v>36.578658704669969</v>
      </c>
      <c r="AS737" s="12">
        <f t="shared" si="98"/>
        <v>36.593751166442686</v>
      </c>
      <c r="AT737" s="12">
        <f t="shared" si="98"/>
        <v>36.668563035497982</v>
      </c>
      <c r="AU737" s="12">
        <f t="shared" si="99"/>
        <v>36.952833198258134</v>
      </c>
    </row>
    <row r="738" spans="3:64" x14ac:dyDescent="0.2">
      <c r="C738" s="1"/>
      <c r="D738" s="1"/>
      <c r="Z738">
        <f t="shared" si="89"/>
        <v>0</v>
      </c>
      <c r="AA738" s="12">
        <f t="shared" si="90"/>
        <v>1.9488938760466382E-4</v>
      </c>
      <c r="AB738" s="12">
        <f t="shared" si="91"/>
        <v>-9999</v>
      </c>
      <c r="AC738" s="12">
        <f t="shared" si="86"/>
        <v>0</v>
      </c>
      <c r="AD738" s="12">
        <f t="shared" si="100"/>
        <v>-9999</v>
      </c>
      <c r="AE738" s="12"/>
      <c r="AF738">
        <f t="shared" si="101"/>
        <v>-9999</v>
      </c>
      <c r="AG738" s="13"/>
      <c r="AH738">
        <f t="shared" si="92"/>
        <v>-1.5758483733545239E-2</v>
      </c>
      <c r="AI738">
        <f t="shared" si="93"/>
        <v>1.0068951906445818</v>
      </c>
      <c r="AJ738">
        <f t="shared" si="94"/>
        <v>-0.99112758922440203</v>
      </c>
      <c r="AK738">
        <f t="shared" si="95"/>
        <v>-0.4186580331848479</v>
      </c>
      <c r="AL738">
        <f t="shared" si="96"/>
        <v>-1.5543280716708945</v>
      </c>
      <c r="AM738">
        <f t="shared" si="97"/>
        <v>-0.98366587300369612</v>
      </c>
      <c r="AN738" s="12">
        <f t="shared" si="98"/>
        <v>36.575248941087906</v>
      </c>
      <c r="AO738" s="12">
        <f t="shared" si="98"/>
        <v>36.575265581788479</v>
      </c>
      <c r="AP738" s="12">
        <f t="shared" si="98"/>
        <v>36.575357522863158</v>
      </c>
      <c r="AQ738" s="12">
        <f t="shared" si="98"/>
        <v>36.575865186474118</v>
      </c>
      <c r="AR738" s="12">
        <f t="shared" si="98"/>
        <v>36.578658704669969</v>
      </c>
      <c r="AS738" s="12">
        <f t="shared" si="98"/>
        <v>36.593751166442686</v>
      </c>
      <c r="AT738" s="12">
        <f t="shared" si="98"/>
        <v>36.668563035497982</v>
      </c>
      <c r="AU738" s="12">
        <f t="shared" si="99"/>
        <v>36.952833198258134</v>
      </c>
    </row>
    <row r="739" spans="3:64" x14ac:dyDescent="0.2">
      <c r="C739" s="1"/>
      <c r="D739" s="1"/>
      <c r="Z739">
        <f t="shared" si="89"/>
        <v>0</v>
      </c>
      <c r="AA739" s="12">
        <f t="shared" si="90"/>
        <v>1.9488938760466382E-4</v>
      </c>
      <c r="AB739" s="12">
        <f t="shared" si="91"/>
        <v>-9999</v>
      </c>
      <c r="AC739" s="12">
        <f t="shared" si="86"/>
        <v>0</v>
      </c>
      <c r="AD739" s="12">
        <f t="shared" si="100"/>
        <v>-9999</v>
      </c>
      <c r="AE739" s="12"/>
      <c r="AF739">
        <f t="shared" si="101"/>
        <v>-9999</v>
      </c>
      <c r="AG739" s="13"/>
      <c r="AH739">
        <f t="shared" si="92"/>
        <v>-1.5758483733545239E-2</v>
      </c>
      <c r="AI739">
        <f t="shared" si="93"/>
        <v>1.0068951906445818</v>
      </c>
      <c r="AJ739">
        <f t="shared" si="94"/>
        <v>-0.99112758922440203</v>
      </c>
      <c r="AK739">
        <f t="shared" si="95"/>
        <v>-0.4186580331848479</v>
      </c>
      <c r="AL739">
        <f t="shared" si="96"/>
        <v>-1.5543280716708945</v>
      </c>
      <c r="AM739">
        <f t="shared" si="97"/>
        <v>-0.98366587300369612</v>
      </c>
      <c r="AN739" s="12">
        <f t="shared" si="98"/>
        <v>36.575248941087906</v>
      </c>
      <c r="AO739" s="12">
        <f t="shared" si="98"/>
        <v>36.575265581788479</v>
      </c>
      <c r="AP739" s="12">
        <f t="shared" si="98"/>
        <v>36.575357522863158</v>
      </c>
      <c r="AQ739" s="12">
        <f t="shared" si="98"/>
        <v>36.575865186474118</v>
      </c>
      <c r="AR739" s="12">
        <f t="shared" si="98"/>
        <v>36.578658704669969</v>
      </c>
      <c r="AS739" s="12">
        <f t="shared" si="98"/>
        <v>36.593751166442686</v>
      </c>
      <c r="AT739" s="12">
        <f t="shared" si="98"/>
        <v>36.668563035497982</v>
      </c>
      <c r="AU739" s="12">
        <f t="shared" si="99"/>
        <v>36.952833198258134</v>
      </c>
    </row>
    <row r="740" spans="3:64" x14ac:dyDescent="0.2">
      <c r="C740" s="1"/>
      <c r="D740" s="1"/>
      <c r="Z740">
        <f t="shared" si="89"/>
        <v>0</v>
      </c>
      <c r="AA740" s="12">
        <f t="shared" si="90"/>
        <v>1.9488938760466382E-4</v>
      </c>
      <c r="AB740" s="12">
        <f t="shared" si="91"/>
        <v>-9999</v>
      </c>
      <c r="AC740" s="12">
        <f t="shared" si="86"/>
        <v>0</v>
      </c>
      <c r="AD740" s="12">
        <f t="shared" si="100"/>
        <v>-9999</v>
      </c>
      <c r="AE740" s="12"/>
      <c r="AF740">
        <f t="shared" si="101"/>
        <v>-9999</v>
      </c>
      <c r="AG740" s="13"/>
      <c r="AH740">
        <f t="shared" si="92"/>
        <v>-1.5758483733545239E-2</v>
      </c>
      <c r="AI740">
        <f t="shared" si="93"/>
        <v>1.0068951906445818</v>
      </c>
      <c r="AJ740">
        <f t="shared" si="94"/>
        <v>-0.99112758922440203</v>
      </c>
      <c r="AK740">
        <f t="shared" si="95"/>
        <v>-0.4186580331848479</v>
      </c>
      <c r="AL740">
        <f t="shared" si="96"/>
        <v>-1.5543280716708945</v>
      </c>
      <c r="AM740">
        <f t="shared" si="97"/>
        <v>-0.98366587300369612</v>
      </c>
      <c r="AN740" s="12">
        <f t="shared" si="98"/>
        <v>36.575248941087906</v>
      </c>
      <c r="AO740" s="12">
        <f t="shared" si="98"/>
        <v>36.575265581788479</v>
      </c>
      <c r="AP740" s="12">
        <f t="shared" si="98"/>
        <v>36.575357522863158</v>
      </c>
      <c r="AQ740" s="12">
        <f t="shared" si="98"/>
        <v>36.575865186474118</v>
      </c>
      <c r="AR740" s="12">
        <f t="shared" si="98"/>
        <v>36.578658704669969</v>
      </c>
      <c r="AS740" s="12">
        <f t="shared" si="98"/>
        <v>36.593751166442686</v>
      </c>
      <c r="AT740" s="12">
        <f t="shared" si="98"/>
        <v>36.668563035497982</v>
      </c>
      <c r="AU740" s="12">
        <f t="shared" si="99"/>
        <v>36.952833198258134</v>
      </c>
    </row>
    <row r="741" spans="3:64" x14ac:dyDescent="0.2">
      <c r="C741" s="1"/>
      <c r="D741" s="1"/>
      <c r="Z741">
        <f t="shared" si="89"/>
        <v>0</v>
      </c>
      <c r="AA741" s="12">
        <f t="shared" si="90"/>
        <v>1.9488938760466382E-4</v>
      </c>
      <c r="AB741" s="12">
        <f t="shared" si="91"/>
        <v>-9999</v>
      </c>
      <c r="AC741" s="12">
        <f t="shared" si="86"/>
        <v>0</v>
      </c>
      <c r="AD741" s="12">
        <f t="shared" si="100"/>
        <v>-9999</v>
      </c>
      <c r="AE741" s="12"/>
      <c r="AF741">
        <f t="shared" si="101"/>
        <v>-9999</v>
      </c>
      <c r="AG741" s="13"/>
      <c r="AH741">
        <f t="shared" si="92"/>
        <v>-1.5758483733545239E-2</v>
      </c>
      <c r="AI741">
        <f t="shared" si="93"/>
        <v>1.0068951906445818</v>
      </c>
      <c r="AJ741">
        <f t="shared" si="94"/>
        <v>-0.99112758922440203</v>
      </c>
      <c r="AK741">
        <f t="shared" si="95"/>
        <v>-0.4186580331848479</v>
      </c>
      <c r="AL741">
        <f t="shared" si="96"/>
        <v>-1.5543280716708945</v>
      </c>
      <c r="AM741">
        <f t="shared" si="97"/>
        <v>-0.98366587300369612</v>
      </c>
      <c r="AN741" s="12">
        <f t="shared" ref="AN741:AT756" si="102">$AU741+$AB$7*SIN(AO741)</f>
        <v>36.575248941087906</v>
      </c>
      <c r="AO741" s="12">
        <f t="shared" si="102"/>
        <v>36.575265581788479</v>
      </c>
      <c r="AP741" s="12">
        <f t="shared" si="102"/>
        <v>36.575357522863158</v>
      </c>
      <c r="AQ741" s="12">
        <f t="shared" si="102"/>
        <v>36.575865186474118</v>
      </c>
      <c r="AR741" s="12">
        <f t="shared" si="102"/>
        <v>36.578658704669969</v>
      </c>
      <c r="AS741" s="12">
        <f t="shared" si="102"/>
        <v>36.593751166442686</v>
      </c>
      <c r="AT741" s="12">
        <f t="shared" si="102"/>
        <v>36.668563035497982</v>
      </c>
      <c r="AU741" s="12">
        <f t="shared" si="99"/>
        <v>36.952833198258134</v>
      </c>
    </row>
    <row r="742" spans="3:64" x14ac:dyDescent="0.2">
      <c r="C742" s="1"/>
      <c r="D742" s="1"/>
      <c r="Z742">
        <f t="shared" si="89"/>
        <v>0</v>
      </c>
      <c r="AA742" s="12">
        <f t="shared" si="90"/>
        <v>1.9488938760466382E-4</v>
      </c>
      <c r="AB742" s="12">
        <f t="shared" si="91"/>
        <v>-9999</v>
      </c>
      <c r="AC742" s="12">
        <f t="shared" si="86"/>
        <v>0</v>
      </c>
      <c r="AD742" s="12">
        <f t="shared" si="100"/>
        <v>-9999</v>
      </c>
      <c r="AE742" s="12"/>
      <c r="AF742">
        <f t="shared" si="101"/>
        <v>-9999</v>
      </c>
      <c r="AG742" s="13"/>
      <c r="AH742">
        <f t="shared" si="92"/>
        <v>-1.5758483733545239E-2</v>
      </c>
      <c r="AI742">
        <f t="shared" si="93"/>
        <v>1.0068951906445818</v>
      </c>
      <c r="AJ742">
        <f t="shared" si="94"/>
        <v>-0.99112758922440203</v>
      </c>
      <c r="AK742">
        <f t="shared" si="95"/>
        <v>-0.4186580331848479</v>
      </c>
      <c r="AL742">
        <f t="shared" si="96"/>
        <v>-1.5543280716708945</v>
      </c>
      <c r="AM742">
        <f t="shared" si="97"/>
        <v>-0.98366587300369612</v>
      </c>
      <c r="AN742" s="12">
        <f t="shared" si="102"/>
        <v>36.575248941087906</v>
      </c>
      <c r="AO742" s="12">
        <f t="shared" si="102"/>
        <v>36.575265581788479</v>
      </c>
      <c r="AP742" s="12">
        <f t="shared" si="102"/>
        <v>36.575357522863158</v>
      </c>
      <c r="AQ742" s="12">
        <f t="shared" si="102"/>
        <v>36.575865186474118</v>
      </c>
      <c r="AR742" s="12">
        <f t="shared" si="102"/>
        <v>36.578658704669969</v>
      </c>
      <c r="AS742" s="12">
        <f t="shared" si="102"/>
        <v>36.593751166442686</v>
      </c>
      <c r="AT742" s="12">
        <f t="shared" si="102"/>
        <v>36.668563035497982</v>
      </c>
      <c r="AU742" s="12">
        <f t="shared" si="99"/>
        <v>36.952833198258134</v>
      </c>
    </row>
    <row r="743" spans="3:64" x14ac:dyDescent="0.2">
      <c r="C743" s="1"/>
      <c r="D743" s="1"/>
      <c r="Z743">
        <f t="shared" si="89"/>
        <v>0</v>
      </c>
      <c r="AA743" s="12">
        <f t="shared" si="90"/>
        <v>1.9488938760466382E-4</v>
      </c>
      <c r="AB743" s="12">
        <f t="shared" si="91"/>
        <v>-9999</v>
      </c>
      <c r="AC743" s="12">
        <f t="shared" ref="AC743:AC806" si="103">+G743-P743</f>
        <v>0</v>
      </c>
      <c r="AD743" s="12">
        <f t="shared" si="100"/>
        <v>-9999</v>
      </c>
      <c r="AE743" s="12"/>
      <c r="AF743">
        <f t="shared" si="101"/>
        <v>-9999</v>
      </c>
      <c r="AG743" s="13"/>
      <c r="AH743">
        <f t="shared" si="92"/>
        <v>-1.5758483733545239E-2</v>
      </c>
      <c r="AI743">
        <f t="shared" si="93"/>
        <v>1.0068951906445818</v>
      </c>
      <c r="AJ743">
        <f t="shared" si="94"/>
        <v>-0.99112758922440203</v>
      </c>
      <c r="AK743">
        <f t="shared" si="95"/>
        <v>-0.4186580331848479</v>
      </c>
      <c r="AL743">
        <f t="shared" si="96"/>
        <v>-1.5543280716708945</v>
      </c>
      <c r="AM743">
        <f t="shared" si="97"/>
        <v>-0.98366587300369612</v>
      </c>
      <c r="AN743" s="12">
        <f t="shared" si="102"/>
        <v>36.575248941087906</v>
      </c>
      <c r="AO743" s="12">
        <f t="shared" si="102"/>
        <v>36.575265581788479</v>
      </c>
      <c r="AP743" s="12">
        <f t="shared" si="102"/>
        <v>36.575357522863158</v>
      </c>
      <c r="AQ743" s="12">
        <f t="shared" si="102"/>
        <v>36.575865186474118</v>
      </c>
      <c r="AR743" s="12">
        <f t="shared" si="102"/>
        <v>36.578658704669969</v>
      </c>
      <c r="AS743" s="12">
        <f t="shared" si="102"/>
        <v>36.593751166442686</v>
      </c>
      <c r="AT743" s="12">
        <f t="shared" si="102"/>
        <v>36.668563035497982</v>
      </c>
      <c r="AU743" s="12">
        <f t="shared" si="99"/>
        <v>36.952833198258134</v>
      </c>
    </row>
    <row r="744" spans="3:64" x14ac:dyDescent="0.2">
      <c r="C744" s="1"/>
      <c r="D744" s="1"/>
      <c r="Z744">
        <f t="shared" si="89"/>
        <v>0</v>
      </c>
      <c r="AA744" s="12">
        <f t="shared" si="90"/>
        <v>1.9488938760466382E-4</v>
      </c>
      <c r="AB744" s="12">
        <f t="shared" si="91"/>
        <v>-9999</v>
      </c>
      <c r="AC744" s="12">
        <f t="shared" si="103"/>
        <v>0</v>
      </c>
      <c r="AD744" s="12">
        <f t="shared" si="100"/>
        <v>-9999</v>
      </c>
      <c r="AE744" s="12"/>
      <c r="AF744">
        <f t="shared" si="101"/>
        <v>-9999</v>
      </c>
      <c r="AG744" s="13"/>
      <c r="AH744">
        <f t="shared" si="92"/>
        <v>-1.5758483733545239E-2</v>
      </c>
      <c r="AI744">
        <f t="shared" si="93"/>
        <v>1.0068951906445818</v>
      </c>
      <c r="AJ744">
        <f t="shared" si="94"/>
        <v>-0.99112758922440203</v>
      </c>
      <c r="AK744">
        <f t="shared" si="95"/>
        <v>-0.4186580331848479</v>
      </c>
      <c r="AL744">
        <f t="shared" si="96"/>
        <v>-1.5543280716708945</v>
      </c>
      <c r="AM744">
        <f t="shared" si="97"/>
        <v>-0.98366587300369612</v>
      </c>
      <c r="AN744" s="12">
        <f t="shared" si="102"/>
        <v>36.575248941087906</v>
      </c>
      <c r="AO744" s="12">
        <f t="shared" si="102"/>
        <v>36.575265581788479</v>
      </c>
      <c r="AP744" s="12">
        <f t="shared" si="102"/>
        <v>36.575357522863158</v>
      </c>
      <c r="AQ744" s="12">
        <f t="shared" si="102"/>
        <v>36.575865186474118</v>
      </c>
      <c r="AR744" s="12">
        <f t="shared" si="102"/>
        <v>36.578658704669969</v>
      </c>
      <c r="AS744" s="12">
        <f t="shared" si="102"/>
        <v>36.593751166442686</v>
      </c>
      <c r="AT744" s="12">
        <f t="shared" si="102"/>
        <v>36.668563035497982</v>
      </c>
      <c r="AU744" s="12">
        <f t="shared" si="99"/>
        <v>36.952833198258134</v>
      </c>
    </row>
    <row r="745" spans="3:64" x14ac:dyDescent="0.2">
      <c r="C745" s="1"/>
      <c r="D745" s="1"/>
      <c r="Z745">
        <f t="shared" si="89"/>
        <v>0</v>
      </c>
      <c r="AA745" s="12">
        <f t="shared" si="90"/>
        <v>1.9488938760466382E-4</v>
      </c>
      <c r="AB745" s="12">
        <f t="shared" si="91"/>
        <v>-9999</v>
      </c>
      <c r="AC745" s="12">
        <f t="shared" si="103"/>
        <v>0</v>
      </c>
      <c r="AD745" s="12">
        <f t="shared" si="100"/>
        <v>-9999</v>
      </c>
      <c r="AE745" s="12"/>
      <c r="AF745">
        <f t="shared" si="101"/>
        <v>-9999</v>
      </c>
      <c r="AG745" s="13"/>
      <c r="AH745">
        <f t="shared" si="92"/>
        <v>-1.5758483733545239E-2</v>
      </c>
      <c r="AI745">
        <f t="shared" si="93"/>
        <v>1.0068951906445818</v>
      </c>
      <c r="AJ745">
        <f t="shared" si="94"/>
        <v>-0.99112758922440203</v>
      </c>
      <c r="AK745">
        <f t="shared" si="95"/>
        <v>-0.4186580331848479</v>
      </c>
      <c r="AL745">
        <f t="shared" si="96"/>
        <v>-1.5543280716708945</v>
      </c>
      <c r="AM745">
        <f t="shared" si="97"/>
        <v>-0.98366587300369612</v>
      </c>
      <c r="AN745" s="12">
        <f t="shared" si="102"/>
        <v>36.575248941087906</v>
      </c>
      <c r="AO745" s="12">
        <f t="shared" si="102"/>
        <v>36.575265581788479</v>
      </c>
      <c r="AP745" s="12">
        <f t="shared" si="102"/>
        <v>36.575357522863158</v>
      </c>
      <c r="AQ745" s="12">
        <f t="shared" si="102"/>
        <v>36.575865186474118</v>
      </c>
      <c r="AR745" s="12">
        <f t="shared" si="102"/>
        <v>36.578658704669969</v>
      </c>
      <c r="AS745" s="12">
        <f t="shared" si="102"/>
        <v>36.593751166442686</v>
      </c>
      <c r="AT745" s="12">
        <f t="shared" si="102"/>
        <v>36.668563035497982</v>
      </c>
      <c r="AU745" s="12">
        <f t="shared" si="99"/>
        <v>36.952833198258134</v>
      </c>
    </row>
    <row r="746" spans="3:64" x14ac:dyDescent="0.2">
      <c r="C746" s="1"/>
      <c r="D746" s="1"/>
      <c r="Z746">
        <f t="shared" si="89"/>
        <v>0</v>
      </c>
      <c r="AA746" s="12">
        <f t="shared" si="90"/>
        <v>1.9488938760466382E-4</v>
      </c>
      <c r="AB746" s="12">
        <f t="shared" si="91"/>
        <v>-9999</v>
      </c>
      <c r="AC746" s="12">
        <f t="shared" si="103"/>
        <v>0</v>
      </c>
      <c r="AD746" s="12">
        <f t="shared" si="100"/>
        <v>-9999</v>
      </c>
      <c r="AE746" s="12"/>
      <c r="AF746">
        <f t="shared" si="101"/>
        <v>-9999</v>
      </c>
      <c r="AG746" s="13"/>
      <c r="AH746">
        <f t="shared" si="92"/>
        <v>-1.5758483733545239E-2</v>
      </c>
      <c r="AI746">
        <f t="shared" si="93"/>
        <v>1.0068951906445818</v>
      </c>
      <c r="AJ746">
        <f t="shared" si="94"/>
        <v>-0.99112758922440203</v>
      </c>
      <c r="AK746">
        <f t="shared" si="95"/>
        <v>-0.4186580331848479</v>
      </c>
      <c r="AL746">
        <f t="shared" si="96"/>
        <v>-1.5543280716708945</v>
      </c>
      <c r="AM746">
        <f t="shared" si="97"/>
        <v>-0.98366587300369612</v>
      </c>
      <c r="AN746" s="12">
        <f t="shared" si="102"/>
        <v>36.575248941087906</v>
      </c>
      <c r="AO746" s="12">
        <f t="shared" si="102"/>
        <v>36.575265581788479</v>
      </c>
      <c r="AP746" s="12">
        <f t="shared" si="102"/>
        <v>36.575357522863158</v>
      </c>
      <c r="AQ746" s="12">
        <f t="shared" si="102"/>
        <v>36.575865186474118</v>
      </c>
      <c r="AR746" s="12">
        <f t="shared" si="102"/>
        <v>36.578658704669969</v>
      </c>
      <c r="AS746" s="12">
        <f t="shared" si="102"/>
        <v>36.593751166442686</v>
      </c>
      <c r="AT746" s="12">
        <f t="shared" si="102"/>
        <v>36.668563035497982</v>
      </c>
      <c r="AU746" s="12">
        <f t="shared" si="99"/>
        <v>36.952833198258134</v>
      </c>
    </row>
    <row r="747" spans="3:64" x14ac:dyDescent="0.2">
      <c r="C747" s="1"/>
      <c r="D747" s="1"/>
      <c r="Z747">
        <f t="shared" si="89"/>
        <v>0</v>
      </c>
      <c r="AA747" s="12">
        <f t="shared" si="90"/>
        <v>1.9488938760466382E-4</v>
      </c>
      <c r="AB747" s="12">
        <f t="shared" si="91"/>
        <v>-9999</v>
      </c>
      <c r="AC747" s="12">
        <f t="shared" si="103"/>
        <v>0</v>
      </c>
      <c r="AD747" s="12">
        <f t="shared" si="100"/>
        <v>-9999</v>
      </c>
      <c r="AE747" s="12"/>
      <c r="AF747">
        <f t="shared" si="101"/>
        <v>-9999</v>
      </c>
      <c r="AG747" s="13"/>
      <c r="AH747">
        <f t="shared" si="92"/>
        <v>-1.5758483733545239E-2</v>
      </c>
      <c r="AI747">
        <f t="shared" si="93"/>
        <v>1.0068951906445818</v>
      </c>
      <c r="AJ747">
        <f t="shared" si="94"/>
        <v>-0.99112758922440203</v>
      </c>
      <c r="AK747">
        <f t="shared" si="95"/>
        <v>-0.4186580331848479</v>
      </c>
      <c r="AL747">
        <f t="shared" si="96"/>
        <v>-1.5543280716708945</v>
      </c>
      <c r="AM747">
        <f t="shared" si="97"/>
        <v>-0.98366587300369612</v>
      </c>
      <c r="AN747" s="12">
        <f t="shared" si="102"/>
        <v>36.575248941087906</v>
      </c>
      <c r="AO747" s="12">
        <f t="shared" si="102"/>
        <v>36.575265581788479</v>
      </c>
      <c r="AP747" s="12">
        <f t="shared" si="102"/>
        <v>36.575357522863158</v>
      </c>
      <c r="AQ747" s="12">
        <f t="shared" si="102"/>
        <v>36.575865186474118</v>
      </c>
      <c r="AR747" s="12">
        <f t="shared" si="102"/>
        <v>36.578658704669969</v>
      </c>
      <c r="AS747" s="12">
        <f t="shared" si="102"/>
        <v>36.593751166442686</v>
      </c>
      <c r="AT747" s="12">
        <f t="shared" si="102"/>
        <v>36.668563035497982</v>
      </c>
      <c r="AU747" s="12">
        <f t="shared" si="99"/>
        <v>36.952833198258134</v>
      </c>
    </row>
    <row r="748" spans="3:64" x14ac:dyDescent="0.2">
      <c r="C748" s="1"/>
      <c r="D748" s="1"/>
      <c r="Z748">
        <f t="shared" si="89"/>
        <v>0</v>
      </c>
      <c r="AA748" s="12">
        <f t="shared" si="90"/>
        <v>1.9488938760466382E-4</v>
      </c>
      <c r="AB748" s="12">
        <f t="shared" si="91"/>
        <v>-9999</v>
      </c>
      <c r="AC748" s="12">
        <f t="shared" si="103"/>
        <v>0</v>
      </c>
      <c r="AD748" s="12">
        <f t="shared" si="100"/>
        <v>-9999</v>
      </c>
      <c r="AE748" s="12"/>
      <c r="AF748">
        <f t="shared" si="101"/>
        <v>-9999</v>
      </c>
      <c r="AG748" s="13"/>
      <c r="AH748">
        <f t="shared" si="92"/>
        <v>-1.5758483733545239E-2</v>
      </c>
      <c r="AI748">
        <f t="shared" si="93"/>
        <v>1.0068951906445818</v>
      </c>
      <c r="AJ748">
        <f t="shared" si="94"/>
        <v>-0.99112758922440203</v>
      </c>
      <c r="AK748">
        <f t="shared" si="95"/>
        <v>-0.4186580331848479</v>
      </c>
      <c r="AL748">
        <f t="shared" si="96"/>
        <v>-1.5543280716708945</v>
      </c>
      <c r="AM748">
        <f t="shared" si="97"/>
        <v>-0.98366587300369612</v>
      </c>
      <c r="AN748" s="12">
        <f t="shared" si="102"/>
        <v>36.575248941087906</v>
      </c>
      <c r="AO748" s="12">
        <f t="shared" si="102"/>
        <v>36.575265581788479</v>
      </c>
      <c r="AP748" s="12">
        <f t="shared" si="102"/>
        <v>36.575357522863158</v>
      </c>
      <c r="AQ748" s="12">
        <f t="shared" si="102"/>
        <v>36.575865186474118</v>
      </c>
      <c r="AR748" s="12">
        <f t="shared" si="102"/>
        <v>36.578658704669969</v>
      </c>
      <c r="AS748" s="12">
        <f t="shared" si="102"/>
        <v>36.593751166442686</v>
      </c>
      <c r="AT748" s="12">
        <f t="shared" si="102"/>
        <v>36.668563035497982</v>
      </c>
      <c r="AU748" s="12">
        <f t="shared" si="99"/>
        <v>36.952833198258134</v>
      </c>
      <c r="AV748" s="12"/>
      <c r="AW748" s="12"/>
      <c r="AX748" s="12"/>
      <c r="AY748" s="12"/>
      <c r="AZ748" s="12"/>
      <c r="BA748" s="12"/>
      <c r="BB748" s="12"/>
      <c r="BC748" s="12"/>
      <c r="BD748" s="12"/>
      <c r="BE748" s="12"/>
      <c r="BF748" s="12"/>
      <c r="BG748" s="12"/>
      <c r="BH748" s="12"/>
      <c r="BI748" s="12"/>
      <c r="BJ748" s="12"/>
      <c r="BK748" s="12"/>
      <c r="BL748" s="12"/>
    </row>
    <row r="749" spans="3:64" x14ac:dyDescent="0.2">
      <c r="C749" s="1"/>
      <c r="D749" s="1"/>
      <c r="Z749">
        <f t="shared" si="89"/>
        <v>0</v>
      </c>
      <c r="AA749" s="12">
        <f t="shared" si="90"/>
        <v>1.9488938760466382E-4</v>
      </c>
      <c r="AB749" s="12">
        <f t="shared" si="91"/>
        <v>-9999</v>
      </c>
      <c r="AC749" s="12">
        <f t="shared" si="103"/>
        <v>0</v>
      </c>
      <c r="AD749" s="12">
        <f t="shared" si="100"/>
        <v>-9999</v>
      </c>
      <c r="AE749" s="12"/>
      <c r="AF749">
        <f t="shared" si="101"/>
        <v>-9999</v>
      </c>
      <c r="AG749" s="13"/>
      <c r="AH749">
        <f t="shared" si="92"/>
        <v>-1.5758483733545239E-2</v>
      </c>
      <c r="AI749">
        <f t="shared" si="93"/>
        <v>1.0068951906445818</v>
      </c>
      <c r="AJ749">
        <f t="shared" si="94"/>
        <v>-0.99112758922440203</v>
      </c>
      <c r="AK749">
        <f t="shared" si="95"/>
        <v>-0.4186580331848479</v>
      </c>
      <c r="AL749">
        <f t="shared" si="96"/>
        <v>-1.5543280716708945</v>
      </c>
      <c r="AM749">
        <f t="shared" si="97"/>
        <v>-0.98366587300369612</v>
      </c>
      <c r="AN749" s="12">
        <f t="shared" si="102"/>
        <v>36.575248941087906</v>
      </c>
      <c r="AO749" s="12">
        <f t="shared" si="102"/>
        <v>36.575265581788479</v>
      </c>
      <c r="AP749" s="12">
        <f t="shared" si="102"/>
        <v>36.575357522863158</v>
      </c>
      <c r="AQ749" s="12">
        <f t="shared" si="102"/>
        <v>36.575865186474118</v>
      </c>
      <c r="AR749" s="12">
        <f t="shared" si="102"/>
        <v>36.578658704669969</v>
      </c>
      <c r="AS749" s="12">
        <f t="shared" si="102"/>
        <v>36.593751166442686</v>
      </c>
      <c r="AT749" s="12">
        <f t="shared" si="102"/>
        <v>36.668563035497982</v>
      </c>
      <c r="AU749" s="12">
        <f t="shared" si="99"/>
        <v>36.952833198258134</v>
      </c>
    </row>
    <row r="750" spans="3:64" x14ac:dyDescent="0.2">
      <c r="C750" s="1"/>
      <c r="D750" s="1"/>
      <c r="Z750">
        <f t="shared" si="89"/>
        <v>0</v>
      </c>
      <c r="AA750" s="12">
        <f t="shared" si="90"/>
        <v>1.9488938760466382E-4</v>
      </c>
      <c r="AB750" s="12">
        <f t="shared" si="91"/>
        <v>-9999</v>
      </c>
      <c r="AC750" s="12">
        <f t="shared" si="103"/>
        <v>0</v>
      </c>
      <c r="AD750" s="12">
        <f t="shared" si="100"/>
        <v>-9999</v>
      </c>
      <c r="AE750" s="12"/>
      <c r="AF750">
        <f t="shared" si="101"/>
        <v>-9999</v>
      </c>
      <c r="AG750" s="13"/>
      <c r="AH750">
        <f t="shared" si="92"/>
        <v>-1.5758483733545239E-2</v>
      </c>
      <c r="AI750">
        <f t="shared" si="93"/>
        <v>1.0068951906445818</v>
      </c>
      <c r="AJ750">
        <f t="shared" si="94"/>
        <v>-0.99112758922440203</v>
      </c>
      <c r="AK750">
        <f t="shared" si="95"/>
        <v>-0.4186580331848479</v>
      </c>
      <c r="AL750">
        <f t="shared" si="96"/>
        <v>-1.5543280716708945</v>
      </c>
      <c r="AM750">
        <f t="shared" si="97"/>
        <v>-0.98366587300369612</v>
      </c>
      <c r="AN750" s="12">
        <f t="shared" si="102"/>
        <v>36.575248941087906</v>
      </c>
      <c r="AO750" s="12">
        <f t="shared" si="102"/>
        <v>36.575265581788479</v>
      </c>
      <c r="AP750" s="12">
        <f t="shared" si="102"/>
        <v>36.575357522863158</v>
      </c>
      <c r="AQ750" s="12">
        <f t="shared" si="102"/>
        <v>36.575865186474118</v>
      </c>
      <c r="AR750" s="12">
        <f t="shared" si="102"/>
        <v>36.578658704669969</v>
      </c>
      <c r="AS750" s="12">
        <f t="shared" si="102"/>
        <v>36.593751166442686</v>
      </c>
      <c r="AT750" s="12">
        <f t="shared" si="102"/>
        <v>36.668563035497982</v>
      </c>
      <c r="AU750" s="12">
        <f t="shared" si="99"/>
        <v>36.952833198258134</v>
      </c>
    </row>
    <row r="751" spans="3:64" x14ac:dyDescent="0.2">
      <c r="C751" s="1"/>
      <c r="D751" s="1"/>
      <c r="Z751">
        <f t="shared" si="89"/>
        <v>0</v>
      </c>
      <c r="AA751" s="12">
        <f t="shared" si="90"/>
        <v>1.9488938760466382E-4</v>
      </c>
      <c r="AB751" s="12">
        <f t="shared" si="91"/>
        <v>-9999</v>
      </c>
      <c r="AC751" s="12">
        <f t="shared" si="103"/>
        <v>0</v>
      </c>
      <c r="AD751" s="12">
        <f t="shared" si="100"/>
        <v>-9999</v>
      </c>
      <c r="AE751" s="12"/>
      <c r="AF751">
        <f t="shared" si="101"/>
        <v>-9999</v>
      </c>
      <c r="AG751" s="13"/>
      <c r="AH751">
        <f t="shared" si="92"/>
        <v>-1.5758483733545239E-2</v>
      </c>
      <c r="AI751">
        <f t="shared" si="93"/>
        <v>1.0068951906445818</v>
      </c>
      <c r="AJ751">
        <f t="shared" si="94"/>
        <v>-0.99112758922440203</v>
      </c>
      <c r="AK751">
        <f t="shared" si="95"/>
        <v>-0.4186580331848479</v>
      </c>
      <c r="AL751">
        <f t="shared" si="96"/>
        <v>-1.5543280716708945</v>
      </c>
      <c r="AM751">
        <f t="shared" si="97"/>
        <v>-0.98366587300369612</v>
      </c>
      <c r="AN751" s="12">
        <f t="shared" si="102"/>
        <v>36.575248941087906</v>
      </c>
      <c r="AO751" s="12">
        <f t="shared" si="102"/>
        <v>36.575265581788479</v>
      </c>
      <c r="AP751" s="12">
        <f t="shared" si="102"/>
        <v>36.575357522863158</v>
      </c>
      <c r="AQ751" s="12">
        <f t="shared" si="102"/>
        <v>36.575865186474118</v>
      </c>
      <c r="AR751" s="12">
        <f t="shared" si="102"/>
        <v>36.578658704669969</v>
      </c>
      <c r="AS751" s="12">
        <f t="shared" si="102"/>
        <v>36.593751166442686</v>
      </c>
      <c r="AT751" s="12">
        <f t="shared" si="102"/>
        <v>36.668563035497982</v>
      </c>
      <c r="AU751" s="12">
        <f t="shared" si="99"/>
        <v>36.952833198258134</v>
      </c>
    </row>
    <row r="752" spans="3:64" x14ac:dyDescent="0.2">
      <c r="C752" s="1"/>
      <c r="D752" s="1"/>
      <c r="Z752">
        <f t="shared" si="89"/>
        <v>0</v>
      </c>
      <c r="AA752" s="12">
        <f t="shared" si="90"/>
        <v>1.9488938760466382E-4</v>
      </c>
      <c r="AB752" s="12">
        <f t="shared" si="91"/>
        <v>-9999</v>
      </c>
      <c r="AC752" s="12">
        <f t="shared" si="103"/>
        <v>0</v>
      </c>
      <c r="AD752" s="12">
        <f t="shared" si="100"/>
        <v>-9999</v>
      </c>
      <c r="AE752" s="12"/>
      <c r="AF752">
        <f t="shared" si="101"/>
        <v>-9999</v>
      </c>
      <c r="AG752" s="13"/>
      <c r="AH752">
        <f t="shared" si="92"/>
        <v>-1.5758483733545239E-2</v>
      </c>
      <c r="AI752">
        <f t="shared" si="93"/>
        <v>1.0068951906445818</v>
      </c>
      <c r="AJ752">
        <f t="shared" si="94"/>
        <v>-0.99112758922440203</v>
      </c>
      <c r="AK752">
        <f t="shared" si="95"/>
        <v>-0.4186580331848479</v>
      </c>
      <c r="AL752">
        <f t="shared" si="96"/>
        <v>-1.5543280716708945</v>
      </c>
      <c r="AM752">
        <f t="shared" si="97"/>
        <v>-0.98366587300369612</v>
      </c>
      <c r="AN752" s="12">
        <f t="shared" si="102"/>
        <v>36.575248941087906</v>
      </c>
      <c r="AO752" s="12">
        <f t="shared" si="102"/>
        <v>36.575265581788479</v>
      </c>
      <c r="AP752" s="12">
        <f t="shared" si="102"/>
        <v>36.575357522863158</v>
      </c>
      <c r="AQ752" s="12">
        <f t="shared" si="102"/>
        <v>36.575865186474118</v>
      </c>
      <c r="AR752" s="12">
        <f t="shared" si="102"/>
        <v>36.578658704669969</v>
      </c>
      <c r="AS752" s="12">
        <f t="shared" si="102"/>
        <v>36.593751166442686</v>
      </c>
      <c r="AT752" s="12">
        <f t="shared" si="102"/>
        <v>36.668563035497982</v>
      </c>
      <c r="AU752" s="12">
        <f t="shared" si="99"/>
        <v>36.952833198258134</v>
      </c>
    </row>
    <row r="753" spans="3:48" x14ac:dyDescent="0.2">
      <c r="C753" s="1"/>
      <c r="D753" s="1"/>
      <c r="Z753">
        <f t="shared" si="89"/>
        <v>0</v>
      </c>
      <c r="AA753" s="12">
        <f t="shared" si="90"/>
        <v>1.9488938760466382E-4</v>
      </c>
      <c r="AB753" s="12">
        <f t="shared" si="91"/>
        <v>-9999</v>
      </c>
      <c r="AC753" s="12">
        <f t="shared" si="103"/>
        <v>0</v>
      </c>
      <c r="AD753" s="12">
        <f t="shared" si="100"/>
        <v>-9999</v>
      </c>
      <c r="AE753" s="12"/>
      <c r="AF753">
        <f t="shared" si="101"/>
        <v>-9999</v>
      </c>
      <c r="AG753" s="13"/>
      <c r="AH753">
        <f t="shared" si="92"/>
        <v>-1.5758483733545239E-2</v>
      </c>
      <c r="AI753">
        <f t="shared" si="93"/>
        <v>1.0068951906445818</v>
      </c>
      <c r="AJ753">
        <f t="shared" si="94"/>
        <v>-0.99112758922440203</v>
      </c>
      <c r="AK753">
        <f t="shared" si="95"/>
        <v>-0.4186580331848479</v>
      </c>
      <c r="AL753">
        <f t="shared" si="96"/>
        <v>-1.5543280716708945</v>
      </c>
      <c r="AM753">
        <f t="shared" si="97"/>
        <v>-0.98366587300369612</v>
      </c>
      <c r="AN753" s="12">
        <f t="shared" si="102"/>
        <v>36.575248941087906</v>
      </c>
      <c r="AO753" s="12">
        <f t="shared" si="102"/>
        <v>36.575265581788479</v>
      </c>
      <c r="AP753" s="12">
        <f t="shared" si="102"/>
        <v>36.575357522863158</v>
      </c>
      <c r="AQ753" s="12">
        <f t="shared" si="102"/>
        <v>36.575865186474118</v>
      </c>
      <c r="AR753" s="12">
        <f t="shared" si="102"/>
        <v>36.578658704669969</v>
      </c>
      <c r="AS753" s="12">
        <f t="shared" si="102"/>
        <v>36.593751166442686</v>
      </c>
      <c r="AT753" s="12">
        <f t="shared" si="102"/>
        <v>36.668563035497982</v>
      </c>
      <c r="AU753" s="12">
        <f t="shared" si="99"/>
        <v>36.952833198258134</v>
      </c>
    </row>
    <row r="754" spans="3:48" x14ac:dyDescent="0.2">
      <c r="C754" s="1"/>
      <c r="D754" s="1"/>
      <c r="Z754">
        <f t="shared" si="89"/>
        <v>0</v>
      </c>
      <c r="AA754" s="12">
        <f t="shared" si="90"/>
        <v>1.9488938760466382E-4</v>
      </c>
      <c r="AB754" s="12">
        <f t="shared" si="91"/>
        <v>-9999</v>
      </c>
      <c r="AC754" s="12">
        <f t="shared" si="103"/>
        <v>0</v>
      </c>
      <c r="AD754" s="12">
        <f t="shared" si="100"/>
        <v>-9999</v>
      </c>
      <c r="AE754" s="12"/>
      <c r="AF754">
        <f t="shared" si="101"/>
        <v>-9999</v>
      </c>
      <c r="AG754" s="13"/>
      <c r="AH754">
        <f t="shared" si="92"/>
        <v>-1.5758483733545239E-2</v>
      </c>
      <c r="AI754">
        <f t="shared" si="93"/>
        <v>1.0068951906445818</v>
      </c>
      <c r="AJ754">
        <f t="shared" si="94"/>
        <v>-0.99112758922440203</v>
      </c>
      <c r="AK754">
        <f t="shared" si="95"/>
        <v>-0.4186580331848479</v>
      </c>
      <c r="AL754">
        <f t="shared" si="96"/>
        <v>-1.5543280716708945</v>
      </c>
      <c r="AM754">
        <f t="shared" si="97"/>
        <v>-0.98366587300369612</v>
      </c>
      <c r="AN754" s="12">
        <f t="shared" si="102"/>
        <v>36.575248941087906</v>
      </c>
      <c r="AO754" s="12">
        <f t="shared" si="102"/>
        <v>36.575265581788479</v>
      </c>
      <c r="AP754" s="12">
        <f t="shared" si="102"/>
        <v>36.575357522863158</v>
      </c>
      <c r="AQ754" s="12">
        <f t="shared" si="102"/>
        <v>36.575865186474118</v>
      </c>
      <c r="AR754" s="12">
        <f t="shared" si="102"/>
        <v>36.578658704669969</v>
      </c>
      <c r="AS754" s="12">
        <f t="shared" si="102"/>
        <v>36.593751166442686</v>
      </c>
      <c r="AT754" s="12">
        <f t="shared" si="102"/>
        <v>36.668563035497982</v>
      </c>
      <c r="AU754" s="12">
        <f t="shared" si="99"/>
        <v>36.952833198258134</v>
      </c>
    </row>
    <row r="755" spans="3:48" x14ac:dyDescent="0.2">
      <c r="C755" s="1"/>
      <c r="D755" s="1"/>
      <c r="Z755">
        <f t="shared" si="89"/>
        <v>0</v>
      </c>
      <c r="AA755" s="12">
        <f t="shared" si="90"/>
        <v>1.9488938760466382E-4</v>
      </c>
      <c r="AB755" s="12">
        <f t="shared" si="91"/>
        <v>-9999</v>
      </c>
      <c r="AC755" s="12">
        <f t="shared" si="103"/>
        <v>0</v>
      </c>
      <c r="AD755" s="12">
        <f t="shared" si="100"/>
        <v>-9999</v>
      </c>
      <c r="AE755" s="12"/>
      <c r="AF755">
        <f t="shared" si="101"/>
        <v>-9999</v>
      </c>
      <c r="AG755" s="13"/>
      <c r="AH755">
        <f t="shared" si="92"/>
        <v>-1.5758483733545239E-2</v>
      </c>
      <c r="AI755">
        <f t="shared" si="93"/>
        <v>1.0068951906445818</v>
      </c>
      <c r="AJ755">
        <f t="shared" si="94"/>
        <v>-0.99112758922440203</v>
      </c>
      <c r="AK755">
        <f t="shared" si="95"/>
        <v>-0.4186580331848479</v>
      </c>
      <c r="AL755">
        <f t="shared" si="96"/>
        <v>-1.5543280716708945</v>
      </c>
      <c r="AM755">
        <f t="shared" si="97"/>
        <v>-0.98366587300369612</v>
      </c>
      <c r="AN755" s="12">
        <f t="shared" si="102"/>
        <v>36.575248941087906</v>
      </c>
      <c r="AO755" s="12">
        <f t="shared" si="102"/>
        <v>36.575265581788479</v>
      </c>
      <c r="AP755" s="12">
        <f t="shared" si="102"/>
        <v>36.575357522863158</v>
      </c>
      <c r="AQ755" s="12">
        <f t="shared" si="102"/>
        <v>36.575865186474118</v>
      </c>
      <c r="AR755" s="12">
        <f t="shared" si="102"/>
        <v>36.578658704669969</v>
      </c>
      <c r="AS755" s="12">
        <f t="shared" si="102"/>
        <v>36.593751166442686</v>
      </c>
      <c r="AT755" s="12">
        <f t="shared" si="102"/>
        <v>36.668563035497982</v>
      </c>
      <c r="AU755" s="12">
        <f t="shared" si="99"/>
        <v>36.952833198258134</v>
      </c>
    </row>
    <row r="756" spans="3:48" x14ac:dyDescent="0.2">
      <c r="C756" s="1"/>
      <c r="D756" s="1"/>
      <c r="Z756">
        <f t="shared" si="89"/>
        <v>0</v>
      </c>
      <c r="AA756" s="12">
        <f t="shared" si="90"/>
        <v>1.9488938760466382E-4</v>
      </c>
      <c r="AB756" s="12">
        <f t="shared" si="91"/>
        <v>-9999</v>
      </c>
      <c r="AC756" s="12">
        <f t="shared" si="103"/>
        <v>0</v>
      </c>
      <c r="AD756" s="12">
        <f t="shared" si="100"/>
        <v>-9999</v>
      </c>
      <c r="AE756" s="12"/>
      <c r="AF756">
        <f t="shared" si="101"/>
        <v>-9999</v>
      </c>
      <c r="AG756" s="13"/>
      <c r="AH756">
        <f t="shared" si="92"/>
        <v>-1.5758483733545239E-2</v>
      </c>
      <c r="AI756">
        <f t="shared" si="93"/>
        <v>1.0068951906445818</v>
      </c>
      <c r="AJ756">
        <f t="shared" si="94"/>
        <v>-0.99112758922440203</v>
      </c>
      <c r="AK756">
        <f t="shared" si="95"/>
        <v>-0.4186580331848479</v>
      </c>
      <c r="AL756">
        <f t="shared" si="96"/>
        <v>-1.5543280716708945</v>
      </c>
      <c r="AM756">
        <f t="shared" si="97"/>
        <v>-0.98366587300369612</v>
      </c>
      <c r="AN756" s="12">
        <f t="shared" si="102"/>
        <v>36.575248941087906</v>
      </c>
      <c r="AO756" s="12">
        <f t="shared" si="102"/>
        <v>36.575265581788479</v>
      </c>
      <c r="AP756" s="12">
        <f t="shared" si="102"/>
        <v>36.575357522863158</v>
      </c>
      <c r="AQ756" s="12">
        <f t="shared" si="102"/>
        <v>36.575865186474118</v>
      </c>
      <c r="AR756" s="12">
        <f t="shared" si="102"/>
        <v>36.578658704669969</v>
      </c>
      <c r="AS756" s="12">
        <f t="shared" si="102"/>
        <v>36.593751166442686</v>
      </c>
      <c r="AT756" s="12">
        <f t="shared" si="102"/>
        <v>36.668563035497982</v>
      </c>
      <c r="AU756" s="12">
        <f t="shared" si="99"/>
        <v>36.952833198258134</v>
      </c>
    </row>
    <row r="757" spans="3:48" x14ac:dyDescent="0.2">
      <c r="C757" s="1"/>
      <c r="D757" s="1"/>
      <c r="Z757">
        <f t="shared" si="89"/>
        <v>0</v>
      </c>
      <c r="AA757" s="12">
        <f t="shared" si="90"/>
        <v>1.9488938760466382E-4</v>
      </c>
      <c r="AB757" s="12">
        <f t="shared" si="91"/>
        <v>-9999</v>
      </c>
      <c r="AC757" s="12">
        <f t="shared" si="103"/>
        <v>0</v>
      </c>
      <c r="AD757" s="12">
        <f t="shared" si="100"/>
        <v>-9999</v>
      </c>
      <c r="AE757" s="12"/>
      <c r="AF757">
        <f t="shared" si="101"/>
        <v>-9999</v>
      </c>
      <c r="AG757" s="13"/>
      <c r="AH757">
        <f t="shared" si="92"/>
        <v>-1.5758483733545239E-2</v>
      </c>
      <c r="AI757">
        <f t="shared" si="93"/>
        <v>1.0068951906445818</v>
      </c>
      <c r="AJ757">
        <f t="shared" si="94"/>
        <v>-0.99112758922440203</v>
      </c>
      <c r="AK757">
        <f t="shared" si="95"/>
        <v>-0.4186580331848479</v>
      </c>
      <c r="AL757">
        <f t="shared" si="96"/>
        <v>-1.5543280716708945</v>
      </c>
      <c r="AM757">
        <f t="shared" si="97"/>
        <v>-0.98366587300369612</v>
      </c>
      <c r="AN757" s="12">
        <f t="shared" ref="AN757:AT772" si="104">$AU757+$AB$7*SIN(AO757)</f>
        <v>36.575248941087906</v>
      </c>
      <c r="AO757" s="12">
        <f t="shared" si="104"/>
        <v>36.575265581788479</v>
      </c>
      <c r="AP757" s="12">
        <f t="shared" si="104"/>
        <v>36.575357522863158</v>
      </c>
      <c r="AQ757" s="12">
        <f t="shared" si="104"/>
        <v>36.575865186474118</v>
      </c>
      <c r="AR757" s="12">
        <f t="shared" si="104"/>
        <v>36.578658704669969</v>
      </c>
      <c r="AS757" s="12">
        <f t="shared" si="104"/>
        <v>36.593751166442686</v>
      </c>
      <c r="AT757" s="12">
        <f t="shared" si="104"/>
        <v>36.668563035497982</v>
      </c>
      <c r="AU757" s="12">
        <f t="shared" si="99"/>
        <v>36.952833198258134</v>
      </c>
    </row>
    <row r="758" spans="3:48" x14ac:dyDescent="0.2">
      <c r="C758" s="1"/>
      <c r="D758" s="1"/>
      <c r="Z758">
        <f t="shared" si="89"/>
        <v>0</v>
      </c>
      <c r="AA758" s="12">
        <f t="shared" si="90"/>
        <v>1.9488938760466382E-4</v>
      </c>
      <c r="AB758" s="12">
        <f t="shared" si="91"/>
        <v>-9999</v>
      </c>
      <c r="AC758" s="12">
        <f t="shared" si="103"/>
        <v>0</v>
      </c>
      <c r="AD758" s="12">
        <f t="shared" si="100"/>
        <v>-9999</v>
      </c>
      <c r="AE758" s="12"/>
      <c r="AF758">
        <f t="shared" si="101"/>
        <v>-9999</v>
      </c>
      <c r="AG758" s="13"/>
      <c r="AH758">
        <f t="shared" si="92"/>
        <v>-1.5758483733545239E-2</v>
      </c>
      <c r="AI758">
        <f t="shared" si="93"/>
        <v>1.0068951906445818</v>
      </c>
      <c r="AJ758">
        <f t="shared" si="94"/>
        <v>-0.99112758922440203</v>
      </c>
      <c r="AK758">
        <f t="shared" si="95"/>
        <v>-0.4186580331848479</v>
      </c>
      <c r="AL758">
        <f t="shared" si="96"/>
        <v>-1.5543280716708945</v>
      </c>
      <c r="AM758">
        <f t="shared" si="97"/>
        <v>-0.98366587300369612</v>
      </c>
      <c r="AN758" s="12">
        <f t="shared" si="104"/>
        <v>36.575248941087906</v>
      </c>
      <c r="AO758" s="12">
        <f t="shared" si="104"/>
        <v>36.575265581788479</v>
      </c>
      <c r="AP758" s="12">
        <f t="shared" si="104"/>
        <v>36.575357522863158</v>
      </c>
      <c r="AQ758" s="12">
        <f t="shared" si="104"/>
        <v>36.575865186474118</v>
      </c>
      <c r="AR758" s="12">
        <f t="shared" si="104"/>
        <v>36.578658704669969</v>
      </c>
      <c r="AS758" s="12">
        <f t="shared" si="104"/>
        <v>36.593751166442686</v>
      </c>
      <c r="AT758" s="12">
        <f t="shared" si="104"/>
        <v>36.668563035497982</v>
      </c>
      <c r="AU758" s="12">
        <f t="shared" si="99"/>
        <v>36.952833198258134</v>
      </c>
    </row>
    <row r="759" spans="3:48" x14ac:dyDescent="0.2">
      <c r="C759" s="1"/>
      <c r="D759" s="1"/>
      <c r="Z759">
        <f t="shared" si="89"/>
        <v>0</v>
      </c>
      <c r="AA759" s="12">
        <f t="shared" si="90"/>
        <v>1.9488938760466382E-4</v>
      </c>
      <c r="AB759" s="12">
        <f t="shared" si="91"/>
        <v>-9999</v>
      </c>
      <c r="AC759" s="12">
        <f t="shared" si="103"/>
        <v>0</v>
      </c>
      <c r="AD759" s="12">
        <f t="shared" si="100"/>
        <v>-9999</v>
      </c>
      <c r="AE759" s="12"/>
      <c r="AF759">
        <f t="shared" si="101"/>
        <v>-9999</v>
      </c>
      <c r="AG759" s="13"/>
      <c r="AH759">
        <f t="shared" si="92"/>
        <v>-1.5758483733545239E-2</v>
      </c>
      <c r="AI759">
        <f t="shared" si="93"/>
        <v>1.0068951906445818</v>
      </c>
      <c r="AJ759">
        <f t="shared" si="94"/>
        <v>-0.99112758922440203</v>
      </c>
      <c r="AK759">
        <f t="shared" si="95"/>
        <v>-0.4186580331848479</v>
      </c>
      <c r="AL759">
        <f t="shared" si="96"/>
        <v>-1.5543280716708945</v>
      </c>
      <c r="AM759">
        <f t="shared" si="97"/>
        <v>-0.98366587300369612</v>
      </c>
      <c r="AN759" s="12">
        <f t="shared" si="104"/>
        <v>36.575248941087906</v>
      </c>
      <c r="AO759" s="12">
        <f t="shared" si="104"/>
        <v>36.575265581788479</v>
      </c>
      <c r="AP759" s="12">
        <f t="shared" si="104"/>
        <v>36.575357522863158</v>
      </c>
      <c r="AQ759" s="12">
        <f t="shared" si="104"/>
        <v>36.575865186474118</v>
      </c>
      <c r="AR759" s="12">
        <f t="shared" si="104"/>
        <v>36.578658704669969</v>
      </c>
      <c r="AS759" s="12">
        <f t="shared" si="104"/>
        <v>36.593751166442686</v>
      </c>
      <c r="AT759" s="12">
        <f t="shared" si="104"/>
        <v>36.668563035497982</v>
      </c>
      <c r="AU759" s="12">
        <f t="shared" si="99"/>
        <v>36.952833198258134</v>
      </c>
      <c r="AV759" s="12"/>
    </row>
    <row r="760" spans="3:48" x14ac:dyDescent="0.2">
      <c r="C760" s="1"/>
      <c r="D760" s="1"/>
      <c r="Z760">
        <f t="shared" si="89"/>
        <v>0</v>
      </c>
      <c r="AA760" s="12">
        <f t="shared" si="90"/>
        <v>1.9488938760466382E-4</v>
      </c>
      <c r="AB760" s="12">
        <f t="shared" si="91"/>
        <v>-9999</v>
      </c>
      <c r="AC760" s="12">
        <f t="shared" si="103"/>
        <v>0</v>
      </c>
      <c r="AD760" s="12">
        <f t="shared" si="100"/>
        <v>-9999</v>
      </c>
      <c r="AE760" s="12"/>
      <c r="AF760">
        <f t="shared" si="101"/>
        <v>-9999</v>
      </c>
      <c r="AG760" s="13"/>
      <c r="AH760">
        <f t="shared" si="92"/>
        <v>-1.5758483733545239E-2</v>
      </c>
      <c r="AI760">
        <f t="shared" si="93"/>
        <v>1.0068951906445818</v>
      </c>
      <c r="AJ760">
        <f t="shared" si="94"/>
        <v>-0.99112758922440203</v>
      </c>
      <c r="AK760">
        <f t="shared" si="95"/>
        <v>-0.4186580331848479</v>
      </c>
      <c r="AL760">
        <f t="shared" si="96"/>
        <v>-1.5543280716708945</v>
      </c>
      <c r="AM760">
        <f t="shared" si="97"/>
        <v>-0.98366587300369612</v>
      </c>
      <c r="AN760" s="12">
        <f t="shared" si="104"/>
        <v>36.575248941087906</v>
      </c>
      <c r="AO760" s="12">
        <f t="shared" si="104"/>
        <v>36.575265581788479</v>
      </c>
      <c r="AP760" s="12">
        <f t="shared" si="104"/>
        <v>36.575357522863158</v>
      </c>
      <c r="AQ760" s="12">
        <f t="shared" si="104"/>
        <v>36.575865186474118</v>
      </c>
      <c r="AR760" s="12">
        <f t="shared" si="104"/>
        <v>36.578658704669969</v>
      </c>
      <c r="AS760" s="12">
        <f t="shared" si="104"/>
        <v>36.593751166442686</v>
      </c>
      <c r="AT760" s="12">
        <f t="shared" si="104"/>
        <v>36.668563035497982</v>
      </c>
      <c r="AU760" s="12">
        <f t="shared" si="99"/>
        <v>36.952833198258134</v>
      </c>
    </row>
    <row r="761" spans="3:48" x14ac:dyDescent="0.2">
      <c r="C761" s="1"/>
      <c r="D761" s="1"/>
      <c r="Z761">
        <f t="shared" si="89"/>
        <v>0</v>
      </c>
      <c r="AA761" s="12">
        <f t="shared" si="90"/>
        <v>1.9488938760466382E-4</v>
      </c>
      <c r="AB761" s="12">
        <f t="shared" si="91"/>
        <v>-9999</v>
      </c>
      <c r="AC761" s="12">
        <f t="shared" si="103"/>
        <v>0</v>
      </c>
      <c r="AD761" s="12">
        <f t="shared" si="100"/>
        <v>-9999</v>
      </c>
      <c r="AE761" s="12"/>
      <c r="AF761">
        <f t="shared" si="101"/>
        <v>-9999</v>
      </c>
      <c r="AG761" s="13"/>
      <c r="AH761">
        <f t="shared" si="92"/>
        <v>-1.5758483733545239E-2</v>
      </c>
      <c r="AI761">
        <f t="shared" si="93"/>
        <v>1.0068951906445818</v>
      </c>
      <c r="AJ761">
        <f t="shared" si="94"/>
        <v>-0.99112758922440203</v>
      </c>
      <c r="AK761">
        <f t="shared" si="95"/>
        <v>-0.4186580331848479</v>
      </c>
      <c r="AL761">
        <f t="shared" si="96"/>
        <v>-1.5543280716708945</v>
      </c>
      <c r="AM761">
        <f t="shared" si="97"/>
        <v>-0.98366587300369612</v>
      </c>
      <c r="AN761" s="12">
        <f t="shared" si="104"/>
        <v>36.575248941087906</v>
      </c>
      <c r="AO761" s="12">
        <f t="shared" si="104"/>
        <v>36.575265581788479</v>
      </c>
      <c r="AP761" s="12">
        <f t="shared" si="104"/>
        <v>36.575357522863158</v>
      </c>
      <c r="AQ761" s="12">
        <f t="shared" si="104"/>
        <v>36.575865186474118</v>
      </c>
      <c r="AR761" s="12">
        <f t="shared" si="104"/>
        <v>36.578658704669969</v>
      </c>
      <c r="AS761" s="12">
        <f t="shared" si="104"/>
        <v>36.593751166442686</v>
      </c>
      <c r="AT761" s="12">
        <f t="shared" si="104"/>
        <v>36.668563035497982</v>
      </c>
      <c r="AU761" s="12">
        <f t="shared" si="99"/>
        <v>36.952833198258134</v>
      </c>
    </row>
    <row r="762" spans="3:48" x14ac:dyDescent="0.2">
      <c r="C762" s="1"/>
      <c r="D762" s="1"/>
      <c r="Z762">
        <f t="shared" si="89"/>
        <v>0</v>
      </c>
      <c r="AA762" s="12">
        <f t="shared" si="90"/>
        <v>1.9488938760466382E-4</v>
      </c>
      <c r="AB762" s="12">
        <f t="shared" si="91"/>
        <v>-9999</v>
      </c>
      <c r="AC762" s="12">
        <f t="shared" si="103"/>
        <v>0</v>
      </c>
      <c r="AD762" s="12">
        <f t="shared" si="100"/>
        <v>-9999</v>
      </c>
      <c r="AE762" s="12"/>
      <c r="AF762">
        <f t="shared" si="101"/>
        <v>-9999</v>
      </c>
      <c r="AG762" s="13"/>
      <c r="AH762">
        <f t="shared" si="92"/>
        <v>-1.5758483733545239E-2</v>
      </c>
      <c r="AI762">
        <f t="shared" si="93"/>
        <v>1.0068951906445818</v>
      </c>
      <c r="AJ762">
        <f t="shared" si="94"/>
        <v>-0.99112758922440203</v>
      </c>
      <c r="AK762">
        <f t="shared" si="95"/>
        <v>-0.4186580331848479</v>
      </c>
      <c r="AL762">
        <f t="shared" si="96"/>
        <v>-1.5543280716708945</v>
      </c>
      <c r="AM762">
        <f t="shared" si="97"/>
        <v>-0.98366587300369612</v>
      </c>
      <c r="AN762" s="12">
        <f t="shared" si="104"/>
        <v>36.575248941087906</v>
      </c>
      <c r="AO762" s="12">
        <f t="shared" si="104"/>
        <v>36.575265581788479</v>
      </c>
      <c r="AP762" s="12">
        <f t="shared" si="104"/>
        <v>36.575357522863158</v>
      </c>
      <c r="AQ762" s="12">
        <f t="shared" si="104"/>
        <v>36.575865186474118</v>
      </c>
      <c r="AR762" s="12">
        <f t="shared" si="104"/>
        <v>36.578658704669969</v>
      </c>
      <c r="AS762" s="12">
        <f t="shared" si="104"/>
        <v>36.593751166442686</v>
      </c>
      <c r="AT762" s="12">
        <f t="shared" si="104"/>
        <v>36.668563035497982</v>
      </c>
      <c r="AU762" s="12">
        <f t="shared" si="99"/>
        <v>36.952833198258134</v>
      </c>
    </row>
    <row r="763" spans="3:48" x14ac:dyDescent="0.2">
      <c r="C763" s="1"/>
      <c r="D763" s="1"/>
      <c r="Z763">
        <f t="shared" si="89"/>
        <v>0</v>
      </c>
      <c r="AA763" s="12">
        <f t="shared" si="90"/>
        <v>1.9488938760466382E-4</v>
      </c>
      <c r="AB763" s="12">
        <f t="shared" si="91"/>
        <v>-9999</v>
      </c>
      <c r="AC763" s="12">
        <f t="shared" si="103"/>
        <v>0</v>
      </c>
      <c r="AD763" s="12">
        <f t="shared" si="100"/>
        <v>-9999</v>
      </c>
      <c r="AE763" s="12"/>
      <c r="AF763">
        <f t="shared" si="101"/>
        <v>-9999</v>
      </c>
      <c r="AG763" s="13"/>
      <c r="AH763">
        <f t="shared" si="92"/>
        <v>-1.5758483733545239E-2</v>
      </c>
      <c r="AI763">
        <f t="shared" si="93"/>
        <v>1.0068951906445818</v>
      </c>
      <c r="AJ763">
        <f t="shared" si="94"/>
        <v>-0.99112758922440203</v>
      </c>
      <c r="AK763">
        <f t="shared" si="95"/>
        <v>-0.4186580331848479</v>
      </c>
      <c r="AL763">
        <f t="shared" si="96"/>
        <v>-1.5543280716708945</v>
      </c>
      <c r="AM763">
        <f t="shared" si="97"/>
        <v>-0.98366587300369612</v>
      </c>
      <c r="AN763" s="12">
        <f t="shared" si="104"/>
        <v>36.575248941087906</v>
      </c>
      <c r="AO763" s="12">
        <f t="shared" si="104"/>
        <v>36.575265581788479</v>
      </c>
      <c r="AP763" s="12">
        <f t="shared" si="104"/>
        <v>36.575357522863158</v>
      </c>
      <c r="AQ763" s="12">
        <f t="shared" si="104"/>
        <v>36.575865186474118</v>
      </c>
      <c r="AR763" s="12">
        <f t="shared" si="104"/>
        <v>36.578658704669969</v>
      </c>
      <c r="AS763" s="12">
        <f t="shared" si="104"/>
        <v>36.593751166442686</v>
      </c>
      <c r="AT763" s="12">
        <f t="shared" si="104"/>
        <v>36.668563035497982</v>
      </c>
      <c r="AU763" s="12">
        <f t="shared" si="99"/>
        <v>36.952833198258134</v>
      </c>
    </row>
    <row r="764" spans="3:48" x14ac:dyDescent="0.2">
      <c r="C764" s="1"/>
      <c r="D764" s="1"/>
      <c r="Z764">
        <f t="shared" si="89"/>
        <v>0</v>
      </c>
      <c r="AA764" s="12">
        <f t="shared" si="90"/>
        <v>1.9488938760466382E-4</v>
      </c>
      <c r="AB764" s="12">
        <f t="shared" si="91"/>
        <v>-9999</v>
      </c>
      <c r="AC764" s="12">
        <f t="shared" si="103"/>
        <v>0</v>
      </c>
      <c r="AD764" s="12">
        <f t="shared" si="100"/>
        <v>-9999</v>
      </c>
      <c r="AE764" s="12"/>
      <c r="AF764">
        <f t="shared" si="101"/>
        <v>-9999</v>
      </c>
      <c r="AG764" s="13"/>
      <c r="AH764">
        <f t="shared" si="92"/>
        <v>-1.5758483733545239E-2</v>
      </c>
      <c r="AI764">
        <f t="shared" si="93"/>
        <v>1.0068951906445818</v>
      </c>
      <c r="AJ764">
        <f t="shared" si="94"/>
        <v>-0.99112758922440203</v>
      </c>
      <c r="AK764">
        <f t="shared" si="95"/>
        <v>-0.4186580331848479</v>
      </c>
      <c r="AL764">
        <f t="shared" si="96"/>
        <v>-1.5543280716708945</v>
      </c>
      <c r="AM764">
        <f t="shared" si="97"/>
        <v>-0.98366587300369612</v>
      </c>
      <c r="AN764" s="12">
        <f t="shared" si="104"/>
        <v>36.575248941087906</v>
      </c>
      <c r="AO764" s="12">
        <f t="shared" si="104"/>
        <v>36.575265581788479</v>
      </c>
      <c r="AP764" s="12">
        <f t="shared" si="104"/>
        <v>36.575357522863158</v>
      </c>
      <c r="AQ764" s="12">
        <f t="shared" si="104"/>
        <v>36.575865186474118</v>
      </c>
      <c r="AR764" s="12">
        <f t="shared" si="104"/>
        <v>36.578658704669969</v>
      </c>
      <c r="AS764" s="12">
        <f t="shared" si="104"/>
        <v>36.593751166442686</v>
      </c>
      <c r="AT764" s="12">
        <f t="shared" si="104"/>
        <v>36.668563035497982</v>
      </c>
      <c r="AU764" s="12">
        <f t="shared" si="99"/>
        <v>36.952833198258134</v>
      </c>
    </row>
    <row r="765" spans="3:48" x14ac:dyDescent="0.2">
      <c r="C765" s="1"/>
      <c r="D765" s="1"/>
      <c r="Z765">
        <f t="shared" si="89"/>
        <v>0</v>
      </c>
      <c r="AA765" s="12">
        <f t="shared" si="90"/>
        <v>1.9488938760466382E-4</v>
      </c>
      <c r="AB765" s="12">
        <f t="shared" si="91"/>
        <v>-9999</v>
      </c>
      <c r="AC765" s="12">
        <f t="shared" si="103"/>
        <v>0</v>
      </c>
      <c r="AD765" s="12">
        <f t="shared" si="100"/>
        <v>-9999</v>
      </c>
      <c r="AE765" s="12"/>
      <c r="AF765">
        <f t="shared" si="101"/>
        <v>-9999</v>
      </c>
      <c r="AG765" s="13"/>
      <c r="AH765">
        <f t="shared" si="92"/>
        <v>-1.5758483733545239E-2</v>
      </c>
      <c r="AI765">
        <f t="shared" si="93"/>
        <v>1.0068951906445818</v>
      </c>
      <c r="AJ765">
        <f t="shared" si="94"/>
        <v>-0.99112758922440203</v>
      </c>
      <c r="AK765">
        <f t="shared" si="95"/>
        <v>-0.4186580331848479</v>
      </c>
      <c r="AL765">
        <f t="shared" si="96"/>
        <v>-1.5543280716708945</v>
      </c>
      <c r="AM765">
        <f t="shared" si="97"/>
        <v>-0.98366587300369612</v>
      </c>
      <c r="AN765" s="12">
        <f t="shared" si="104"/>
        <v>36.575248941087906</v>
      </c>
      <c r="AO765" s="12">
        <f t="shared" si="104"/>
        <v>36.575265581788479</v>
      </c>
      <c r="AP765" s="12">
        <f t="shared" si="104"/>
        <v>36.575357522863158</v>
      </c>
      <c r="AQ765" s="12">
        <f t="shared" si="104"/>
        <v>36.575865186474118</v>
      </c>
      <c r="AR765" s="12">
        <f t="shared" si="104"/>
        <v>36.578658704669969</v>
      </c>
      <c r="AS765" s="12">
        <f t="shared" si="104"/>
        <v>36.593751166442686</v>
      </c>
      <c r="AT765" s="12">
        <f t="shared" si="104"/>
        <v>36.668563035497982</v>
      </c>
      <c r="AU765" s="12">
        <f t="shared" si="99"/>
        <v>36.952833198258134</v>
      </c>
    </row>
    <row r="766" spans="3:48" x14ac:dyDescent="0.2">
      <c r="C766" s="1"/>
      <c r="D766" s="1"/>
      <c r="Z766">
        <f t="shared" si="89"/>
        <v>0</v>
      </c>
      <c r="AA766" s="12">
        <f t="shared" si="90"/>
        <v>1.9488938760466382E-4</v>
      </c>
      <c r="AB766" s="12">
        <f t="shared" si="91"/>
        <v>-9999</v>
      </c>
      <c r="AC766" s="12">
        <f t="shared" si="103"/>
        <v>0</v>
      </c>
      <c r="AD766" s="12">
        <f t="shared" si="100"/>
        <v>-9999</v>
      </c>
      <c r="AE766" s="12"/>
      <c r="AF766">
        <f t="shared" si="101"/>
        <v>-9999</v>
      </c>
      <c r="AG766" s="13"/>
      <c r="AH766">
        <f t="shared" si="92"/>
        <v>-1.5758483733545239E-2</v>
      </c>
      <c r="AI766">
        <f t="shared" si="93"/>
        <v>1.0068951906445818</v>
      </c>
      <c r="AJ766">
        <f t="shared" si="94"/>
        <v>-0.99112758922440203</v>
      </c>
      <c r="AK766">
        <f t="shared" si="95"/>
        <v>-0.4186580331848479</v>
      </c>
      <c r="AL766">
        <f t="shared" si="96"/>
        <v>-1.5543280716708945</v>
      </c>
      <c r="AM766">
        <f t="shared" si="97"/>
        <v>-0.98366587300369612</v>
      </c>
      <c r="AN766" s="12">
        <f t="shared" si="104"/>
        <v>36.575248941087906</v>
      </c>
      <c r="AO766" s="12">
        <f t="shared" si="104"/>
        <v>36.575265581788479</v>
      </c>
      <c r="AP766" s="12">
        <f t="shared" si="104"/>
        <v>36.575357522863158</v>
      </c>
      <c r="AQ766" s="12">
        <f t="shared" si="104"/>
        <v>36.575865186474118</v>
      </c>
      <c r="AR766" s="12">
        <f t="shared" si="104"/>
        <v>36.578658704669969</v>
      </c>
      <c r="AS766" s="12">
        <f t="shared" si="104"/>
        <v>36.593751166442686</v>
      </c>
      <c r="AT766" s="12">
        <f t="shared" si="104"/>
        <v>36.668563035497982</v>
      </c>
      <c r="AU766" s="12">
        <f t="shared" si="99"/>
        <v>36.952833198258134</v>
      </c>
    </row>
    <row r="767" spans="3:48" x14ac:dyDescent="0.2">
      <c r="C767" s="1"/>
      <c r="D767" s="1"/>
      <c r="Z767">
        <f t="shared" si="89"/>
        <v>0</v>
      </c>
      <c r="AA767" s="12">
        <f t="shared" si="90"/>
        <v>1.9488938760466382E-4</v>
      </c>
      <c r="AB767" s="12">
        <f t="shared" si="91"/>
        <v>-9999</v>
      </c>
      <c r="AC767" s="12">
        <f t="shared" si="103"/>
        <v>0</v>
      </c>
      <c r="AD767" s="12">
        <f t="shared" si="100"/>
        <v>-9999</v>
      </c>
      <c r="AE767" s="12"/>
      <c r="AF767">
        <f t="shared" si="101"/>
        <v>-9999</v>
      </c>
      <c r="AG767" s="13"/>
      <c r="AH767">
        <f t="shared" si="92"/>
        <v>-1.5758483733545239E-2</v>
      </c>
      <c r="AI767">
        <f t="shared" si="93"/>
        <v>1.0068951906445818</v>
      </c>
      <c r="AJ767">
        <f t="shared" si="94"/>
        <v>-0.99112758922440203</v>
      </c>
      <c r="AK767">
        <f t="shared" si="95"/>
        <v>-0.4186580331848479</v>
      </c>
      <c r="AL767">
        <f t="shared" si="96"/>
        <v>-1.5543280716708945</v>
      </c>
      <c r="AM767">
        <f t="shared" si="97"/>
        <v>-0.98366587300369612</v>
      </c>
      <c r="AN767" s="12">
        <f t="shared" si="104"/>
        <v>36.575248941087906</v>
      </c>
      <c r="AO767" s="12">
        <f t="shared" si="104"/>
        <v>36.575265581788479</v>
      </c>
      <c r="AP767" s="12">
        <f t="shared" si="104"/>
        <v>36.575357522863158</v>
      </c>
      <c r="AQ767" s="12">
        <f t="shared" si="104"/>
        <v>36.575865186474118</v>
      </c>
      <c r="AR767" s="12">
        <f t="shared" si="104"/>
        <v>36.578658704669969</v>
      </c>
      <c r="AS767" s="12">
        <f t="shared" si="104"/>
        <v>36.593751166442686</v>
      </c>
      <c r="AT767" s="12">
        <f t="shared" si="104"/>
        <v>36.668563035497982</v>
      </c>
      <c r="AU767" s="12">
        <f t="shared" si="99"/>
        <v>36.952833198258134</v>
      </c>
    </row>
    <row r="768" spans="3:48" x14ac:dyDescent="0.2">
      <c r="C768" s="1"/>
      <c r="D768" s="1"/>
      <c r="Z768">
        <f t="shared" si="89"/>
        <v>0</v>
      </c>
      <c r="AA768" s="12">
        <f t="shared" si="90"/>
        <v>1.9488938760466382E-4</v>
      </c>
      <c r="AB768" s="12">
        <f t="shared" si="91"/>
        <v>-9999</v>
      </c>
      <c r="AC768" s="12">
        <f t="shared" si="103"/>
        <v>0</v>
      </c>
      <c r="AD768" s="12">
        <f t="shared" si="100"/>
        <v>-9999</v>
      </c>
      <c r="AE768" s="12"/>
      <c r="AF768">
        <f t="shared" si="101"/>
        <v>-9999</v>
      </c>
      <c r="AG768" s="13"/>
      <c r="AH768">
        <f t="shared" si="92"/>
        <v>-1.5758483733545239E-2</v>
      </c>
      <c r="AI768">
        <f t="shared" si="93"/>
        <v>1.0068951906445818</v>
      </c>
      <c r="AJ768">
        <f t="shared" si="94"/>
        <v>-0.99112758922440203</v>
      </c>
      <c r="AK768">
        <f t="shared" si="95"/>
        <v>-0.4186580331848479</v>
      </c>
      <c r="AL768">
        <f t="shared" si="96"/>
        <v>-1.5543280716708945</v>
      </c>
      <c r="AM768">
        <f t="shared" si="97"/>
        <v>-0.98366587300369612</v>
      </c>
      <c r="AN768" s="12">
        <f t="shared" si="104"/>
        <v>36.575248941087906</v>
      </c>
      <c r="AO768" s="12">
        <f t="shared" si="104"/>
        <v>36.575265581788479</v>
      </c>
      <c r="AP768" s="12">
        <f t="shared" si="104"/>
        <v>36.575357522863158</v>
      </c>
      <c r="AQ768" s="12">
        <f t="shared" si="104"/>
        <v>36.575865186474118</v>
      </c>
      <c r="AR768" s="12">
        <f t="shared" si="104"/>
        <v>36.578658704669969</v>
      </c>
      <c r="AS768" s="12">
        <f t="shared" si="104"/>
        <v>36.593751166442686</v>
      </c>
      <c r="AT768" s="12">
        <f t="shared" si="104"/>
        <v>36.668563035497982</v>
      </c>
      <c r="AU768" s="12">
        <f t="shared" si="99"/>
        <v>36.952833198258134</v>
      </c>
    </row>
    <row r="769" spans="3:64" x14ac:dyDescent="0.2">
      <c r="C769" s="1"/>
      <c r="D769" s="1"/>
      <c r="Z769">
        <f t="shared" si="89"/>
        <v>0</v>
      </c>
      <c r="AA769" s="12">
        <f t="shared" si="90"/>
        <v>1.9488938760466382E-4</v>
      </c>
      <c r="AB769" s="12">
        <f t="shared" si="91"/>
        <v>-9999</v>
      </c>
      <c r="AC769" s="12">
        <f t="shared" si="103"/>
        <v>0</v>
      </c>
      <c r="AD769" s="12">
        <f t="shared" si="100"/>
        <v>-9999</v>
      </c>
      <c r="AE769" s="12"/>
      <c r="AF769">
        <f t="shared" si="101"/>
        <v>-9999</v>
      </c>
      <c r="AG769" s="13"/>
      <c r="AH769">
        <f t="shared" si="92"/>
        <v>-1.5758483733545239E-2</v>
      </c>
      <c r="AI769">
        <f t="shared" si="93"/>
        <v>1.0068951906445818</v>
      </c>
      <c r="AJ769">
        <f t="shared" si="94"/>
        <v>-0.99112758922440203</v>
      </c>
      <c r="AK769">
        <f t="shared" si="95"/>
        <v>-0.4186580331848479</v>
      </c>
      <c r="AL769">
        <f t="shared" si="96"/>
        <v>-1.5543280716708945</v>
      </c>
      <c r="AM769">
        <f t="shared" si="97"/>
        <v>-0.98366587300369612</v>
      </c>
      <c r="AN769" s="12">
        <f t="shared" si="104"/>
        <v>36.575248941087906</v>
      </c>
      <c r="AO769" s="12">
        <f t="shared" si="104"/>
        <v>36.575265581788479</v>
      </c>
      <c r="AP769" s="12">
        <f t="shared" si="104"/>
        <v>36.575357522863158</v>
      </c>
      <c r="AQ769" s="12">
        <f t="shared" si="104"/>
        <v>36.575865186474118</v>
      </c>
      <c r="AR769" s="12">
        <f t="shared" si="104"/>
        <v>36.578658704669969</v>
      </c>
      <c r="AS769" s="12">
        <f t="shared" si="104"/>
        <v>36.593751166442686</v>
      </c>
      <c r="AT769" s="12">
        <f t="shared" si="104"/>
        <v>36.668563035497982</v>
      </c>
      <c r="AU769" s="12">
        <f t="shared" si="99"/>
        <v>36.952833198258134</v>
      </c>
      <c r="AV769" s="12"/>
      <c r="AX769" s="12"/>
      <c r="AY769" s="12"/>
      <c r="AZ769" s="12"/>
      <c r="BA769" s="12"/>
      <c r="BB769" s="12"/>
      <c r="BC769" s="12"/>
      <c r="BD769" s="12"/>
      <c r="BE769" s="12"/>
      <c r="BF769" s="12"/>
      <c r="BG769" s="12"/>
      <c r="BH769" s="12"/>
      <c r="BI769" s="12"/>
      <c r="BJ769" s="12"/>
      <c r="BK769" s="12"/>
      <c r="BL769" s="12"/>
    </row>
    <row r="770" spans="3:64" x14ac:dyDescent="0.2">
      <c r="C770" s="1"/>
      <c r="D770" s="1"/>
      <c r="Z770">
        <f t="shared" si="89"/>
        <v>0</v>
      </c>
      <c r="AA770" s="12">
        <f t="shared" si="90"/>
        <v>1.9488938760466382E-4</v>
      </c>
      <c r="AB770" s="12">
        <f t="shared" si="91"/>
        <v>-9999</v>
      </c>
      <c r="AC770" s="12">
        <f t="shared" si="103"/>
        <v>0</v>
      </c>
      <c r="AD770" s="12">
        <f t="shared" si="100"/>
        <v>-9999</v>
      </c>
      <c r="AE770" s="12"/>
      <c r="AF770">
        <f t="shared" si="101"/>
        <v>-9999</v>
      </c>
      <c r="AG770" s="13"/>
      <c r="AH770">
        <f t="shared" si="92"/>
        <v>-1.5758483733545239E-2</v>
      </c>
      <c r="AI770">
        <f t="shared" si="93"/>
        <v>1.0068951906445818</v>
      </c>
      <c r="AJ770">
        <f t="shared" si="94"/>
        <v>-0.99112758922440203</v>
      </c>
      <c r="AK770">
        <f t="shared" si="95"/>
        <v>-0.4186580331848479</v>
      </c>
      <c r="AL770">
        <f t="shared" si="96"/>
        <v>-1.5543280716708945</v>
      </c>
      <c r="AM770">
        <f t="shared" si="97"/>
        <v>-0.98366587300369612</v>
      </c>
      <c r="AN770" s="12">
        <f t="shared" si="104"/>
        <v>36.575248941087906</v>
      </c>
      <c r="AO770" s="12">
        <f t="shared" si="104"/>
        <v>36.575265581788479</v>
      </c>
      <c r="AP770" s="12">
        <f t="shared" si="104"/>
        <v>36.575357522863158</v>
      </c>
      <c r="AQ770" s="12">
        <f t="shared" si="104"/>
        <v>36.575865186474118</v>
      </c>
      <c r="AR770" s="12">
        <f t="shared" si="104"/>
        <v>36.578658704669969</v>
      </c>
      <c r="AS770" s="12">
        <f t="shared" si="104"/>
        <v>36.593751166442686</v>
      </c>
      <c r="AT770" s="12">
        <f t="shared" si="104"/>
        <v>36.668563035497982</v>
      </c>
      <c r="AU770" s="12">
        <f t="shared" si="99"/>
        <v>36.952833198258134</v>
      </c>
    </row>
    <row r="771" spans="3:64" x14ac:dyDescent="0.2">
      <c r="C771" s="1"/>
      <c r="D771" s="1"/>
      <c r="Z771">
        <f t="shared" si="89"/>
        <v>0</v>
      </c>
      <c r="AA771" s="12">
        <f t="shared" si="90"/>
        <v>1.9488938760466382E-4</v>
      </c>
      <c r="AB771" s="12">
        <f t="shared" si="91"/>
        <v>-9999</v>
      </c>
      <c r="AC771" s="12">
        <f t="shared" si="103"/>
        <v>0</v>
      </c>
      <c r="AD771" s="12">
        <f t="shared" si="100"/>
        <v>-9999</v>
      </c>
      <c r="AE771" s="12"/>
      <c r="AF771">
        <f t="shared" si="101"/>
        <v>-9999</v>
      </c>
      <c r="AG771" s="13"/>
      <c r="AH771">
        <f t="shared" si="92"/>
        <v>-1.5758483733545239E-2</v>
      </c>
      <c r="AI771">
        <f t="shared" si="93"/>
        <v>1.0068951906445818</v>
      </c>
      <c r="AJ771">
        <f t="shared" si="94"/>
        <v>-0.99112758922440203</v>
      </c>
      <c r="AK771">
        <f t="shared" si="95"/>
        <v>-0.4186580331848479</v>
      </c>
      <c r="AL771">
        <f t="shared" si="96"/>
        <v>-1.5543280716708945</v>
      </c>
      <c r="AM771">
        <f t="shared" si="97"/>
        <v>-0.98366587300369612</v>
      </c>
      <c r="AN771" s="12">
        <f t="shared" si="104"/>
        <v>36.575248941087906</v>
      </c>
      <c r="AO771" s="12">
        <f t="shared" si="104"/>
        <v>36.575265581788479</v>
      </c>
      <c r="AP771" s="12">
        <f t="shared" si="104"/>
        <v>36.575357522863158</v>
      </c>
      <c r="AQ771" s="12">
        <f t="shared" si="104"/>
        <v>36.575865186474118</v>
      </c>
      <c r="AR771" s="12">
        <f t="shared" si="104"/>
        <v>36.578658704669969</v>
      </c>
      <c r="AS771" s="12">
        <f t="shared" si="104"/>
        <v>36.593751166442686</v>
      </c>
      <c r="AT771" s="12">
        <f t="shared" si="104"/>
        <v>36.668563035497982</v>
      </c>
      <c r="AU771" s="12">
        <f t="shared" si="99"/>
        <v>36.952833198258134</v>
      </c>
    </row>
    <row r="772" spans="3:64" x14ac:dyDescent="0.2">
      <c r="C772" s="1"/>
      <c r="D772" s="1"/>
      <c r="Z772">
        <f t="shared" si="89"/>
        <v>0</v>
      </c>
      <c r="AA772" s="12">
        <f t="shared" si="90"/>
        <v>1.9488938760466382E-4</v>
      </c>
      <c r="AB772" s="12">
        <f t="shared" si="91"/>
        <v>-9999</v>
      </c>
      <c r="AC772" s="12">
        <f t="shared" si="103"/>
        <v>0</v>
      </c>
      <c r="AD772" s="12">
        <f t="shared" si="100"/>
        <v>-9999</v>
      </c>
      <c r="AE772" s="12"/>
      <c r="AF772">
        <f t="shared" si="101"/>
        <v>-9999</v>
      </c>
      <c r="AG772" s="13"/>
      <c r="AH772">
        <f t="shared" si="92"/>
        <v>-1.5758483733545239E-2</v>
      </c>
      <c r="AI772">
        <f t="shared" si="93"/>
        <v>1.0068951906445818</v>
      </c>
      <c r="AJ772">
        <f t="shared" si="94"/>
        <v>-0.99112758922440203</v>
      </c>
      <c r="AK772">
        <f t="shared" si="95"/>
        <v>-0.4186580331848479</v>
      </c>
      <c r="AL772">
        <f t="shared" si="96"/>
        <v>-1.5543280716708945</v>
      </c>
      <c r="AM772">
        <f t="shared" si="97"/>
        <v>-0.98366587300369612</v>
      </c>
      <c r="AN772" s="12">
        <f t="shared" si="104"/>
        <v>36.575248941087906</v>
      </c>
      <c r="AO772" s="12">
        <f t="shared" si="104"/>
        <v>36.575265581788479</v>
      </c>
      <c r="AP772" s="12">
        <f t="shared" si="104"/>
        <v>36.575357522863158</v>
      </c>
      <c r="AQ772" s="12">
        <f t="shared" si="104"/>
        <v>36.575865186474118</v>
      </c>
      <c r="AR772" s="12">
        <f t="shared" si="104"/>
        <v>36.578658704669969</v>
      </c>
      <c r="AS772" s="12">
        <f t="shared" si="104"/>
        <v>36.593751166442686</v>
      </c>
      <c r="AT772" s="12">
        <f t="shared" si="104"/>
        <v>36.668563035497982</v>
      </c>
      <c r="AU772" s="12">
        <f t="shared" si="99"/>
        <v>36.952833198258134</v>
      </c>
    </row>
    <row r="773" spans="3:64" x14ac:dyDescent="0.2">
      <c r="C773" s="1"/>
      <c r="D773" s="1"/>
      <c r="Z773">
        <f t="shared" si="89"/>
        <v>0</v>
      </c>
      <c r="AA773" s="12">
        <f t="shared" si="90"/>
        <v>1.9488938760466382E-4</v>
      </c>
      <c r="AB773" s="12">
        <f t="shared" si="91"/>
        <v>-9999</v>
      </c>
      <c r="AC773" s="12">
        <f t="shared" si="103"/>
        <v>0</v>
      </c>
      <c r="AD773" s="12">
        <f t="shared" si="100"/>
        <v>-9999</v>
      </c>
      <c r="AE773" s="12"/>
      <c r="AF773">
        <f t="shared" si="101"/>
        <v>-9999</v>
      </c>
      <c r="AG773" s="13"/>
      <c r="AH773">
        <f t="shared" si="92"/>
        <v>-1.5758483733545239E-2</v>
      </c>
      <c r="AI773">
        <f t="shared" si="93"/>
        <v>1.0068951906445818</v>
      </c>
      <c r="AJ773">
        <f t="shared" si="94"/>
        <v>-0.99112758922440203</v>
      </c>
      <c r="AK773">
        <f t="shared" si="95"/>
        <v>-0.4186580331848479</v>
      </c>
      <c r="AL773">
        <f t="shared" si="96"/>
        <v>-1.5543280716708945</v>
      </c>
      <c r="AM773">
        <f t="shared" si="97"/>
        <v>-0.98366587300369612</v>
      </c>
      <c r="AN773" s="12">
        <f t="shared" ref="AN773:AT788" si="105">$AU773+$AB$7*SIN(AO773)</f>
        <v>36.575248941087906</v>
      </c>
      <c r="AO773" s="12">
        <f t="shared" si="105"/>
        <v>36.575265581788479</v>
      </c>
      <c r="AP773" s="12">
        <f t="shared" si="105"/>
        <v>36.575357522863158</v>
      </c>
      <c r="AQ773" s="12">
        <f t="shared" si="105"/>
        <v>36.575865186474118</v>
      </c>
      <c r="AR773" s="12">
        <f t="shared" si="105"/>
        <v>36.578658704669969</v>
      </c>
      <c r="AS773" s="12">
        <f t="shared" si="105"/>
        <v>36.593751166442686</v>
      </c>
      <c r="AT773" s="12">
        <f t="shared" si="105"/>
        <v>36.668563035497982</v>
      </c>
      <c r="AU773" s="12">
        <f t="shared" si="99"/>
        <v>36.952833198258134</v>
      </c>
    </row>
    <row r="774" spans="3:64" x14ac:dyDescent="0.2">
      <c r="C774" s="1"/>
      <c r="D774" s="1"/>
      <c r="Z774">
        <f t="shared" si="89"/>
        <v>0</v>
      </c>
      <c r="AA774" s="12">
        <f t="shared" si="90"/>
        <v>1.9488938760466382E-4</v>
      </c>
      <c r="AB774" s="12">
        <f t="shared" si="91"/>
        <v>-9999</v>
      </c>
      <c r="AC774" s="12">
        <f t="shared" si="103"/>
        <v>0</v>
      </c>
      <c r="AD774" s="12">
        <f t="shared" si="100"/>
        <v>-9999</v>
      </c>
      <c r="AE774" s="12"/>
      <c r="AF774">
        <f t="shared" si="101"/>
        <v>-9999</v>
      </c>
      <c r="AG774" s="13"/>
      <c r="AH774">
        <f t="shared" si="92"/>
        <v>-1.5758483733545239E-2</v>
      </c>
      <c r="AI774">
        <f t="shared" si="93"/>
        <v>1.0068951906445818</v>
      </c>
      <c r="AJ774">
        <f t="shared" si="94"/>
        <v>-0.99112758922440203</v>
      </c>
      <c r="AK774">
        <f t="shared" si="95"/>
        <v>-0.4186580331848479</v>
      </c>
      <c r="AL774">
        <f t="shared" si="96"/>
        <v>-1.5543280716708945</v>
      </c>
      <c r="AM774">
        <f t="shared" si="97"/>
        <v>-0.98366587300369612</v>
      </c>
      <c r="AN774" s="12">
        <f t="shared" si="105"/>
        <v>36.575248941087906</v>
      </c>
      <c r="AO774" s="12">
        <f t="shared" si="105"/>
        <v>36.575265581788479</v>
      </c>
      <c r="AP774" s="12">
        <f t="shared" si="105"/>
        <v>36.575357522863158</v>
      </c>
      <c r="AQ774" s="12">
        <f t="shared" si="105"/>
        <v>36.575865186474118</v>
      </c>
      <c r="AR774" s="12">
        <f t="shared" si="105"/>
        <v>36.578658704669969</v>
      </c>
      <c r="AS774" s="12">
        <f t="shared" si="105"/>
        <v>36.593751166442686</v>
      </c>
      <c r="AT774" s="12">
        <f t="shared" si="105"/>
        <v>36.668563035497982</v>
      </c>
      <c r="AU774" s="12">
        <f t="shared" si="99"/>
        <v>36.952833198258134</v>
      </c>
      <c r="AV774" s="12"/>
      <c r="AW774" s="12"/>
      <c r="AX774" s="12"/>
      <c r="AY774" s="12"/>
      <c r="AZ774" s="12"/>
      <c r="BA774" s="12"/>
      <c r="BB774" s="12"/>
      <c r="BC774" s="12"/>
      <c r="BD774" s="12"/>
      <c r="BE774" s="12"/>
      <c r="BF774" s="12"/>
      <c r="BG774" s="12"/>
      <c r="BH774" s="12"/>
      <c r="BI774" s="12"/>
      <c r="BJ774" s="12"/>
      <c r="BK774" s="12"/>
      <c r="BL774" s="12"/>
    </row>
    <row r="775" spans="3:64" x14ac:dyDescent="0.2">
      <c r="C775" s="1"/>
      <c r="D775" s="1"/>
      <c r="Z775">
        <f t="shared" si="89"/>
        <v>0</v>
      </c>
      <c r="AA775" s="12">
        <f t="shared" si="90"/>
        <v>1.9488938760466382E-4</v>
      </c>
      <c r="AB775" s="12">
        <f t="shared" si="91"/>
        <v>-9999</v>
      </c>
      <c r="AC775" s="12">
        <f t="shared" si="103"/>
        <v>0</v>
      </c>
      <c r="AD775" s="12">
        <f t="shared" si="100"/>
        <v>-9999</v>
      </c>
      <c r="AE775" s="12"/>
      <c r="AF775">
        <f t="shared" si="101"/>
        <v>-9999</v>
      </c>
      <c r="AG775" s="13"/>
      <c r="AH775">
        <f t="shared" si="92"/>
        <v>-1.5758483733545239E-2</v>
      </c>
      <c r="AI775">
        <f t="shared" si="93"/>
        <v>1.0068951906445818</v>
      </c>
      <c r="AJ775">
        <f t="shared" si="94"/>
        <v>-0.99112758922440203</v>
      </c>
      <c r="AK775">
        <f t="shared" si="95"/>
        <v>-0.4186580331848479</v>
      </c>
      <c r="AL775">
        <f t="shared" si="96"/>
        <v>-1.5543280716708945</v>
      </c>
      <c r="AM775">
        <f t="shared" si="97"/>
        <v>-0.98366587300369612</v>
      </c>
      <c r="AN775" s="12">
        <f t="shared" si="105"/>
        <v>36.575248941087906</v>
      </c>
      <c r="AO775" s="12">
        <f t="shared" si="105"/>
        <v>36.575265581788479</v>
      </c>
      <c r="AP775" s="12">
        <f t="shared" si="105"/>
        <v>36.575357522863158</v>
      </c>
      <c r="AQ775" s="12">
        <f t="shared" si="105"/>
        <v>36.575865186474118</v>
      </c>
      <c r="AR775" s="12">
        <f t="shared" si="105"/>
        <v>36.578658704669969</v>
      </c>
      <c r="AS775" s="12">
        <f t="shared" si="105"/>
        <v>36.593751166442686</v>
      </c>
      <c r="AT775" s="12">
        <f t="shared" si="105"/>
        <v>36.668563035497982</v>
      </c>
      <c r="AU775" s="12">
        <f t="shared" si="99"/>
        <v>36.952833198258134</v>
      </c>
    </row>
    <row r="776" spans="3:64" x14ac:dyDescent="0.2">
      <c r="C776" s="1"/>
      <c r="D776" s="1"/>
      <c r="Z776">
        <f t="shared" si="89"/>
        <v>0</v>
      </c>
      <c r="AA776" s="12">
        <f t="shared" si="90"/>
        <v>1.9488938760466382E-4</v>
      </c>
      <c r="AB776" s="12">
        <f t="shared" si="91"/>
        <v>-9999</v>
      </c>
      <c r="AC776" s="12">
        <f t="shared" si="103"/>
        <v>0</v>
      </c>
      <c r="AD776" s="12">
        <f t="shared" si="100"/>
        <v>-9999</v>
      </c>
      <c r="AE776" s="12"/>
      <c r="AF776">
        <f t="shared" si="101"/>
        <v>-9999</v>
      </c>
      <c r="AG776" s="13"/>
      <c r="AH776">
        <f t="shared" si="92"/>
        <v>-1.5758483733545239E-2</v>
      </c>
      <c r="AI776">
        <f t="shared" si="93"/>
        <v>1.0068951906445818</v>
      </c>
      <c r="AJ776">
        <f t="shared" si="94"/>
        <v>-0.99112758922440203</v>
      </c>
      <c r="AK776">
        <f t="shared" si="95"/>
        <v>-0.4186580331848479</v>
      </c>
      <c r="AL776">
        <f t="shared" si="96"/>
        <v>-1.5543280716708945</v>
      </c>
      <c r="AM776">
        <f t="shared" si="97"/>
        <v>-0.98366587300369612</v>
      </c>
      <c r="AN776" s="12">
        <f t="shared" si="105"/>
        <v>36.575248941087906</v>
      </c>
      <c r="AO776" s="12">
        <f t="shared" si="105"/>
        <v>36.575265581788479</v>
      </c>
      <c r="AP776" s="12">
        <f t="shared" si="105"/>
        <v>36.575357522863158</v>
      </c>
      <c r="AQ776" s="12">
        <f t="shared" si="105"/>
        <v>36.575865186474118</v>
      </c>
      <c r="AR776" s="12">
        <f t="shared" si="105"/>
        <v>36.578658704669969</v>
      </c>
      <c r="AS776" s="12">
        <f t="shared" si="105"/>
        <v>36.593751166442686</v>
      </c>
      <c r="AT776" s="12">
        <f t="shared" si="105"/>
        <v>36.668563035497982</v>
      </c>
      <c r="AU776" s="12">
        <f t="shared" si="99"/>
        <v>36.952833198258134</v>
      </c>
    </row>
    <row r="777" spans="3:64" x14ac:dyDescent="0.2">
      <c r="C777" s="1"/>
      <c r="D777" s="1"/>
      <c r="Z777">
        <f t="shared" si="89"/>
        <v>0</v>
      </c>
      <c r="AA777" s="12">
        <f t="shared" si="90"/>
        <v>1.9488938760466382E-4</v>
      </c>
      <c r="AB777" s="12">
        <f t="shared" si="91"/>
        <v>-9999</v>
      </c>
      <c r="AC777" s="12">
        <f t="shared" si="103"/>
        <v>0</v>
      </c>
      <c r="AD777" s="12">
        <f t="shared" si="100"/>
        <v>-9999</v>
      </c>
      <c r="AE777" s="12"/>
      <c r="AF777">
        <f t="shared" si="101"/>
        <v>-9999</v>
      </c>
      <c r="AG777" s="13"/>
      <c r="AH777">
        <f t="shared" si="92"/>
        <v>-1.5758483733545239E-2</v>
      </c>
      <c r="AI777">
        <f t="shared" si="93"/>
        <v>1.0068951906445818</v>
      </c>
      <c r="AJ777">
        <f t="shared" si="94"/>
        <v>-0.99112758922440203</v>
      </c>
      <c r="AK777">
        <f t="shared" si="95"/>
        <v>-0.4186580331848479</v>
      </c>
      <c r="AL777">
        <f t="shared" si="96"/>
        <v>-1.5543280716708945</v>
      </c>
      <c r="AM777">
        <f t="shared" si="97"/>
        <v>-0.98366587300369612</v>
      </c>
      <c r="AN777" s="12">
        <f t="shared" si="105"/>
        <v>36.575248941087906</v>
      </c>
      <c r="AO777" s="12">
        <f t="shared" si="105"/>
        <v>36.575265581788479</v>
      </c>
      <c r="AP777" s="12">
        <f t="shared" si="105"/>
        <v>36.575357522863158</v>
      </c>
      <c r="AQ777" s="12">
        <f t="shared" si="105"/>
        <v>36.575865186474118</v>
      </c>
      <c r="AR777" s="12">
        <f t="shared" si="105"/>
        <v>36.578658704669969</v>
      </c>
      <c r="AS777" s="12">
        <f t="shared" si="105"/>
        <v>36.593751166442686</v>
      </c>
      <c r="AT777" s="12">
        <f t="shared" si="105"/>
        <v>36.668563035497982</v>
      </c>
      <c r="AU777" s="12">
        <f t="shared" si="99"/>
        <v>36.952833198258134</v>
      </c>
    </row>
    <row r="778" spans="3:64" x14ac:dyDescent="0.2">
      <c r="C778" s="1"/>
      <c r="D778" s="1"/>
      <c r="Z778">
        <f t="shared" si="89"/>
        <v>0</v>
      </c>
      <c r="AA778" s="12">
        <f t="shared" si="90"/>
        <v>1.9488938760466382E-4</v>
      </c>
      <c r="AB778" s="12">
        <f t="shared" si="91"/>
        <v>-9999</v>
      </c>
      <c r="AC778" s="12">
        <f t="shared" si="103"/>
        <v>0</v>
      </c>
      <c r="AD778" s="12">
        <f t="shared" si="100"/>
        <v>-9999</v>
      </c>
      <c r="AE778" s="12"/>
      <c r="AF778">
        <f t="shared" si="101"/>
        <v>-9999</v>
      </c>
      <c r="AG778" s="13"/>
      <c r="AH778">
        <f t="shared" si="92"/>
        <v>-1.5758483733545239E-2</v>
      </c>
      <c r="AI778">
        <f t="shared" si="93"/>
        <v>1.0068951906445818</v>
      </c>
      <c r="AJ778">
        <f t="shared" si="94"/>
        <v>-0.99112758922440203</v>
      </c>
      <c r="AK778">
        <f t="shared" si="95"/>
        <v>-0.4186580331848479</v>
      </c>
      <c r="AL778">
        <f t="shared" si="96"/>
        <v>-1.5543280716708945</v>
      </c>
      <c r="AM778">
        <f t="shared" si="97"/>
        <v>-0.98366587300369612</v>
      </c>
      <c r="AN778" s="12">
        <f t="shared" si="105"/>
        <v>36.575248941087906</v>
      </c>
      <c r="AO778" s="12">
        <f t="shared" si="105"/>
        <v>36.575265581788479</v>
      </c>
      <c r="AP778" s="12">
        <f t="shared" si="105"/>
        <v>36.575357522863158</v>
      </c>
      <c r="AQ778" s="12">
        <f t="shared" si="105"/>
        <v>36.575865186474118</v>
      </c>
      <c r="AR778" s="12">
        <f t="shared" si="105"/>
        <v>36.578658704669969</v>
      </c>
      <c r="AS778" s="12">
        <f t="shared" si="105"/>
        <v>36.593751166442686</v>
      </c>
      <c r="AT778" s="12">
        <f t="shared" si="105"/>
        <v>36.668563035497982</v>
      </c>
      <c r="AU778" s="12">
        <f t="shared" si="99"/>
        <v>36.952833198258134</v>
      </c>
    </row>
    <row r="779" spans="3:64" x14ac:dyDescent="0.2">
      <c r="C779" s="1"/>
      <c r="D779" s="1"/>
      <c r="Z779">
        <f t="shared" si="89"/>
        <v>0</v>
      </c>
      <c r="AA779" s="12">
        <f t="shared" si="90"/>
        <v>1.9488938760466382E-4</v>
      </c>
      <c r="AB779" s="12">
        <f t="shared" si="91"/>
        <v>-9999</v>
      </c>
      <c r="AC779" s="12">
        <f t="shared" si="103"/>
        <v>0</v>
      </c>
      <c r="AD779" s="12">
        <f t="shared" si="100"/>
        <v>-9999</v>
      </c>
      <c r="AE779" s="12"/>
      <c r="AF779">
        <f t="shared" si="101"/>
        <v>-9999</v>
      </c>
      <c r="AG779" s="13"/>
      <c r="AH779">
        <f t="shared" si="92"/>
        <v>-1.5758483733545239E-2</v>
      </c>
      <c r="AI779">
        <f t="shared" si="93"/>
        <v>1.0068951906445818</v>
      </c>
      <c r="AJ779">
        <f t="shared" si="94"/>
        <v>-0.99112758922440203</v>
      </c>
      <c r="AK779">
        <f t="shared" si="95"/>
        <v>-0.4186580331848479</v>
      </c>
      <c r="AL779">
        <f t="shared" si="96"/>
        <v>-1.5543280716708945</v>
      </c>
      <c r="AM779">
        <f t="shared" si="97"/>
        <v>-0.98366587300369612</v>
      </c>
      <c r="AN779" s="12">
        <f t="shared" si="105"/>
        <v>36.575248941087906</v>
      </c>
      <c r="AO779" s="12">
        <f t="shared" si="105"/>
        <v>36.575265581788479</v>
      </c>
      <c r="AP779" s="12">
        <f t="shared" si="105"/>
        <v>36.575357522863158</v>
      </c>
      <c r="AQ779" s="12">
        <f t="shared" si="105"/>
        <v>36.575865186474118</v>
      </c>
      <c r="AR779" s="12">
        <f t="shared" si="105"/>
        <v>36.578658704669969</v>
      </c>
      <c r="AS779" s="12">
        <f t="shared" si="105"/>
        <v>36.593751166442686</v>
      </c>
      <c r="AT779" s="12">
        <f t="shared" si="105"/>
        <v>36.668563035497982</v>
      </c>
      <c r="AU779" s="12">
        <f t="shared" si="99"/>
        <v>36.952833198258134</v>
      </c>
    </row>
    <row r="780" spans="3:64" x14ac:dyDescent="0.2">
      <c r="C780" s="1"/>
      <c r="D780" s="1"/>
      <c r="Z780">
        <f t="shared" si="89"/>
        <v>0</v>
      </c>
      <c r="AA780" s="12">
        <f t="shared" si="90"/>
        <v>1.9488938760466382E-4</v>
      </c>
      <c r="AB780" s="12">
        <f t="shared" si="91"/>
        <v>-9999</v>
      </c>
      <c r="AC780" s="12">
        <f t="shared" si="103"/>
        <v>0</v>
      </c>
      <c r="AD780" s="12">
        <f t="shared" si="100"/>
        <v>-9999</v>
      </c>
      <c r="AE780" s="12"/>
      <c r="AF780">
        <f t="shared" si="101"/>
        <v>-9999</v>
      </c>
      <c r="AG780" s="13"/>
      <c r="AH780">
        <f t="shared" si="92"/>
        <v>-1.5758483733545239E-2</v>
      </c>
      <c r="AI780">
        <f t="shared" si="93"/>
        <v>1.0068951906445818</v>
      </c>
      <c r="AJ780">
        <f t="shared" si="94"/>
        <v>-0.99112758922440203</v>
      </c>
      <c r="AK780">
        <f t="shared" si="95"/>
        <v>-0.4186580331848479</v>
      </c>
      <c r="AL780">
        <f t="shared" si="96"/>
        <v>-1.5543280716708945</v>
      </c>
      <c r="AM780">
        <f t="shared" si="97"/>
        <v>-0.98366587300369612</v>
      </c>
      <c r="AN780" s="12">
        <f t="shared" si="105"/>
        <v>36.575248941087906</v>
      </c>
      <c r="AO780" s="12">
        <f t="shared" si="105"/>
        <v>36.575265581788479</v>
      </c>
      <c r="AP780" s="12">
        <f t="shared" si="105"/>
        <v>36.575357522863158</v>
      </c>
      <c r="AQ780" s="12">
        <f t="shared" si="105"/>
        <v>36.575865186474118</v>
      </c>
      <c r="AR780" s="12">
        <f t="shared" si="105"/>
        <v>36.578658704669969</v>
      </c>
      <c r="AS780" s="12">
        <f t="shared" si="105"/>
        <v>36.593751166442686</v>
      </c>
      <c r="AT780" s="12">
        <f t="shared" si="105"/>
        <v>36.668563035497982</v>
      </c>
      <c r="AU780" s="12">
        <f t="shared" si="99"/>
        <v>36.952833198258134</v>
      </c>
    </row>
    <row r="781" spans="3:64" x14ac:dyDescent="0.2">
      <c r="C781" s="1"/>
      <c r="D781" s="1"/>
      <c r="Z781">
        <f t="shared" si="89"/>
        <v>0</v>
      </c>
      <c r="AA781" s="12">
        <f t="shared" si="90"/>
        <v>1.9488938760466382E-4</v>
      </c>
      <c r="AB781" s="12">
        <f t="shared" si="91"/>
        <v>-9999</v>
      </c>
      <c r="AC781" s="12">
        <f t="shared" si="103"/>
        <v>0</v>
      </c>
      <c r="AD781" s="12">
        <f t="shared" si="100"/>
        <v>-9999</v>
      </c>
      <c r="AE781" s="12"/>
      <c r="AF781">
        <f t="shared" si="101"/>
        <v>-9999</v>
      </c>
      <c r="AG781" s="13"/>
      <c r="AH781">
        <f t="shared" si="92"/>
        <v>-1.5758483733545239E-2</v>
      </c>
      <c r="AI781">
        <f t="shared" si="93"/>
        <v>1.0068951906445818</v>
      </c>
      <c r="AJ781">
        <f t="shared" si="94"/>
        <v>-0.99112758922440203</v>
      </c>
      <c r="AK781">
        <f t="shared" si="95"/>
        <v>-0.4186580331848479</v>
      </c>
      <c r="AL781">
        <f t="shared" si="96"/>
        <v>-1.5543280716708945</v>
      </c>
      <c r="AM781">
        <f t="shared" si="97"/>
        <v>-0.98366587300369612</v>
      </c>
      <c r="AN781" s="12">
        <f t="shared" si="105"/>
        <v>36.575248941087906</v>
      </c>
      <c r="AO781" s="12">
        <f t="shared" si="105"/>
        <v>36.575265581788479</v>
      </c>
      <c r="AP781" s="12">
        <f t="shared" si="105"/>
        <v>36.575357522863158</v>
      </c>
      <c r="AQ781" s="12">
        <f t="shared" si="105"/>
        <v>36.575865186474118</v>
      </c>
      <c r="AR781" s="12">
        <f t="shared" si="105"/>
        <v>36.578658704669969</v>
      </c>
      <c r="AS781" s="12">
        <f t="shared" si="105"/>
        <v>36.593751166442686</v>
      </c>
      <c r="AT781" s="12">
        <f t="shared" si="105"/>
        <v>36.668563035497982</v>
      </c>
      <c r="AU781" s="12">
        <f t="shared" si="99"/>
        <v>36.952833198258134</v>
      </c>
    </row>
    <row r="782" spans="3:64" x14ac:dyDescent="0.2">
      <c r="C782" s="1"/>
      <c r="D782" s="1"/>
      <c r="Z782">
        <f t="shared" si="89"/>
        <v>0</v>
      </c>
      <c r="AA782" s="12">
        <f t="shared" si="90"/>
        <v>1.9488938760466382E-4</v>
      </c>
      <c r="AB782" s="12">
        <f t="shared" si="91"/>
        <v>-9999</v>
      </c>
      <c r="AC782" s="12">
        <f t="shared" si="103"/>
        <v>0</v>
      </c>
      <c r="AD782" s="12">
        <f t="shared" si="100"/>
        <v>-9999</v>
      </c>
      <c r="AE782" s="12"/>
      <c r="AF782">
        <f t="shared" si="101"/>
        <v>-9999</v>
      </c>
      <c r="AG782" s="13"/>
      <c r="AH782">
        <f t="shared" si="92"/>
        <v>-1.5758483733545239E-2</v>
      </c>
      <c r="AI782">
        <f t="shared" si="93"/>
        <v>1.0068951906445818</v>
      </c>
      <c r="AJ782">
        <f t="shared" si="94"/>
        <v>-0.99112758922440203</v>
      </c>
      <c r="AK782">
        <f t="shared" si="95"/>
        <v>-0.4186580331848479</v>
      </c>
      <c r="AL782">
        <f t="shared" si="96"/>
        <v>-1.5543280716708945</v>
      </c>
      <c r="AM782">
        <f t="shared" si="97"/>
        <v>-0.98366587300369612</v>
      </c>
      <c r="AN782" s="12">
        <f t="shared" si="105"/>
        <v>36.575248941087906</v>
      </c>
      <c r="AO782" s="12">
        <f t="shared" si="105"/>
        <v>36.575265581788479</v>
      </c>
      <c r="AP782" s="12">
        <f t="shared" si="105"/>
        <v>36.575357522863158</v>
      </c>
      <c r="AQ782" s="12">
        <f t="shared" si="105"/>
        <v>36.575865186474118</v>
      </c>
      <c r="AR782" s="12">
        <f t="shared" si="105"/>
        <v>36.578658704669969</v>
      </c>
      <c r="AS782" s="12">
        <f t="shared" si="105"/>
        <v>36.593751166442686</v>
      </c>
      <c r="AT782" s="12">
        <f t="shared" si="105"/>
        <v>36.668563035497982</v>
      </c>
      <c r="AU782" s="12">
        <f t="shared" si="99"/>
        <v>36.952833198258134</v>
      </c>
    </row>
    <row r="783" spans="3:64" x14ac:dyDescent="0.2">
      <c r="C783" s="1"/>
      <c r="D783" s="1"/>
      <c r="Z783">
        <f t="shared" si="89"/>
        <v>0</v>
      </c>
      <c r="AA783" s="12">
        <f t="shared" si="90"/>
        <v>1.9488938760466382E-4</v>
      </c>
      <c r="AB783" s="12">
        <f t="shared" si="91"/>
        <v>-9999</v>
      </c>
      <c r="AC783" s="12">
        <f t="shared" si="103"/>
        <v>0</v>
      </c>
      <c r="AD783" s="12">
        <f t="shared" si="100"/>
        <v>-9999</v>
      </c>
      <c r="AE783" s="12"/>
      <c r="AF783">
        <f t="shared" si="101"/>
        <v>-9999</v>
      </c>
      <c r="AG783" s="13"/>
      <c r="AH783">
        <f t="shared" si="92"/>
        <v>-1.5758483733545239E-2</v>
      </c>
      <c r="AI783">
        <f t="shared" si="93"/>
        <v>1.0068951906445818</v>
      </c>
      <c r="AJ783">
        <f t="shared" si="94"/>
        <v>-0.99112758922440203</v>
      </c>
      <c r="AK783">
        <f t="shared" si="95"/>
        <v>-0.4186580331848479</v>
      </c>
      <c r="AL783">
        <f t="shared" si="96"/>
        <v>-1.5543280716708945</v>
      </c>
      <c r="AM783">
        <f t="shared" si="97"/>
        <v>-0.98366587300369612</v>
      </c>
      <c r="AN783" s="12">
        <f t="shared" si="105"/>
        <v>36.575248941087906</v>
      </c>
      <c r="AO783" s="12">
        <f t="shared" si="105"/>
        <v>36.575265581788479</v>
      </c>
      <c r="AP783" s="12">
        <f t="shared" si="105"/>
        <v>36.575357522863158</v>
      </c>
      <c r="AQ783" s="12">
        <f t="shared" si="105"/>
        <v>36.575865186474118</v>
      </c>
      <c r="AR783" s="12">
        <f t="shared" si="105"/>
        <v>36.578658704669969</v>
      </c>
      <c r="AS783" s="12">
        <f t="shared" si="105"/>
        <v>36.593751166442686</v>
      </c>
      <c r="AT783" s="12">
        <f t="shared" si="105"/>
        <v>36.668563035497982</v>
      </c>
      <c r="AU783" s="12">
        <f t="shared" si="99"/>
        <v>36.952833198258134</v>
      </c>
      <c r="AV783" s="12"/>
    </row>
    <row r="784" spans="3:64" x14ac:dyDescent="0.2">
      <c r="C784" s="1"/>
      <c r="D784" s="1"/>
      <c r="Z784">
        <f t="shared" si="89"/>
        <v>0</v>
      </c>
      <c r="AA784" s="12">
        <f t="shared" si="90"/>
        <v>1.9488938760466382E-4</v>
      </c>
      <c r="AB784" s="12">
        <f t="shared" si="91"/>
        <v>-9999</v>
      </c>
      <c r="AC784" s="12">
        <f t="shared" si="103"/>
        <v>0</v>
      </c>
      <c r="AD784" s="12">
        <f t="shared" si="100"/>
        <v>-9999</v>
      </c>
      <c r="AE784" s="12"/>
      <c r="AF784">
        <f t="shared" si="101"/>
        <v>-9999</v>
      </c>
      <c r="AG784" s="13"/>
      <c r="AH784">
        <f t="shared" si="92"/>
        <v>-1.5758483733545239E-2</v>
      </c>
      <c r="AI784">
        <f t="shared" si="93"/>
        <v>1.0068951906445818</v>
      </c>
      <c r="AJ784">
        <f t="shared" si="94"/>
        <v>-0.99112758922440203</v>
      </c>
      <c r="AK784">
        <f t="shared" si="95"/>
        <v>-0.4186580331848479</v>
      </c>
      <c r="AL784">
        <f t="shared" si="96"/>
        <v>-1.5543280716708945</v>
      </c>
      <c r="AM784">
        <f t="shared" si="97"/>
        <v>-0.98366587300369612</v>
      </c>
      <c r="AN784" s="12">
        <f t="shared" si="105"/>
        <v>36.575248941087906</v>
      </c>
      <c r="AO784" s="12">
        <f t="shared" si="105"/>
        <v>36.575265581788479</v>
      </c>
      <c r="AP784" s="12">
        <f t="shared" si="105"/>
        <v>36.575357522863158</v>
      </c>
      <c r="AQ784" s="12">
        <f t="shared" si="105"/>
        <v>36.575865186474118</v>
      </c>
      <c r="AR784" s="12">
        <f t="shared" si="105"/>
        <v>36.578658704669969</v>
      </c>
      <c r="AS784" s="12">
        <f t="shared" si="105"/>
        <v>36.593751166442686</v>
      </c>
      <c r="AT784" s="12">
        <f t="shared" si="105"/>
        <v>36.668563035497982</v>
      </c>
      <c r="AU784" s="12">
        <f t="shared" si="99"/>
        <v>36.952833198258134</v>
      </c>
    </row>
    <row r="785" spans="3:47" x14ac:dyDescent="0.2">
      <c r="C785" s="1"/>
      <c r="D785" s="1"/>
      <c r="Z785">
        <f t="shared" si="89"/>
        <v>0</v>
      </c>
      <c r="AA785" s="12">
        <f t="shared" si="90"/>
        <v>1.9488938760466382E-4</v>
      </c>
      <c r="AB785" s="12">
        <f t="shared" si="91"/>
        <v>-9999</v>
      </c>
      <c r="AC785" s="12">
        <f t="shared" si="103"/>
        <v>0</v>
      </c>
      <c r="AD785" s="12">
        <f t="shared" si="100"/>
        <v>-9999</v>
      </c>
      <c r="AE785" s="12"/>
      <c r="AF785">
        <f t="shared" si="101"/>
        <v>-9999</v>
      </c>
      <c r="AG785" s="13"/>
      <c r="AH785">
        <f t="shared" si="92"/>
        <v>-1.5758483733545239E-2</v>
      </c>
      <c r="AI785">
        <f t="shared" si="93"/>
        <v>1.0068951906445818</v>
      </c>
      <c r="AJ785">
        <f t="shared" si="94"/>
        <v>-0.99112758922440203</v>
      </c>
      <c r="AK785">
        <f t="shared" si="95"/>
        <v>-0.4186580331848479</v>
      </c>
      <c r="AL785">
        <f t="shared" si="96"/>
        <v>-1.5543280716708945</v>
      </c>
      <c r="AM785">
        <f t="shared" si="97"/>
        <v>-0.98366587300369612</v>
      </c>
      <c r="AN785" s="12">
        <f t="shared" si="105"/>
        <v>36.575248941087906</v>
      </c>
      <c r="AO785" s="12">
        <f t="shared" si="105"/>
        <v>36.575265581788479</v>
      </c>
      <c r="AP785" s="12">
        <f t="shared" si="105"/>
        <v>36.575357522863158</v>
      </c>
      <c r="AQ785" s="12">
        <f t="shared" si="105"/>
        <v>36.575865186474118</v>
      </c>
      <c r="AR785" s="12">
        <f t="shared" si="105"/>
        <v>36.578658704669969</v>
      </c>
      <c r="AS785" s="12">
        <f t="shared" si="105"/>
        <v>36.593751166442686</v>
      </c>
      <c r="AT785" s="12">
        <f t="shared" si="105"/>
        <v>36.668563035497982</v>
      </c>
      <c r="AU785" s="12">
        <f t="shared" si="99"/>
        <v>36.952833198258134</v>
      </c>
    </row>
    <row r="786" spans="3:47" x14ac:dyDescent="0.2">
      <c r="C786" s="1"/>
      <c r="D786" s="1"/>
      <c r="Z786">
        <f t="shared" si="89"/>
        <v>0</v>
      </c>
      <c r="AA786" s="12">
        <f t="shared" si="90"/>
        <v>1.9488938760466382E-4</v>
      </c>
      <c r="AB786" s="12">
        <f t="shared" si="91"/>
        <v>-9999</v>
      </c>
      <c r="AC786" s="12">
        <f t="shared" si="103"/>
        <v>0</v>
      </c>
      <c r="AD786" s="12">
        <f t="shared" si="100"/>
        <v>-9999</v>
      </c>
      <c r="AE786" s="12"/>
      <c r="AF786">
        <f t="shared" si="101"/>
        <v>-9999</v>
      </c>
      <c r="AG786" s="13"/>
      <c r="AH786">
        <f t="shared" si="92"/>
        <v>-1.5758483733545239E-2</v>
      </c>
      <c r="AI786">
        <f t="shared" si="93"/>
        <v>1.0068951906445818</v>
      </c>
      <c r="AJ786">
        <f t="shared" si="94"/>
        <v>-0.99112758922440203</v>
      </c>
      <c r="AK786">
        <f t="shared" si="95"/>
        <v>-0.4186580331848479</v>
      </c>
      <c r="AL786">
        <f t="shared" si="96"/>
        <v>-1.5543280716708945</v>
      </c>
      <c r="AM786">
        <f t="shared" si="97"/>
        <v>-0.98366587300369612</v>
      </c>
      <c r="AN786" s="12">
        <f t="shared" si="105"/>
        <v>36.575248941087906</v>
      </c>
      <c r="AO786" s="12">
        <f t="shared" si="105"/>
        <v>36.575265581788479</v>
      </c>
      <c r="AP786" s="12">
        <f t="shared" si="105"/>
        <v>36.575357522863158</v>
      </c>
      <c r="AQ786" s="12">
        <f t="shared" si="105"/>
        <v>36.575865186474118</v>
      </c>
      <c r="AR786" s="12">
        <f t="shared" si="105"/>
        <v>36.578658704669969</v>
      </c>
      <c r="AS786" s="12">
        <f t="shared" si="105"/>
        <v>36.593751166442686</v>
      </c>
      <c r="AT786" s="12">
        <f t="shared" si="105"/>
        <v>36.668563035497982</v>
      </c>
      <c r="AU786" s="12">
        <f t="shared" si="99"/>
        <v>36.952833198258134</v>
      </c>
    </row>
    <row r="787" spans="3:47" x14ac:dyDescent="0.2">
      <c r="C787" s="1"/>
      <c r="D787" s="1"/>
      <c r="Z787">
        <f t="shared" si="89"/>
        <v>0</v>
      </c>
      <c r="AA787" s="12">
        <f t="shared" si="90"/>
        <v>1.9488938760466382E-4</v>
      </c>
      <c r="AB787" s="12">
        <f t="shared" si="91"/>
        <v>-9999</v>
      </c>
      <c r="AC787" s="12">
        <f t="shared" si="103"/>
        <v>0</v>
      </c>
      <c r="AD787" s="12">
        <f t="shared" si="100"/>
        <v>-9999</v>
      </c>
      <c r="AE787" s="12"/>
      <c r="AF787">
        <f t="shared" si="101"/>
        <v>-9999</v>
      </c>
      <c r="AG787" s="13"/>
      <c r="AH787">
        <f t="shared" si="92"/>
        <v>-1.5758483733545239E-2</v>
      </c>
      <c r="AI787">
        <f t="shared" si="93"/>
        <v>1.0068951906445818</v>
      </c>
      <c r="AJ787">
        <f t="shared" si="94"/>
        <v>-0.99112758922440203</v>
      </c>
      <c r="AK787">
        <f t="shared" si="95"/>
        <v>-0.4186580331848479</v>
      </c>
      <c r="AL787">
        <f t="shared" si="96"/>
        <v>-1.5543280716708945</v>
      </c>
      <c r="AM787">
        <f t="shared" si="97"/>
        <v>-0.98366587300369612</v>
      </c>
      <c r="AN787" s="12">
        <f t="shared" si="105"/>
        <v>36.575248941087906</v>
      </c>
      <c r="AO787" s="12">
        <f t="shared" si="105"/>
        <v>36.575265581788479</v>
      </c>
      <c r="AP787" s="12">
        <f t="shared" si="105"/>
        <v>36.575357522863158</v>
      </c>
      <c r="AQ787" s="12">
        <f t="shared" si="105"/>
        <v>36.575865186474118</v>
      </c>
      <c r="AR787" s="12">
        <f t="shared" si="105"/>
        <v>36.578658704669969</v>
      </c>
      <c r="AS787" s="12">
        <f t="shared" si="105"/>
        <v>36.593751166442686</v>
      </c>
      <c r="AT787" s="12">
        <f t="shared" si="105"/>
        <v>36.668563035497982</v>
      </c>
      <c r="AU787" s="12">
        <f t="shared" si="99"/>
        <v>36.952833198258134</v>
      </c>
    </row>
    <row r="788" spans="3:47" x14ac:dyDescent="0.2">
      <c r="C788" s="1"/>
      <c r="D788" s="1"/>
      <c r="Z788">
        <f t="shared" si="89"/>
        <v>0</v>
      </c>
      <c r="AA788" s="12">
        <f t="shared" si="90"/>
        <v>1.9488938760466382E-4</v>
      </c>
      <c r="AB788" s="12">
        <f t="shared" si="91"/>
        <v>-9999</v>
      </c>
      <c r="AC788" s="12">
        <f t="shared" si="103"/>
        <v>0</v>
      </c>
      <c r="AD788" s="12">
        <f t="shared" si="100"/>
        <v>-9999</v>
      </c>
      <c r="AE788" s="12"/>
      <c r="AF788">
        <f t="shared" si="101"/>
        <v>-9999</v>
      </c>
      <c r="AG788" s="13"/>
      <c r="AH788">
        <f t="shared" si="92"/>
        <v>-1.5758483733545239E-2</v>
      </c>
      <c r="AI788">
        <f t="shared" si="93"/>
        <v>1.0068951906445818</v>
      </c>
      <c r="AJ788">
        <f t="shared" si="94"/>
        <v>-0.99112758922440203</v>
      </c>
      <c r="AK788">
        <f t="shared" si="95"/>
        <v>-0.4186580331848479</v>
      </c>
      <c r="AL788">
        <f t="shared" si="96"/>
        <v>-1.5543280716708945</v>
      </c>
      <c r="AM788">
        <f t="shared" si="97"/>
        <v>-0.98366587300369612</v>
      </c>
      <c r="AN788" s="12">
        <f t="shared" si="105"/>
        <v>36.575248941087906</v>
      </c>
      <c r="AO788" s="12">
        <f t="shared" si="105"/>
        <v>36.575265581788479</v>
      </c>
      <c r="AP788" s="12">
        <f t="shared" si="105"/>
        <v>36.575357522863158</v>
      </c>
      <c r="AQ788" s="12">
        <f t="shared" si="105"/>
        <v>36.575865186474118</v>
      </c>
      <c r="AR788" s="12">
        <f t="shared" si="105"/>
        <v>36.578658704669969</v>
      </c>
      <c r="AS788" s="12">
        <f t="shared" si="105"/>
        <v>36.593751166442686</v>
      </c>
      <c r="AT788" s="12">
        <f t="shared" si="105"/>
        <v>36.668563035497982</v>
      </c>
      <c r="AU788" s="12">
        <f t="shared" si="99"/>
        <v>36.952833198258134</v>
      </c>
    </row>
    <row r="789" spans="3:47" x14ac:dyDescent="0.2">
      <c r="C789" s="1"/>
      <c r="D789" s="1"/>
      <c r="Z789">
        <f t="shared" ref="Z789:Z852" si="106">F789</f>
        <v>0</v>
      </c>
      <c r="AA789" s="12">
        <f t="shared" ref="AA789:AA852" si="107">AB$3+AB$4*Z789+AB$5*Z789^2+AH789</f>
        <v>1.9488938760466382E-4</v>
      </c>
      <c r="AB789" s="12">
        <f t="shared" ref="AB789:AB852" si="108">IF(S789&lt;&gt;0,G789-AH789, -9999)</f>
        <v>-9999</v>
      </c>
      <c r="AC789" s="12">
        <f t="shared" si="103"/>
        <v>0</v>
      </c>
      <c r="AD789" s="12">
        <f t="shared" si="100"/>
        <v>-9999</v>
      </c>
      <c r="AE789" s="12"/>
      <c r="AF789">
        <f t="shared" si="101"/>
        <v>-9999</v>
      </c>
      <c r="AG789" s="13"/>
      <c r="AH789">
        <f t="shared" ref="AH789:AH852" si="109">$AB$6*($AB$11/AI789*AJ789+$AB$12)</f>
        <v>-1.5758483733545239E-2</v>
      </c>
      <c r="AI789">
        <f t="shared" ref="AI789:AI852" si="110">1+$AB$7*COS(AL789)</f>
        <v>1.0068951906445818</v>
      </c>
      <c r="AJ789">
        <f t="shared" ref="AJ789:AJ852" si="111">SIN(AL789+RADIANS($AB$9))</f>
        <v>-0.99112758922440203</v>
      </c>
      <c r="AK789">
        <f t="shared" ref="AK789:AK852" si="112">$AB$7*SIN(AL789)</f>
        <v>-0.4186580331848479</v>
      </c>
      <c r="AL789">
        <f t="shared" ref="AL789:AL852" si="113">2*ATAN(AM789)</f>
        <v>-1.5543280716708945</v>
      </c>
      <c r="AM789">
        <f t="shared" ref="AM789:AM852" si="114">SQRT((1+$AB$7)/(1-$AB$7))*TAN(AN789/2)</f>
        <v>-0.98366587300369612</v>
      </c>
      <c r="AN789" s="12">
        <f t="shared" ref="AN789:AT804" si="115">$AU789+$AB$7*SIN(AO789)</f>
        <v>36.575248941087906</v>
      </c>
      <c r="AO789" s="12">
        <f t="shared" si="115"/>
        <v>36.575265581788479</v>
      </c>
      <c r="AP789" s="12">
        <f t="shared" si="115"/>
        <v>36.575357522863158</v>
      </c>
      <c r="AQ789" s="12">
        <f t="shared" si="115"/>
        <v>36.575865186474118</v>
      </c>
      <c r="AR789" s="12">
        <f t="shared" si="115"/>
        <v>36.578658704669969</v>
      </c>
      <c r="AS789" s="12">
        <f t="shared" si="115"/>
        <v>36.593751166442686</v>
      </c>
      <c r="AT789" s="12">
        <f t="shared" si="115"/>
        <v>36.668563035497982</v>
      </c>
      <c r="AU789" s="12">
        <f t="shared" ref="AU789:AU852" si="116">RADIANS($AB$9)+$AB$18*(F789-AB$15)</f>
        <v>36.952833198258134</v>
      </c>
    </row>
    <row r="790" spans="3:47" x14ac:dyDescent="0.2">
      <c r="C790" s="1"/>
      <c r="D790" s="1"/>
      <c r="Z790">
        <f t="shared" si="106"/>
        <v>0</v>
      </c>
      <c r="AA790" s="12">
        <f t="shared" si="107"/>
        <v>1.9488938760466382E-4</v>
      </c>
      <c r="AB790" s="12">
        <f t="shared" si="108"/>
        <v>-9999</v>
      </c>
      <c r="AC790" s="12">
        <f t="shared" si="103"/>
        <v>0</v>
      </c>
      <c r="AD790" s="12">
        <f t="shared" ref="AD790:AD853" si="117">IF(S790&lt;&gt;0,G790-AA790, -9999)</f>
        <v>-9999</v>
      </c>
      <c r="AE790" s="12"/>
      <c r="AF790">
        <f t="shared" ref="AF790:AF853" si="118">IF(S790&lt;&gt;0,G790-P790, -9999)</f>
        <v>-9999</v>
      </c>
      <c r="AG790" s="13"/>
      <c r="AH790">
        <f t="shared" si="109"/>
        <v>-1.5758483733545239E-2</v>
      </c>
      <c r="AI790">
        <f t="shared" si="110"/>
        <v>1.0068951906445818</v>
      </c>
      <c r="AJ790">
        <f t="shared" si="111"/>
        <v>-0.99112758922440203</v>
      </c>
      <c r="AK790">
        <f t="shared" si="112"/>
        <v>-0.4186580331848479</v>
      </c>
      <c r="AL790">
        <f t="shared" si="113"/>
        <v>-1.5543280716708945</v>
      </c>
      <c r="AM790">
        <f t="shared" si="114"/>
        <v>-0.98366587300369612</v>
      </c>
      <c r="AN790" s="12">
        <f t="shared" si="115"/>
        <v>36.575248941087906</v>
      </c>
      <c r="AO790" s="12">
        <f t="shared" si="115"/>
        <v>36.575265581788479</v>
      </c>
      <c r="AP790" s="12">
        <f t="shared" si="115"/>
        <v>36.575357522863158</v>
      </c>
      <c r="AQ790" s="12">
        <f t="shared" si="115"/>
        <v>36.575865186474118</v>
      </c>
      <c r="AR790" s="12">
        <f t="shared" si="115"/>
        <v>36.578658704669969</v>
      </c>
      <c r="AS790" s="12">
        <f t="shared" si="115"/>
        <v>36.593751166442686</v>
      </c>
      <c r="AT790" s="12">
        <f t="shared" si="115"/>
        <v>36.668563035497982</v>
      </c>
      <c r="AU790" s="12">
        <f t="shared" si="116"/>
        <v>36.952833198258134</v>
      </c>
    </row>
    <row r="791" spans="3:47" x14ac:dyDescent="0.2">
      <c r="C791" s="1"/>
      <c r="D791" s="1"/>
      <c r="Z791">
        <f t="shared" si="106"/>
        <v>0</v>
      </c>
      <c r="AA791" s="12">
        <f t="shared" si="107"/>
        <v>1.9488938760466382E-4</v>
      </c>
      <c r="AB791" s="12">
        <f t="shared" si="108"/>
        <v>-9999</v>
      </c>
      <c r="AC791" s="12">
        <f t="shared" si="103"/>
        <v>0</v>
      </c>
      <c r="AD791" s="12">
        <f t="shared" si="117"/>
        <v>-9999</v>
      </c>
      <c r="AE791" s="12"/>
      <c r="AF791">
        <f t="shared" si="118"/>
        <v>-9999</v>
      </c>
      <c r="AG791" s="13"/>
      <c r="AH791">
        <f t="shared" si="109"/>
        <v>-1.5758483733545239E-2</v>
      </c>
      <c r="AI791">
        <f t="shared" si="110"/>
        <v>1.0068951906445818</v>
      </c>
      <c r="AJ791">
        <f t="shared" si="111"/>
        <v>-0.99112758922440203</v>
      </c>
      <c r="AK791">
        <f t="shared" si="112"/>
        <v>-0.4186580331848479</v>
      </c>
      <c r="AL791">
        <f t="shared" si="113"/>
        <v>-1.5543280716708945</v>
      </c>
      <c r="AM791">
        <f t="shared" si="114"/>
        <v>-0.98366587300369612</v>
      </c>
      <c r="AN791" s="12">
        <f t="shared" si="115"/>
        <v>36.575248941087906</v>
      </c>
      <c r="AO791" s="12">
        <f t="shared" si="115"/>
        <v>36.575265581788479</v>
      </c>
      <c r="AP791" s="12">
        <f t="shared" si="115"/>
        <v>36.575357522863158</v>
      </c>
      <c r="AQ791" s="12">
        <f t="shared" si="115"/>
        <v>36.575865186474118</v>
      </c>
      <c r="AR791" s="12">
        <f t="shared" si="115"/>
        <v>36.578658704669969</v>
      </c>
      <c r="AS791" s="12">
        <f t="shared" si="115"/>
        <v>36.593751166442686</v>
      </c>
      <c r="AT791" s="12">
        <f t="shared" si="115"/>
        <v>36.668563035497982</v>
      </c>
      <c r="AU791" s="12">
        <f t="shared" si="116"/>
        <v>36.952833198258134</v>
      </c>
    </row>
    <row r="792" spans="3:47" x14ac:dyDescent="0.2">
      <c r="C792" s="1"/>
      <c r="D792" s="1"/>
      <c r="Z792">
        <f t="shared" si="106"/>
        <v>0</v>
      </c>
      <c r="AA792" s="12">
        <f t="shared" si="107"/>
        <v>1.9488938760466382E-4</v>
      </c>
      <c r="AB792" s="12">
        <f t="shared" si="108"/>
        <v>-9999</v>
      </c>
      <c r="AC792" s="12">
        <f t="shared" si="103"/>
        <v>0</v>
      </c>
      <c r="AD792" s="12">
        <f t="shared" si="117"/>
        <v>-9999</v>
      </c>
      <c r="AE792" s="12"/>
      <c r="AF792">
        <f t="shared" si="118"/>
        <v>-9999</v>
      </c>
      <c r="AG792" s="13"/>
      <c r="AH792">
        <f t="shared" si="109"/>
        <v>-1.5758483733545239E-2</v>
      </c>
      <c r="AI792">
        <f t="shared" si="110"/>
        <v>1.0068951906445818</v>
      </c>
      <c r="AJ792">
        <f t="shared" si="111"/>
        <v>-0.99112758922440203</v>
      </c>
      <c r="AK792">
        <f t="shared" si="112"/>
        <v>-0.4186580331848479</v>
      </c>
      <c r="AL792">
        <f t="shared" si="113"/>
        <v>-1.5543280716708945</v>
      </c>
      <c r="AM792">
        <f t="shared" si="114"/>
        <v>-0.98366587300369612</v>
      </c>
      <c r="AN792" s="12">
        <f t="shared" si="115"/>
        <v>36.575248941087906</v>
      </c>
      <c r="AO792" s="12">
        <f t="shared" si="115"/>
        <v>36.575265581788479</v>
      </c>
      <c r="AP792" s="12">
        <f t="shared" si="115"/>
        <v>36.575357522863158</v>
      </c>
      <c r="AQ792" s="12">
        <f t="shared" si="115"/>
        <v>36.575865186474118</v>
      </c>
      <c r="AR792" s="12">
        <f t="shared" si="115"/>
        <v>36.578658704669969</v>
      </c>
      <c r="AS792" s="12">
        <f t="shared" si="115"/>
        <v>36.593751166442686</v>
      </c>
      <c r="AT792" s="12">
        <f t="shared" si="115"/>
        <v>36.668563035497982</v>
      </c>
      <c r="AU792" s="12">
        <f t="shared" si="116"/>
        <v>36.952833198258134</v>
      </c>
    </row>
    <row r="793" spans="3:47" x14ac:dyDescent="0.2">
      <c r="C793" s="1"/>
      <c r="D793" s="1"/>
      <c r="Z793">
        <f t="shared" si="106"/>
        <v>0</v>
      </c>
      <c r="AA793" s="12">
        <f t="shared" si="107"/>
        <v>1.9488938760466382E-4</v>
      </c>
      <c r="AB793" s="12">
        <f t="shared" si="108"/>
        <v>-9999</v>
      </c>
      <c r="AC793" s="12">
        <f t="shared" si="103"/>
        <v>0</v>
      </c>
      <c r="AD793" s="12">
        <f t="shared" si="117"/>
        <v>-9999</v>
      </c>
      <c r="AE793" s="12"/>
      <c r="AF793">
        <f t="shared" si="118"/>
        <v>-9999</v>
      </c>
      <c r="AG793" s="13"/>
      <c r="AH793">
        <f t="shared" si="109"/>
        <v>-1.5758483733545239E-2</v>
      </c>
      <c r="AI793">
        <f t="shared" si="110"/>
        <v>1.0068951906445818</v>
      </c>
      <c r="AJ793">
        <f t="shared" si="111"/>
        <v>-0.99112758922440203</v>
      </c>
      <c r="AK793">
        <f t="shared" si="112"/>
        <v>-0.4186580331848479</v>
      </c>
      <c r="AL793">
        <f t="shared" si="113"/>
        <v>-1.5543280716708945</v>
      </c>
      <c r="AM793">
        <f t="shared" si="114"/>
        <v>-0.98366587300369612</v>
      </c>
      <c r="AN793" s="12">
        <f t="shared" si="115"/>
        <v>36.575248941087906</v>
      </c>
      <c r="AO793" s="12">
        <f t="shared" si="115"/>
        <v>36.575265581788479</v>
      </c>
      <c r="AP793" s="12">
        <f t="shared" si="115"/>
        <v>36.575357522863158</v>
      </c>
      <c r="AQ793" s="12">
        <f t="shared" si="115"/>
        <v>36.575865186474118</v>
      </c>
      <c r="AR793" s="12">
        <f t="shared" si="115"/>
        <v>36.578658704669969</v>
      </c>
      <c r="AS793" s="12">
        <f t="shared" si="115"/>
        <v>36.593751166442686</v>
      </c>
      <c r="AT793" s="12">
        <f t="shared" si="115"/>
        <v>36.668563035497982</v>
      </c>
      <c r="AU793" s="12">
        <f t="shared" si="116"/>
        <v>36.952833198258134</v>
      </c>
    </row>
    <row r="794" spans="3:47" x14ac:dyDescent="0.2">
      <c r="C794" s="1"/>
      <c r="D794" s="1"/>
      <c r="Z794">
        <f t="shared" si="106"/>
        <v>0</v>
      </c>
      <c r="AA794" s="12">
        <f t="shared" si="107"/>
        <v>1.9488938760466382E-4</v>
      </c>
      <c r="AB794" s="12">
        <f t="shared" si="108"/>
        <v>-9999</v>
      </c>
      <c r="AC794" s="12">
        <f t="shared" si="103"/>
        <v>0</v>
      </c>
      <c r="AD794" s="12">
        <f t="shared" si="117"/>
        <v>-9999</v>
      </c>
      <c r="AE794" s="12"/>
      <c r="AF794">
        <f t="shared" si="118"/>
        <v>-9999</v>
      </c>
      <c r="AG794" s="13"/>
      <c r="AH794">
        <f t="shared" si="109"/>
        <v>-1.5758483733545239E-2</v>
      </c>
      <c r="AI794">
        <f t="shared" si="110"/>
        <v>1.0068951906445818</v>
      </c>
      <c r="AJ794">
        <f t="shared" si="111"/>
        <v>-0.99112758922440203</v>
      </c>
      <c r="AK794">
        <f t="shared" si="112"/>
        <v>-0.4186580331848479</v>
      </c>
      <c r="AL794">
        <f t="shared" si="113"/>
        <v>-1.5543280716708945</v>
      </c>
      <c r="AM794">
        <f t="shared" si="114"/>
        <v>-0.98366587300369612</v>
      </c>
      <c r="AN794" s="12">
        <f t="shared" si="115"/>
        <v>36.575248941087906</v>
      </c>
      <c r="AO794" s="12">
        <f t="shared" si="115"/>
        <v>36.575265581788479</v>
      </c>
      <c r="AP794" s="12">
        <f t="shared" si="115"/>
        <v>36.575357522863158</v>
      </c>
      <c r="AQ794" s="12">
        <f t="shared" si="115"/>
        <v>36.575865186474118</v>
      </c>
      <c r="AR794" s="12">
        <f t="shared" si="115"/>
        <v>36.578658704669969</v>
      </c>
      <c r="AS794" s="12">
        <f t="shared" si="115"/>
        <v>36.593751166442686</v>
      </c>
      <c r="AT794" s="12">
        <f t="shared" si="115"/>
        <v>36.668563035497982</v>
      </c>
      <c r="AU794" s="12">
        <f t="shared" si="116"/>
        <v>36.952833198258134</v>
      </c>
    </row>
    <row r="795" spans="3:47" x14ac:dyDescent="0.2">
      <c r="C795" s="1"/>
      <c r="D795" s="1"/>
      <c r="Z795">
        <f t="shared" si="106"/>
        <v>0</v>
      </c>
      <c r="AA795" s="12">
        <f t="shared" si="107"/>
        <v>1.9488938760466382E-4</v>
      </c>
      <c r="AB795" s="12">
        <f t="shared" si="108"/>
        <v>-9999</v>
      </c>
      <c r="AC795" s="12">
        <f t="shared" si="103"/>
        <v>0</v>
      </c>
      <c r="AD795" s="12">
        <f t="shared" si="117"/>
        <v>-9999</v>
      </c>
      <c r="AE795" s="12"/>
      <c r="AF795">
        <f t="shared" si="118"/>
        <v>-9999</v>
      </c>
      <c r="AG795" s="13"/>
      <c r="AH795">
        <f t="shared" si="109"/>
        <v>-1.5758483733545239E-2</v>
      </c>
      <c r="AI795">
        <f t="shared" si="110"/>
        <v>1.0068951906445818</v>
      </c>
      <c r="AJ795">
        <f t="shared" si="111"/>
        <v>-0.99112758922440203</v>
      </c>
      <c r="AK795">
        <f t="shared" si="112"/>
        <v>-0.4186580331848479</v>
      </c>
      <c r="AL795">
        <f t="shared" si="113"/>
        <v>-1.5543280716708945</v>
      </c>
      <c r="AM795">
        <f t="shared" si="114"/>
        <v>-0.98366587300369612</v>
      </c>
      <c r="AN795" s="12">
        <f t="shared" si="115"/>
        <v>36.575248941087906</v>
      </c>
      <c r="AO795" s="12">
        <f t="shared" si="115"/>
        <v>36.575265581788479</v>
      </c>
      <c r="AP795" s="12">
        <f t="shared" si="115"/>
        <v>36.575357522863158</v>
      </c>
      <c r="AQ795" s="12">
        <f t="shared" si="115"/>
        <v>36.575865186474118</v>
      </c>
      <c r="AR795" s="12">
        <f t="shared" si="115"/>
        <v>36.578658704669969</v>
      </c>
      <c r="AS795" s="12">
        <f t="shared" si="115"/>
        <v>36.593751166442686</v>
      </c>
      <c r="AT795" s="12">
        <f t="shared" si="115"/>
        <v>36.668563035497982</v>
      </c>
      <c r="AU795" s="12">
        <f t="shared" si="116"/>
        <v>36.952833198258134</v>
      </c>
    </row>
    <row r="796" spans="3:47" x14ac:dyDescent="0.2">
      <c r="C796" s="1"/>
      <c r="D796" s="1"/>
      <c r="Z796">
        <f t="shared" si="106"/>
        <v>0</v>
      </c>
      <c r="AA796" s="12">
        <f t="shared" si="107"/>
        <v>1.9488938760466382E-4</v>
      </c>
      <c r="AB796" s="12">
        <f t="shared" si="108"/>
        <v>-9999</v>
      </c>
      <c r="AC796" s="12">
        <f t="shared" si="103"/>
        <v>0</v>
      </c>
      <c r="AD796" s="12">
        <f t="shared" si="117"/>
        <v>-9999</v>
      </c>
      <c r="AE796" s="12"/>
      <c r="AF796">
        <f t="shared" si="118"/>
        <v>-9999</v>
      </c>
      <c r="AG796" s="13"/>
      <c r="AH796">
        <f t="shared" si="109"/>
        <v>-1.5758483733545239E-2</v>
      </c>
      <c r="AI796">
        <f t="shared" si="110"/>
        <v>1.0068951906445818</v>
      </c>
      <c r="AJ796">
        <f t="shared" si="111"/>
        <v>-0.99112758922440203</v>
      </c>
      <c r="AK796">
        <f t="shared" si="112"/>
        <v>-0.4186580331848479</v>
      </c>
      <c r="AL796">
        <f t="shared" si="113"/>
        <v>-1.5543280716708945</v>
      </c>
      <c r="AM796">
        <f t="shared" si="114"/>
        <v>-0.98366587300369612</v>
      </c>
      <c r="AN796" s="12">
        <f t="shared" si="115"/>
        <v>36.575248941087906</v>
      </c>
      <c r="AO796" s="12">
        <f t="shared" si="115"/>
        <v>36.575265581788479</v>
      </c>
      <c r="AP796" s="12">
        <f t="shared" si="115"/>
        <v>36.575357522863158</v>
      </c>
      <c r="AQ796" s="12">
        <f t="shared" si="115"/>
        <v>36.575865186474118</v>
      </c>
      <c r="AR796" s="12">
        <f t="shared" si="115"/>
        <v>36.578658704669969</v>
      </c>
      <c r="AS796" s="12">
        <f t="shared" si="115"/>
        <v>36.593751166442686</v>
      </c>
      <c r="AT796" s="12">
        <f t="shared" si="115"/>
        <v>36.668563035497982</v>
      </c>
      <c r="AU796" s="12">
        <f t="shared" si="116"/>
        <v>36.952833198258134</v>
      </c>
    </row>
    <row r="797" spans="3:47" x14ac:dyDescent="0.2">
      <c r="C797" s="1"/>
      <c r="D797" s="1"/>
      <c r="Z797">
        <f t="shared" si="106"/>
        <v>0</v>
      </c>
      <c r="AA797" s="12">
        <f t="shared" si="107"/>
        <v>1.9488938760466382E-4</v>
      </c>
      <c r="AB797" s="12">
        <f t="shared" si="108"/>
        <v>-9999</v>
      </c>
      <c r="AC797" s="12">
        <f t="shared" si="103"/>
        <v>0</v>
      </c>
      <c r="AD797" s="12">
        <f t="shared" si="117"/>
        <v>-9999</v>
      </c>
      <c r="AE797" s="12"/>
      <c r="AF797">
        <f t="shared" si="118"/>
        <v>-9999</v>
      </c>
      <c r="AG797" s="13"/>
      <c r="AH797">
        <f t="shared" si="109"/>
        <v>-1.5758483733545239E-2</v>
      </c>
      <c r="AI797">
        <f t="shared" si="110"/>
        <v>1.0068951906445818</v>
      </c>
      <c r="AJ797">
        <f t="shared" si="111"/>
        <v>-0.99112758922440203</v>
      </c>
      <c r="AK797">
        <f t="shared" si="112"/>
        <v>-0.4186580331848479</v>
      </c>
      <c r="AL797">
        <f t="shared" si="113"/>
        <v>-1.5543280716708945</v>
      </c>
      <c r="AM797">
        <f t="shared" si="114"/>
        <v>-0.98366587300369612</v>
      </c>
      <c r="AN797" s="12">
        <f t="shared" si="115"/>
        <v>36.575248941087906</v>
      </c>
      <c r="AO797" s="12">
        <f t="shared" si="115"/>
        <v>36.575265581788479</v>
      </c>
      <c r="AP797" s="12">
        <f t="shared" si="115"/>
        <v>36.575357522863158</v>
      </c>
      <c r="AQ797" s="12">
        <f t="shared" si="115"/>
        <v>36.575865186474118</v>
      </c>
      <c r="AR797" s="12">
        <f t="shared" si="115"/>
        <v>36.578658704669969</v>
      </c>
      <c r="AS797" s="12">
        <f t="shared" si="115"/>
        <v>36.593751166442686</v>
      </c>
      <c r="AT797" s="12">
        <f t="shared" si="115"/>
        <v>36.668563035497982</v>
      </c>
      <c r="AU797" s="12">
        <f t="shared" si="116"/>
        <v>36.952833198258134</v>
      </c>
    </row>
    <row r="798" spans="3:47" x14ac:dyDescent="0.2">
      <c r="C798" s="1"/>
      <c r="D798" s="1"/>
      <c r="Z798">
        <f t="shared" si="106"/>
        <v>0</v>
      </c>
      <c r="AA798" s="12">
        <f t="shared" si="107"/>
        <v>1.9488938760466382E-4</v>
      </c>
      <c r="AB798" s="12">
        <f t="shared" si="108"/>
        <v>-9999</v>
      </c>
      <c r="AC798" s="12">
        <f t="shared" si="103"/>
        <v>0</v>
      </c>
      <c r="AD798" s="12">
        <f t="shared" si="117"/>
        <v>-9999</v>
      </c>
      <c r="AE798" s="12"/>
      <c r="AF798">
        <f t="shared" si="118"/>
        <v>-9999</v>
      </c>
      <c r="AG798" s="13"/>
      <c r="AH798">
        <f t="shared" si="109"/>
        <v>-1.5758483733545239E-2</v>
      </c>
      <c r="AI798">
        <f t="shared" si="110"/>
        <v>1.0068951906445818</v>
      </c>
      <c r="AJ798">
        <f t="shared" si="111"/>
        <v>-0.99112758922440203</v>
      </c>
      <c r="AK798">
        <f t="shared" si="112"/>
        <v>-0.4186580331848479</v>
      </c>
      <c r="AL798">
        <f t="shared" si="113"/>
        <v>-1.5543280716708945</v>
      </c>
      <c r="AM798">
        <f t="shared" si="114"/>
        <v>-0.98366587300369612</v>
      </c>
      <c r="AN798" s="12">
        <f t="shared" si="115"/>
        <v>36.575248941087906</v>
      </c>
      <c r="AO798" s="12">
        <f t="shared" si="115"/>
        <v>36.575265581788479</v>
      </c>
      <c r="AP798" s="12">
        <f t="shared" si="115"/>
        <v>36.575357522863158</v>
      </c>
      <c r="AQ798" s="12">
        <f t="shared" si="115"/>
        <v>36.575865186474118</v>
      </c>
      <c r="AR798" s="12">
        <f t="shared" si="115"/>
        <v>36.578658704669969</v>
      </c>
      <c r="AS798" s="12">
        <f t="shared" si="115"/>
        <v>36.593751166442686</v>
      </c>
      <c r="AT798" s="12">
        <f t="shared" si="115"/>
        <v>36.668563035497982</v>
      </c>
      <c r="AU798" s="12">
        <f t="shared" si="116"/>
        <v>36.952833198258134</v>
      </c>
    </row>
    <row r="799" spans="3:47" x14ac:dyDescent="0.2">
      <c r="C799" s="1"/>
      <c r="D799" s="1"/>
      <c r="Z799">
        <f t="shared" si="106"/>
        <v>0</v>
      </c>
      <c r="AA799" s="12">
        <f t="shared" si="107"/>
        <v>1.9488938760466382E-4</v>
      </c>
      <c r="AB799" s="12">
        <f t="shared" si="108"/>
        <v>-9999</v>
      </c>
      <c r="AC799" s="12">
        <f t="shared" si="103"/>
        <v>0</v>
      </c>
      <c r="AD799" s="12">
        <f t="shared" si="117"/>
        <v>-9999</v>
      </c>
      <c r="AE799" s="12"/>
      <c r="AF799">
        <f t="shared" si="118"/>
        <v>-9999</v>
      </c>
      <c r="AG799" s="13"/>
      <c r="AH799">
        <f t="shared" si="109"/>
        <v>-1.5758483733545239E-2</v>
      </c>
      <c r="AI799">
        <f t="shared" si="110"/>
        <v>1.0068951906445818</v>
      </c>
      <c r="AJ799">
        <f t="shared" si="111"/>
        <v>-0.99112758922440203</v>
      </c>
      <c r="AK799">
        <f t="shared" si="112"/>
        <v>-0.4186580331848479</v>
      </c>
      <c r="AL799">
        <f t="shared" si="113"/>
        <v>-1.5543280716708945</v>
      </c>
      <c r="AM799">
        <f t="shared" si="114"/>
        <v>-0.98366587300369612</v>
      </c>
      <c r="AN799" s="12">
        <f t="shared" si="115"/>
        <v>36.575248941087906</v>
      </c>
      <c r="AO799" s="12">
        <f t="shared" si="115"/>
        <v>36.575265581788479</v>
      </c>
      <c r="AP799" s="12">
        <f t="shared" si="115"/>
        <v>36.575357522863158</v>
      </c>
      <c r="AQ799" s="12">
        <f t="shared" si="115"/>
        <v>36.575865186474118</v>
      </c>
      <c r="AR799" s="12">
        <f t="shared" si="115"/>
        <v>36.578658704669969</v>
      </c>
      <c r="AS799" s="12">
        <f t="shared" si="115"/>
        <v>36.593751166442686</v>
      </c>
      <c r="AT799" s="12">
        <f t="shared" si="115"/>
        <v>36.668563035497982</v>
      </c>
      <c r="AU799" s="12">
        <f t="shared" si="116"/>
        <v>36.952833198258134</v>
      </c>
    </row>
    <row r="800" spans="3:47" x14ac:dyDescent="0.2">
      <c r="C800" s="1"/>
      <c r="D800" s="1"/>
      <c r="Z800">
        <f t="shared" si="106"/>
        <v>0</v>
      </c>
      <c r="AA800" s="12">
        <f t="shared" si="107"/>
        <v>1.9488938760466382E-4</v>
      </c>
      <c r="AB800" s="12">
        <f t="shared" si="108"/>
        <v>-9999</v>
      </c>
      <c r="AC800" s="12">
        <f t="shared" si="103"/>
        <v>0</v>
      </c>
      <c r="AD800" s="12">
        <f t="shared" si="117"/>
        <v>-9999</v>
      </c>
      <c r="AE800" s="12"/>
      <c r="AF800">
        <f t="shared" si="118"/>
        <v>-9999</v>
      </c>
      <c r="AG800" s="13"/>
      <c r="AH800">
        <f t="shared" si="109"/>
        <v>-1.5758483733545239E-2</v>
      </c>
      <c r="AI800">
        <f t="shared" si="110"/>
        <v>1.0068951906445818</v>
      </c>
      <c r="AJ800">
        <f t="shared" si="111"/>
        <v>-0.99112758922440203</v>
      </c>
      <c r="AK800">
        <f t="shared" si="112"/>
        <v>-0.4186580331848479</v>
      </c>
      <c r="AL800">
        <f t="shared" si="113"/>
        <v>-1.5543280716708945</v>
      </c>
      <c r="AM800">
        <f t="shared" si="114"/>
        <v>-0.98366587300369612</v>
      </c>
      <c r="AN800" s="12">
        <f t="shared" si="115"/>
        <v>36.575248941087906</v>
      </c>
      <c r="AO800" s="12">
        <f t="shared" si="115"/>
        <v>36.575265581788479</v>
      </c>
      <c r="AP800" s="12">
        <f t="shared" si="115"/>
        <v>36.575357522863158</v>
      </c>
      <c r="AQ800" s="12">
        <f t="shared" si="115"/>
        <v>36.575865186474118</v>
      </c>
      <c r="AR800" s="12">
        <f t="shared" si="115"/>
        <v>36.578658704669969</v>
      </c>
      <c r="AS800" s="12">
        <f t="shared" si="115"/>
        <v>36.593751166442686</v>
      </c>
      <c r="AT800" s="12">
        <f t="shared" si="115"/>
        <v>36.668563035497982</v>
      </c>
      <c r="AU800" s="12">
        <f t="shared" si="116"/>
        <v>36.952833198258134</v>
      </c>
    </row>
    <row r="801" spans="3:47" x14ac:dyDescent="0.2">
      <c r="C801" s="1"/>
      <c r="D801" s="1"/>
      <c r="Z801">
        <f t="shared" si="106"/>
        <v>0</v>
      </c>
      <c r="AA801" s="12">
        <f t="shared" si="107"/>
        <v>1.9488938760466382E-4</v>
      </c>
      <c r="AB801" s="12">
        <f t="shared" si="108"/>
        <v>-9999</v>
      </c>
      <c r="AC801" s="12">
        <f t="shared" si="103"/>
        <v>0</v>
      </c>
      <c r="AD801" s="12">
        <f t="shared" si="117"/>
        <v>-9999</v>
      </c>
      <c r="AE801" s="12"/>
      <c r="AF801">
        <f t="shared" si="118"/>
        <v>-9999</v>
      </c>
      <c r="AG801" s="13"/>
      <c r="AH801">
        <f t="shared" si="109"/>
        <v>-1.5758483733545239E-2</v>
      </c>
      <c r="AI801">
        <f t="shared" si="110"/>
        <v>1.0068951906445818</v>
      </c>
      <c r="AJ801">
        <f t="shared" si="111"/>
        <v>-0.99112758922440203</v>
      </c>
      <c r="AK801">
        <f t="shared" si="112"/>
        <v>-0.4186580331848479</v>
      </c>
      <c r="AL801">
        <f t="shared" si="113"/>
        <v>-1.5543280716708945</v>
      </c>
      <c r="AM801">
        <f t="shared" si="114"/>
        <v>-0.98366587300369612</v>
      </c>
      <c r="AN801" s="12">
        <f t="shared" si="115"/>
        <v>36.575248941087906</v>
      </c>
      <c r="AO801" s="12">
        <f t="shared" si="115"/>
        <v>36.575265581788479</v>
      </c>
      <c r="AP801" s="12">
        <f t="shared" si="115"/>
        <v>36.575357522863158</v>
      </c>
      <c r="AQ801" s="12">
        <f t="shared" si="115"/>
        <v>36.575865186474118</v>
      </c>
      <c r="AR801" s="12">
        <f t="shared" si="115"/>
        <v>36.578658704669969</v>
      </c>
      <c r="AS801" s="12">
        <f t="shared" si="115"/>
        <v>36.593751166442686</v>
      </c>
      <c r="AT801" s="12">
        <f t="shared" si="115"/>
        <v>36.668563035497982</v>
      </c>
      <c r="AU801" s="12">
        <f t="shared" si="116"/>
        <v>36.952833198258134</v>
      </c>
    </row>
    <row r="802" spans="3:47" x14ac:dyDescent="0.2">
      <c r="C802" s="1"/>
      <c r="D802" s="1"/>
      <c r="Z802">
        <f t="shared" si="106"/>
        <v>0</v>
      </c>
      <c r="AA802" s="12">
        <f t="shared" si="107"/>
        <v>1.9488938760466382E-4</v>
      </c>
      <c r="AB802" s="12">
        <f t="shared" si="108"/>
        <v>-9999</v>
      </c>
      <c r="AC802" s="12">
        <f t="shared" si="103"/>
        <v>0</v>
      </c>
      <c r="AD802" s="12">
        <f t="shared" si="117"/>
        <v>-9999</v>
      </c>
      <c r="AE802" s="12"/>
      <c r="AF802">
        <f t="shared" si="118"/>
        <v>-9999</v>
      </c>
      <c r="AG802" s="13"/>
      <c r="AH802">
        <f t="shared" si="109"/>
        <v>-1.5758483733545239E-2</v>
      </c>
      <c r="AI802">
        <f t="shared" si="110"/>
        <v>1.0068951906445818</v>
      </c>
      <c r="AJ802">
        <f t="shared" si="111"/>
        <v>-0.99112758922440203</v>
      </c>
      <c r="AK802">
        <f t="shared" si="112"/>
        <v>-0.4186580331848479</v>
      </c>
      <c r="AL802">
        <f t="shared" si="113"/>
        <v>-1.5543280716708945</v>
      </c>
      <c r="AM802">
        <f t="shared" si="114"/>
        <v>-0.98366587300369612</v>
      </c>
      <c r="AN802" s="12">
        <f t="shared" si="115"/>
        <v>36.575248941087906</v>
      </c>
      <c r="AO802" s="12">
        <f t="shared" si="115"/>
        <v>36.575265581788479</v>
      </c>
      <c r="AP802" s="12">
        <f t="shared" si="115"/>
        <v>36.575357522863158</v>
      </c>
      <c r="AQ802" s="12">
        <f t="shared" si="115"/>
        <v>36.575865186474118</v>
      </c>
      <c r="AR802" s="12">
        <f t="shared" si="115"/>
        <v>36.578658704669969</v>
      </c>
      <c r="AS802" s="12">
        <f t="shared" si="115"/>
        <v>36.593751166442686</v>
      </c>
      <c r="AT802" s="12">
        <f t="shared" si="115"/>
        <v>36.668563035497982</v>
      </c>
      <c r="AU802" s="12">
        <f t="shared" si="116"/>
        <v>36.952833198258134</v>
      </c>
    </row>
    <row r="803" spans="3:47" x14ac:dyDescent="0.2">
      <c r="C803" s="1"/>
      <c r="D803" s="1"/>
      <c r="Z803">
        <f t="shared" si="106"/>
        <v>0</v>
      </c>
      <c r="AA803" s="12">
        <f t="shared" si="107"/>
        <v>1.9488938760466382E-4</v>
      </c>
      <c r="AB803" s="12">
        <f t="shared" si="108"/>
        <v>-9999</v>
      </c>
      <c r="AC803" s="12">
        <f t="shared" si="103"/>
        <v>0</v>
      </c>
      <c r="AD803" s="12">
        <f t="shared" si="117"/>
        <v>-9999</v>
      </c>
      <c r="AE803" s="12"/>
      <c r="AF803">
        <f t="shared" si="118"/>
        <v>-9999</v>
      </c>
      <c r="AG803" s="13"/>
      <c r="AH803">
        <f t="shared" si="109"/>
        <v>-1.5758483733545239E-2</v>
      </c>
      <c r="AI803">
        <f t="shared" si="110"/>
        <v>1.0068951906445818</v>
      </c>
      <c r="AJ803">
        <f t="shared" si="111"/>
        <v>-0.99112758922440203</v>
      </c>
      <c r="AK803">
        <f t="shared" si="112"/>
        <v>-0.4186580331848479</v>
      </c>
      <c r="AL803">
        <f t="shared" si="113"/>
        <v>-1.5543280716708945</v>
      </c>
      <c r="AM803">
        <f t="shared" si="114"/>
        <v>-0.98366587300369612</v>
      </c>
      <c r="AN803" s="12">
        <f t="shared" si="115"/>
        <v>36.575248941087906</v>
      </c>
      <c r="AO803" s="12">
        <f t="shared" si="115"/>
        <v>36.575265581788479</v>
      </c>
      <c r="AP803" s="12">
        <f t="shared" si="115"/>
        <v>36.575357522863158</v>
      </c>
      <c r="AQ803" s="12">
        <f t="shared" si="115"/>
        <v>36.575865186474118</v>
      </c>
      <c r="AR803" s="12">
        <f t="shared" si="115"/>
        <v>36.578658704669969</v>
      </c>
      <c r="AS803" s="12">
        <f t="shared" si="115"/>
        <v>36.593751166442686</v>
      </c>
      <c r="AT803" s="12">
        <f t="shared" si="115"/>
        <v>36.668563035497982</v>
      </c>
      <c r="AU803" s="12">
        <f t="shared" si="116"/>
        <v>36.952833198258134</v>
      </c>
    </row>
    <row r="804" spans="3:47" x14ac:dyDescent="0.2">
      <c r="C804" s="1"/>
      <c r="D804" s="1"/>
      <c r="Z804">
        <f t="shared" si="106"/>
        <v>0</v>
      </c>
      <c r="AA804" s="12">
        <f t="shared" si="107"/>
        <v>1.9488938760466382E-4</v>
      </c>
      <c r="AB804" s="12">
        <f t="shared" si="108"/>
        <v>-9999</v>
      </c>
      <c r="AC804" s="12">
        <f t="shared" si="103"/>
        <v>0</v>
      </c>
      <c r="AD804" s="12">
        <f t="shared" si="117"/>
        <v>-9999</v>
      </c>
      <c r="AE804" s="12"/>
      <c r="AF804">
        <f t="shared" si="118"/>
        <v>-9999</v>
      </c>
      <c r="AG804" s="13"/>
      <c r="AH804">
        <f t="shared" si="109"/>
        <v>-1.5758483733545239E-2</v>
      </c>
      <c r="AI804">
        <f t="shared" si="110"/>
        <v>1.0068951906445818</v>
      </c>
      <c r="AJ804">
        <f t="shared" si="111"/>
        <v>-0.99112758922440203</v>
      </c>
      <c r="AK804">
        <f t="shared" si="112"/>
        <v>-0.4186580331848479</v>
      </c>
      <c r="AL804">
        <f t="shared" si="113"/>
        <v>-1.5543280716708945</v>
      </c>
      <c r="AM804">
        <f t="shared" si="114"/>
        <v>-0.98366587300369612</v>
      </c>
      <c r="AN804" s="12">
        <f t="shared" si="115"/>
        <v>36.575248941087906</v>
      </c>
      <c r="AO804" s="12">
        <f t="shared" si="115"/>
        <v>36.575265581788479</v>
      </c>
      <c r="AP804" s="12">
        <f t="shared" si="115"/>
        <v>36.575357522863158</v>
      </c>
      <c r="AQ804" s="12">
        <f t="shared" si="115"/>
        <v>36.575865186474118</v>
      </c>
      <c r="AR804" s="12">
        <f t="shared" si="115"/>
        <v>36.578658704669969</v>
      </c>
      <c r="AS804" s="12">
        <f t="shared" si="115"/>
        <v>36.593751166442686</v>
      </c>
      <c r="AT804" s="12">
        <f t="shared" si="115"/>
        <v>36.668563035497982</v>
      </c>
      <c r="AU804" s="12">
        <f t="shared" si="116"/>
        <v>36.952833198258134</v>
      </c>
    </row>
    <row r="805" spans="3:47" x14ac:dyDescent="0.2">
      <c r="C805" s="1"/>
      <c r="D805" s="1"/>
      <c r="Z805">
        <f t="shared" si="106"/>
        <v>0</v>
      </c>
      <c r="AA805" s="12">
        <f t="shared" si="107"/>
        <v>1.9488938760466382E-4</v>
      </c>
      <c r="AB805" s="12">
        <f t="shared" si="108"/>
        <v>-9999</v>
      </c>
      <c r="AC805" s="12">
        <f t="shared" si="103"/>
        <v>0</v>
      </c>
      <c r="AD805" s="12">
        <f t="shared" si="117"/>
        <v>-9999</v>
      </c>
      <c r="AE805" s="12"/>
      <c r="AF805">
        <f t="shared" si="118"/>
        <v>-9999</v>
      </c>
      <c r="AG805" s="13"/>
      <c r="AH805">
        <f t="shared" si="109"/>
        <v>-1.5758483733545239E-2</v>
      </c>
      <c r="AI805">
        <f t="shared" si="110"/>
        <v>1.0068951906445818</v>
      </c>
      <c r="AJ805">
        <f t="shared" si="111"/>
        <v>-0.99112758922440203</v>
      </c>
      <c r="AK805">
        <f t="shared" si="112"/>
        <v>-0.4186580331848479</v>
      </c>
      <c r="AL805">
        <f t="shared" si="113"/>
        <v>-1.5543280716708945</v>
      </c>
      <c r="AM805">
        <f t="shared" si="114"/>
        <v>-0.98366587300369612</v>
      </c>
      <c r="AN805" s="12">
        <f t="shared" ref="AN805:AT820" si="119">$AU805+$AB$7*SIN(AO805)</f>
        <v>36.575248941087906</v>
      </c>
      <c r="AO805" s="12">
        <f t="shared" si="119"/>
        <v>36.575265581788479</v>
      </c>
      <c r="AP805" s="12">
        <f t="shared" si="119"/>
        <v>36.575357522863158</v>
      </c>
      <c r="AQ805" s="12">
        <f t="shared" si="119"/>
        <v>36.575865186474118</v>
      </c>
      <c r="AR805" s="12">
        <f t="shared" si="119"/>
        <v>36.578658704669969</v>
      </c>
      <c r="AS805" s="12">
        <f t="shared" si="119"/>
        <v>36.593751166442686</v>
      </c>
      <c r="AT805" s="12">
        <f t="shared" si="119"/>
        <v>36.668563035497982</v>
      </c>
      <c r="AU805" s="12">
        <f t="shared" si="116"/>
        <v>36.952833198258134</v>
      </c>
    </row>
    <row r="806" spans="3:47" x14ac:dyDescent="0.2">
      <c r="C806" s="1"/>
      <c r="D806" s="1"/>
      <c r="Z806">
        <f t="shared" si="106"/>
        <v>0</v>
      </c>
      <c r="AA806" s="12">
        <f t="shared" si="107"/>
        <v>1.9488938760466382E-4</v>
      </c>
      <c r="AB806" s="12">
        <f t="shared" si="108"/>
        <v>-9999</v>
      </c>
      <c r="AC806" s="12">
        <f t="shared" si="103"/>
        <v>0</v>
      </c>
      <c r="AD806" s="12">
        <f t="shared" si="117"/>
        <v>-9999</v>
      </c>
      <c r="AE806" s="12"/>
      <c r="AF806">
        <f t="shared" si="118"/>
        <v>-9999</v>
      </c>
      <c r="AG806" s="13"/>
      <c r="AH806">
        <f t="shared" si="109"/>
        <v>-1.5758483733545239E-2</v>
      </c>
      <c r="AI806">
        <f t="shared" si="110"/>
        <v>1.0068951906445818</v>
      </c>
      <c r="AJ806">
        <f t="shared" si="111"/>
        <v>-0.99112758922440203</v>
      </c>
      <c r="AK806">
        <f t="shared" si="112"/>
        <v>-0.4186580331848479</v>
      </c>
      <c r="AL806">
        <f t="shared" si="113"/>
        <v>-1.5543280716708945</v>
      </c>
      <c r="AM806">
        <f t="shared" si="114"/>
        <v>-0.98366587300369612</v>
      </c>
      <c r="AN806" s="12">
        <f t="shared" si="119"/>
        <v>36.575248941087906</v>
      </c>
      <c r="AO806" s="12">
        <f t="shared" si="119"/>
        <v>36.575265581788479</v>
      </c>
      <c r="AP806" s="12">
        <f t="shared" si="119"/>
        <v>36.575357522863158</v>
      </c>
      <c r="AQ806" s="12">
        <f t="shared" si="119"/>
        <v>36.575865186474118</v>
      </c>
      <c r="AR806" s="12">
        <f t="shared" si="119"/>
        <v>36.578658704669969</v>
      </c>
      <c r="AS806" s="12">
        <f t="shared" si="119"/>
        <v>36.593751166442686</v>
      </c>
      <c r="AT806" s="12">
        <f t="shared" si="119"/>
        <v>36.668563035497982</v>
      </c>
      <c r="AU806" s="12">
        <f t="shared" si="116"/>
        <v>36.952833198258134</v>
      </c>
    </row>
    <row r="807" spans="3:47" x14ac:dyDescent="0.2">
      <c r="C807" s="1"/>
      <c r="D807" s="1"/>
      <c r="Z807">
        <f t="shared" si="106"/>
        <v>0</v>
      </c>
      <c r="AA807" s="12">
        <f t="shared" si="107"/>
        <v>1.9488938760466382E-4</v>
      </c>
      <c r="AB807" s="12">
        <f t="shared" si="108"/>
        <v>-9999</v>
      </c>
      <c r="AC807" s="12">
        <f t="shared" ref="AC807:AC870" si="120">+G807-P807</f>
        <v>0</v>
      </c>
      <c r="AD807" s="12">
        <f t="shared" si="117"/>
        <v>-9999</v>
      </c>
      <c r="AE807" s="12"/>
      <c r="AF807">
        <f t="shared" si="118"/>
        <v>-9999</v>
      </c>
      <c r="AG807" s="13"/>
      <c r="AH807">
        <f t="shared" si="109"/>
        <v>-1.5758483733545239E-2</v>
      </c>
      <c r="AI807">
        <f t="shared" si="110"/>
        <v>1.0068951906445818</v>
      </c>
      <c r="AJ807">
        <f t="shared" si="111"/>
        <v>-0.99112758922440203</v>
      </c>
      <c r="AK807">
        <f t="shared" si="112"/>
        <v>-0.4186580331848479</v>
      </c>
      <c r="AL807">
        <f t="shared" si="113"/>
        <v>-1.5543280716708945</v>
      </c>
      <c r="AM807">
        <f t="shared" si="114"/>
        <v>-0.98366587300369612</v>
      </c>
      <c r="AN807" s="12">
        <f t="shared" si="119"/>
        <v>36.575248941087906</v>
      </c>
      <c r="AO807" s="12">
        <f t="shared" si="119"/>
        <v>36.575265581788479</v>
      </c>
      <c r="AP807" s="12">
        <f t="shared" si="119"/>
        <v>36.575357522863158</v>
      </c>
      <c r="AQ807" s="12">
        <f t="shared" si="119"/>
        <v>36.575865186474118</v>
      </c>
      <c r="AR807" s="12">
        <f t="shared" si="119"/>
        <v>36.578658704669969</v>
      </c>
      <c r="AS807" s="12">
        <f t="shared" si="119"/>
        <v>36.593751166442686</v>
      </c>
      <c r="AT807" s="12">
        <f t="shared" si="119"/>
        <v>36.668563035497982</v>
      </c>
      <c r="AU807" s="12">
        <f t="shared" si="116"/>
        <v>36.952833198258134</v>
      </c>
    </row>
    <row r="808" spans="3:47" x14ac:dyDescent="0.2">
      <c r="C808" s="1"/>
      <c r="D808" s="1"/>
      <c r="Z808">
        <f t="shared" si="106"/>
        <v>0</v>
      </c>
      <c r="AA808" s="12">
        <f t="shared" si="107"/>
        <v>1.9488938760466382E-4</v>
      </c>
      <c r="AB808" s="12">
        <f t="shared" si="108"/>
        <v>-9999</v>
      </c>
      <c r="AC808" s="12">
        <f t="shared" si="120"/>
        <v>0</v>
      </c>
      <c r="AD808" s="12">
        <f t="shared" si="117"/>
        <v>-9999</v>
      </c>
      <c r="AE808" s="12"/>
      <c r="AF808">
        <f t="shared" si="118"/>
        <v>-9999</v>
      </c>
      <c r="AG808" s="13"/>
      <c r="AH808">
        <f t="shared" si="109"/>
        <v>-1.5758483733545239E-2</v>
      </c>
      <c r="AI808">
        <f t="shared" si="110"/>
        <v>1.0068951906445818</v>
      </c>
      <c r="AJ808">
        <f t="shared" si="111"/>
        <v>-0.99112758922440203</v>
      </c>
      <c r="AK808">
        <f t="shared" si="112"/>
        <v>-0.4186580331848479</v>
      </c>
      <c r="AL808">
        <f t="shared" si="113"/>
        <v>-1.5543280716708945</v>
      </c>
      <c r="AM808">
        <f t="shared" si="114"/>
        <v>-0.98366587300369612</v>
      </c>
      <c r="AN808" s="12">
        <f t="shared" si="119"/>
        <v>36.575248941087906</v>
      </c>
      <c r="AO808" s="12">
        <f t="shared" si="119"/>
        <v>36.575265581788479</v>
      </c>
      <c r="AP808" s="12">
        <f t="shared" si="119"/>
        <v>36.575357522863158</v>
      </c>
      <c r="AQ808" s="12">
        <f t="shared" si="119"/>
        <v>36.575865186474118</v>
      </c>
      <c r="AR808" s="12">
        <f t="shared" si="119"/>
        <v>36.578658704669969</v>
      </c>
      <c r="AS808" s="12">
        <f t="shared" si="119"/>
        <v>36.593751166442686</v>
      </c>
      <c r="AT808" s="12">
        <f t="shared" si="119"/>
        <v>36.668563035497982</v>
      </c>
      <c r="AU808" s="12">
        <f t="shared" si="116"/>
        <v>36.952833198258134</v>
      </c>
    </row>
    <row r="809" spans="3:47" x14ac:dyDescent="0.2">
      <c r="C809" s="1"/>
      <c r="D809" s="1"/>
      <c r="Z809">
        <f t="shared" si="106"/>
        <v>0</v>
      </c>
      <c r="AA809" s="12">
        <f t="shared" si="107"/>
        <v>1.9488938760466382E-4</v>
      </c>
      <c r="AB809" s="12">
        <f t="shared" si="108"/>
        <v>-9999</v>
      </c>
      <c r="AC809" s="12">
        <f t="shared" si="120"/>
        <v>0</v>
      </c>
      <c r="AD809" s="12">
        <f t="shared" si="117"/>
        <v>-9999</v>
      </c>
      <c r="AE809" s="12"/>
      <c r="AF809">
        <f t="shared" si="118"/>
        <v>-9999</v>
      </c>
      <c r="AG809" s="13"/>
      <c r="AH809">
        <f t="shared" si="109"/>
        <v>-1.5758483733545239E-2</v>
      </c>
      <c r="AI809">
        <f t="shared" si="110"/>
        <v>1.0068951906445818</v>
      </c>
      <c r="AJ809">
        <f t="shared" si="111"/>
        <v>-0.99112758922440203</v>
      </c>
      <c r="AK809">
        <f t="shared" si="112"/>
        <v>-0.4186580331848479</v>
      </c>
      <c r="AL809">
        <f t="shared" si="113"/>
        <v>-1.5543280716708945</v>
      </c>
      <c r="AM809">
        <f t="shared" si="114"/>
        <v>-0.98366587300369612</v>
      </c>
      <c r="AN809" s="12">
        <f t="shared" si="119"/>
        <v>36.575248941087906</v>
      </c>
      <c r="AO809" s="12">
        <f t="shared" si="119"/>
        <v>36.575265581788479</v>
      </c>
      <c r="AP809" s="12">
        <f t="shared" si="119"/>
        <v>36.575357522863158</v>
      </c>
      <c r="AQ809" s="12">
        <f t="shared" si="119"/>
        <v>36.575865186474118</v>
      </c>
      <c r="AR809" s="12">
        <f t="shared" si="119"/>
        <v>36.578658704669969</v>
      </c>
      <c r="AS809" s="12">
        <f t="shared" si="119"/>
        <v>36.593751166442686</v>
      </c>
      <c r="AT809" s="12">
        <f t="shared" si="119"/>
        <v>36.668563035497982</v>
      </c>
      <c r="AU809" s="12">
        <f t="shared" si="116"/>
        <v>36.952833198258134</v>
      </c>
    </row>
    <row r="810" spans="3:47" x14ac:dyDescent="0.2">
      <c r="C810" s="1"/>
      <c r="D810" s="1"/>
      <c r="Z810">
        <f t="shared" si="106"/>
        <v>0</v>
      </c>
      <c r="AA810" s="12">
        <f t="shared" si="107"/>
        <v>1.9488938760466382E-4</v>
      </c>
      <c r="AB810" s="12">
        <f t="shared" si="108"/>
        <v>-9999</v>
      </c>
      <c r="AC810" s="12">
        <f t="shared" si="120"/>
        <v>0</v>
      </c>
      <c r="AD810" s="12">
        <f t="shared" si="117"/>
        <v>-9999</v>
      </c>
      <c r="AE810" s="12"/>
      <c r="AF810">
        <f t="shared" si="118"/>
        <v>-9999</v>
      </c>
      <c r="AG810" s="13"/>
      <c r="AH810">
        <f t="shared" si="109"/>
        <v>-1.5758483733545239E-2</v>
      </c>
      <c r="AI810">
        <f t="shared" si="110"/>
        <v>1.0068951906445818</v>
      </c>
      <c r="AJ810">
        <f t="shared" si="111"/>
        <v>-0.99112758922440203</v>
      </c>
      <c r="AK810">
        <f t="shared" si="112"/>
        <v>-0.4186580331848479</v>
      </c>
      <c r="AL810">
        <f t="shared" si="113"/>
        <v>-1.5543280716708945</v>
      </c>
      <c r="AM810">
        <f t="shared" si="114"/>
        <v>-0.98366587300369612</v>
      </c>
      <c r="AN810" s="12">
        <f t="shared" si="119"/>
        <v>36.575248941087906</v>
      </c>
      <c r="AO810" s="12">
        <f t="shared" si="119"/>
        <v>36.575265581788479</v>
      </c>
      <c r="AP810" s="12">
        <f t="shared" si="119"/>
        <v>36.575357522863158</v>
      </c>
      <c r="AQ810" s="12">
        <f t="shared" si="119"/>
        <v>36.575865186474118</v>
      </c>
      <c r="AR810" s="12">
        <f t="shared" si="119"/>
        <v>36.578658704669969</v>
      </c>
      <c r="AS810" s="12">
        <f t="shared" si="119"/>
        <v>36.593751166442686</v>
      </c>
      <c r="AT810" s="12">
        <f t="shared" si="119"/>
        <v>36.668563035497982</v>
      </c>
      <c r="AU810" s="12">
        <f t="shared" si="116"/>
        <v>36.952833198258134</v>
      </c>
    </row>
    <row r="811" spans="3:47" x14ac:dyDescent="0.2">
      <c r="C811" s="1"/>
      <c r="D811" s="1"/>
      <c r="Z811">
        <f t="shared" si="106"/>
        <v>0</v>
      </c>
      <c r="AA811" s="12">
        <f t="shared" si="107"/>
        <v>1.9488938760466382E-4</v>
      </c>
      <c r="AB811" s="12">
        <f t="shared" si="108"/>
        <v>-9999</v>
      </c>
      <c r="AC811" s="12">
        <f t="shared" si="120"/>
        <v>0</v>
      </c>
      <c r="AD811" s="12">
        <f t="shared" si="117"/>
        <v>-9999</v>
      </c>
      <c r="AE811" s="12"/>
      <c r="AF811">
        <f t="shared" si="118"/>
        <v>-9999</v>
      </c>
      <c r="AG811" s="13"/>
      <c r="AH811">
        <f t="shared" si="109"/>
        <v>-1.5758483733545239E-2</v>
      </c>
      <c r="AI811">
        <f t="shared" si="110"/>
        <v>1.0068951906445818</v>
      </c>
      <c r="AJ811">
        <f t="shared" si="111"/>
        <v>-0.99112758922440203</v>
      </c>
      <c r="AK811">
        <f t="shared" si="112"/>
        <v>-0.4186580331848479</v>
      </c>
      <c r="AL811">
        <f t="shared" si="113"/>
        <v>-1.5543280716708945</v>
      </c>
      <c r="AM811">
        <f t="shared" si="114"/>
        <v>-0.98366587300369612</v>
      </c>
      <c r="AN811" s="12">
        <f t="shared" si="119"/>
        <v>36.575248941087906</v>
      </c>
      <c r="AO811" s="12">
        <f t="shared" si="119"/>
        <v>36.575265581788479</v>
      </c>
      <c r="AP811" s="12">
        <f t="shared" si="119"/>
        <v>36.575357522863158</v>
      </c>
      <c r="AQ811" s="12">
        <f t="shared" si="119"/>
        <v>36.575865186474118</v>
      </c>
      <c r="AR811" s="12">
        <f t="shared" si="119"/>
        <v>36.578658704669969</v>
      </c>
      <c r="AS811" s="12">
        <f t="shared" si="119"/>
        <v>36.593751166442686</v>
      </c>
      <c r="AT811" s="12">
        <f t="shared" si="119"/>
        <v>36.668563035497982</v>
      </c>
      <c r="AU811" s="12">
        <f t="shared" si="116"/>
        <v>36.952833198258134</v>
      </c>
    </row>
    <row r="812" spans="3:47" x14ac:dyDescent="0.2">
      <c r="C812" s="1"/>
      <c r="D812" s="1"/>
      <c r="Z812">
        <f t="shared" si="106"/>
        <v>0</v>
      </c>
      <c r="AA812" s="12">
        <f t="shared" si="107"/>
        <v>1.9488938760466382E-4</v>
      </c>
      <c r="AB812" s="12">
        <f t="shared" si="108"/>
        <v>-9999</v>
      </c>
      <c r="AC812" s="12">
        <f t="shared" si="120"/>
        <v>0</v>
      </c>
      <c r="AD812" s="12">
        <f t="shared" si="117"/>
        <v>-9999</v>
      </c>
      <c r="AE812" s="12"/>
      <c r="AF812">
        <f t="shared" si="118"/>
        <v>-9999</v>
      </c>
      <c r="AG812" s="13"/>
      <c r="AH812">
        <f t="shared" si="109"/>
        <v>-1.5758483733545239E-2</v>
      </c>
      <c r="AI812">
        <f t="shared" si="110"/>
        <v>1.0068951906445818</v>
      </c>
      <c r="AJ812">
        <f t="shared" si="111"/>
        <v>-0.99112758922440203</v>
      </c>
      <c r="AK812">
        <f t="shared" si="112"/>
        <v>-0.4186580331848479</v>
      </c>
      <c r="AL812">
        <f t="shared" si="113"/>
        <v>-1.5543280716708945</v>
      </c>
      <c r="AM812">
        <f t="shared" si="114"/>
        <v>-0.98366587300369612</v>
      </c>
      <c r="AN812" s="12">
        <f t="shared" si="119"/>
        <v>36.575248941087906</v>
      </c>
      <c r="AO812" s="12">
        <f t="shared" si="119"/>
        <v>36.575265581788479</v>
      </c>
      <c r="AP812" s="12">
        <f t="shared" si="119"/>
        <v>36.575357522863158</v>
      </c>
      <c r="AQ812" s="12">
        <f t="shared" si="119"/>
        <v>36.575865186474118</v>
      </c>
      <c r="AR812" s="12">
        <f t="shared" si="119"/>
        <v>36.578658704669969</v>
      </c>
      <c r="AS812" s="12">
        <f t="shared" si="119"/>
        <v>36.593751166442686</v>
      </c>
      <c r="AT812" s="12">
        <f t="shared" si="119"/>
        <v>36.668563035497982</v>
      </c>
      <c r="AU812" s="12">
        <f t="shared" si="116"/>
        <v>36.952833198258134</v>
      </c>
    </row>
    <row r="813" spans="3:47" x14ac:dyDescent="0.2">
      <c r="C813" s="1"/>
      <c r="D813" s="1"/>
      <c r="Z813">
        <f t="shared" si="106"/>
        <v>0</v>
      </c>
      <c r="AA813" s="12">
        <f t="shared" si="107"/>
        <v>1.9488938760466382E-4</v>
      </c>
      <c r="AB813" s="12">
        <f t="shared" si="108"/>
        <v>-9999</v>
      </c>
      <c r="AC813" s="12">
        <f t="shared" si="120"/>
        <v>0</v>
      </c>
      <c r="AD813" s="12">
        <f t="shared" si="117"/>
        <v>-9999</v>
      </c>
      <c r="AE813" s="12"/>
      <c r="AF813">
        <f t="shared" si="118"/>
        <v>-9999</v>
      </c>
      <c r="AG813" s="13"/>
      <c r="AH813">
        <f t="shared" si="109"/>
        <v>-1.5758483733545239E-2</v>
      </c>
      <c r="AI813">
        <f t="shared" si="110"/>
        <v>1.0068951906445818</v>
      </c>
      <c r="AJ813">
        <f t="shared" si="111"/>
        <v>-0.99112758922440203</v>
      </c>
      <c r="AK813">
        <f t="shared" si="112"/>
        <v>-0.4186580331848479</v>
      </c>
      <c r="AL813">
        <f t="shared" si="113"/>
        <v>-1.5543280716708945</v>
      </c>
      <c r="AM813">
        <f t="shared" si="114"/>
        <v>-0.98366587300369612</v>
      </c>
      <c r="AN813" s="12">
        <f t="shared" si="119"/>
        <v>36.575248941087906</v>
      </c>
      <c r="AO813" s="12">
        <f t="shared" si="119"/>
        <v>36.575265581788479</v>
      </c>
      <c r="AP813" s="12">
        <f t="shared" si="119"/>
        <v>36.575357522863158</v>
      </c>
      <c r="AQ813" s="12">
        <f t="shared" si="119"/>
        <v>36.575865186474118</v>
      </c>
      <c r="AR813" s="12">
        <f t="shared" si="119"/>
        <v>36.578658704669969</v>
      </c>
      <c r="AS813" s="12">
        <f t="shared" si="119"/>
        <v>36.593751166442686</v>
      </c>
      <c r="AT813" s="12">
        <f t="shared" si="119"/>
        <v>36.668563035497982</v>
      </c>
      <c r="AU813" s="12">
        <f t="shared" si="116"/>
        <v>36.952833198258134</v>
      </c>
    </row>
    <row r="814" spans="3:47" x14ac:dyDescent="0.2">
      <c r="C814" s="1"/>
      <c r="D814" s="1"/>
      <c r="Z814">
        <f t="shared" si="106"/>
        <v>0</v>
      </c>
      <c r="AA814" s="12">
        <f t="shared" si="107"/>
        <v>1.9488938760466382E-4</v>
      </c>
      <c r="AB814" s="12">
        <f t="shared" si="108"/>
        <v>-9999</v>
      </c>
      <c r="AC814" s="12">
        <f t="shared" si="120"/>
        <v>0</v>
      </c>
      <c r="AD814" s="12">
        <f t="shared" si="117"/>
        <v>-9999</v>
      </c>
      <c r="AE814" s="12"/>
      <c r="AF814">
        <f t="shared" si="118"/>
        <v>-9999</v>
      </c>
      <c r="AG814" s="13"/>
      <c r="AH814">
        <f t="shared" si="109"/>
        <v>-1.5758483733545239E-2</v>
      </c>
      <c r="AI814">
        <f t="shared" si="110"/>
        <v>1.0068951906445818</v>
      </c>
      <c r="AJ814">
        <f t="shared" si="111"/>
        <v>-0.99112758922440203</v>
      </c>
      <c r="AK814">
        <f t="shared" si="112"/>
        <v>-0.4186580331848479</v>
      </c>
      <c r="AL814">
        <f t="shared" si="113"/>
        <v>-1.5543280716708945</v>
      </c>
      <c r="AM814">
        <f t="shared" si="114"/>
        <v>-0.98366587300369612</v>
      </c>
      <c r="AN814" s="12">
        <f t="shared" si="119"/>
        <v>36.575248941087906</v>
      </c>
      <c r="AO814" s="12">
        <f t="shared" si="119"/>
        <v>36.575265581788479</v>
      </c>
      <c r="AP814" s="12">
        <f t="shared" si="119"/>
        <v>36.575357522863158</v>
      </c>
      <c r="AQ814" s="12">
        <f t="shared" si="119"/>
        <v>36.575865186474118</v>
      </c>
      <c r="AR814" s="12">
        <f t="shared" si="119"/>
        <v>36.578658704669969</v>
      </c>
      <c r="AS814" s="12">
        <f t="shared" si="119"/>
        <v>36.593751166442686</v>
      </c>
      <c r="AT814" s="12">
        <f t="shared" si="119"/>
        <v>36.668563035497982</v>
      </c>
      <c r="AU814" s="12">
        <f t="shared" si="116"/>
        <v>36.952833198258134</v>
      </c>
    </row>
    <row r="815" spans="3:47" x14ac:dyDescent="0.2">
      <c r="C815" s="1"/>
      <c r="D815" s="1"/>
      <c r="Z815">
        <f t="shared" si="106"/>
        <v>0</v>
      </c>
      <c r="AA815" s="12">
        <f t="shared" si="107"/>
        <v>1.9488938760466382E-4</v>
      </c>
      <c r="AB815" s="12">
        <f t="shared" si="108"/>
        <v>-9999</v>
      </c>
      <c r="AC815" s="12">
        <f t="shared" si="120"/>
        <v>0</v>
      </c>
      <c r="AD815" s="12">
        <f t="shared" si="117"/>
        <v>-9999</v>
      </c>
      <c r="AE815" s="12"/>
      <c r="AF815">
        <f t="shared" si="118"/>
        <v>-9999</v>
      </c>
      <c r="AG815" s="13"/>
      <c r="AH815">
        <f t="shared" si="109"/>
        <v>-1.5758483733545239E-2</v>
      </c>
      <c r="AI815">
        <f t="shared" si="110"/>
        <v>1.0068951906445818</v>
      </c>
      <c r="AJ815">
        <f t="shared" si="111"/>
        <v>-0.99112758922440203</v>
      </c>
      <c r="AK815">
        <f t="shared" si="112"/>
        <v>-0.4186580331848479</v>
      </c>
      <c r="AL815">
        <f t="shared" si="113"/>
        <v>-1.5543280716708945</v>
      </c>
      <c r="AM815">
        <f t="shared" si="114"/>
        <v>-0.98366587300369612</v>
      </c>
      <c r="AN815" s="12">
        <f t="shared" si="119"/>
        <v>36.575248941087906</v>
      </c>
      <c r="AO815" s="12">
        <f t="shared" si="119"/>
        <v>36.575265581788479</v>
      </c>
      <c r="AP815" s="12">
        <f t="shared" si="119"/>
        <v>36.575357522863158</v>
      </c>
      <c r="AQ815" s="12">
        <f t="shared" si="119"/>
        <v>36.575865186474118</v>
      </c>
      <c r="AR815" s="12">
        <f t="shared" si="119"/>
        <v>36.578658704669969</v>
      </c>
      <c r="AS815" s="12">
        <f t="shared" si="119"/>
        <v>36.593751166442686</v>
      </c>
      <c r="AT815" s="12">
        <f t="shared" si="119"/>
        <v>36.668563035497982</v>
      </c>
      <c r="AU815" s="12">
        <f t="shared" si="116"/>
        <v>36.952833198258134</v>
      </c>
    </row>
    <row r="816" spans="3:47" x14ac:dyDescent="0.2">
      <c r="C816" s="1"/>
      <c r="D816" s="1"/>
      <c r="Z816">
        <f t="shared" si="106"/>
        <v>0</v>
      </c>
      <c r="AA816" s="12">
        <f t="shared" si="107"/>
        <v>1.9488938760466382E-4</v>
      </c>
      <c r="AB816" s="12">
        <f t="shared" si="108"/>
        <v>-9999</v>
      </c>
      <c r="AC816" s="12">
        <f t="shared" si="120"/>
        <v>0</v>
      </c>
      <c r="AD816" s="12">
        <f t="shared" si="117"/>
        <v>-9999</v>
      </c>
      <c r="AE816" s="12"/>
      <c r="AF816">
        <f t="shared" si="118"/>
        <v>-9999</v>
      </c>
      <c r="AG816" s="13"/>
      <c r="AH816">
        <f t="shared" si="109"/>
        <v>-1.5758483733545239E-2</v>
      </c>
      <c r="AI816">
        <f t="shared" si="110"/>
        <v>1.0068951906445818</v>
      </c>
      <c r="AJ816">
        <f t="shared" si="111"/>
        <v>-0.99112758922440203</v>
      </c>
      <c r="AK816">
        <f t="shared" si="112"/>
        <v>-0.4186580331848479</v>
      </c>
      <c r="AL816">
        <f t="shared" si="113"/>
        <v>-1.5543280716708945</v>
      </c>
      <c r="AM816">
        <f t="shared" si="114"/>
        <v>-0.98366587300369612</v>
      </c>
      <c r="AN816" s="12">
        <f t="shared" si="119"/>
        <v>36.575248941087906</v>
      </c>
      <c r="AO816" s="12">
        <f t="shared" si="119"/>
        <v>36.575265581788479</v>
      </c>
      <c r="AP816" s="12">
        <f t="shared" si="119"/>
        <v>36.575357522863158</v>
      </c>
      <c r="AQ816" s="12">
        <f t="shared" si="119"/>
        <v>36.575865186474118</v>
      </c>
      <c r="AR816" s="12">
        <f t="shared" si="119"/>
        <v>36.578658704669969</v>
      </c>
      <c r="AS816" s="12">
        <f t="shared" si="119"/>
        <v>36.593751166442686</v>
      </c>
      <c r="AT816" s="12">
        <f t="shared" si="119"/>
        <v>36.668563035497982</v>
      </c>
      <c r="AU816" s="12">
        <f t="shared" si="116"/>
        <v>36.952833198258134</v>
      </c>
    </row>
    <row r="817" spans="3:64" x14ac:dyDescent="0.2">
      <c r="C817" s="1"/>
      <c r="D817" s="1"/>
      <c r="Z817">
        <f t="shared" si="106"/>
        <v>0</v>
      </c>
      <c r="AA817" s="12">
        <f t="shared" si="107"/>
        <v>1.9488938760466382E-4</v>
      </c>
      <c r="AB817" s="12">
        <f t="shared" si="108"/>
        <v>-9999</v>
      </c>
      <c r="AC817" s="12">
        <f t="shared" si="120"/>
        <v>0</v>
      </c>
      <c r="AD817" s="12">
        <f t="shared" si="117"/>
        <v>-9999</v>
      </c>
      <c r="AE817" s="12"/>
      <c r="AF817">
        <f t="shared" si="118"/>
        <v>-9999</v>
      </c>
      <c r="AG817" s="13"/>
      <c r="AH817">
        <f t="shared" si="109"/>
        <v>-1.5758483733545239E-2</v>
      </c>
      <c r="AI817">
        <f t="shared" si="110"/>
        <v>1.0068951906445818</v>
      </c>
      <c r="AJ817">
        <f t="shared" si="111"/>
        <v>-0.99112758922440203</v>
      </c>
      <c r="AK817">
        <f t="shared" si="112"/>
        <v>-0.4186580331848479</v>
      </c>
      <c r="AL817">
        <f t="shared" si="113"/>
        <v>-1.5543280716708945</v>
      </c>
      <c r="AM817">
        <f t="shared" si="114"/>
        <v>-0.98366587300369612</v>
      </c>
      <c r="AN817" s="12">
        <f t="shared" si="119"/>
        <v>36.575248941087906</v>
      </c>
      <c r="AO817" s="12">
        <f t="shared" si="119"/>
        <v>36.575265581788479</v>
      </c>
      <c r="AP817" s="12">
        <f t="shared" si="119"/>
        <v>36.575357522863158</v>
      </c>
      <c r="AQ817" s="12">
        <f t="shared" si="119"/>
        <v>36.575865186474118</v>
      </c>
      <c r="AR817" s="12">
        <f t="shared" si="119"/>
        <v>36.578658704669969</v>
      </c>
      <c r="AS817" s="12">
        <f t="shared" si="119"/>
        <v>36.593751166442686</v>
      </c>
      <c r="AT817" s="12">
        <f t="shared" si="119"/>
        <v>36.668563035497982</v>
      </c>
      <c r="AU817" s="12">
        <f t="shared" si="116"/>
        <v>36.952833198258134</v>
      </c>
    </row>
    <row r="818" spans="3:64" x14ac:dyDescent="0.2">
      <c r="C818" s="1"/>
      <c r="D818" s="1"/>
      <c r="Z818">
        <f t="shared" si="106"/>
        <v>0</v>
      </c>
      <c r="AA818" s="12">
        <f t="shared" si="107"/>
        <v>1.9488938760466382E-4</v>
      </c>
      <c r="AB818" s="12">
        <f t="shared" si="108"/>
        <v>-9999</v>
      </c>
      <c r="AC818" s="12">
        <f t="shared" si="120"/>
        <v>0</v>
      </c>
      <c r="AD818" s="12">
        <f t="shared" si="117"/>
        <v>-9999</v>
      </c>
      <c r="AE818" s="12"/>
      <c r="AF818">
        <f t="shared" si="118"/>
        <v>-9999</v>
      </c>
      <c r="AG818" s="13"/>
      <c r="AH818">
        <f t="shared" si="109"/>
        <v>-1.5758483733545239E-2</v>
      </c>
      <c r="AI818">
        <f t="shared" si="110"/>
        <v>1.0068951906445818</v>
      </c>
      <c r="AJ818">
        <f t="shared" si="111"/>
        <v>-0.99112758922440203</v>
      </c>
      <c r="AK818">
        <f t="shared" si="112"/>
        <v>-0.4186580331848479</v>
      </c>
      <c r="AL818">
        <f t="shared" si="113"/>
        <v>-1.5543280716708945</v>
      </c>
      <c r="AM818">
        <f t="shared" si="114"/>
        <v>-0.98366587300369612</v>
      </c>
      <c r="AN818" s="12">
        <f t="shared" si="119"/>
        <v>36.575248941087906</v>
      </c>
      <c r="AO818" s="12">
        <f t="shared" si="119"/>
        <v>36.575265581788479</v>
      </c>
      <c r="AP818" s="12">
        <f t="shared" si="119"/>
        <v>36.575357522863158</v>
      </c>
      <c r="AQ818" s="12">
        <f t="shared" si="119"/>
        <v>36.575865186474118</v>
      </c>
      <c r="AR818" s="12">
        <f t="shared" si="119"/>
        <v>36.578658704669969</v>
      </c>
      <c r="AS818" s="12">
        <f t="shared" si="119"/>
        <v>36.593751166442686</v>
      </c>
      <c r="AT818" s="12">
        <f t="shared" si="119"/>
        <v>36.668563035497982</v>
      </c>
      <c r="AU818" s="12">
        <f t="shared" si="116"/>
        <v>36.952833198258134</v>
      </c>
    </row>
    <row r="819" spans="3:64" x14ac:dyDescent="0.2">
      <c r="C819" s="1"/>
      <c r="D819" s="1"/>
      <c r="Z819">
        <f t="shared" si="106"/>
        <v>0</v>
      </c>
      <c r="AA819" s="12">
        <f t="shared" si="107"/>
        <v>1.9488938760466382E-4</v>
      </c>
      <c r="AB819" s="12">
        <f t="shared" si="108"/>
        <v>-9999</v>
      </c>
      <c r="AC819" s="12">
        <f t="shared" si="120"/>
        <v>0</v>
      </c>
      <c r="AD819" s="12">
        <f t="shared" si="117"/>
        <v>-9999</v>
      </c>
      <c r="AE819" s="12"/>
      <c r="AF819">
        <f t="shared" si="118"/>
        <v>-9999</v>
      </c>
      <c r="AG819" s="13"/>
      <c r="AH819">
        <f t="shared" si="109"/>
        <v>-1.5758483733545239E-2</v>
      </c>
      <c r="AI819">
        <f t="shared" si="110"/>
        <v>1.0068951906445818</v>
      </c>
      <c r="AJ819">
        <f t="shared" si="111"/>
        <v>-0.99112758922440203</v>
      </c>
      <c r="AK819">
        <f t="shared" si="112"/>
        <v>-0.4186580331848479</v>
      </c>
      <c r="AL819">
        <f t="shared" si="113"/>
        <v>-1.5543280716708945</v>
      </c>
      <c r="AM819">
        <f t="shared" si="114"/>
        <v>-0.98366587300369612</v>
      </c>
      <c r="AN819" s="12">
        <f t="shared" si="119"/>
        <v>36.575248941087906</v>
      </c>
      <c r="AO819" s="12">
        <f t="shared" si="119"/>
        <v>36.575265581788479</v>
      </c>
      <c r="AP819" s="12">
        <f t="shared" si="119"/>
        <v>36.575357522863158</v>
      </c>
      <c r="AQ819" s="12">
        <f t="shared" si="119"/>
        <v>36.575865186474118</v>
      </c>
      <c r="AR819" s="12">
        <f t="shared" si="119"/>
        <v>36.578658704669969</v>
      </c>
      <c r="AS819" s="12">
        <f t="shared" si="119"/>
        <v>36.593751166442686</v>
      </c>
      <c r="AT819" s="12">
        <f t="shared" si="119"/>
        <v>36.668563035497982</v>
      </c>
      <c r="AU819" s="12">
        <f t="shared" si="116"/>
        <v>36.952833198258134</v>
      </c>
    </row>
    <row r="820" spans="3:64" x14ac:dyDescent="0.2">
      <c r="C820" s="1"/>
      <c r="D820" s="1"/>
      <c r="Z820">
        <f t="shared" si="106"/>
        <v>0</v>
      </c>
      <c r="AA820" s="12">
        <f t="shared" si="107"/>
        <v>1.9488938760466382E-4</v>
      </c>
      <c r="AB820" s="12">
        <f t="shared" si="108"/>
        <v>-9999</v>
      </c>
      <c r="AC820" s="12">
        <f t="shared" si="120"/>
        <v>0</v>
      </c>
      <c r="AD820" s="12">
        <f t="shared" si="117"/>
        <v>-9999</v>
      </c>
      <c r="AE820" s="12">
        <f>+(G820-AA820)^2*S820</f>
        <v>0</v>
      </c>
      <c r="AF820">
        <f t="shared" si="118"/>
        <v>-9999</v>
      </c>
      <c r="AG820" s="13"/>
      <c r="AH820">
        <f t="shared" si="109"/>
        <v>-1.5758483733545239E-2</v>
      </c>
      <c r="AI820">
        <f t="shared" si="110"/>
        <v>1.0068951906445818</v>
      </c>
      <c r="AJ820">
        <f t="shared" si="111"/>
        <v>-0.99112758922440203</v>
      </c>
      <c r="AK820">
        <f t="shared" si="112"/>
        <v>-0.4186580331848479</v>
      </c>
      <c r="AL820">
        <f t="shared" si="113"/>
        <v>-1.5543280716708945</v>
      </c>
      <c r="AM820">
        <f t="shared" si="114"/>
        <v>-0.98366587300369612</v>
      </c>
      <c r="AN820" s="12">
        <f t="shared" si="119"/>
        <v>36.575248941087906</v>
      </c>
      <c r="AO820" s="12">
        <f t="shared" si="119"/>
        <v>36.575265581788479</v>
      </c>
      <c r="AP820" s="12">
        <f t="shared" si="119"/>
        <v>36.575357522863158</v>
      </c>
      <c r="AQ820" s="12">
        <f t="shared" si="119"/>
        <v>36.575865186474118</v>
      </c>
      <c r="AR820" s="12">
        <f t="shared" si="119"/>
        <v>36.578658704669969</v>
      </c>
      <c r="AS820" s="12">
        <f t="shared" si="119"/>
        <v>36.593751166442686</v>
      </c>
      <c r="AT820" s="12">
        <f t="shared" si="119"/>
        <v>36.668563035497982</v>
      </c>
      <c r="AU820" s="12">
        <f t="shared" si="116"/>
        <v>36.952833198258134</v>
      </c>
    </row>
    <row r="821" spans="3:64" x14ac:dyDescent="0.2">
      <c r="C821" s="1"/>
      <c r="D821" s="1"/>
      <c r="Z821">
        <f t="shared" si="106"/>
        <v>0</v>
      </c>
      <c r="AA821" s="12">
        <f t="shared" si="107"/>
        <v>1.9488938760466382E-4</v>
      </c>
      <c r="AB821" s="12">
        <f t="shared" si="108"/>
        <v>-9999</v>
      </c>
      <c r="AC821" s="12">
        <f t="shared" si="120"/>
        <v>0</v>
      </c>
      <c r="AD821" s="12">
        <f t="shared" si="117"/>
        <v>-9999</v>
      </c>
      <c r="AE821" s="12"/>
      <c r="AF821">
        <f t="shared" si="118"/>
        <v>-9999</v>
      </c>
      <c r="AG821" s="13"/>
      <c r="AH821">
        <f t="shared" si="109"/>
        <v>-1.5758483733545239E-2</v>
      </c>
      <c r="AI821">
        <f t="shared" si="110"/>
        <v>1.0068951906445818</v>
      </c>
      <c r="AJ821">
        <f t="shared" si="111"/>
        <v>-0.99112758922440203</v>
      </c>
      <c r="AK821">
        <f t="shared" si="112"/>
        <v>-0.4186580331848479</v>
      </c>
      <c r="AL821">
        <f t="shared" si="113"/>
        <v>-1.5543280716708945</v>
      </c>
      <c r="AM821">
        <f t="shared" si="114"/>
        <v>-0.98366587300369612</v>
      </c>
      <c r="AN821" s="12">
        <f t="shared" ref="AN821:AT836" si="121">$AU821+$AB$7*SIN(AO821)</f>
        <v>36.575248941087906</v>
      </c>
      <c r="AO821" s="12">
        <f t="shared" si="121"/>
        <v>36.575265581788479</v>
      </c>
      <c r="AP821" s="12">
        <f t="shared" si="121"/>
        <v>36.575357522863158</v>
      </c>
      <c r="AQ821" s="12">
        <f t="shared" si="121"/>
        <v>36.575865186474118</v>
      </c>
      <c r="AR821" s="12">
        <f t="shared" si="121"/>
        <v>36.578658704669969</v>
      </c>
      <c r="AS821" s="12">
        <f t="shared" si="121"/>
        <v>36.593751166442686</v>
      </c>
      <c r="AT821" s="12">
        <f t="shared" si="121"/>
        <v>36.668563035497982</v>
      </c>
      <c r="AU821" s="12">
        <f t="shared" si="116"/>
        <v>36.952833198258134</v>
      </c>
      <c r="AV821" s="12"/>
      <c r="AW821" s="12"/>
      <c r="AX821" s="12"/>
      <c r="AY821" s="12"/>
      <c r="AZ821" s="12"/>
      <c r="BA821" s="12"/>
      <c r="BB821" s="12"/>
      <c r="BC821" s="12"/>
      <c r="BD821" s="12"/>
      <c r="BE821" s="12"/>
      <c r="BF821" s="12"/>
      <c r="BG821" s="12"/>
      <c r="BH821" s="12"/>
      <c r="BI821" s="12"/>
      <c r="BJ821" s="12"/>
      <c r="BK821" s="12"/>
      <c r="BL821" s="12"/>
    </row>
    <row r="822" spans="3:64" x14ac:dyDescent="0.2">
      <c r="C822" s="1"/>
      <c r="D822" s="1"/>
      <c r="Z822">
        <f t="shared" si="106"/>
        <v>0</v>
      </c>
      <c r="AA822" s="12">
        <f t="shared" si="107"/>
        <v>1.9488938760466382E-4</v>
      </c>
      <c r="AB822" s="12">
        <f t="shared" si="108"/>
        <v>-9999</v>
      </c>
      <c r="AC822" s="12">
        <f t="shared" si="120"/>
        <v>0</v>
      </c>
      <c r="AD822" s="12">
        <f t="shared" si="117"/>
        <v>-9999</v>
      </c>
      <c r="AE822" s="12"/>
      <c r="AF822">
        <f t="shared" si="118"/>
        <v>-9999</v>
      </c>
      <c r="AG822" s="13"/>
      <c r="AH822">
        <f t="shared" si="109"/>
        <v>-1.5758483733545239E-2</v>
      </c>
      <c r="AI822">
        <f t="shared" si="110"/>
        <v>1.0068951906445818</v>
      </c>
      <c r="AJ822">
        <f t="shared" si="111"/>
        <v>-0.99112758922440203</v>
      </c>
      <c r="AK822">
        <f t="shared" si="112"/>
        <v>-0.4186580331848479</v>
      </c>
      <c r="AL822">
        <f t="shared" si="113"/>
        <v>-1.5543280716708945</v>
      </c>
      <c r="AM822">
        <f t="shared" si="114"/>
        <v>-0.98366587300369612</v>
      </c>
      <c r="AN822" s="12">
        <f t="shared" si="121"/>
        <v>36.575248941087906</v>
      </c>
      <c r="AO822" s="12">
        <f t="shared" si="121"/>
        <v>36.575265581788479</v>
      </c>
      <c r="AP822" s="12">
        <f t="shared" si="121"/>
        <v>36.575357522863158</v>
      </c>
      <c r="AQ822" s="12">
        <f t="shared" si="121"/>
        <v>36.575865186474118</v>
      </c>
      <c r="AR822" s="12">
        <f t="shared" si="121"/>
        <v>36.578658704669969</v>
      </c>
      <c r="AS822" s="12">
        <f t="shared" si="121"/>
        <v>36.593751166442686</v>
      </c>
      <c r="AT822" s="12">
        <f t="shared" si="121"/>
        <v>36.668563035497982</v>
      </c>
      <c r="AU822" s="12">
        <f t="shared" si="116"/>
        <v>36.952833198258134</v>
      </c>
      <c r="AV822" s="12"/>
      <c r="AX822" s="12"/>
      <c r="AY822" s="12"/>
      <c r="AZ822" s="12"/>
      <c r="BA822" s="12"/>
      <c r="BB822" s="12"/>
      <c r="BC822" s="12"/>
      <c r="BD822" s="12"/>
      <c r="BE822" s="12"/>
      <c r="BF822" s="12"/>
      <c r="BG822" s="12"/>
      <c r="BH822" s="12"/>
      <c r="BI822" s="12"/>
      <c r="BJ822" s="12"/>
      <c r="BK822" s="12"/>
      <c r="BL822" s="12"/>
    </row>
    <row r="823" spans="3:64" x14ac:dyDescent="0.2">
      <c r="C823" s="1"/>
      <c r="D823" s="1"/>
      <c r="Z823">
        <f t="shared" si="106"/>
        <v>0</v>
      </c>
      <c r="AA823" s="12">
        <f t="shared" si="107"/>
        <v>1.9488938760466382E-4</v>
      </c>
      <c r="AB823" s="12">
        <f t="shared" si="108"/>
        <v>-9999</v>
      </c>
      <c r="AC823" s="12">
        <f t="shared" si="120"/>
        <v>0</v>
      </c>
      <c r="AD823" s="12">
        <f t="shared" si="117"/>
        <v>-9999</v>
      </c>
      <c r="AE823" s="12"/>
      <c r="AF823">
        <f t="shared" si="118"/>
        <v>-9999</v>
      </c>
      <c r="AG823" s="13"/>
      <c r="AH823">
        <f t="shared" si="109"/>
        <v>-1.5758483733545239E-2</v>
      </c>
      <c r="AI823">
        <f t="shared" si="110"/>
        <v>1.0068951906445818</v>
      </c>
      <c r="AJ823">
        <f t="shared" si="111"/>
        <v>-0.99112758922440203</v>
      </c>
      <c r="AK823">
        <f t="shared" si="112"/>
        <v>-0.4186580331848479</v>
      </c>
      <c r="AL823">
        <f t="shared" si="113"/>
        <v>-1.5543280716708945</v>
      </c>
      <c r="AM823">
        <f t="shared" si="114"/>
        <v>-0.98366587300369612</v>
      </c>
      <c r="AN823" s="12">
        <f t="shared" si="121"/>
        <v>36.575248941087906</v>
      </c>
      <c r="AO823" s="12">
        <f t="shared" si="121"/>
        <v>36.575265581788479</v>
      </c>
      <c r="AP823" s="12">
        <f t="shared" si="121"/>
        <v>36.575357522863158</v>
      </c>
      <c r="AQ823" s="12">
        <f t="shared" si="121"/>
        <v>36.575865186474118</v>
      </c>
      <c r="AR823" s="12">
        <f t="shared" si="121"/>
        <v>36.578658704669969</v>
      </c>
      <c r="AS823" s="12">
        <f t="shared" si="121"/>
        <v>36.593751166442686</v>
      </c>
      <c r="AT823" s="12">
        <f t="shared" si="121"/>
        <v>36.668563035497982</v>
      </c>
      <c r="AU823" s="12">
        <f t="shared" si="116"/>
        <v>36.952833198258134</v>
      </c>
    </row>
    <row r="824" spans="3:64" x14ac:dyDescent="0.2">
      <c r="C824" s="1"/>
      <c r="D824" s="1"/>
      <c r="Z824">
        <f t="shared" si="106"/>
        <v>0</v>
      </c>
      <c r="AA824" s="12">
        <f t="shared" si="107"/>
        <v>1.9488938760466382E-4</v>
      </c>
      <c r="AB824" s="12">
        <f t="shared" si="108"/>
        <v>-9999</v>
      </c>
      <c r="AC824" s="12">
        <f t="shared" si="120"/>
        <v>0</v>
      </c>
      <c r="AD824" s="12">
        <f t="shared" si="117"/>
        <v>-9999</v>
      </c>
      <c r="AE824" s="12"/>
      <c r="AF824">
        <f t="shared" si="118"/>
        <v>-9999</v>
      </c>
      <c r="AG824" s="13"/>
      <c r="AH824">
        <f t="shared" si="109"/>
        <v>-1.5758483733545239E-2</v>
      </c>
      <c r="AI824">
        <f t="shared" si="110"/>
        <v>1.0068951906445818</v>
      </c>
      <c r="AJ824">
        <f t="shared" si="111"/>
        <v>-0.99112758922440203</v>
      </c>
      <c r="AK824">
        <f t="shared" si="112"/>
        <v>-0.4186580331848479</v>
      </c>
      <c r="AL824">
        <f t="shared" si="113"/>
        <v>-1.5543280716708945</v>
      </c>
      <c r="AM824">
        <f t="shared" si="114"/>
        <v>-0.98366587300369612</v>
      </c>
      <c r="AN824" s="12">
        <f t="shared" si="121"/>
        <v>36.575248941087906</v>
      </c>
      <c r="AO824" s="12">
        <f t="shared" si="121"/>
        <v>36.575265581788479</v>
      </c>
      <c r="AP824" s="12">
        <f t="shared" si="121"/>
        <v>36.575357522863158</v>
      </c>
      <c r="AQ824" s="12">
        <f t="shared" si="121"/>
        <v>36.575865186474118</v>
      </c>
      <c r="AR824" s="12">
        <f t="shared" si="121"/>
        <v>36.578658704669969</v>
      </c>
      <c r="AS824" s="12">
        <f t="shared" si="121"/>
        <v>36.593751166442686</v>
      </c>
      <c r="AT824" s="12">
        <f t="shared" si="121"/>
        <v>36.668563035497982</v>
      </c>
      <c r="AU824" s="12">
        <f t="shared" si="116"/>
        <v>36.952833198258134</v>
      </c>
    </row>
    <row r="825" spans="3:64" x14ac:dyDescent="0.2">
      <c r="C825" s="1"/>
      <c r="D825" s="1"/>
      <c r="Z825">
        <f t="shared" si="106"/>
        <v>0</v>
      </c>
      <c r="AA825" s="12">
        <f t="shared" si="107"/>
        <v>1.9488938760466382E-4</v>
      </c>
      <c r="AB825" s="12">
        <f t="shared" si="108"/>
        <v>-9999</v>
      </c>
      <c r="AC825" s="12">
        <f t="shared" si="120"/>
        <v>0</v>
      </c>
      <c r="AD825" s="12">
        <f t="shared" si="117"/>
        <v>-9999</v>
      </c>
      <c r="AE825" s="12"/>
      <c r="AF825">
        <f t="shared" si="118"/>
        <v>-9999</v>
      </c>
      <c r="AG825" s="13"/>
      <c r="AH825">
        <f t="shared" si="109"/>
        <v>-1.5758483733545239E-2</v>
      </c>
      <c r="AI825">
        <f t="shared" si="110"/>
        <v>1.0068951906445818</v>
      </c>
      <c r="AJ825">
        <f t="shared" si="111"/>
        <v>-0.99112758922440203</v>
      </c>
      <c r="AK825">
        <f t="shared" si="112"/>
        <v>-0.4186580331848479</v>
      </c>
      <c r="AL825">
        <f t="shared" si="113"/>
        <v>-1.5543280716708945</v>
      </c>
      <c r="AM825">
        <f t="shared" si="114"/>
        <v>-0.98366587300369612</v>
      </c>
      <c r="AN825" s="12">
        <f t="shared" si="121"/>
        <v>36.575248941087906</v>
      </c>
      <c r="AO825" s="12">
        <f t="shared" si="121"/>
        <v>36.575265581788479</v>
      </c>
      <c r="AP825" s="12">
        <f t="shared" si="121"/>
        <v>36.575357522863158</v>
      </c>
      <c r="AQ825" s="12">
        <f t="shared" si="121"/>
        <v>36.575865186474118</v>
      </c>
      <c r="AR825" s="12">
        <f t="shared" si="121"/>
        <v>36.578658704669969</v>
      </c>
      <c r="AS825" s="12">
        <f t="shared" si="121"/>
        <v>36.593751166442686</v>
      </c>
      <c r="AT825" s="12">
        <f t="shared" si="121"/>
        <v>36.668563035497982</v>
      </c>
      <c r="AU825" s="12">
        <f t="shared" si="116"/>
        <v>36.952833198258134</v>
      </c>
    </row>
    <row r="826" spans="3:64" x14ac:dyDescent="0.2">
      <c r="C826" s="1"/>
      <c r="D826" s="1"/>
      <c r="Z826">
        <f t="shared" si="106"/>
        <v>0</v>
      </c>
      <c r="AA826" s="12">
        <f t="shared" si="107"/>
        <v>1.9488938760466382E-4</v>
      </c>
      <c r="AB826" s="12">
        <f t="shared" si="108"/>
        <v>-9999</v>
      </c>
      <c r="AC826" s="12">
        <f t="shared" si="120"/>
        <v>0</v>
      </c>
      <c r="AD826" s="12">
        <f t="shared" si="117"/>
        <v>-9999</v>
      </c>
      <c r="AE826" s="12"/>
      <c r="AF826">
        <f t="shared" si="118"/>
        <v>-9999</v>
      </c>
      <c r="AG826" s="13"/>
      <c r="AH826">
        <f t="shared" si="109"/>
        <v>-1.5758483733545239E-2</v>
      </c>
      <c r="AI826">
        <f t="shared" si="110"/>
        <v>1.0068951906445818</v>
      </c>
      <c r="AJ826">
        <f t="shared" si="111"/>
        <v>-0.99112758922440203</v>
      </c>
      <c r="AK826">
        <f t="shared" si="112"/>
        <v>-0.4186580331848479</v>
      </c>
      <c r="AL826">
        <f t="shared" si="113"/>
        <v>-1.5543280716708945</v>
      </c>
      <c r="AM826">
        <f t="shared" si="114"/>
        <v>-0.98366587300369612</v>
      </c>
      <c r="AN826" s="12">
        <f t="shared" si="121"/>
        <v>36.575248941087906</v>
      </c>
      <c r="AO826" s="12">
        <f t="shared" si="121"/>
        <v>36.575265581788479</v>
      </c>
      <c r="AP826" s="12">
        <f t="shared" si="121"/>
        <v>36.575357522863158</v>
      </c>
      <c r="AQ826" s="12">
        <f t="shared" si="121"/>
        <v>36.575865186474118</v>
      </c>
      <c r="AR826" s="12">
        <f t="shared" si="121"/>
        <v>36.578658704669969</v>
      </c>
      <c r="AS826" s="12">
        <f t="shared" si="121"/>
        <v>36.593751166442686</v>
      </c>
      <c r="AT826" s="12">
        <f t="shared" si="121"/>
        <v>36.668563035497982</v>
      </c>
      <c r="AU826" s="12">
        <f t="shared" si="116"/>
        <v>36.952833198258134</v>
      </c>
    </row>
    <row r="827" spans="3:64" x14ac:dyDescent="0.2">
      <c r="C827" s="1"/>
      <c r="D827" s="1"/>
      <c r="Z827">
        <f t="shared" si="106"/>
        <v>0</v>
      </c>
      <c r="AA827" s="12">
        <f t="shared" si="107"/>
        <v>1.9488938760466382E-4</v>
      </c>
      <c r="AB827" s="12">
        <f t="shared" si="108"/>
        <v>-9999</v>
      </c>
      <c r="AC827" s="12">
        <f t="shared" si="120"/>
        <v>0</v>
      </c>
      <c r="AD827" s="12">
        <f t="shared" si="117"/>
        <v>-9999</v>
      </c>
      <c r="AE827" s="12"/>
      <c r="AF827">
        <f t="shared" si="118"/>
        <v>-9999</v>
      </c>
      <c r="AG827" s="13"/>
      <c r="AH827">
        <f t="shared" si="109"/>
        <v>-1.5758483733545239E-2</v>
      </c>
      <c r="AI827">
        <f t="shared" si="110"/>
        <v>1.0068951906445818</v>
      </c>
      <c r="AJ827">
        <f t="shared" si="111"/>
        <v>-0.99112758922440203</v>
      </c>
      <c r="AK827">
        <f t="shared" si="112"/>
        <v>-0.4186580331848479</v>
      </c>
      <c r="AL827">
        <f t="shared" si="113"/>
        <v>-1.5543280716708945</v>
      </c>
      <c r="AM827">
        <f t="shared" si="114"/>
        <v>-0.98366587300369612</v>
      </c>
      <c r="AN827" s="12">
        <f t="shared" si="121"/>
        <v>36.575248941087906</v>
      </c>
      <c r="AO827" s="12">
        <f t="shared" si="121"/>
        <v>36.575265581788479</v>
      </c>
      <c r="AP827" s="12">
        <f t="shared" si="121"/>
        <v>36.575357522863158</v>
      </c>
      <c r="AQ827" s="12">
        <f t="shared" si="121"/>
        <v>36.575865186474118</v>
      </c>
      <c r="AR827" s="12">
        <f t="shared" si="121"/>
        <v>36.578658704669969</v>
      </c>
      <c r="AS827" s="12">
        <f t="shared" si="121"/>
        <v>36.593751166442686</v>
      </c>
      <c r="AT827" s="12">
        <f t="shared" si="121"/>
        <v>36.668563035497982</v>
      </c>
      <c r="AU827" s="12">
        <f t="shared" si="116"/>
        <v>36.952833198258134</v>
      </c>
    </row>
    <row r="828" spans="3:64" x14ac:dyDescent="0.2">
      <c r="C828" s="1"/>
      <c r="D828" s="1"/>
      <c r="Z828">
        <f t="shared" si="106"/>
        <v>0</v>
      </c>
      <c r="AA828" s="12">
        <f t="shared" si="107"/>
        <v>1.9488938760466382E-4</v>
      </c>
      <c r="AB828" s="12">
        <f t="shared" si="108"/>
        <v>-9999</v>
      </c>
      <c r="AC828" s="12">
        <f t="shared" si="120"/>
        <v>0</v>
      </c>
      <c r="AD828" s="12">
        <f t="shared" si="117"/>
        <v>-9999</v>
      </c>
      <c r="AE828" s="12"/>
      <c r="AF828">
        <f t="shared" si="118"/>
        <v>-9999</v>
      </c>
      <c r="AG828" s="13"/>
      <c r="AH828">
        <f t="shared" si="109"/>
        <v>-1.5758483733545239E-2</v>
      </c>
      <c r="AI828">
        <f t="shared" si="110"/>
        <v>1.0068951906445818</v>
      </c>
      <c r="AJ828">
        <f t="shared" si="111"/>
        <v>-0.99112758922440203</v>
      </c>
      <c r="AK828">
        <f t="shared" si="112"/>
        <v>-0.4186580331848479</v>
      </c>
      <c r="AL828">
        <f t="shared" si="113"/>
        <v>-1.5543280716708945</v>
      </c>
      <c r="AM828">
        <f t="shared" si="114"/>
        <v>-0.98366587300369612</v>
      </c>
      <c r="AN828" s="12">
        <f t="shared" si="121"/>
        <v>36.575248941087906</v>
      </c>
      <c r="AO828" s="12">
        <f t="shared" si="121"/>
        <v>36.575265581788479</v>
      </c>
      <c r="AP828" s="12">
        <f t="shared" si="121"/>
        <v>36.575357522863158</v>
      </c>
      <c r="AQ828" s="12">
        <f t="shared" si="121"/>
        <v>36.575865186474118</v>
      </c>
      <c r="AR828" s="12">
        <f t="shared" si="121"/>
        <v>36.578658704669969</v>
      </c>
      <c r="AS828" s="12">
        <f t="shared" si="121"/>
        <v>36.593751166442686</v>
      </c>
      <c r="AT828" s="12">
        <f t="shared" si="121"/>
        <v>36.668563035497982</v>
      </c>
      <c r="AU828" s="12">
        <f t="shared" si="116"/>
        <v>36.952833198258134</v>
      </c>
    </row>
    <row r="829" spans="3:64" x14ac:dyDescent="0.2">
      <c r="C829" s="1"/>
      <c r="D829" s="1"/>
      <c r="Z829">
        <f t="shared" si="106"/>
        <v>0</v>
      </c>
      <c r="AA829" s="12">
        <f t="shared" si="107"/>
        <v>1.9488938760466382E-4</v>
      </c>
      <c r="AB829" s="12">
        <f t="shared" si="108"/>
        <v>-9999</v>
      </c>
      <c r="AC829" s="12">
        <f t="shared" si="120"/>
        <v>0</v>
      </c>
      <c r="AD829" s="12">
        <f t="shared" si="117"/>
        <v>-9999</v>
      </c>
      <c r="AE829" s="12"/>
      <c r="AF829">
        <f t="shared" si="118"/>
        <v>-9999</v>
      </c>
      <c r="AG829" s="13"/>
      <c r="AH829">
        <f t="shared" si="109"/>
        <v>-1.5758483733545239E-2</v>
      </c>
      <c r="AI829">
        <f t="shared" si="110"/>
        <v>1.0068951906445818</v>
      </c>
      <c r="AJ829">
        <f t="shared" si="111"/>
        <v>-0.99112758922440203</v>
      </c>
      <c r="AK829">
        <f t="shared" si="112"/>
        <v>-0.4186580331848479</v>
      </c>
      <c r="AL829">
        <f t="shared" si="113"/>
        <v>-1.5543280716708945</v>
      </c>
      <c r="AM829">
        <f t="shared" si="114"/>
        <v>-0.98366587300369612</v>
      </c>
      <c r="AN829" s="12">
        <f t="shared" si="121"/>
        <v>36.575248941087906</v>
      </c>
      <c r="AO829" s="12">
        <f t="shared" si="121"/>
        <v>36.575265581788479</v>
      </c>
      <c r="AP829" s="12">
        <f t="shared" si="121"/>
        <v>36.575357522863158</v>
      </c>
      <c r="AQ829" s="12">
        <f t="shared" si="121"/>
        <v>36.575865186474118</v>
      </c>
      <c r="AR829" s="12">
        <f t="shared" si="121"/>
        <v>36.578658704669969</v>
      </c>
      <c r="AS829" s="12">
        <f t="shared" si="121"/>
        <v>36.593751166442686</v>
      </c>
      <c r="AT829" s="12">
        <f t="shared" si="121"/>
        <v>36.668563035497982</v>
      </c>
      <c r="AU829" s="12">
        <f t="shared" si="116"/>
        <v>36.952833198258134</v>
      </c>
    </row>
    <row r="830" spans="3:64" x14ac:dyDescent="0.2">
      <c r="C830" s="1"/>
      <c r="D830" s="1"/>
      <c r="Z830">
        <f t="shared" si="106"/>
        <v>0</v>
      </c>
      <c r="AA830" s="12">
        <f t="shared" si="107"/>
        <v>1.9488938760466382E-4</v>
      </c>
      <c r="AB830" s="12">
        <f t="shared" si="108"/>
        <v>-9999</v>
      </c>
      <c r="AC830" s="12">
        <f t="shared" si="120"/>
        <v>0</v>
      </c>
      <c r="AD830" s="12">
        <f t="shared" si="117"/>
        <v>-9999</v>
      </c>
      <c r="AE830" s="12"/>
      <c r="AF830">
        <f t="shared" si="118"/>
        <v>-9999</v>
      </c>
      <c r="AG830" s="13"/>
      <c r="AH830">
        <f t="shared" si="109"/>
        <v>-1.5758483733545239E-2</v>
      </c>
      <c r="AI830">
        <f t="shared" si="110"/>
        <v>1.0068951906445818</v>
      </c>
      <c r="AJ830">
        <f t="shared" si="111"/>
        <v>-0.99112758922440203</v>
      </c>
      <c r="AK830">
        <f t="shared" si="112"/>
        <v>-0.4186580331848479</v>
      </c>
      <c r="AL830">
        <f t="shared" si="113"/>
        <v>-1.5543280716708945</v>
      </c>
      <c r="AM830">
        <f t="shared" si="114"/>
        <v>-0.98366587300369612</v>
      </c>
      <c r="AN830" s="12">
        <f t="shared" si="121"/>
        <v>36.575248941087906</v>
      </c>
      <c r="AO830" s="12">
        <f t="shared" si="121"/>
        <v>36.575265581788479</v>
      </c>
      <c r="AP830" s="12">
        <f t="shared" si="121"/>
        <v>36.575357522863158</v>
      </c>
      <c r="AQ830" s="12">
        <f t="shared" si="121"/>
        <v>36.575865186474118</v>
      </c>
      <c r="AR830" s="12">
        <f t="shared" si="121"/>
        <v>36.578658704669969</v>
      </c>
      <c r="AS830" s="12">
        <f t="shared" si="121"/>
        <v>36.593751166442686</v>
      </c>
      <c r="AT830" s="12">
        <f t="shared" si="121"/>
        <v>36.668563035497982</v>
      </c>
      <c r="AU830" s="12">
        <f t="shared" si="116"/>
        <v>36.952833198258134</v>
      </c>
    </row>
    <row r="831" spans="3:64" x14ac:dyDescent="0.2">
      <c r="C831" s="1"/>
      <c r="D831" s="1"/>
      <c r="Z831">
        <f t="shared" si="106"/>
        <v>0</v>
      </c>
      <c r="AA831" s="12">
        <f t="shared" si="107"/>
        <v>1.9488938760466382E-4</v>
      </c>
      <c r="AB831" s="12">
        <f t="shared" si="108"/>
        <v>-9999</v>
      </c>
      <c r="AC831" s="12">
        <f t="shared" si="120"/>
        <v>0</v>
      </c>
      <c r="AD831" s="12">
        <f t="shared" si="117"/>
        <v>-9999</v>
      </c>
      <c r="AE831" s="12"/>
      <c r="AF831">
        <f t="shared" si="118"/>
        <v>-9999</v>
      </c>
      <c r="AG831" s="13"/>
      <c r="AH831">
        <f t="shared" si="109"/>
        <v>-1.5758483733545239E-2</v>
      </c>
      <c r="AI831">
        <f t="shared" si="110"/>
        <v>1.0068951906445818</v>
      </c>
      <c r="AJ831">
        <f t="shared" si="111"/>
        <v>-0.99112758922440203</v>
      </c>
      <c r="AK831">
        <f t="shared" si="112"/>
        <v>-0.4186580331848479</v>
      </c>
      <c r="AL831">
        <f t="shared" si="113"/>
        <v>-1.5543280716708945</v>
      </c>
      <c r="AM831">
        <f t="shared" si="114"/>
        <v>-0.98366587300369612</v>
      </c>
      <c r="AN831" s="12">
        <f t="shared" si="121"/>
        <v>36.575248941087906</v>
      </c>
      <c r="AO831" s="12">
        <f t="shared" si="121"/>
        <v>36.575265581788479</v>
      </c>
      <c r="AP831" s="12">
        <f t="shared" si="121"/>
        <v>36.575357522863158</v>
      </c>
      <c r="AQ831" s="12">
        <f t="shared" si="121"/>
        <v>36.575865186474118</v>
      </c>
      <c r="AR831" s="12">
        <f t="shared" si="121"/>
        <v>36.578658704669969</v>
      </c>
      <c r="AS831" s="12">
        <f t="shared" si="121"/>
        <v>36.593751166442686</v>
      </c>
      <c r="AT831" s="12">
        <f t="shared" si="121"/>
        <v>36.668563035497982</v>
      </c>
      <c r="AU831" s="12">
        <f t="shared" si="116"/>
        <v>36.952833198258134</v>
      </c>
    </row>
    <row r="832" spans="3:64" x14ac:dyDescent="0.2">
      <c r="C832" s="1"/>
      <c r="D832" s="1"/>
      <c r="Z832">
        <f t="shared" si="106"/>
        <v>0</v>
      </c>
      <c r="AA832" s="12">
        <f t="shared" si="107"/>
        <v>1.9488938760466382E-4</v>
      </c>
      <c r="AB832" s="12">
        <f t="shared" si="108"/>
        <v>-9999</v>
      </c>
      <c r="AC832" s="12">
        <f t="shared" si="120"/>
        <v>0</v>
      </c>
      <c r="AD832" s="12">
        <f t="shared" si="117"/>
        <v>-9999</v>
      </c>
      <c r="AE832" s="12"/>
      <c r="AF832">
        <f t="shared" si="118"/>
        <v>-9999</v>
      </c>
      <c r="AG832" s="13"/>
      <c r="AH832">
        <f t="shared" si="109"/>
        <v>-1.5758483733545239E-2</v>
      </c>
      <c r="AI832">
        <f t="shared" si="110"/>
        <v>1.0068951906445818</v>
      </c>
      <c r="AJ832">
        <f t="shared" si="111"/>
        <v>-0.99112758922440203</v>
      </c>
      <c r="AK832">
        <f t="shared" si="112"/>
        <v>-0.4186580331848479</v>
      </c>
      <c r="AL832">
        <f t="shared" si="113"/>
        <v>-1.5543280716708945</v>
      </c>
      <c r="AM832">
        <f t="shared" si="114"/>
        <v>-0.98366587300369612</v>
      </c>
      <c r="AN832" s="12">
        <f t="shared" si="121"/>
        <v>36.575248941087906</v>
      </c>
      <c r="AO832" s="12">
        <f t="shared" si="121"/>
        <v>36.575265581788479</v>
      </c>
      <c r="AP832" s="12">
        <f t="shared" si="121"/>
        <v>36.575357522863158</v>
      </c>
      <c r="AQ832" s="12">
        <f t="shared" si="121"/>
        <v>36.575865186474118</v>
      </c>
      <c r="AR832" s="12">
        <f t="shared" si="121"/>
        <v>36.578658704669969</v>
      </c>
      <c r="AS832" s="12">
        <f t="shared" si="121"/>
        <v>36.593751166442686</v>
      </c>
      <c r="AT832" s="12">
        <f t="shared" si="121"/>
        <v>36.668563035497982</v>
      </c>
      <c r="AU832" s="12">
        <f t="shared" si="116"/>
        <v>36.952833198258134</v>
      </c>
    </row>
    <row r="833" spans="3:50" x14ac:dyDescent="0.2">
      <c r="C833" s="1"/>
      <c r="D833" s="1"/>
      <c r="Z833">
        <f t="shared" si="106"/>
        <v>0</v>
      </c>
      <c r="AA833" s="12">
        <f t="shared" si="107"/>
        <v>1.9488938760466382E-4</v>
      </c>
      <c r="AB833" s="12">
        <f t="shared" si="108"/>
        <v>-9999</v>
      </c>
      <c r="AC833" s="12">
        <f t="shared" si="120"/>
        <v>0</v>
      </c>
      <c r="AD833" s="12">
        <f t="shared" si="117"/>
        <v>-9999</v>
      </c>
      <c r="AE833" s="12"/>
      <c r="AF833">
        <f t="shared" si="118"/>
        <v>-9999</v>
      </c>
      <c r="AG833" s="13"/>
      <c r="AH833">
        <f t="shared" si="109"/>
        <v>-1.5758483733545239E-2</v>
      </c>
      <c r="AI833">
        <f t="shared" si="110"/>
        <v>1.0068951906445818</v>
      </c>
      <c r="AJ833">
        <f t="shared" si="111"/>
        <v>-0.99112758922440203</v>
      </c>
      <c r="AK833">
        <f t="shared" si="112"/>
        <v>-0.4186580331848479</v>
      </c>
      <c r="AL833">
        <f t="shared" si="113"/>
        <v>-1.5543280716708945</v>
      </c>
      <c r="AM833">
        <f t="shared" si="114"/>
        <v>-0.98366587300369612</v>
      </c>
      <c r="AN833" s="12">
        <f t="shared" si="121"/>
        <v>36.575248941087906</v>
      </c>
      <c r="AO833" s="12">
        <f t="shared" si="121"/>
        <v>36.575265581788479</v>
      </c>
      <c r="AP833" s="12">
        <f t="shared" si="121"/>
        <v>36.575357522863158</v>
      </c>
      <c r="AQ833" s="12">
        <f t="shared" si="121"/>
        <v>36.575865186474118</v>
      </c>
      <c r="AR833" s="12">
        <f t="shared" si="121"/>
        <v>36.578658704669969</v>
      </c>
      <c r="AS833" s="12">
        <f t="shared" si="121"/>
        <v>36.593751166442686</v>
      </c>
      <c r="AT833" s="12">
        <f t="shared" si="121"/>
        <v>36.668563035497982</v>
      </c>
      <c r="AU833" s="12">
        <f t="shared" si="116"/>
        <v>36.952833198258134</v>
      </c>
      <c r="AV833" s="12"/>
      <c r="AX833" s="12"/>
    </row>
    <row r="834" spans="3:50" x14ac:dyDescent="0.2">
      <c r="C834" s="1"/>
      <c r="D834" s="1"/>
      <c r="Z834">
        <f t="shared" si="106"/>
        <v>0</v>
      </c>
      <c r="AA834" s="12">
        <f t="shared" si="107"/>
        <v>1.9488938760466382E-4</v>
      </c>
      <c r="AB834" s="12">
        <f t="shared" si="108"/>
        <v>-9999</v>
      </c>
      <c r="AC834" s="12">
        <f t="shared" si="120"/>
        <v>0</v>
      </c>
      <c r="AD834" s="12">
        <f t="shared" si="117"/>
        <v>-9999</v>
      </c>
      <c r="AE834" s="12">
        <f>+(G834-AA834)^2*S834</f>
        <v>0</v>
      </c>
      <c r="AF834">
        <f t="shared" si="118"/>
        <v>-9999</v>
      </c>
      <c r="AG834" s="13"/>
      <c r="AH834">
        <f t="shared" si="109"/>
        <v>-1.5758483733545239E-2</v>
      </c>
      <c r="AI834">
        <f t="shared" si="110"/>
        <v>1.0068951906445818</v>
      </c>
      <c r="AJ834">
        <f t="shared" si="111"/>
        <v>-0.99112758922440203</v>
      </c>
      <c r="AK834">
        <f t="shared" si="112"/>
        <v>-0.4186580331848479</v>
      </c>
      <c r="AL834">
        <f t="shared" si="113"/>
        <v>-1.5543280716708945</v>
      </c>
      <c r="AM834">
        <f t="shared" si="114"/>
        <v>-0.98366587300369612</v>
      </c>
      <c r="AN834" s="12">
        <f t="shared" si="121"/>
        <v>36.575248941087906</v>
      </c>
      <c r="AO834" s="12">
        <f t="shared" si="121"/>
        <v>36.575265581788479</v>
      </c>
      <c r="AP834" s="12">
        <f t="shared" si="121"/>
        <v>36.575357522863158</v>
      </c>
      <c r="AQ834" s="12">
        <f t="shared" si="121"/>
        <v>36.575865186474118</v>
      </c>
      <c r="AR834" s="12">
        <f t="shared" si="121"/>
        <v>36.578658704669969</v>
      </c>
      <c r="AS834" s="12">
        <f t="shared" si="121"/>
        <v>36.593751166442686</v>
      </c>
      <c r="AT834" s="12">
        <f t="shared" si="121"/>
        <v>36.668563035497982</v>
      </c>
      <c r="AU834" s="12">
        <f t="shared" si="116"/>
        <v>36.952833198258134</v>
      </c>
    </row>
    <row r="835" spans="3:50" x14ac:dyDescent="0.2">
      <c r="C835" s="1"/>
      <c r="D835" s="1"/>
      <c r="Z835">
        <f t="shared" si="106"/>
        <v>0</v>
      </c>
      <c r="AA835" s="12">
        <f t="shared" si="107"/>
        <v>1.9488938760466382E-4</v>
      </c>
      <c r="AB835" s="12">
        <f t="shared" si="108"/>
        <v>-9999</v>
      </c>
      <c r="AC835" s="12">
        <f t="shared" si="120"/>
        <v>0</v>
      </c>
      <c r="AD835" s="12">
        <f t="shared" si="117"/>
        <v>-9999</v>
      </c>
      <c r="AE835" s="12">
        <f>+(G835-AA835)^2*S835</f>
        <v>0</v>
      </c>
      <c r="AF835">
        <f t="shared" si="118"/>
        <v>-9999</v>
      </c>
      <c r="AG835" s="13"/>
      <c r="AH835">
        <f t="shared" si="109"/>
        <v>-1.5758483733545239E-2</v>
      </c>
      <c r="AI835">
        <f t="shared" si="110"/>
        <v>1.0068951906445818</v>
      </c>
      <c r="AJ835">
        <f t="shared" si="111"/>
        <v>-0.99112758922440203</v>
      </c>
      <c r="AK835">
        <f t="shared" si="112"/>
        <v>-0.4186580331848479</v>
      </c>
      <c r="AL835">
        <f t="shared" si="113"/>
        <v>-1.5543280716708945</v>
      </c>
      <c r="AM835">
        <f t="shared" si="114"/>
        <v>-0.98366587300369612</v>
      </c>
      <c r="AN835" s="12">
        <f t="shared" si="121"/>
        <v>36.575248941087906</v>
      </c>
      <c r="AO835" s="12">
        <f t="shared" si="121"/>
        <v>36.575265581788479</v>
      </c>
      <c r="AP835" s="12">
        <f t="shared" si="121"/>
        <v>36.575357522863158</v>
      </c>
      <c r="AQ835" s="12">
        <f t="shared" si="121"/>
        <v>36.575865186474118</v>
      </c>
      <c r="AR835" s="12">
        <f t="shared" si="121"/>
        <v>36.578658704669969</v>
      </c>
      <c r="AS835" s="12">
        <f t="shared" si="121"/>
        <v>36.593751166442686</v>
      </c>
      <c r="AT835" s="12">
        <f t="shared" si="121"/>
        <v>36.668563035497982</v>
      </c>
      <c r="AU835" s="12">
        <f t="shared" si="116"/>
        <v>36.952833198258134</v>
      </c>
    </row>
    <row r="836" spans="3:50" x14ac:dyDescent="0.2">
      <c r="C836" s="1"/>
      <c r="D836" s="1"/>
      <c r="Z836">
        <f t="shared" si="106"/>
        <v>0</v>
      </c>
      <c r="AA836" s="12">
        <f t="shared" si="107"/>
        <v>1.9488938760466382E-4</v>
      </c>
      <c r="AB836" s="12">
        <f t="shared" si="108"/>
        <v>-9999</v>
      </c>
      <c r="AC836" s="12">
        <f t="shared" si="120"/>
        <v>0</v>
      </c>
      <c r="AD836" s="12">
        <f t="shared" si="117"/>
        <v>-9999</v>
      </c>
      <c r="AE836" s="12"/>
      <c r="AF836">
        <f t="shared" si="118"/>
        <v>-9999</v>
      </c>
      <c r="AG836" s="13"/>
      <c r="AH836">
        <f t="shared" si="109"/>
        <v>-1.5758483733545239E-2</v>
      </c>
      <c r="AI836">
        <f t="shared" si="110"/>
        <v>1.0068951906445818</v>
      </c>
      <c r="AJ836">
        <f t="shared" si="111"/>
        <v>-0.99112758922440203</v>
      </c>
      <c r="AK836">
        <f t="shared" si="112"/>
        <v>-0.4186580331848479</v>
      </c>
      <c r="AL836">
        <f t="shared" si="113"/>
        <v>-1.5543280716708945</v>
      </c>
      <c r="AM836">
        <f t="shared" si="114"/>
        <v>-0.98366587300369612</v>
      </c>
      <c r="AN836" s="12">
        <f t="shared" si="121"/>
        <v>36.575248941087906</v>
      </c>
      <c r="AO836" s="12">
        <f t="shared" si="121"/>
        <v>36.575265581788479</v>
      </c>
      <c r="AP836" s="12">
        <f t="shared" si="121"/>
        <v>36.575357522863158</v>
      </c>
      <c r="AQ836" s="12">
        <f t="shared" si="121"/>
        <v>36.575865186474118</v>
      </c>
      <c r="AR836" s="12">
        <f t="shared" si="121"/>
        <v>36.578658704669969</v>
      </c>
      <c r="AS836" s="12">
        <f t="shared" si="121"/>
        <v>36.593751166442686</v>
      </c>
      <c r="AT836" s="12">
        <f t="shared" si="121"/>
        <v>36.668563035497982</v>
      </c>
      <c r="AU836" s="12">
        <f t="shared" si="116"/>
        <v>36.952833198258134</v>
      </c>
    </row>
    <row r="837" spans="3:50" x14ac:dyDescent="0.2">
      <c r="C837" s="1"/>
      <c r="D837" s="1"/>
      <c r="Z837">
        <f t="shared" si="106"/>
        <v>0</v>
      </c>
      <c r="AA837" s="12">
        <f t="shared" si="107"/>
        <v>1.9488938760466382E-4</v>
      </c>
      <c r="AB837" s="12">
        <f t="shared" si="108"/>
        <v>-9999</v>
      </c>
      <c r="AC837" s="12">
        <f t="shared" si="120"/>
        <v>0</v>
      </c>
      <c r="AD837" s="12">
        <f t="shared" si="117"/>
        <v>-9999</v>
      </c>
      <c r="AE837" s="12">
        <f>+(G837-AA837)^2*S837</f>
        <v>0</v>
      </c>
      <c r="AF837">
        <f t="shared" si="118"/>
        <v>-9999</v>
      </c>
      <c r="AG837" s="13"/>
      <c r="AH837">
        <f t="shared" si="109"/>
        <v>-1.5758483733545239E-2</v>
      </c>
      <c r="AI837">
        <f t="shared" si="110"/>
        <v>1.0068951906445818</v>
      </c>
      <c r="AJ837">
        <f t="shared" si="111"/>
        <v>-0.99112758922440203</v>
      </c>
      <c r="AK837">
        <f t="shared" si="112"/>
        <v>-0.4186580331848479</v>
      </c>
      <c r="AL837">
        <f t="shared" si="113"/>
        <v>-1.5543280716708945</v>
      </c>
      <c r="AM837">
        <f t="shared" si="114"/>
        <v>-0.98366587300369612</v>
      </c>
      <c r="AN837" s="12">
        <f t="shared" ref="AN837:AT852" si="122">$AU837+$AB$7*SIN(AO837)</f>
        <v>36.575248941087906</v>
      </c>
      <c r="AO837" s="12">
        <f t="shared" si="122"/>
        <v>36.575265581788479</v>
      </c>
      <c r="AP837" s="12">
        <f t="shared" si="122"/>
        <v>36.575357522863158</v>
      </c>
      <c r="AQ837" s="12">
        <f t="shared" si="122"/>
        <v>36.575865186474118</v>
      </c>
      <c r="AR837" s="12">
        <f t="shared" si="122"/>
        <v>36.578658704669969</v>
      </c>
      <c r="AS837" s="12">
        <f t="shared" si="122"/>
        <v>36.593751166442686</v>
      </c>
      <c r="AT837" s="12">
        <f t="shared" si="122"/>
        <v>36.668563035497982</v>
      </c>
      <c r="AU837" s="12">
        <f t="shared" si="116"/>
        <v>36.952833198258134</v>
      </c>
    </row>
    <row r="838" spans="3:50" x14ac:dyDescent="0.2">
      <c r="C838" s="1"/>
      <c r="D838" s="1"/>
      <c r="Z838">
        <f t="shared" si="106"/>
        <v>0</v>
      </c>
      <c r="AA838" s="12">
        <f t="shared" si="107"/>
        <v>1.9488938760466382E-4</v>
      </c>
      <c r="AB838" s="12">
        <f t="shared" si="108"/>
        <v>-9999</v>
      </c>
      <c r="AC838" s="12">
        <f t="shared" si="120"/>
        <v>0</v>
      </c>
      <c r="AD838" s="12">
        <f t="shared" si="117"/>
        <v>-9999</v>
      </c>
      <c r="AE838" s="12"/>
      <c r="AF838">
        <f t="shared" si="118"/>
        <v>-9999</v>
      </c>
      <c r="AG838" s="13"/>
      <c r="AH838">
        <f t="shared" si="109"/>
        <v>-1.5758483733545239E-2</v>
      </c>
      <c r="AI838">
        <f t="shared" si="110"/>
        <v>1.0068951906445818</v>
      </c>
      <c r="AJ838">
        <f t="shared" si="111"/>
        <v>-0.99112758922440203</v>
      </c>
      <c r="AK838">
        <f t="shared" si="112"/>
        <v>-0.4186580331848479</v>
      </c>
      <c r="AL838">
        <f t="shared" si="113"/>
        <v>-1.5543280716708945</v>
      </c>
      <c r="AM838">
        <f t="shared" si="114"/>
        <v>-0.98366587300369612</v>
      </c>
      <c r="AN838" s="12">
        <f t="shared" si="122"/>
        <v>36.575248941087906</v>
      </c>
      <c r="AO838" s="12">
        <f t="shared" si="122"/>
        <v>36.575265581788479</v>
      </c>
      <c r="AP838" s="12">
        <f t="shared" si="122"/>
        <v>36.575357522863158</v>
      </c>
      <c r="AQ838" s="12">
        <f t="shared" si="122"/>
        <v>36.575865186474118</v>
      </c>
      <c r="AR838" s="12">
        <f t="shared" si="122"/>
        <v>36.578658704669969</v>
      </c>
      <c r="AS838" s="12">
        <f t="shared" si="122"/>
        <v>36.593751166442686</v>
      </c>
      <c r="AT838" s="12">
        <f t="shared" si="122"/>
        <v>36.668563035497982</v>
      </c>
      <c r="AU838" s="12">
        <f t="shared" si="116"/>
        <v>36.952833198258134</v>
      </c>
    </row>
    <row r="839" spans="3:50" x14ac:dyDescent="0.2">
      <c r="C839" s="1"/>
      <c r="D839" s="1"/>
      <c r="Z839">
        <f t="shared" si="106"/>
        <v>0</v>
      </c>
      <c r="AA839" s="12">
        <f t="shared" si="107"/>
        <v>1.9488938760466382E-4</v>
      </c>
      <c r="AB839" s="12">
        <f t="shared" si="108"/>
        <v>-9999</v>
      </c>
      <c r="AC839" s="12">
        <f t="shared" si="120"/>
        <v>0</v>
      </c>
      <c r="AD839" s="12">
        <f t="shared" si="117"/>
        <v>-9999</v>
      </c>
      <c r="AE839" s="12"/>
      <c r="AF839">
        <f t="shared" si="118"/>
        <v>-9999</v>
      </c>
      <c r="AG839" s="13"/>
      <c r="AH839">
        <f t="shared" si="109"/>
        <v>-1.5758483733545239E-2</v>
      </c>
      <c r="AI839">
        <f t="shared" si="110"/>
        <v>1.0068951906445818</v>
      </c>
      <c r="AJ839">
        <f t="shared" si="111"/>
        <v>-0.99112758922440203</v>
      </c>
      <c r="AK839">
        <f t="shared" si="112"/>
        <v>-0.4186580331848479</v>
      </c>
      <c r="AL839">
        <f t="shared" si="113"/>
        <v>-1.5543280716708945</v>
      </c>
      <c r="AM839">
        <f t="shared" si="114"/>
        <v>-0.98366587300369612</v>
      </c>
      <c r="AN839" s="12">
        <f t="shared" si="122"/>
        <v>36.575248941087906</v>
      </c>
      <c r="AO839" s="12">
        <f t="shared" si="122"/>
        <v>36.575265581788479</v>
      </c>
      <c r="AP839" s="12">
        <f t="shared" si="122"/>
        <v>36.575357522863158</v>
      </c>
      <c r="AQ839" s="12">
        <f t="shared" si="122"/>
        <v>36.575865186474118</v>
      </c>
      <c r="AR839" s="12">
        <f t="shared" si="122"/>
        <v>36.578658704669969</v>
      </c>
      <c r="AS839" s="12">
        <f t="shared" si="122"/>
        <v>36.593751166442686</v>
      </c>
      <c r="AT839" s="12">
        <f t="shared" si="122"/>
        <v>36.668563035497982</v>
      </c>
      <c r="AU839" s="12">
        <f t="shared" si="116"/>
        <v>36.952833198258134</v>
      </c>
    </row>
    <row r="840" spans="3:50" x14ac:dyDescent="0.2">
      <c r="C840" s="1"/>
      <c r="D840" s="1"/>
      <c r="Z840">
        <f t="shared" si="106"/>
        <v>0</v>
      </c>
      <c r="AA840" s="12">
        <f t="shared" si="107"/>
        <v>1.9488938760466382E-4</v>
      </c>
      <c r="AB840" s="12">
        <f t="shared" si="108"/>
        <v>-9999</v>
      </c>
      <c r="AC840" s="12">
        <f t="shared" si="120"/>
        <v>0</v>
      </c>
      <c r="AD840" s="12">
        <f t="shared" si="117"/>
        <v>-9999</v>
      </c>
      <c r="AE840" s="12"/>
      <c r="AF840">
        <f t="shared" si="118"/>
        <v>-9999</v>
      </c>
      <c r="AG840" s="13"/>
      <c r="AH840">
        <f t="shared" si="109"/>
        <v>-1.5758483733545239E-2</v>
      </c>
      <c r="AI840">
        <f t="shared" si="110"/>
        <v>1.0068951906445818</v>
      </c>
      <c r="AJ840">
        <f t="shared" si="111"/>
        <v>-0.99112758922440203</v>
      </c>
      <c r="AK840">
        <f t="shared" si="112"/>
        <v>-0.4186580331848479</v>
      </c>
      <c r="AL840">
        <f t="shared" si="113"/>
        <v>-1.5543280716708945</v>
      </c>
      <c r="AM840">
        <f t="shared" si="114"/>
        <v>-0.98366587300369612</v>
      </c>
      <c r="AN840" s="12">
        <f t="shared" si="122"/>
        <v>36.575248941087906</v>
      </c>
      <c r="AO840" s="12">
        <f t="shared" si="122"/>
        <v>36.575265581788479</v>
      </c>
      <c r="AP840" s="12">
        <f t="shared" si="122"/>
        <v>36.575357522863158</v>
      </c>
      <c r="AQ840" s="12">
        <f t="shared" si="122"/>
        <v>36.575865186474118</v>
      </c>
      <c r="AR840" s="12">
        <f t="shared" si="122"/>
        <v>36.578658704669969</v>
      </c>
      <c r="AS840" s="12">
        <f t="shared" si="122"/>
        <v>36.593751166442686</v>
      </c>
      <c r="AT840" s="12">
        <f t="shared" si="122"/>
        <v>36.668563035497982</v>
      </c>
      <c r="AU840" s="12">
        <f t="shared" si="116"/>
        <v>36.952833198258134</v>
      </c>
    </row>
    <row r="841" spans="3:50" x14ac:dyDescent="0.2">
      <c r="C841" s="1"/>
      <c r="D841" s="1"/>
      <c r="Z841">
        <f t="shared" si="106"/>
        <v>0</v>
      </c>
      <c r="AA841" s="12">
        <f t="shared" si="107"/>
        <v>1.9488938760466382E-4</v>
      </c>
      <c r="AB841" s="12">
        <f t="shared" si="108"/>
        <v>-9999</v>
      </c>
      <c r="AC841" s="12">
        <f t="shared" si="120"/>
        <v>0</v>
      </c>
      <c r="AD841" s="12">
        <f t="shared" si="117"/>
        <v>-9999</v>
      </c>
      <c r="AE841" s="12"/>
      <c r="AF841">
        <f t="shared" si="118"/>
        <v>-9999</v>
      </c>
      <c r="AG841" s="13"/>
      <c r="AH841">
        <f t="shared" si="109"/>
        <v>-1.5758483733545239E-2</v>
      </c>
      <c r="AI841">
        <f t="shared" si="110"/>
        <v>1.0068951906445818</v>
      </c>
      <c r="AJ841">
        <f t="shared" si="111"/>
        <v>-0.99112758922440203</v>
      </c>
      <c r="AK841">
        <f t="shared" si="112"/>
        <v>-0.4186580331848479</v>
      </c>
      <c r="AL841">
        <f t="shared" si="113"/>
        <v>-1.5543280716708945</v>
      </c>
      <c r="AM841">
        <f t="shared" si="114"/>
        <v>-0.98366587300369612</v>
      </c>
      <c r="AN841" s="12">
        <f t="shared" si="122"/>
        <v>36.575248941087906</v>
      </c>
      <c r="AO841" s="12">
        <f t="shared" si="122"/>
        <v>36.575265581788479</v>
      </c>
      <c r="AP841" s="12">
        <f t="shared" si="122"/>
        <v>36.575357522863158</v>
      </c>
      <c r="AQ841" s="12">
        <f t="shared" si="122"/>
        <v>36.575865186474118</v>
      </c>
      <c r="AR841" s="12">
        <f t="shared" si="122"/>
        <v>36.578658704669969</v>
      </c>
      <c r="AS841" s="12">
        <f t="shared" si="122"/>
        <v>36.593751166442686</v>
      </c>
      <c r="AT841" s="12">
        <f t="shared" si="122"/>
        <v>36.668563035497982</v>
      </c>
      <c r="AU841" s="12">
        <f t="shared" si="116"/>
        <v>36.952833198258134</v>
      </c>
    </row>
    <row r="842" spans="3:50" x14ac:dyDescent="0.2">
      <c r="C842" s="1"/>
      <c r="D842" s="1"/>
      <c r="Z842">
        <f t="shared" si="106"/>
        <v>0</v>
      </c>
      <c r="AA842" s="12">
        <f t="shared" si="107"/>
        <v>1.9488938760466382E-4</v>
      </c>
      <c r="AB842" s="12">
        <f t="shared" si="108"/>
        <v>-9999</v>
      </c>
      <c r="AC842" s="12">
        <f t="shared" si="120"/>
        <v>0</v>
      </c>
      <c r="AD842" s="12">
        <f t="shared" si="117"/>
        <v>-9999</v>
      </c>
      <c r="AE842" s="12"/>
      <c r="AF842">
        <f t="shared" si="118"/>
        <v>-9999</v>
      </c>
      <c r="AG842" s="13"/>
      <c r="AH842">
        <f t="shared" si="109"/>
        <v>-1.5758483733545239E-2</v>
      </c>
      <c r="AI842">
        <f t="shared" si="110"/>
        <v>1.0068951906445818</v>
      </c>
      <c r="AJ842">
        <f t="shared" si="111"/>
        <v>-0.99112758922440203</v>
      </c>
      <c r="AK842">
        <f t="shared" si="112"/>
        <v>-0.4186580331848479</v>
      </c>
      <c r="AL842">
        <f t="shared" si="113"/>
        <v>-1.5543280716708945</v>
      </c>
      <c r="AM842">
        <f t="shared" si="114"/>
        <v>-0.98366587300369612</v>
      </c>
      <c r="AN842" s="12">
        <f t="shared" si="122"/>
        <v>36.575248941087906</v>
      </c>
      <c r="AO842" s="12">
        <f t="shared" si="122"/>
        <v>36.575265581788479</v>
      </c>
      <c r="AP842" s="12">
        <f t="shared" si="122"/>
        <v>36.575357522863158</v>
      </c>
      <c r="AQ842" s="12">
        <f t="shared" si="122"/>
        <v>36.575865186474118</v>
      </c>
      <c r="AR842" s="12">
        <f t="shared" si="122"/>
        <v>36.578658704669969</v>
      </c>
      <c r="AS842" s="12">
        <f t="shared" si="122"/>
        <v>36.593751166442686</v>
      </c>
      <c r="AT842" s="12">
        <f t="shared" si="122"/>
        <v>36.668563035497982</v>
      </c>
      <c r="AU842" s="12">
        <f t="shared" si="116"/>
        <v>36.952833198258134</v>
      </c>
    </row>
    <row r="843" spans="3:50" x14ac:dyDescent="0.2">
      <c r="C843" s="1"/>
      <c r="D843" s="1"/>
      <c r="Z843">
        <f t="shared" si="106"/>
        <v>0</v>
      </c>
      <c r="AA843" s="12">
        <f t="shared" si="107"/>
        <v>1.9488938760466382E-4</v>
      </c>
      <c r="AB843" s="12">
        <f t="shared" si="108"/>
        <v>-9999</v>
      </c>
      <c r="AC843" s="12">
        <f t="shared" si="120"/>
        <v>0</v>
      </c>
      <c r="AD843" s="12">
        <f t="shared" si="117"/>
        <v>-9999</v>
      </c>
      <c r="AE843" s="12"/>
      <c r="AF843">
        <f t="shared" si="118"/>
        <v>-9999</v>
      </c>
      <c r="AG843" s="13"/>
      <c r="AH843">
        <f t="shared" si="109"/>
        <v>-1.5758483733545239E-2</v>
      </c>
      <c r="AI843">
        <f t="shared" si="110"/>
        <v>1.0068951906445818</v>
      </c>
      <c r="AJ843">
        <f t="shared" si="111"/>
        <v>-0.99112758922440203</v>
      </c>
      <c r="AK843">
        <f t="shared" si="112"/>
        <v>-0.4186580331848479</v>
      </c>
      <c r="AL843">
        <f t="shared" si="113"/>
        <v>-1.5543280716708945</v>
      </c>
      <c r="AM843">
        <f t="shared" si="114"/>
        <v>-0.98366587300369612</v>
      </c>
      <c r="AN843" s="12">
        <f t="shared" si="122"/>
        <v>36.575248941087906</v>
      </c>
      <c r="AO843" s="12">
        <f t="shared" si="122"/>
        <v>36.575265581788479</v>
      </c>
      <c r="AP843" s="12">
        <f t="shared" si="122"/>
        <v>36.575357522863158</v>
      </c>
      <c r="AQ843" s="12">
        <f t="shared" si="122"/>
        <v>36.575865186474118</v>
      </c>
      <c r="AR843" s="12">
        <f t="shared" si="122"/>
        <v>36.578658704669969</v>
      </c>
      <c r="AS843" s="12">
        <f t="shared" si="122"/>
        <v>36.593751166442686</v>
      </c>
      <c r="AT843" s="12">
        <f t="shared" si="122"/>
        <v>36.668563035497982</v>
      </c>
      <c r="AU843" s="12">
        <f t="shared" si="116"/>
        <v>36.952833198258134</v>
      </c>
    </row>
    <row r="844" spans="3:50" x14ac:dyDescent="0.2">
      <c r="C844" s="1"/>
      <c r="D844" s="1"/>
      <c r="Z844">
        <f t="shared" si="106"/>
        <v>0</v>
      </c>
      <c r="AA844" s="12">
        <f t="shared" si="107"/>
        <v>1.9488938760466382E-4</v>
      </c>
      <c r="AB844" s="12">
        <f t="shared" si="108"/>
        <v>-9999</v>
      </c>
      <c r="AC844" s="12">
        <f t="shared" si="120"/>
        <v>0</v>
      </c>
      <c r="AD844" s="12">
        <f t="shared" si="117"/>
        <v>-9999</v>
      </c>
      <c r="AE844" s="12"/>
      <c r="AF844">
        <f t="shared" si="118"/>
        <v>-9999</v>
      </c>
      <c r="AG844" s="13"/>
      <c r="AH844">
        <f t="shared" si="109"/>
        <v>-1.5758483733545239E-2</v>
      </c>
      <c r="AI844">
        <f t="shared" si="110"/>
        <v>1.0068951906445818</v>
      </c>
      <c r="AJ844">
        <f t="shared" si="111"/>
        <v>-0.99112758922440203</v>
      </c>
      <c r="AK844">
        <f t="shared" si="112"/>
        <v>-0.4186580331848479</v>
      </c>
      <c r="AL844">
        <f t="shared" si="113"/>
        <v>-1.5543280716708945</v>
      </c>
      <c r="AM844">
        <f t="shared" si="114"/>
        <v>-0.98366587300369612</v>
      </c>
      <c r="AN844" s="12">
        <f t="shared" si="122"/>
        <v>36.575248941087906</v>
      </c>
      <c r="AO844" s="12">
        <f t="shared" si="122"/>
        <v>36.575265581788479</v>
      </c>
      <c r="AP844" s="12">
        <f t="shared" si="122"/>
        <v>36.575357522863158</v>
      </c>
      <c r="AQ844" s="12">
        <f t="shared" si="122"/>
        <v>36.575865186474118</v>
      </c>
      <c r="AR844" s="12">
        <f t="shared" si="122"/>
        <v>36.578658704669969</v>
      </c>
      <c r="AS844" s="12">
        <f t="shared" si="122"/>
        <v>36.593751166442686</v>
      </c>
      <c r="AT844" s="12">
        <f t="shared" si="122"/>
        <v>36.668563035497982</v>
      </c>
      <c r="AU844" s="12">
        <f t="shared" si="116"/>
        <v>36.952833198258134</v>
      </c>
    </row>
    <row r="845" spans="3:50" x14ac:dyDescent="0.2">
      <c r="C845" s="1"/>
      <c r="D845" s="1"/>
      <c r="Z845">
        <f t="shared" si="106"/>
        <v>0</v>
      </c>
      <c r="AA845" s="12">
        <f t="shared" si="107"/>
        <v>1.9488938760466382E-4</v>
      </c>
      <c r="AB845" s="12">
        <f t="shared" si="108"/>
        <v>-9999</v>
      </c>
      <c r="AC845" s="12">
        <f t="shared" si="120"/>
        <v>0</v>
      </c>
      <c r="AD845" s="12">
        <f t="shared" si="117"/>
        <v>-9999</v>
      </c>
      <c r="AE845" s="12"/>
      <c r="AF845">
        <f t="shared" si="118"/>
        <v>-9999</v>
      </c>
      <c r="AG845" s="13"/>
      <c r="AH845">
        <f t="shared" si="109"/>
        <v>-1.5758483733545239E-2</v>
      </c>
      <c r="AI845">
        <f t="shared" si="110"/>
        <v>1.0068951906445818</v>
      </c>
      <c r="AJ845">
        <f t="shared" si="111"/>
        <v>-0.99112758922440203</v>
      </c>
      <c r="AK845">
        <f t="shared" si="112"/>
        <v>-0.4186580331848479</v>
      </c>
      <c r="AL845">
        <f t="shared" si="113"/>
        <v>-1.5543280716708945</v>
      </c>
      <c r="AM845">
        <f t="shared" si="114"/>
        <v>-0.98366587300369612</v>
      </c>
      <c r="AN845" s="12">
        <f t="shared" si="122"/>
        <v>36.575248941087906</v>
      </c>
      <c r="AO845" s="12">
        <f t="shared" si="122"/>
        <v>36.575265581788479</v>
      </c>
      <c r="AP845" s="12">
        <f t="shared" si="122"/>
        <v>36.575357522863158</v>
      </c>
      <c r="AQ845" s="12">
        <f t="shared" si="122"/>
        <v>36.575865186474118</v>
      </c>
      <c r="AR845" s="12">
        <f t="shared" si="122"/>
        <v>36.578658704669969</v>
      </c>
      <c r="AS845" s="12">
        <f t="shared" si="122"/>
        <v>36.593751166442686</v>
      </c>
      <c r="AT845" s="12">
        <f t="shared" si="122"/>
        <v>36.668563035497982</v>
      </c>
      <c r="AU845" s="12">
        <f t="shared" si="116"/>
        <v>36.952833198258134</v>
      </c>
    </row>
    <row r="846" spans="3:50" x14ac:dyDescent="0.2">
      <c r="C846" s="1"/>
      <c r="D846" s="1"/>
      <c r="Z846">
        <f t="shared" si="106"/>
        <v>0</v>
      </c>
      <c r="AA846" s="12">
        <f t="shared" si="107"/>
        <v>1.9488938760466382E-4</v>
      </c>
      <c r="AB846" s="12">
        <f t="shared" si="108"/>
        <v>-9999</v>
      </c>
      <c r="AC846" s="12">
        <f t="shared" si="120"/>
        <v>0</v>
      </c>
      <c r="AD846" s="12">
        <f t="shared" si="117"/>
        <v>-9999</v>
      </c>
      <c r="AE846" s="12">
        <f>+(G846-AA846)^2*S846</f>
        <v>0</v>
      </c>
      <c r="AF846">
        <f t="shared" si="118"/>
        <v>-9999</v>
      </c>
      <c r="AG846" s="13"/>
      <c r="AH846">
        <f t="shared" si="109"/>
        <v>-1.5758483733545239E-2</v>
      </c>
      <c r="AI846">
        <f t="shared" si="110"/>
        <v>1.0068951906445818</v>
      </c>
      <c r="AJ846">
        <f t="shared" si="111"/>
        <v>-0.99112758922440203</v>
      </c>
      <c r="AK846">
        <f t="shared" si="112"/>
        <v>-0.4186580331848479</v>
      </c>
      <c r="AL846">
        <f t="shared" si="113"/>
        <v>-1.5543280716708945</v>
      </c>
      <c r="AM846">
        <f t="shared" si="114"/>
        <v>-0.98366587300369612</v>
      </c>
      <c r="AN846" s="12">
        <f t="shared" si="122"/>
        <v>36.575248941087906</v>
      </c>
      <c r="AO846" s="12">
        <f t="shared" si="122"/>
        <v>36.575265581788479</v>
      </c>
      <c r="AP846" s="12">
        <f t="shared" si="122"/>
        <v>36.575357522863158</v>
      </c>
      <c r="AQ846" s="12">
        <f t="shared" si="122"/>
        <v>36.575865186474118</v>
      </c>
      <c r="AR846" s="12">
        <f t="shared" si="122"/>
        <v>36.578658704669969</v>
      </c>
      <c r="AS846" s="12">
        <f t="shared" si="122"/>
        <v>36.593751166442686</v>
      </c>
      <c r="AT846" s="12">
        <f t="shared" si="122"/>
        <v>36.668563035497982</v>
      </c>
      <c r="AU846" s="12">
        <f t="shared" si="116"/>
        <v>36.952833198258134</v>
      </c>
    </row>
    <row r="847" spans="3:50" x14ac:dyDescent="0.2">
      <c r="C847" s="1"/>
      <c r="D847" s="1"/>
      <c r="Z847">
        <f t="shared" si="106"/>
        <v>0</v>
      </c>
      <c r="AA847" s="12">
        <f t="shared" si="107"/>
        <v>1.9488938760466382E-4</v>
      </c>
      <c r="AB847" s="12">
        <f t="shared" si="108"/>
        <v>-9999</v>
      </c>
      <c r="AC847" s="12">
        <f t="shared" si="120"/>
        <v>0</v>
      </c>
      <c r="AD847" s="12">
        <f t="shared" si="117"/>
        <v>-9999</v>
      </c>
      <c r="AE847" s="12">
        <f>+(G847-AA847)^2*S847</f>
        <v>0</v>
      </c>
      <c r="AF847">
        <f t="shared" si="118"/>
        <v>-9999</v>
      </c>
      <c r="AG847" s="13"/>
      <c r="AH847">
        <f t="shared" si="109"/>
        <v>-1.5758483733545239E-2</v>
      </c>
      <c r="AI847">
        <f t="shared" si="110"/>
        <v>1.0068951906445818</v>
      </c>
      <c r="AJ847">
        <f t="shared" si="111"/>
        <v>-0.99112758922440203</v>
      </c>
      <c r="AK847">
        <f t="shared" si="112"/>
        <v>-0.4186580331848479</v>
      </c>
      <c r="AL847">
        <f t="shared" si="113"/>
        <v>-1.5543280716708945</v>
      </c>
      <c r="AM847">
        <f t="shared" si="114"/>
        <v>-0.98366587300369612</v>
      </c>
      <c r="AN847" s="12">
        <f t="shared" si="122"/>
        <v>36.575248941087906</v>
      </c>
      <c r="AO847" s="12">
        <f t="shared" si="122"/>
        <v>36.575265581788479</v>
      </c>
      <c r="AP847" s="12">
        <f t="shared" si="122"/>
        <v>36.575357522863158</v>
      </c>
      <c r="AQ847" s="12">
        <f t="shared" si="122"/>
        <v>36.575865186474118</v>
      </c>
      <c r="AR847" s="12">
        <f t="shared" si="122"/>
        <v>36.578658704669969</v>
      </c>
      <c r="AS847" s="12">
        <f t="shared" si="122"/>
        <v>36.593751166442686</v>
      </c>
      <c r="AT847" s="12">
        <f t="shared" si="122"/>
        <v>36.668563035497982</v>
      </c>
      <c r="AU847" s="12">
        <f t="shared" si="116"/>
        <v>36.952833198258134</v>
      </c>
    </row>
    <row r="848" spans="3:50" x14ac:dyDescent="0.2">
      <c r="C848" s="1"/>
      <c r="D848" s="1"/>
      <c r="Z848">
        <f t="shared" si="106"/>
        <v>0</v>
      </c>
      <c r="AA848" s="12">
        <f t="shared" si="107"/>
        <v>1.9488938760466382E-4</v>
      </c>
      <c r="AB848" s="12">
        <f t="shared" si="108"/>
        <v>-9999</v>
      </c>
      <c r="AC848" s="12">
        <f t="shared" si="120"/>
        <v>0</v>
      </c>
      <c r="AD848" s="12">
        <f t="shared" si="117"/>
        <v>-9999</v>
      </c>
      <c r="AE848" s="12"/>
      <c r="AF848">
        <f t="shared" si="118"/>
        <v>-9999</v>
      </c>
      <c r="AG848" s="13"/>
      <c r="AH848">
        <f t="shared" si="109"/>
        <v>-1.5758483733545239E-2</v>
      </c>
      <c r="AI848">
        <f t="shared" si="110"/>
        <v>1.0068951906445818</v>
      </c>
      <c r="AJ848">
        <f t="shared" si="111"/>
        <v>-0.99112758922440203</v>
      </c>
      <c r="AK848">
        <f t="shared" si="112"/>
        <v>-0.4186580331848479</v>
      </c>
      <c r="AL848">
        <f t="shared" si="113"/>
        <v>-1.5543280716708945</v>
      </c>
      <c r="AM848">
        <f t="shared" si="114"/>
        <v>-0.98366587300369612</v>
      </c>
      <c r="AN848" s="12">
        <f t="shared" si="122"/>
        <v>36.575248941087906</v>
      </c>
      <c r="AO848" s="12">
        <f t="shared" si="122"/>
        <v>36.575265581788479</v>
      </c>
      <c r="AP848" s="12">
        <f t="shared" si="122"/>
        <v>36.575357522863158</v>
      </c>
      <c r="AQ848" s="12">
        <f t="shared" si="122"/>
        <v>36.575865186474118</v>
      </c>
      <c r="AR848" s="12">
        <f t="shared" si="122"/>
        <v>36.578658704669969</v>
      </c>
      <c r="AS848" s="12">
        <f t="shared" si="122"/>
        <v>36.593751166442686</v>
      </c>
      <c r="AT848" s="12">
        <f t="shared" si="122"/>
        <v>36.668563035497982</v>
      </c>
      <c r="AU848" s="12">
        <f t="shared" si="116"/>
        <v>36.952833198258134</v>
      </c>
    </row>
    <row r="849" spans="3:47" x14ac:dyDescent="0.2">
      <c r="C849" s="1"/>
      <c r="D849" s="1"/>
      <c r="Z849">
        <f t="shared" si="106"/>
        <v>0</v>
      </c>
      <c r="AA849" s="12">
        <f t="shared" si="107"/>
        <v>1.9488938760466382E-4</v>
      </c>
      <c r="AB849" s="12">
        <f t="shared" si="108"/>
        <v>-9999</v>
      </c>
      <c r="AC849" s="12">
        <f t="shared" si="120"/>
        <v>0</v>
      </c>
      <c r="AD849" s="12">
        <f t="shared" si="117"/>
        <v>-9999</v>
      </c>
      <c r="AE849" s="12"/>
      <c r="AF849">
        <f t="shared" si="118"/>
        <v>-9999</v>
      </c>
      <c r="AG849" s="13"/>
      <c r="AH849">
        <f t="shared" si="109"/>
        <v>-1.5758483733545239E-2</v>
      </c>
      <c r="AI849">
        <f t="shared" si="110"/>
        <v>1.0068951906445818</v>
      </c>
      <c r="AJ849">
        <f t="shared" si="111"/>
        <v>-0.99112758922440203</v>
      </c>
      <c r="AK849">
        <f t="shared" si="112"/>
        <v>-0.4186580331848479</v>
      </c>
      <c r="AL849">
        <f t="shared" si="113"/>
        <v>-1.5543280716708945</v>
      </c>
      <c r="AM849">
        <f t="shared" si="114"/>
        <v>-0.98366587300369612</v>
      </c>
      <c r="AN849" s="12">
        <f t="shared" si="122"/>
        <v>36.575248941087906</v>
      </c>
      <c r="AO849" s="12">
        <f t="shared" si="122"/>
        <v>36.575265581788479</v>
      </c>
      <c r="AP849" s="12">
        <f t="shared" si="122"/>
        <v>36.575357522863158</v>
      </c>
      <c r="AQ849" s="12">
        <f t="shared" si="122"/>
        <v>36.575865186474118</v>
      </c>
      <c r="AR849" s="12">
        <f t="shared" si="122"/>
        <v>36.578658704669969</v>
      </c>
      <c r="AS849" s="12">
        <f t="shared" si="122"/>
        <v>36.593751166442686</v>
      </c>
      <c r="AT849" s="12">
        <f t="shared" si="122"/>
        <v>36.668563035497982</v>
      </c>
      <c r="AU849" s="12">
        <f t="shared" si="116"/>
        <v>36.952833198258134</v>
      </c>
    </row>
    <row r="850" spans="3:47" x14ac:dyDescent="0.2">
      <c r="C850" s="1"/>
      <c r="D850" s="1"/>
      <c r="Z850">
        <f t="shared" si="106"/>
        <v>0</v>
      </c>
      <c r="AA850" s="12">
        <f t="shared" si="107"/>
        <v>1.9488938760466382E-4</v>
      </c>
      <c r="AB850" s="12">
        <f t="shared" si="108"/>
        <v>-9999</v>
      </c>
      <c r="AC850" s="12">
        <f t="shared" si="120"/>
        <v>0</v>
      </c>
      <c r="AD850" s="12">
        <f t="shared" si="117"/>
        <v>-9999</v>
      </c>
      <c r="AE850" s="12"/>
      <c r="AF850">
        <f t="shared" si="118"/>
        <v>-9999</v>
      </c>
      <c r="AG850" s="13"/>
      <c r="AH850">
        <f t="shared" si="109"/>
        <v>-1.5758483733545239E-2</v>
      </c>
      <c r="AI850">
        <f t="shared" si="110"/>
        <v>1.0068951906445818</v>
      </c>
      <c r="AJ850">
        <f t="shared" si="111"/>
        <v>-0.99112758922440203</v>
      </c>
      <c r="AK850">
        <f t="shared" si="112"/>
        <v>-0.4186580331848479</v>
      </c>
      <c r="AL850">
        <f t="shared" si="113"/>
        <v>-1.5543280716708945</v>
      </c>
      <c r="AM850">
        <f t="shared" si="114"/>
        <v>-0.98366587300369612</v>
      </c>
      <c r="AN850" s="12">
        <f t="shared" si="122"/>
        <v>36.575248941087906</v>
      </c>
      <c r="AO850" s="12">
        <f t="shared" si="122"/>
        <v>36.575265581788479</v>
      </c>
      <c r="AP850" s="12">
        <f t="shared" si="122"/>
        <v>36.575357522863158</v>
      </c>
      <c r="AQ850" s="12">
        <f t="shared" si="122"/>
        <v>36.575865186474118</v>
      </c>
      <c r="AR850" s="12">
        <f t="shared" si="122"/>
        <v>36.578658704669969</v>
      </c>
      <c r="AS850" s="12">
        <f t="shared" si="122"/>
        <v>36.593751166442686</v>
      </c>
      <c r="AT850" s="12">
        <f t="shared" si="122"/>
        <v>36.668563035497982</v>
      </c>
      <c r="AU850" s="12">
        <f t="shared" si="116"/>
        <v>36.952833198258134</v>
      </c>
    </row>
    <row r="851" spans="3:47" x14ac:dyDescent="0.2">
      <c r="C851" s="1"/>
      <c r="D851" s="1"/>
      <c r="Z851">
        <f t="shared" si="106"/>
        <v>0</v>
      </c>
      <c r="AA851" s="12">
        <f t="shared" si="107"/>
        <v>1.9488938760466382E-4</v>
      </c>
      <c r="AB851" s="12">
        <f t="shared" si="108"/>
        <v>-9999</v>
      </c>
      <c r="AC851" s="12">
        <f t="shared" si="120"/>
        <v>0</v>
      </c>
      <c r="AD851" s="12">
        <f t="shared" si="117"/>
        <v>-9999</v>
      </c>
      <c r="AE851" s="12"/>
      <c r="AF851">
        <f t="shared" si="118"/>
        <v>-9999</v>
      </c>
      <c r="AG851" s="13"/>
      <c r="AH851">
        <f t="shared" si="109"/>
        <v>-1.5758483733545239E-2</v>
      </c>
      <c r="AI851">
        <f t="shared" si="110"/>
        <v>1.0068951906445818</v>
      </c>
      <c r="AJ851">
        <f t="shared" si="111"/>
        <v>-0.99112758922440203</v>
      </c>
      <c r="AK851">
        <f t="shared" si="112"/>
        <v>-0.4186580331848479</v>
      </c>
      <c r="AL851">
        <f t="shared" si="113"/>
        <v>-1.5543280716708945</v>
      </c>
      <c r="AM851">
        <f t="shared" si="114"/>
        <v>-0.98366587300369612</v>
      </c>
      <c r="AN851" s="12">
        <f t="shared" si="122"/>
        <v>36.575248941087906</v>
      </c>
      <c r="AO851" s="12">
        <f t="shared" si="122"/>
        <v>36.575265581788479</v>
      </c>
      <c r="AP851" s="12">
        <f t="shared" si="122"/>
        <v>36.575357522863158</v>
      </c>
      <c r="AQ851" s="12">
        <f t="shared" si="122"/>
        <v>36.575865186474118</v>
      </c>
      <c r="AR851" s="12">
        <f t="shared" si="122"/>
        <v>36.578658704669969</v>
      </c>
      <c r="AS851" s="12">
        <f t="shared" si="122"/>
        <v>36.593751166442686</v>
      </c>
      <c r="AT851" s="12">
        <f t="shared" si="122"/>
        <v>36.668563035497982</v>
      </c>
      <c r="AU851" s="12">
        <f t="shared" si="116"/>
        <v>36.952833198258134</v>
      </c>
    </row>
    <row r="852" spans="3:47" x14ac:dyDescent="0.2">
      <c r="C852" s="1"/>
      <c r="D852" s="1"/>
      <c r="Z852">
        <f t="shared" si="106"/>
        <v>0</v>
      </c>
      <c r="AA852" s="12">
        <f t="shared" si="107"/>
        <v>1.9488938760466382E-4</v>
      </c>
      <c r="AB852" s="12">
        <f t="shared" si="108"/>
        <v>-9999</v>
      </c>
      <c r="AC852" s="12">
        <f t="shared" si="120"/>
        <v>0</v>
      </c>
      <c r="AD852" s="12">
        <f t="shared" si="117"/>
        <v>-9999</v>
      </c>
      <c r="AE852" s="12"/>
      <c r="AF852">
        <f t="shared" si="118"/>
        <v>-9999</v>
      </c>
      <c r="AG852" s="13"/>
      <c r="AH852">
        <f t="shared" si="109"/>
        <v>-1.5758483733545239E-2</v>
      </c>
      <c r="AI852">
        <f t="shared" si="110"/>
        <v>1.0068951906445818</v>
      </c>
      <c r="AJ852">
        <f t="shared" si="111"/>
        <v>-0.99112758922440203</v>
      </c>
      <c r="AK852">
        <f t="shared" si="112"/>
        <v>-0.4186580331848479</v>
      </c>
      <c r="AL852">
        <f t="shared" si="113"/>
        <v>-1.5543280716708945</v>
      </c>
      <c r="AM852">
        <f t="shared" si="114"/>
        <v>-0.98366587300369612</v>
      </c>
      <c r="AN852" s="12">
        <f t="shared" si="122"/>
        <v>36.575248941087906</v>
      </c>
      <c r="AO852" s="12">
        <f t="shared" si="122"/>
        <v>36.575265581788479</v>
      </c>
      <c r="AP852" s="12">
        <f t="shared" si="122"/>
        <v>36.575357522863158</v>
      </c>
      <c r="AQ852" s="12">
        <f t="shared" si="122"/>
        <v>36.575865186474118</v>
      </c>
      <c r="AR852" s="12">
        <f t="shared" si="122"/>
        <v>36.578658704669969</v>
      </c>
      <c r="AS852" s="12">
        <f t="shared" si="122"/>
        <v>36.593751166442686</v>
      </c>
      <c r="AT852" s="12">
        <f t="shared" si="122"/>
        <v>36.668563035497982</v>
      </c>
      <c r="AU852" s="12">
        <f t="shared" si="116"/>
        <v>36.952833198258134</v>
      </c>
    </row>
    <row r="853" spans="3:47" x14ac:dyDescent="0.2">
      <c r="C853" s="1"/>
      <c r="D853" s="1"/>
      <c r="Z853">
        <f t="shared" ref="Z853:Z916" si="123">F853</f>
        <v>0</v>
      </c>
      <c r="AA853" s="12">
        <f t="shared" ref="AA853:AA916" si="124">AB$3+AB$4*Z853+AB$5*Z853^2+AH853</f>
        <v>1.9488938760466382E-4</v>
      </c>
      <c r="AB853" s="12">
        <f t="shared" ref="AB853:AB916" si="125">IF(S853&lt;&gt;0,G853-AH853, -9999)</f>
        <v>-9999</v>
      </c>
      <c r="AC853" s="12">
        <f t="shared" si="120"/>
        <v>0</v>
      </c>
      <c r="AD853" s="12">
        <f t="shared" si="117"/>
        <v>-9999</v>
      </c>
      <c r="AE853" s="12"/>
      <c r="AF853">
        <f t="shared" si="118"/>
        <v>-9999</v>
      </c>
      <c r="AG853" s="13"/>
      <c r="AH853">
        <f t="shared" ref="AH853:AH916" si="126">$AB$6*($AB$11/AI853*AJ853+$AB$12)</f>
        <v>-1.5758483733545239E-2</v>
      </c>
      <c r="AI853">
        <f t="shared" ref="AI853:AI916" si="127">1+$AB$7*COS(AL853)</f>
        <v>1.0068951906445818</v>
      </c>
      <c r="AJ853">
        <f t="shared" ref="AJ853:AJ916" si="128">SIN(AL853+RADIANS($AB$9))</f>
        <v>-0.99112758922440203</v>
      </c>
      <c r="AK853">
        <f t="shared" ref="AK853:AK916" si="129">$AB$7*SIN(AL853)</f>
        <v>-0.4186580331848479</v>
      </c>
      <c r="AL853">
        <f t="shared" ref="AL853:AL916" si="130">2*ATAN(AM853)</f>
        <v>-1.5543280716708945</v>
      </c>
      <c r="AM853">
        <f t="shared" ref="AM853:AM916" si="131">SQRT((1+$AB$7)/(1-$AB$7))*TAN(AN853/2)</f>
        <v>-0.98366587300369612</v>
      </c>
      <c r="AN853" s="12">
        <f t="shared" ref="AN853:AT868" si="132">$AU853+$AB$7*SIN(AO853)</f>
        <v>36.575248941087906</v>
      </c>
      <c r="AO853" s="12">
        <f t="shared" si="132"/>
        <v>36.575265581788479</v>
      </c>
      <c r="AP853" s="12">
        <f t="shared" si="132"/>
        <v>36.575357522863158</v>
      </c>
      <c r="AQ853" s="12">
        <f t="shared" si="132"/>
        <v>36.575865186474118</v>
      </c>
      <c r="AR853" s="12">
        <f t="shared" si="132"/>
        <v>36.578658704669969</v>
      </c>
      <c r="AS853" s="12">
        <f t="shared" si="132"/>
        <v>36.593751166442686</v>
      </c>
      <c r="AT853" s="12">
        <f t="shared" si="132"/>
        <v>36.668563035497982</v>
      </c>
      <c r="AU853" s="12">
        <f t="shared" ref="AU853:AU916" si="133">RADIANS($AB$9)+$AB$18*(F853-AB$15)</f>
        <v>36.952833198258134</v>
      </c>
    </row>
    <row r="854" spans="3:47" x14ac:dyDescent="0.2">
      <c r="C854" s="1"/>
      <c r="D854" s="1"/>
      <c r="Z854">
        <f t="shared" si="123"/>
        <v>0</v>
      </c>
      <c r="AA854" s="12">
        <f t="shared" si="124"/>
        <v>1.9488938760466382E-4</v>
      </c>
      <c r="AB854" s="12">
        <f t="shared" si="125"/>
        <v>-9999</v>
      </c>
      <c r="AC854" s="12">
        <f t="shared" si="120"/>
        <v>0</v>
      </c>
      <c r="AD854" s="12">
        <f t="shared" ref="AD854:AD917" si="134">IF(S854&lt;&gt;0,G854-AA854, -9999)</f>
        <v>-9999</v>
      </c>
      <c r="AE854" s="12"/>
      <c r="AF854">
        <f t="shared" ref="AF854:AF917" si="135">IF(S854&lt;&gt;0,G854-P854, -9999)</f>
        <v>-9999</v>
      </c>
      <c r="AG854" s="13"/>
      <c r="AH854">
        <f t="shared" si="126"/>
        <v>-1.5758483733545239E-2</v>
      </c>
      <c r="AI854">
        <f t="shared" si="127"/>
        <v>1.0068951906445818</v>
      </c>
      <c r="AJ854">
        <f t="shared" si="128"/>
        <v>-0.99112758922440203</v>
      </c>
      <c r="AK854">
        <f t="shared" si="129"/>
        <v>-0.4186580331848479</v>
      </c>
      <c r="AL854">
        <f t="shared" si="130"/>
        <v>-1.5543280716708945</v>
      </c>
      <c r="AM854">
        <f t="shared" si="131"/>
        <v>-0.98366587300369612</v>
      </c>
      <c r="AN854" s="12">
        <f t="shared" si="132"/>
        <v>36.575248941087906</v>
      </c>
      <c r="AO854" s="12">
        <f t="shared" si="132"/>
        <v>36.575265581788479</v>
      </c>
      <c r="AP854" s="12">
        <f t="shared" si="132"/>
        <v>36.575357522863158</v>
      </c>
      <c r="AQ854" s="12">
        <f t="shared" si="132"/>
        <v>36.575865186474118</v>
      </c>
      <c r="AR854" s="12">
        <f t="shared" si="132"/>
        <v>36.578658704669969</v>
      </c>
      <c r="AS854" s="12">
        <f t="shared" si="132"/>
        <v>36.593751166442686</v>
      </c>
      <c r="AT854" s="12">
        <f t="shared" si="132"/>
        <v>36.668563035497982</v>
      </c>
      <c r="AU854" s="12">
        <f t="shared" si="133"/>
        <v>36.952833198258134</v>
      </c>
    </row>
    <row r="855" spans="3:47" x14ac:dyDescent="0.2">
      <c r="C855" s="1"/>
      <c r="D855" s="1"/>
      <c r="Z855">
        <f t="shared" si="123"/>
        <v>0</v>
      </c>
      <c r="AA855" s="12">
        <f t="shared" si="124"/>
        <v>1.9488938760466382E-4</v>
      </c>
      <c r="AB855" s="12">
        <f t="shared" si="125"/>
        <v>-9999</v>
      </c>
      <c r="AC855" s="12">
        <f t="shared" si="120"/>
        <v>0</v>
      </c>
      <c r="AD855" s="12">
        <f t="shared" si="134"/>
        <v>-9999</v>
      </c>
      <c r="AE855" s="12"/>
      <c r="AF855">
        <f t="shared" si="135"/>
        <v>-9999</v>
      </c>
      <c r="AG855" s="13"/>
      <c r="AH855">
        <f t="shared" si="126"/>
        <v>-1.5758483733545239E-2</v>
      </c>
      <c r="AI855">
        <f t="shared" si="127"/>
        <v>1.0068951906445818</v>
      </c>
      <c r="AJ855">
        <f t="shared" si="128"/>
        <v>-0.99112758922440203</v>
      </c>
      <c r="AK855">
        <f t="shared" si="129"/>
        <v>-0.4186580331848479</v>
      </c>
      <c r="AL855">
        <f t="shared" si="130"/>
        <v>-1.5543280716708945</v>
      </c>
      <c r="AM855">
        <f t="shared" si="131"/>
        <v>-0.98366587300369612</v>
      </c>
      <c r="AN855" s="12">
        <f t="shared" si="132"/>
        <v>36.575248941087906</v>
      </c>
      <c r="AO855" s="12">
        <f t="shared" si="132"/>
        <v>36.575265581788479</v>
      </c>
      <c r="AP855" s="12">
        <f t="shared" si="132"/>
        <v>36.575357522863158</v>
      </c>
      <c r="AQ855" s="12">
        <f t="shared" si="132"/>
        <v>36.575865186474118</v>
      </c>
      <c r="AR855" s="12">
        <f t="shared" si="132"/>
        <v>36.578658704669969</v>
      </c>
      <c r="AS855" s="12">
        <f t="shared" si="132"/>
        <v>36.593751166442686</v>
      </c>
      <c r="AT855" s="12">
        <f t="shared" si="132"/>
        <v>36.668563035497982</v>
      </c>
      <c r="AU855" s="12">
        <f t="shared" si="133"/>
        <v>36.952833198258134</v>
      </c>
    </row>
    <row r="856" spans="3:47" x14ac:dyDescent="0.2">
      <c r="C856" s="1"/>
      <c r="D856" s="1"/>
      <c r="Z856">
        <f t="shared" si="123"/>
        <v>0</v>
      </c>
      <c r="AA856" s="12">
        <f t="shared" si="124"/>
        <v>1.9488938760466382E-4</v>
      </c>
      <c r="AB856" s="12">
        <f t="shared" si="125"/>
        <v>-9999</v>
      </c>
      <c r="AC856" s="12">
        <f t="shared" si="120"/>
        <v>0</v>
      </c>
      <c r="AD856" s="12">
        <f t="shared" si="134"/>
        <v>-9999</v>
      </c>
      <c r="AE856" s="12"/>
      <c r="AF856">
        <f t="shared" si="135"/>
        <v>-9999</v>
      </c>
      <c r="AG856" s="13"/>
      <c r="AH856">
        <f t="shared" si="126"/>
        <v>-1.5758483733545239E-2</v>
      </c>
      <c r="AI856">
        <f t="shared" si="127"/>
        <v>1.0068951906445818</v>
      </c>
      <c r="AJ856">
        <f t="shared" si="128"/>
        <v>-0.99112758922440203</v>
      </c>
      <c r="AK856">
        <f t="shared" si="129"/>
        <v>-0.4186580331848479</v>
      </c>
      <c r="AL856">
        <f t="shared" si="130"/>
        <v>-1.5543280716708945</v>
      </c>
      <c r="AM856">
        <f t="shared" si="131"/>
        <v>-0.98366587300369612</v>
      </c>
      <c r="AN856" s="12">
        <f t="shared" si="132"/>
        <v>36.575248941087906</v>
      </c>
      <c r="AO856" s="12">
        <f t="shared" si="132"/>
        <v>36.575265581788479</v>
      </c>
      <c r="AP856" s="12">
        <f t="shared" si="132"/>
        <v>36.575357522863158</v>
      </c>
      <c r="AQ856" s="12">
        <f t="shared" si="132"/>
        <v>36.575865186474118</v>
      </c>
      <c r="AR856" s="12">
        <f t="shared" si="132"/>
        <v>36.578658704669969</v>
      </c>
      <c r="AS856" s="12">
        <f t="shared" si="132"/>
        <v>36.593751166442686</v>
      </c>
      <c r="AT856" s="12">
        <f t="shared" si="132"/>
        <v>36.668563035497982</v>
      </c>
      <c r="AU856" s="12">
        <f t="shared" si="133"/>
        <v>36.952833198258134</v>
      </c>
    </row>
    <row r="857" spans="3:47" x14ac:dyDescent="0.2">
      <c r="C857" s="1"/>
      <c r="D857" s="1"/>
      <c r="Z857">
        <f t="shared" si="123"/>
        <v>0</v>
      </c>
      <c r="AA857" s="12">
        <f t="shared" si="124"/>
        <v>1.9488938760466382E-4</v>
      </c>
      <c r="AB857" s="12">
        <f t="shared" si="125"/>
        <v>-9999</v>
      </c>
      <c r="AC857" s="12">
        <f t="shared" si="120"/>
        <v>0</v>
      </c>
      <c r="AD857" s="12">
        <f t="shared" si="134"/>
        <v>-9999</v>
      </c>
      <c r="AE857" s="12"/>
      <c r="AF857">
        <f t="shared" si="135"/>
        <v>-9999</v>
      </c>
      <c r="AG857" s="13"/>
      <c r="AH857">
        <f t="shared" si="126"/>
        <v>-1.5758483733545239E-2</v>
      </c>
      <c r="AI857">
        <f t="shared" si="127"/>
        <v>1.0068951906445818</v>
      </c>
      <c r="AJ857">
        <f t="shared" si="128"/>
        <v>-0.99112758922440203</v>
      </c>
      <c r="AK857">
        <f t="shared" si="129"/>
        <v>-0.4186580331848479</v>
      </c>
      <c r="AL857">
        <f t="shared" si="130"/>
        <v>-1.5543280716708945</v>
      </c>
      <c r="AM857">
        <f t="shared" si="131"/>
        <v>-0.98366587300369612</v>
      </c>
      <c r="AN857" s="12">
        <f t="shared" si="132"/>
        <v>36.575248941087906</v>
      </c>
      <c r="AO857" s="12">
        <f t="shared" si="132"/>
        <v>36.575265581788479</v>
      </c>
      <c r="AP857" s="12">
        <f t="shared" si="132"/>
        <v>36.575357522863158</v>
      </c>
      <c r="AQ857" s="12">
        <f t="shared" si="132"/>
        <v>36.575865186474118</v>
      </c>
      <c r="AR857" s="12">
        <f t="shared" si="132"/>
        <v>36.578658704669969</v>
      </c>
      <c r="AS857" s="12">
        <f t="shared" si="132"/>
        <v>36.593751166442686</v>
      </c>
      <c r="AT857" s="12">
        <f t="shared" si="132"/>
        <v>36.668563035497982</v>
      </c>
      <c r="AU857" s="12">
        <f t="shared" si="133"/>
        <v>36.952833198258134</v>
      </c>
    </row>
    <row r="858" spans="3:47" x14ac:dyDescent="0.2">
      <c r="C858" s="1"/>
      <c r="D858" s="1"/>
      <c r="Z858">
        <f t="shared" si="123"/>
        <v>0</v>
      </c>
      <c r="AA858" s="12">
        <f t="shared" si="124"/>
        <v>1.9488938760466382E-4</v>
      </c>
      <c r="AB858" s="12">
        <f t="shared" si="125"/>
        <v>-9999</v>
      </c>
      <c r="AC858" s="12">
        <f t="shared" si="120"/>
        <v>0</v>
      </c>
      <c r="AD858" s="12">
        <f t="shared" si="134"/>
        <v>-9999</v>
      </c>
      <c r="AE858" s="12"/>
      <c r="AF858">
        <f t="shared" si="135"/>
        <v>-9999</v>
      </c>
      <c r="AG858" s="13"/>
      <c r="AH858">
        <f t="shared" si="126"/>
        <v>-1.5758483733545239E-2</v>
      </c>
      <c r="AI858">
        <f t="shared" si="127"/>
        <v>1.0068951906445818</v>
      </c>
      <c r="AJ858">
        <f t="shared" si="128"/>
        <v>-0.99112758922440203</v>
      </c>
      <c r="AK858">
        <f t="shared" si="129"/>
        <v>-0.4186580331848479</v>
      </c>
      <c r="AL858">
        <f t="shared" si="130"/>
        <v>-1.5543280716708945</v>
      </c>
      <c r="AM858">
        <f t="shared" si="131"/>
        <v>-0.98366587300369612</v>
      </c>
      <c r="AN858" s="12">
        <f t="shared" si="132"/>
        <v>36.575248941087906</v>
      </c>
      <c r="AO858" s="12">
        <f t="shared" si="132"/>
        <v>36.575265581788479</v>
      </c>
      <c r="AP858" s="12">
        <f t="shared" si="132"/>
        <v>36.575357522863158</v>
      </c>
      <c r="AQ858" s="12">
        <f t="shared" si="132"/>
        <v>36.575865186474118</v>
      </c>
      <c r="AR858" s="12">
        <f t="shared" si="132"/>
        <v>36.578658704669969</v>
      </c>
      <c r="AS858" s="12">
        <f t="shared" si="132"/>
        <v>36.593751166442686</v>
      </c>
      <c r="AT858" s="12">
        <f t="shared" si="132"/>
        <v>36.668563035497982</v>
      </c>
      <c r="AU858" s="12">
        <f t="shared" si="133"/>
        <v>36.952833198258134</v>
      </c>
    </row>
    <row r="859" spans="3:47" x14ac:dyDescent="0.2">
      <c r="C859" s="1"/>
      <c r="D859" s="1"/>
      <c r="Z859">
        <f t="shared" si="123"/>
        <v>0</v>
      </c>
      <c r="AA859" s="12">
        <f t="shared" si="124"/>
        <v>1.9488938760466382E-4</v>
      </c>
      <c r="AB859" s="12">
        <f t="shared" si="125"/>
        <v>-9999</v>
      </c>
      <c r="AC859" s="12">
        <f t="shared" si="120"/>
        <v>0</v>
      </c>
      <c r="AD859" s="12">
        <f t="shared" si="134"/>
        <v>-9999</v>
      </c>
      <c r="AE859" s="12"/>
      <c r="AF859">
        <f t="shared" si="135"/>
        <v>-9999</v>
      </c>
      <c r="AG859" s="13"/>
      <c r="AH859">
        <f t="shared" si="126"/>
        <v>-1.5758483733545239E-2</v>
      </c>
      <c r="AI859">
        <f t="shared" si="127"/>
        <v>1.0068951906445818</v>
      </c>
      <c r="AJ859">
        <f t="shared" si="128"/>
        <v>-0.99112758922440203</v>
      </c>
      <c r="AK859">
        <f t="shared" si="129"/>
        <v>-0.4186580331848479</v>
      </c>
      <c r="AL859">
        <f t="shared" si="130"/>
        <v>-1.5543280716708945</v>
      </c>
      <c r="AM859">
        <f t="shared" si="131"/>
        <v>-0.98366587300369612</v>
      </c>
      <c r="AN859" s="12">
        <f t="shared" si="132"/>
        <v>36.575248941087906</v>
      </c>
      <c r="AO859" s="12">
        <f t="shared" si="132"/>
        <v>36.575265581788479</v>
      </c>
      <c r="AP859" s="12">
        <f t="shared" si="132"/>
        <v>36.575357522863158</v>
      </c>
      <c r="AQ859" s="12">
        <f t="shared" si="132"/>
        <v>36.575865186474118</v>
      </c>
      <c r="AR859" s="12">
        <f t="shared" si="132"/>
        <v>36.578658704669969</v>
      </c>
      <c r="AS859" s="12">
        <f t="shared" si="132"/>
        <v>36.593751166442686</v>
      </c>
      <c r="AT859" s="12">
        <f t="shared" si="132"/>
        <v>36.668563035497982</v>
      </c>
      <c r="AU859" s="12">
        <f t="shared" si="133"/>
        <v>36.952833198258134</v>
      </c>
    </row>
    <row r="860" spans="3:47" x14ac:dyDescent="0.2">
      <c r="C860" s="1"/>
      <c r="D860" s="1"/>
      <c r="Z860">
        <f t="shared" si="123"/>
        <v>0</v>
      </c>
      <c r="AA860" s="12">
        <f t="shared" si="124"/>
        <v>1.9488938760466382E-4</v>
      </c>
      <c r="AB860" s="12">
        <f t="shared" si="125"/>
        <v>-9999</v>
      </c>
      <c r="AC860" s="12">
        <f t="shared" si="120"/>
        <v>0</v>
      </c>
      <c r="AD860" s="12">
        <f t="shared" si="134"/>
        <v>-9999</v>
      </c>
      <c r="AE860" s="12"/>
      <c r="AF860">
        <f t="shared" si="135"/>
        <v>-9999</v>
      </c>
      <c r="AG860" s="13"/>
      <c r="AH860">
        <f t="shared" si="126"/>
        <v>-1.5758483733545239E-2</v>
      </c>
      <c r="AI860">
        <f t="shared" si="127"/>
        <v>1.0068951906445818</v>
      </c>
      <c r="AJ860">
        <f t="shared" si="128"/>
        <v>-0.99112758922440203</v>
      </c>
      <c r="AK860">
        <f t="shared" si="129"/>
        <v>-0.4186580331848479</v>
      </c>
      <c r="AL860">
        <f t="shared" si="130"/>
        <v>-1.5543280716708945</v>
      </c>
      <c r="AM860">
        <f t="shared" si="131"/>
        <v>-0.98366587300369612</v>
      </c>
      <c r="AN860" s="12">
        <f t="shared" si="132"/>
        <v>36.575248941087906</v>
      </c>
      <c r="AO860" s="12">
        <f t="shared" si="132"/>
        <v>36.575265581788479</v>
      </c>
      <c r="AP860" s="12">
        <f t="shared" si="132"/>
        <v>36.575357522863158</v>
      </c>
      <c r="AQ860" s="12">
        <f t="shared" si="132"/>
        <v>36.575865186474118</v>
      </c>
      <c r="AR860" s="12">
        <f t="shared" si="132"/>
        <v>36.578658704669969</v>
      </c>
      <c r="AS860" s="12">
        <f t="shared" si="132"/>
        <v>36.593751166442686</v>
      </c>
      <c r="AT860" s="12">
        <f t="shared" si="132"/>
        <v>36.668563035497982</v>
      </c>
      <c r="AU860" s="12">
        <f t="shared" si="133"/>
        <v>36.952833198258134</v>
      </c>
    </row>
    <row r="861" spans="3:47" x14ac:dyDescent="0.2">
      <c r="C861" s="1"/>
      <c r="D861" s="1"/>
      <c r="Z861">
        <f t="shared" si="123"/>
        <v>0</v>
      </c>
      <c r="AA861" s="12">
        <f t="shared" si="124"/>
        <v>1.9488938760466382E-4</v>
      </c>
      <c r="AB861" s="12">
        <f t="shared" si="125"/>
        <v>-9999</v>
      </c>
      <c r="AC861" s="12">
        <f t="shared" si="120"/>
        <v>0</v>
      </c>
      <c r="AD861" s="12">
        <f t="shared" si="134"/>
        <v>-9999</v>
      </c>
      <c r="AE861" s="12"/>
      <c r="AF861">
        <f t="shared" si="135"/>
        <v>-9999</v>
      </c>
      <c r="AG861" s="13"/>
      <c r="AH861">
        <f t="shared" si="126"/>
        <v>-1.5758483733545239E-2</v>
      </c>
      <c r="AI861">
        <f t="shared" si="127"/>
        <v>1.0068951906445818</v>
      </c>
      <c r="AJ861">
        <f t="shared" si="128"/>
        <v>-0.99112758922440203</v>
      </c>
      <c r="AK861">
        <f t="shared" si="129"/>
        <v>-0.4186580331848479</v>
      </c>
      <c r="AL861">
        <f t="shared" si="130"/>
        <v>-1.5543280716708945</v>
      </c>
      <c r="AM861">
        <f t="shared" si="131"/>
        <v>-0.98366587300369612</v>
      </c>
      <c r="AN861" s="12">
        <f t="shared" si="132"/>
        <v>36.575248941087906</v>
      </c>
      <c r="AO861" s="12">
        <f t="shared" si="132"/>
        <v>36.575265581788479</v>
      </c>
      <c r="AP861" s="12">
        <f t="shared" si="132"/>
        <v>36.575357522863158</v>
      </c>
      <c r="AQ861" s="12">
        <f t="shared" si="132"/>
        <v>36.575865186474118</v>
      </c>
      <c r="AR861" s="12">
        <f t="shared" si="132"/>
        <v>36.578658704669969</v>
      </c>
      <c r="AS861" s="12">
        <f t="shared" si="132"/>
        <v>36.593751166442686</v>
      </c>
      <c r="AT861" s="12">
        <f t="shared" si="132"/>
        <v>36.668563035497982</v>
      </c>
      <c r="AU861" s="12">
        <f t="shared" si="133"/>
        <v>36.952833198258134</v>
      </c>
    </row>
    <row r="862" spans="3:47" x14ac:dyDescent="0.2">
      <c r="C862" s="1"/>
      <c r="D862" s="1"/>
      <c r="Z862">
        <f t="shared" si="123"/>
        <v>0</v>
      </c>
      <c r="AA862" s="12">
        <f t="shared" si="124"/>
        <v>1.9488938760466382E-4</v>
      </c>
      <c r="AB862" s="12">
        <f t="shared" si="125"/>
        <v>-9999</v>
      </c>
      <c r="AC862" s="12">
        <f t="shared" si="120"/>
        <v>0</v>
      </c>
      <c r="AD862" s="12">
        <f t="shared" si="134"/>
        <v>-9999</v>
      </c>
      <c r="AE862" s="12"/>
      <c r="AF862">
        <f t="shared" si="135"/>
        <v>-9999</v>
      </c>
      <c r="AG862" s="13"/>
      <c r="AH862">
        <f t="shared" si="126"/>
        <v>-1.5758483733545239E-2</v>
      </c>
      <c r="AI862">
        <f t="shared" si="127"/>
        <v>1.0068951906445818</v>
      </c>
      <c r="AJ862">
        <f t="shared" si="128"/>
        <v>-0.99112758922440203</v>
      </c>
      <c r="AK862">
        <f t="shared" si="129"/>
        <v>-0.4186580331848479</v>
      </c>
      <c r="AL862">
        <f t="shared" si="130"/>
        <v>-1.5543280716708945</v>
      </c>
      <c r="AM862">
        <f t="shared" si="131"/>
        <v>-0.98366587300369612</v>
      </c>
      <c r="AN862" s="12">
        <f t="shared" si="132"/>
        <v>36.575248941087906</v>
      </c>
      <c r="AO862" s="12">
        <f t="shared" si="132"/>
        <v>36.575265581788479</v>
      </c>
      <c r="AP862" s="12">
        <f t="shared" si="132"/>
        <v>36.575357522863158</v>
      </c>
      <c r="AQ862" s="12">
        <f t="shared" si="132"/>
        <v>36.575865186474118</v>
      </c>
      <c r="AR862" s="12">
        <f t="shared" si="132"/>
        <v>36.578658704669969</v>
      </c>
      <c r="AS862" s="12">
        <f t="shared" si="132"/>
        <v>36.593751166442686</v>
      </c>
      <c r="AT862" s="12">
        <f t="shared" si="132"/>
        <v>36.668563035497982</v>
      </c>
      <c r="AU862" s="12">
        <f t="shared" si="133"/>
        <v>36.952833198258134</v>
      </c>
    </row>
    <row r="863" spans="3:47" x14ac:dyDescent="0.2">
      <c r="C863" s="1"/>
      <c r="D863" s="1"/>
      <c r="Z863">
        <f t="shared" si="123"/>
        <v>0</v>
      </c>
      <c r="AA863" s="12">
        <f t="shared" si="124"/>
        <v>1.9488938760466382E-4</v>
      </c>
      <c r="AB863" s="12">
        <f t="shared" si="125"/>
        <v>-9999</v>
      </c>
      <c r="AC863" s="12">
        <f t="shared" si="120"/>
        <v>0</v>
      </c>
      <c r="AD863" s="12">
        <f t="shared" si="134"/>
        <v>-9999</v>
      </c>
      <c r="AE863" s="12"/>
      <c r="AF863">
        <f t="shared" si="135"/>
        <v>-9999</v>
      </c>
      <c r="AG863" s="13"/>
      <c r="AH863">
        <f t="shared" si="126"/>
        <v>-1.5758483733545239E-2</v>
      </c>
      <c r="AI863">
        <f t="shared" si="127"/>
        <v>1.0068951906445818</v>
      </c>
      <c r="AJ863">
        <f t="shared" si="128"/>
        <v>-0.99112758922440203</v>
      </c>
      <c r="AK863">
        <f t="shared" si="129"/>
        <v>-0.4186580331848479</v>
      </c>
      <c r="AL863">
        <f t="shared" si="130"/>
        <v>-1.5543280716708945</v>
      </c>
      <c r="AM863">
        <f t="shared" si="131"/>
        <v>-0.98366587300369612</v>
      </c>
      <c r="AN863" s="12">
        <f t="shared" si="132"/>
        <v>36.575248941087906</v>
      </c>
      <c r="AO863" s="12">
        <f t="shared" si="132"/>
        <v>36.575265581788479</v>
      </c>
      <c r="AP863" s="12">
        <f t="shared" si="132"/>
        <v>36.575357522863158</v>
      </c>
      <c r="AQ863" s="12">
        <f t="shared" si="132"/>
        <v>36.575865186474118</v>
      </c>
      <c r="AR863" s="12">
        <f t="shared" si="132"/>
        <v>36.578658704669969</v>
      </c>
      <c r="AS863" s="12">
        <f t="shared" si="132"/>
        <v>36.593751166442686</v>
      </c>
      <c r="AT863" s="12">
        <f t="shared" si="132"/>
        <v>36.668563035497982</v>
      </c>
      <c r="AU863" s="12">
        <f t="shared" si="133"/>
        <v>36.952833198258134</v>
      </c>
    </row>
    <row r="864" spans="3:47" x14ac:dyDescent="0.2">
      <c r="C864" s="1"/>
      <c r="D864" s="1"/>
      <c r="Z864">
        <f t="shared" si="123"/>
        <v>0</v>
      </c>
      <c r="AA864" s="12">
        <f t="shared" si="124"/>
        <v>1.9488938760466382E-4</v>
      </c>
      <c r="AB864" s="12">
        <f t="shared" si="125"/>
        <v>-9999</v>
      </c>
      <c r="AC864" s="12">
        <f t="shared" si="120"/>
        <v>0</v>
      </c>
      <c r="AD864" s="12">
        <f t="shared" si="134"/>
        <v>-9999</v>
      </c>
      <c r="AE864" s="12"/>
      <c r="AF864">
        <f t="shared" si="135"/>
        <v>-9999</v>
      </c>
      <c r="AG864" s="13"/>
      <c r="AH864">
        <f t="shared" si="126"/>
        <v>-1.5758483733545239E-2</v>
      </c>
      <c r="AI864">
        <f t="shared" si="127"/>
        <v>1.0068951906445818</v>
      </c>
      <c r="AJ864">
        <f t="shared" si="128"/>
        <v>-0.99112758922440203</v>
      </c>
      <c r="AK864">
        <f t="shared" si="129"/>
        <v>-0.4186580331848479</v>
      </c>
      <c r="AL864">
        <f t="shared" si="130"/>
        <v>-1.5543280716708945</v>
      </c>
      <c r="AM864">
        <f t="shared" si="131"/>
        <v>-0.98366587300369612</v>
      </c>
      <c r="AN864" s="12">
        <f t="shared" si="132"/>
        <v>36.575248941087906</v>
      </c>
      <c r="AO864" s="12">
        <f t="shared" si="132"/>
        <v>36.575265581788479</v>
      </c>
      <c r="AP864" s="12">
        <f t="shared" si="132"/>
        <v>36.575357522863158</v>
      </c>
      <c r="AQ864" s="12">
        <f t="shared" si="132"/>
        <v>36.575865186474118</v>
      </c>
      <c r="AR864" s="12">
        <f t="shared" si="132"/>
        <v>36.578658704669969</v>
      </c>
      <c r="AS864" s="12">
        <f t="shared" si="132"/>
        <v>36.593751166442686</v>
      </c>
      <c r="AT864" s="12">
        <f t="shared" si="132"/>
        <v>36.668563035497982</v>
      </c>
      <c r="AU864" s="12">
        <f t="shared" si="133"/>
        <v>36.952833198258134</v>
      </c>
    </row>
    <row r="865" spans="3:47" x14ac:dyDescent="0.2">
      <c r="C865" s="1"/>
      <c r="D865" s="1"/>
      <c r="Z865">
        <f t="shared" si="123"/>
        <v>0</v>
      </c>
      <c r="AA865" s="12">
        <f t="shared" si="124"/>
        <v>1.9488938760466382E-4</v>
      </c>
      <c r="AB865" s="12">
        <f t="shared" si="125"/>
        <v>-9999</v>
      </c>
      <c r="AC865" s="12">
        <f t="shared" si="120"/>
        <v>0</v>
      </c>
      <c r="AD865" s="12">
        <f t="shared" si="134"/>
        <v>-9999</v>
      </c>
      <c r="AE865" s="12"/>
      <c r="AF865">
        <f t="shared" si="135"/>
        <v>-9999</v>
      </c>
      <c r="AG865" s="13"/>
      <c r="AH865">
        <f t="shared" si="126"/>
        <v>-1.5758483733545239E-2</v>
      </c>
      <c r="AI865">
        <f t="shared" si="127"/>
        <v>1.0068951906445818</v>
      </c>
      <c r="AJ865">
        <f t="shared" si="128"/>
        <v>-0.99112758922440203</v>
      </c>
      <c r="AK865">
        <f t="shared" si="129"/>
        <v>-0.4186580331848479</v>
      </c>
      <c r="AL865">
        <f t="shared" si="130"/>
        <v>-1.5543280716708945</v>
      </c>
      <c r="AM865">
        <f t="shared" si="131"/>
        <v>-0.98366587300369612</v>
      </c>
      <c r="AN865" s="12">
        <f t="shared" si="132"/>
        <v>36.575248941087906</v>
      </c>
      <c r="AO865" s="12">
        <f t="shared" si="132"/>
        <v>36.575265581788479</v>
      </c>
      <c r="AP865" s="12">
        <f t="shared" si="132"/>
        <v>36.575357522863158</v>
      </c>
      <c r="AQ865" s="12">
        <f t="shared" si="132"/>
        <v>36.575865186474118</v>
      </c>
      <c r="AR865" s="12">
        <f t="shared" si="132"/>
        <v>36.578658704669969</v>
      </c>
      <c r="AS865" s="12">
        <f t="shared" si="132"/>
        <v>36.593751166442686</v>
      </c>
      <c r="AT865" s="12">
        <f t="shared" si="132"/>
        <v>36.668563035497982</v>
      </c>
      <c r="AU865" s="12">
        <f t="shared" si="133"/>
        <v>36.952833198258134</v>
      </c>
    </row>
    <row r="866" spans="3:47" x14ac:dyDescent="0.2">
      <c r="C866" s="1"/>
      <c r="D866" s="1"/>
      <c r="Z866">
        <f t="shared" si="123"/>
        <v>0</v>
      </c>
      <c r="AA866" s="12">
        <f t="shared" si="124"/>
        <v>1.9488938760466382E-4</v>
      </c>
      <c r="AB866" s="12">
        <f t="shared" si="125"/>
        <v>-9999</v>
      </c>
      <c r="AC866" s="12">
        <f t="shared" si="120"/>
        <v>0</v>
      </c>
      <c r="AD866" s="12">
        <f t="shared" si="134"/>
        <v>-9999</v>
      </c>
      <c r="AE866" s="12"/>
      <c r="AF866">
        <f t="shared" si="135"/>
        <v>-9999</v>
      </c>
      <c r="AG866" s="13"/>
      <c r="AH866">
        <f t="shared" si="126"/>
        <v>-1.5758483733545239E-2</v>
      </c>
      <c r="AI866">
        <f t="shared" si="127"/>
        <v>1.0068951906445818</v>
      </c>
      <c r="AJ866">
        <f t="shared" si="128"/>
        <v>-0.99112758922440203</v>
      </c>
      <c r="AK866">
        <f t="shared" si="129"/>
        <v>-0.4186580331848479</v>
      </c>
      <c r="AL866">
        <f t="shared" si="130"/>
        <v>-1.5543280716708945</v>
      </c>
      <c r="AM866">
        <f t="shared" si="131"/>
        <v>-0.98366587300369612</v>
      </c>
      <c r="AN866" s="12">
        <f t="shared" si="132"/>
        <v>36.575248941087906</v>
      </c>
      <c r="AO866" s="12">
        <f t="shared" si="132"/>
        <v>36.575265581788479</v>
      </c>
      <c r="AP866" s="12">
        <f t="shared" si="132"/>
        <v>36.575357522863158</v>
      </c>
      <c r="AQ866" s="12">
        <f t="shared" si="132"/>
        <v>36.575865186474118</v>
      </c>
      <c r="AR866" s="12">
        <f t="shared" si="132"/>
        <v>36.578658704669969</v>
      </c>
      <c r="AS866" s="12">
        <f t="shared" si="132"/>
        <v>36.593751166442686</v>
      </c>
      <c r="AT866" s="12">
        <f t="shared" si="132"/>
        <v>36.668563035497982</v>
      </c>
      <c r="AU866" s="12">
        <f t="shared" si="133"/>
        <v>36.952833198258134</v>
      </c>
    </row>
    <row r="867" spans="3:47" x14ac:dyDescent="0.2">
      <c r="C867" s="1"/>
      <c r="D867" s="1"/>
      <c r="Z867">
        <f t="shared" si="123"/>
        <v>0</v>
      </c>
      <c r="AA867" s="12">
        <f t="shared" si="124"/>
        <v>1.9488938760466382E-4</v>
      </c>
      <c r="AB867" s="12">
        <f t="shared" si="125"/>
        <v>-9999</v>
      </c>
      <c r="AC867" s="12">
        <f t="shared" si="120"/>
        <v>0</v>
      </c>
      <c r="AD867" s="12">
        <f t="shared" si="134"/>
        <v>-9999</v>
      </c>
      <c r="AE867" s="12"/>
      <c r="AF867">
        <f t="shared" si="135"/>
        <v>-9999</v>
      </c>
      <c r="AG867" s="13"/>
      <c r="AH867">
        <f t="shared" si="126"/>
        <v>-1.5758483733545239E-2</v>
      </c>
      <c r="AI867">
        <f t="shared" si="127"/>
        <v>1.0068951906445818</v>
      </c>
      <c r="AJ867">
        <f t="shared" si="128"/>
        <v>-0.99112758922440203</v>
      </c>
      <c r="AK867">
        <f t="shared" si="129"/>
        <v>-0.4186580331848479</v>
      </c>
      <c r="AL867">
        <f t="shared" si="130"/>
        <v>-1.5543280716708945</v>
      </c>
      <c r="AM867">
        <f t="shared" si="131"/>
        <v>-0.98366587300369612</v>
      </c>
      <c r="AN867" s="12">
        <f t="shared" si="132"/>
        <v>36.575248941087906</v>
      </c>
      <c r="AO867" s="12">
        <f t="shared" si="132"/>
        <v>36.575265581788479</v>
      </c>
      <c r="AP867" s="12">
        <f t="shared" si="132"/>
        <v>36.575357522863158</v>
      </c>
      <c r="AQ867" s="12">
        <f t="shared" si="132"/>
        <v>36.575865186474118</v>
      </c>
      <c r="AR867" s="12">
        <f t="shared" si="132"/>
        <v>36.578658704669969</v>
      </c>
      <c r="AS867" s="12">
        <f t="shared" si="132"/>
        <v>36.593751166442686</v>
      </c>
      <c r="AT867" s="12">
        <f t="shared" si="132"/>
        <v>36.668563035497982</v>
      </c>
      <c r="AU867" s="12">
        <f t="shared" si="133"/>
        <v>36.952833198258134</v>
      </c>
    </row>
    <row r="868" spans="3:47" x14ac:dyDescent="0.2">
      <c r="C868" s="1"/>
      <c r="D868" s="1"/>
      <c r="Z868">
        <f t="shared" si="123"/>
        <v>0</v>
      </c>
      <c r="AA868" s="12">
        <f t="shared" si="124"/>
        <v>1.9488938760466382E-4</v>
      </c>
      <c r="AB868" s="12">
        <f t="shared" si="125"/>
        <v>-9999</v>
      </c>
      <c r="AC868" s="12">
        <f t="shared" si="120"/>
        <v>0</v>
      </c>
      <c r="AD868" s="12">
        <f t="shared" si="134"/>
        <v>-9999</v>
      </c>
      <c r="AE868" s="12"/>
      <c r="AF868">
        <f t="shared" si="135"/>
        <v>-9999</v>
      </c>
      <c r="AG868" s="13"/>
      <c r="AH868">
        <f t="shared" si="126"/>
        <v>-1.5758483733545239E-2</v>
      </c>
      <c r="AI868">
        <f t="shared" si="127"/>
        <v>1.0068951906445818</v>
      </c>
      <c r="AJ868">
        <f t="shared" si="128"/>
        <v>-0.99112758922440203</v>
      </c>
      <c r="AK868">
        <f t="shared" si="129"/>
        <v>-0.4186580331848479</v>
      </c>
      <c r="AL868">
        <f t="shared" si="130"/>
        <v>-1.5543280716708945</v>
      </c>
      <c r="AM868">
        <f t="shared" si="131"/>
        <v>-0.98366587300369612</v>
      </c>
      <c r="AN868" s="12">
        <f t="shared" si="132"/>
        <v>36.575248941087906</v>
      </c>
      <c r="AO868" s="12">
        <f t="shared" si="132"/>
        <v>36.575265581788479</v>
      </c>
      <c r="AP868" s="12">
        <f t="shared" si="132"/>
        <v>36.575357522863158</v>
      </c>
      <c r="AQ868" s="12">
        <f t="shared" si="132"/>
        <v>36.575865186474118</v>
      </c>
      <c r="AR868" s="12">
        <f t="shared" si="132"/>
        <v>36.578658704669969</v>
      </c>
      <c r="AS868" s="12">
        <f t="shared" si="132"/>
        <v>36.593751166442686</v>
      </c>
      <c r="AT868" s="12">
        <f t="shared" si="132"/>
        <v>36.668563035497982</v>
      </c>
      <c r="AU868" s="12">
        <f t="shared" si="133"/>
        <v>36.952833198258134</v>
      </c>
    </row>
    <row r="869" spans="3:47" x14ac:dyDescent="0.2">
      <c r="C869" s="1"/>
      <c r="D869" s="1"/>
      <c r="Z869">
        <f t="shared" si="123"/>
        <v>0</v>
      </c>
      <c r="AA869" s="12">
        <f t="shared" si="124"/>
        <v>1.9488938760466382E-4</v>
      </c>
      <c r="AB869" s="12">
        <f t="shared" si="125"/>
        <v>-9999</v>
      </c>
      <c r="AC869" s="12">
        <f t="shared" si="120"/>
        <v>0</v>
      </c>
      <c r="AD869" s="12">
        <f t="shared" si="134"/>
        <v>-9999</v>
      </c>
      <c r="AE869" s="12"/>
      <c r="AF869">
        <f t="shared" si="135"/>
        <v>-9999</v>
      </c>
      <c r="AG869" s="13"/>
      <c r="AH869">
        <f t="shared" si="126"/>
        <v>-1.5758483733545239E-2</v>
      </c>
      <c r="AI869">
        <f t="shared" si="127"/>
        <v>1.0068951906445818</v>
      </c>
      <c r="AJ869">
        <f t="shared" si="128"/>
        <v>-0.99112758922440203</v>
      </c>
      <c r="AK869">
        <f t="shared" si="129"/>
        <v>-0.4186580331848479</v>
      </c>
      <c r="AL869">
        <f t="shared" si="130"/>
        <v>-1.5543280716708945</v>
      </c>
      <c r="AM869">
        <f t="shared" si="131"/>
        <v>-0.98366587300369612</v>
      </c>
      <c r="AN869" s="12">
        <f t="shared" ref="AN869:AT884" si="136">$AU869+$AB$7*SIN(AO869)</f>
        <v>36.575248941087906</v>
      </c>
      <c r="AO869" s="12">
        <f t="shared" si="136"/>
        <v>36.575265581788479</v>
      </c>
      <c r="AP869" s="12">
        <f t="shared" si="136"/>
        <v>36.575357522863158</v>
      </c>
      <c r="AQ869" s="12">
        <f t="shared" si="136"/>
        <v>36.575865186474118</v>
      </c>
      <c r="AR869" s="12">
        <f t="shared" si="136"/>
        <v>36.578658704669969</v>
      </c>
      <c r="AS869" s="12">
        <f t="shared" si="136"/>
        <v>36.593751166442686</v>
      </c>
      <c r="AT869" s="12">
        <f t="shared" si="136"/>
        <v>36.668563035497982</v>
      </c>
      <c r="AU869" s="12">
        <f t="shared" si="133"/>
        <v>36.952833198258134</v>
      </c>
    </row>
    <row r="870" spans="3:47" x14ac:dyDescent="0.2">
      <c r="C870" s="1"/>
      <c r="D870" s="1"/>
      <c r="Z870">
        <f t="shared" si="123"/>
        <v>0</v>
      </c>
      <c r="AA870" s="12">
        <f t="shared" si="124"/>
        <v>1.9488938760466382E-4</v>
      </c>
      <c r="AB870" s="12">
        <f t="shared" si="125"/>
        <v>-9999</v>
      </c>
      <c r="AC870" s="12">
        <f t="shared" si="120"/>
        <v>0</v>
      </c>
      <c r="AD870" s="12">
        <f t="shared" si="134"/>
        <v>-9999</v>
      </c>
      <c r="AE870" s="12"/>
      <c r="AF870">
        <f t="shared" si="135"/>
        <v>-9999</v>
      </c>
      <c r="AG870" s="13"/>
      <c r="AH870">
        <f t="shared" si="126"/>
        <v>-1.5758483733545239E-2</v>
      </c>
      <c r="AI870">
        <f t="shared" si="127"/>
        <v>1.0068951906445818</v>
      </c>
      <c r="AJ870">
        <f t="shared" si="128"/>
        <v>-0.99112758922440203</v>
      </c>
      <c r="AK870">
        <f t="shared" si="129"/>
        <v>-0.4186580331848479</v>
      </c>
      <c r="AL870">
        <f t="shared" si="130"/>
        <v>-1.5543280716708945</v>
      </c>
      <c r="AM870">
        <f t="shared" si="131"/>
        <v>-0.98366587300369612</v>
      </c>
      <c r="AN870" s="12">
        <f t="shared" si="136"/>
        <v>36.575248941087906</v>
      </c>
      <c r="AO870" s="12">
        <f t="shared" si="136"/>
        <v>36.575265581788479</v>
      </c>
      <c r="AP870" s="12">
        <f t="shared" si="136"/>
        <v>36.575357522863158</v>
      </c>
      <c r="AQ870" s="12">
        <f t="shared" si="136"/>
        <v>36.575865186474118</v>
      </c>
      <c r="AR870" s="12">
        <f t="shared" si="136"/>
        <v>36.578658704669969</v>
      </c>
      <c r="AS870" s="12">
        <f t="shared" si="136"/>
        <v>36.593751166442686</v>
      </c>
      <c r="AT870" s="12">
        <f t="shared" si="136"/>
        <v>36.668563035497982</v>
      </c>
      <c r="AU870" s="12">
        <f t="shared" si="133"/>
        <v>36.952833198258134</v>
      </c>
    </row>
    <row r="871" spans="3:47" x14ac:dyDescent="0.2">
      <c r="C871" s="1"/>
      <c r="D871" s="1"/>
      <c r="Z871">
        <f t="shared" si="123"/>
        <v>0</v>
      </c>
      <c r="AA871" s="12">
        <f t="shared" si="124"/>
        <v>1.9488938760466382E-4</v>
      </c>
      <c r="AB871" s="12">
        <f t="shared" si="125"/>
        <v>-9999</v>
      </c>
      <c r="AC871" s="12">
        <f t="shared" ref="AC871:AC934" si="137">+G871-P871</f>
        <v>0</v>
      </c>
      <c r="AD871" s="12">
        <f t="shared" si="134"/>
        <v>-9999</v>
      </c>
      <c r="AE871" s="12"/>
      <c r="AF871">
        <f t="shared" si="135"/>
        <v>-9999</v>
      </c>
      <c r="AG871" s="13"/>
      <c r="AH871">
        <f t="shared" si="126"/>
        <v>-1.5758483733545239E-2</v>
      </c>
      <c r="AI871">
        <f t="shared" si="127"/>
        <v>1.0068951906445818</v>
      </c>
      <c r="AJ871">
        <f t="shared" si="128"/>
        <v>-0.99112758922440203</v>
      </c>
      <c r="AK871">
        <f t="shared" si="129"/>
        <v>-0.4186580331848479</v>
      </c>
      <c r="AL871">
        <f t="shared" si="130"/>
        <v>-1.5543280716708945</v>
      </c>
      <c r="AM871">
        <f t="shared" si="131"/>
        <v>-0.98366587300369612</v>
      </c>
      <c r="AN871" s="12">
        <f t="shared" si="136"/>
        <v>36.575248941087906</v>
      </c>
      <c r="AO871" s="12">
        <f t="shared" si="136"/>
        <v>36.575265581788479</v>
      </c>
      <c r="AP871" s="12">
        <f t="shared" si="136"/>
        <v>36.575357522863158</v>
      </c>
      <c r="AQ871" s="12">
        <f t="shared" si="136"/>
        <v>36.575865186474118</v>
      </c>
      <c r="AR871" s="12">
        <f t="shared" si="136"/>
        <v>36.578658704669969</v>
      </c>
      <c r="AS871" s="12">
        <f t="shared" si="136"/>
        <v>36.593751166442686</v>
      </c>
      <c r="AT871" s="12">
        <f t="shared" si="136"/>
        <v>36.668563035497982</v>
      </c>
      <c r="AU871" s="12">
        <f t="shared" si="133"/>
        <v>36.952833198258134</v>
      </c>
    </row>
    <row r="872" spans="3:47" x14ac:dyDescent="0.2">
      <c r="C872" s="1"/>
      <c r="D872" s="1"/>
      <c r="Z872">
        <f t="shared" si="123"/>
        <v>0</v>
      </c>
      <c r="AA872" s="12">
        <f t="shared" si="124"/>
        <v>1.9488938760466382E-4</v>
      </c>
      <c r="AB872" s="12">
        <f t="shared" si="125"/>
        <v>-9999</v>
      </c>
      <c r="AC872" s="12">
        <f t="shared" si="137"/>
        <v>0</v>
      </c>
      <c r="AD872" s="12">
        <f t="shared" si="134"/>
        <v>-9999</v>
      </c>
      <c r="AE872" s="12"/>
      <c r="AF872">
        <f t="shared" si="135"/>
        <v>-9999</v>
      </c>
      <c r="AG872" s="13"/>
      <c r="AH872">
        <f t="shared" si="126"/>
        <v>-1.5758483733545239E-2</v>
      </c>
      <c r="AI872">
        <f t="shared" si="127"/>
        <v>1.0068951906445818</v>
      </c>
      <c r="AJ872">
        <f t="shared" si="128"/>
        <v>-0.99112758922440203</v>
      </c>
      <c r="AK872">
        <f t="shared" si="129"/>
        <v>-0.4186580331848479</v>
      </c>
      <c r="AL872">
        <f t="shared" si="130"/>
        <v>-1.5543280716708945</v>
      </c>
      <c r="AM872">
        <f t="shared" si="131"/>
        <v>-0.98366587300369612</v>
      </c>
      <c r="AN872" s="12">
        <f t="shared" si="136"/>
        <v>36.575248941087906</v>
      </c>
      <c r="AO872" s="12">
        <f t="shared" si="136"/>
        <v>36.575265581788479</v>
      </c>
      <c r="AP872" s="12">
        <f t="shared" si="136"/>
        <v>36.575357522863158</v>
      </c>
      <c r="AQ872" s="12">
        <f t="shared" si="136"/>
        <v>36.575865186474118</v>
      </c>
      <c r="AR872" s="12">
        <f t="shared" si="136"/>
        <v>36.578658704669969</v>
      </c>
      <c r="AS872" s="12">
        <f t="shared" si="136"/>
        <v>36.593751166442686</v>
      </c>
      <c r="AT872" s="12">
        <f t="shared" si="136"/>
        <v>36.668563035497982</v>
      </c>
      <c r="AU872" s="12">
        <f t="shared" si="133"/>
        <v>36.952833198258134</v>
      </c>
    </row>
    <row r="873" spans="3:47" x14ac:dyDescent="0.2">
      <c r="C873" s="1"/>
      <c r="D873" s="1"/>
      <c r="Z873">
        <f t="shared" si="123"/>
        <v>0</v>
      </c>
      <c r="AA873" s="12">
        <f t="shared" si="124"/>
        <v>1.9488938760466382E-4</v>
      </c>
      <c r="AB873" s="12">
        <f t="shared" si="125"/>
        <v>-9999</v>
      </c>
      <c r="AC873" s="12">
        <f t="shared" si="137"/>
        <v>0</v>
      </c>
      <c r="AD873" s="12">
        <f t="shared" si="134"/>
        <v>-9999</v>
      </c>
      <c r="AE873" s="12"/>
      <c r="AF873">
        <f t="shared" si="135"/>
        <v>-9999</v>
      </c>
      <c r="AG873" s="13"/>
      <c r="AH873">
        <f t="shared" si="126"/>
        <v>-1.5758483733545239E-2</v>
      </c>
      <c r="AI873">
        <f t="shared" si="127"/>
        <v>1.0068951906445818</v>
      </c>
      <c r="AJ873">
        <f t="shared" si="128"/>
        <v>-0.99112758922440203</v>
      </c>
      <c r="AK873">
        <f t="shared" si="129"/>
        <v>-0.4186580331848479</v>
      </c>
      <c r="AL873">
        <f t="shared" si="130"/>
        <v>-1.5543280716708945</v>
      </c>
      <c r="AM873">
        <f t="shared" si="131"/>
        <v>-0.98366587300369612</v>
      </c>
      <c r="AN873" s="12">
        <f t="shared" si="136"/>
        <v>36.575248941087906</v>
      </c>
      <c r="AO873" s="12">
        <f t="shared" si="136"/>
        <v>36.575265581788479</v>
      </c>
      <c r="AP873" s="12">
        <f t="shared" si="136"/>
        <v>36.575357522863158</v>
      </c>
      <c r="AQ873" s="12">
        <f t="shared" si="136"/>
        <v>36.575865186474118</v>
      </c>
      <c r="AR873" s="12">
        <f t="shared" si="136"/>
        <v>36.578658704669969</v>
      </c>
      <c r="AS873" s="12">
        <f t="shared" si="136"/>
        <v>36.593751166442686</v>
      </c>
      <c r="AT873" s="12">
        <f t="shared" si="136"/>
        <v>36.668563035497982</v>
      </c>
      <c r="AU873" s="12">
        <f t="shared" si="133"/>
        <v>36.952833198258134</v>
      </c>
    </row>
    <row r="874" spans="3:47" x14ac:dyDescent="0.2">
      <c r="C874" s="1"/>
      <c r="D874" s="1"/>
      <c r="Z874">
        <f t="shared" si="123"/>
        <v>0</v>
      </c>
      <c r="AA874" s="12">
        <f t="shared" si="124"/>
        <v>1.9488938760466382E-4</v>
      </c>
      <c r="AB874" s="12">
        <f t="shared" si="125"/>
        <v>-9999</v>
      </c>
      <c r="AC874" s="12">
        <f t="shared" si="137"/>
        <v>0</v>
      </c>
      <c r="AD874" s="12">
        <f t="shared" si="134"/>
        <v>-9999</v>
      </c>
      <c r="AE874" s="12"/>
      <c r="AF874">
        <f t="shared" si="135"/>
        <v>-9999</v>
      </c>
      <c r="AG874" s="13"/>
      <c r="AH874">
        <f t="shared" si="126"/>
        <v>-1.5758483733545239E-2</v>
      </c>
      <c r="AI874">
        <f t="shared" si="127"/>
        <v>1.0068951906445818</v>
      </c>
      <c r="AJ874">
        <f t="shared" si="128"/>
        <v>-0.99112758922440203</v>
      </c>
      <c r="AK874">
        <f t="shared" si="129"/>
        <v>-0.4186580331848479</v>
      </c>
      <c r="AL874">
        <f t="shared" si="130"/>
        <v>-1.5543280716708945</v>
      </c>
      <c r="AM874">
        <f t="shared" si="131"/>
        <v>-0.98366587300369612</v>
      </c>
      <c r="AN874" s="12">
        <f t="shared" si="136"/>
        <v>36.575248941087906</v>
      </c>
      <c r="AO874" s="12">
        <f t="shared" si="136"/>
        <v>36.575265581788479</v>
      </c>
      <c r="AP874" s="12">
        <f t="shared" si="136"/>
        <v>36.575357522863158</v>
      </c>
      <c r="AQ874" s="12">
        <f t="shared" si="136"/>
        <v>36.575865186474118</v>
      </c>
      <c r="AR874" s="12">
        <f t="shared" si="136"/>
        <v>36.578658704669969</v>
      </c>
      <c r="AS874" s="12">
        <f t="shared" si="136"/>
        <v>36.593751166442686</v>
      </c>
      <c r="AT874" s="12">
        <f t="shared" si="136"/>
        <v>36.668563035497982</v>
      </c>
      <c r="AU874" s="12">
        <f t="shared" si="133"/>
        <v>36.952833198258134</v>
      </c>
    </row>
    <row r="875" spans="3:47" x14ac:dyDescent="0.2">
      <c r="C875" s="1"/>
      <c r="D875" s="1"/>
      <c r="Z875">
        <f t="shared" si="123"/>
        <v>0</v>
      </c>
      <c r="AA875" s="12">
        <f t="shared" si="124"/>
        <v>1.9488938760466382E-4</v>
      </c>
      <c r="AB875" s="12">
        <f t="shared" si="125"/>
        <v>-9999</v>
      </c>
      <c r="AC875" s="12">
        <f t="shared" si="137"/>
        <v>0</v>
      </c>
      <c r="AD875" s="12">
        <f t="shared" si="134"/>
        <v>-9999</v>
      </c>
      <c r="AE875" s="12"/>
      <c r="AF875">
        <f t="shared" si="135"/>
        <v>-9999</v>
      </c>
      <c r="AG875" s="13"/>
      <c r="AH875">
        <f t="shared" si="126"/>
        <v>-1.5758483733545239E-2</v>
      </c>
      <c r="AI875">
        <f t="shared" si="127"/>
        <v>1.0068951906445818</v>
      </c>
      <c r="AJ875">
        <f t="shared" si="128"/>
        <v>-0.99112758922440203</v>
      </c>
      <c r="AK875">
        <f t="shared" si="129"/>
        <v>-0.4186580331848479</v>
      </c>
      <c r="AL875">
        <f t="shared" si="130"/>
        <v>-1.5543280716708945</v>
      </c>
      <c r="AM875">
        <f t="shared" si="131"/>
        <v>-0.98366587300369612</v>
      </c>
      <c r="AN875" s="12">
        <f t="shared" si="136"/>
        <v>36.575248941087906</v>
      </c>
      <c r="AO875" s="12">
        <f t="shared" si="136"/>
        <v>36.575265581788479</v>
      </c>
      <c r="AP875" s="12">
        <f t="shared" si="136"/>
        <v>36.575357522863158</v>
      </c>
      <c r="AQ875" s="12">
        <f t="shared" si="136"/>
        <v>36.575865186474118</v>
      </c>
      <c r="AR875" s="12">
        <f t="shared" si="136"/>
        <v>36.578658704669969</v>
      </c>
      <c r="AS875" s="12">
        <f t="shared" si="136"/>
        <v>36.593751166442686</v>
      </c>
      <c r="AT875" s="12">
        <f t="shared" si="136"/>
        <v>36.668563035497982</v>
      </c>
      <c r="AU875" s="12">
        <f t="shared" si="133"/>
        <v>36.952833198258134</v>
      </c>
    </row>
    <row r="876" spans="3:47" x14ac:dyDescent="0.2">
      <c r="C876" s="1"/>
      <c r="D876" s="1"/>
      <c r="Z876">
        <f t="shared" si="123"/>
        <v>0</v>
      </c>
      <c r="AA876" s="12">
        <f t="shared" si="124"/>
        <v>1.9488938760466382E-4</v>
      </c>
      <c r="AB876" s="12">
        <f t="shared" si="125"/>
        <v>-9999</v>
      </c>
      <c r="AC876" s="12">
        <f t="shared" si="137"/>
        <v>0</v>
      </c>
      <c r="AD876" s="12">
        <f t="shared" si="134"/>
        <v>-9999</v>
      </c>
      <c r="AE876" s="12"/>
      <c r="AF876">
        <f t="shared" si="135"/>
        <v>-9999</v>
      </c>
      <c r="AG876" s="13"/>
      <c r="AH876">
        <f t="shared" si="126"/>
        <v>-1.5758483733545239E-2</v>
      </c>
      <c r="AI876">
        <f t="shared" si="127"/>
        <v>1.0068951906445818</v>
      </c>
      <c r="AJ876">
        <f t="shared" si="128"/>
        <v>-0.99112758922440203</v>
      </c>
      <c r="AK876">
        <f t="shared" si="129"/>
        <v>-0.4186580331848479</v>
      </c>
      <c r="AL876">
        <f t="shared" si="130"/>
        <v>-1.5543280716708945</v>
      </c>
      <c r="AM876">
        <f t="shared" si="131"/>
        <v>-0.98366587300369612</v>
      </c>
      <c r="AN876" s="12">
        <f t="shared" si="136"/>
        <v>36.575248941087906</v>
      </c>
      <c r="AO876" s="12">
        <f t="shared" si="136"/>
        <v>36.575265581788479</v>
      </c>
      <c r="AP876" s="12">
        <f t="shared" si="136"/>
        <v>36.575357522863158</v>
      </c>
      <c r="AQ876" s="12">
        <f t="shared" si="136"/>
        <v>36.575865186474118</v>
      </c>
      <c r="AR876" s="12">
        <f t="shared" si="136"/>
        <v>36.578658704669969</v>
      </c>
      <c r="AS876" s="12">
        <f t="shared" si="136"/>
        <v>36.593751166442686</v>
      </c>
      <c r="AT876" s="12">
        <f t="shared" si="136"/>
        <v>36.668563035497982</v>
      </c>
      <c r="AU876" s="12">
        <f t="shared" si="133"/>
        <v>36.952833198258134</v>
      </c>
    </row>
    <row r="877" spans="3:47" x14ac:dyDescent="0.2">
      <c r="C877" s="1"/>
      <c r="D877" s="1"/>
      <c r="Z877">
        <f t="shared" si="123"/>
        <v>0</v>
      </c>
      <c r="AA877" s="12">
        <f t="shared" si="124"/>
        <v>1.9488938760466382E-4</v>
      </c>
      <c r="AB877" s="12">
        <f t="shared" si="125"/>
        <v>-9999</v>
      </c>
      <c r="AC877" s="12">
        <f t="shared" si="137"/>
        <v>0</v>
      </c>
      <c r="AD877" s="12">
        <f t="shared" si="134"/>
        <v>-9999</v>
      </c>
      <c r="AE877" s="12"/>
      <c r="AF877">
        <f t="shared" si="135"/>
        <v>-9999</v>
      </c>
      <c r="AG877" s="13"/>
      <c r="AH877">
        <f t="shared" si="126"/>
        <v>-1.5758483733545239E-2</v>
      </c>
      <c r="AI877">
        <f t="shared" si="127"/>
        <v>1.0068951906445818</v>
      </c>
      <c r="AJ877">
        <f t="shared" si="128"/>
        <v>-0.99112758922440203</v>
      </c>
      <c r="AK877">
        <f t="shared" si="129"/>
        <v>-0.4186580331848479</v>
      </c>
      <c r="AL877">
        <f t="shared" si="130"/>
        <v>-1.5543280716708945</v>
      </c>
      <c r="AM877">
        <f t="shared" si="131"/>
        <v>-0.98366587300369612</v>
      </c>
      <c r="AN877" s="12">
        <f t="shared" si="136"/>
        <v>36.575248941087906</v>
      </c>
      <c r="AO877" s="12">
        <f t="shared" si="136"/>
        <v>36.575265581788479</v>
      </c>
      <c r="AP877" s="12">
        <f t="shared" si="136"/>
        <v>36.575357522863158</v>
      </c>
      <c r="AQ877" s="12">
        <f t="shared" si="136"/>
        <v>36.575865186474118</v>
      </c>
      <c r="AR877" s="12">
        <f t="shared" si="136"/>
        <v>36.578658704669969</v>
      </c>
      <c r="AS877" s="12">
        <f t="shared" si="136"/>
        <v>36.593751166442686</v>
      </c>
      <c r="AT877" s="12">
        <f t="shared" si="136"/>
        <v>36.668563035497982</v>
      </c>
      <c r="AU877" s="12">
        <f t="shared" si="133"/>
        <v>36.952833198258134</v>
      </c>
    </row>
    <row r="878" spans="3:47" x14ac:dyDescent="0.2">
      <c r="C878" s="1"/>
      <c r="D878" s="1"/>
      <c r="Z878">
        <f t="shared" si="123"/>
        <v>0</v>
      </c>
      <c r="AA878" s="12">
        <f t="shared" si="124"/>
        <v>1.9488938760466382E-4</v>
      </c>
      <c r="AB878" s="12">
        <f t="shared" si="125"/>
        <v>-9999</v>
      </c>
      <c r="AC878" s="12">
        <f t="shared" si="137"/>
        <v>0</v>
      </c>
      <c r="AD878" s="12">
        <f t="shared" si="134"/>
        <v>-9999</v>
      </c>
      <c r="AE878" s="12"/>
      <c r="AF878">
        <f t="shared" si="135"/>
        <v>-9999</v>
      </c>
      <c r="AG878" s="13"/>
      <c r="AH878">
        <f t="shared" si="126"/>
        <v>-1.5758483733545239E-2</v>
      </c>
      <c r="AI878">
        <f t="shared" si="127"/>
        <v>1.0068951906445818</v>
      </c>
      <c r="AJ878">
        <f t="shared" si="128"/>
        <v>-0.99112758922440203</v>
      </c>
      <c r="AK878">
        <f t="shared" si="129"/>
        <v>-0.4186580331848479</v>
      </c>
      <c r="AL878">
        <f t="shared" si="130"/>
        <v>-1.5543280716708945</v>
      </c>
      <c r="AM878">
        <f t="shared" si="131"/>
        <v>-0.98366587300369612</v>
      </c>
      <c r="AN878" s="12">
        <f t="shared" si="136"/>
        <v>36.575248941087906</v>
      </c>
      <c r="AO878" s="12">
        <f t="shared" si="136"/>
        <v>36.575265581788479</v>
      </c>
      <c r="AP878" s="12">
        <f t="shared" si="136"/>
        <v>36.575357522863158</v>
      </c>
      <c r="AQ878" s="12">
        <f t="shared" si="136"/>
        <v>36.575865186474118</v>
      </c>
      <c r="AR878" s="12">
        <f t="shared" si="136"/>
        <v>36.578658704669969</v>
      </c>
      <c r="AS878" s="12">
        <f t="shared" si="136"/>
        <v>36.593751166442686</v>
      </c>
      <c r="AT878" s="12">
        <f t="shared" si="136"/>
        <v>36.668563035497982</v>
      </c>
      <c r="AU878" s="12">
        <f t="shared" si="133"/>
        <v>36.952833198258134</v>
      </c>
    </row>
    <row r="879" spans="3:47" x14ac:dyDescent="0.2">
      <c r="C879" s="1"/>
      <c r="D879" s="1"/>
      <c r="Z879">
        <f t="shared" si="123"/>
        <v>0</v>
      </c>
      <c r="AA879" s="12">
        <f t="shared" si="124"/>
        <v>1.9488938760466382E-4</v>
      </c>
      <c r="AB879" s="12">
        <f t="shared" si="125"/>
        <v>-9999</v>
      </c>
      <c r="AC879" s="12">
        <f t="shared" si="137"/>
        <v>0</v>
      </c>
      <c r="AD879" s="12">
        <f t="shared" si="134"/>
        <v>-9999</v>
      </c>
      <c r="AE879" s="12"/>
      <c r="AF879">
        <f t="shared" si="135"/>
        <v>-9999</v>
      </c>
      <c r="AG879" s="13"/>
      <c r="AH879">
        <f t="shared" si="126"/>
        <v>-1.5758483733545239E-2</v>
      </c>
      <c r="AI879">
        <f t="shared" si="127"/>
        <v>1.0068951906445818</v>
      </c>
      <c r="AJ879">
        <f t="shared" si="128"/>
        <v>-0.99112758922440203</v>
      </c>
      <c r="AK879">
        <f t="shared" si="129"/>
        <v>-0.4186580331848479</v>
      </c>
      <c r="AL879">
        <f t="shared" si="130"/>
        <v>-1.5543280716708945</v>
      </c>
      <c r="AM879">
        <f t="shared" si="131"/>
        <v>-0.98366587300369612</v>
      </c>
      <c r="AN879" s="12">
        <f t="shared" si="136"/>
        <v>36.575248941087906</v>
      </c>
      <c r="AO879" s="12">
        <f t="shared" si="136"/>
        <v>36.575265581788479</v>
      </c>
      <c r="AP879" s="12">
        <f t="shared" si="136"/>
        <v>36.575357522863158</v>
      </c>
      <c r="AQ879" s="12">
        <f t="shared" si="136"/>
        <v>36.575865186474118</v>
      </c>
      <c r="AR879" s="12">
        <f t="shared" si="136"/>
        <v>36.578658704669969</v>
      </c>
      <c r="AS879" s="12">
        <f t="shared" si="136"/>
        <v>36.593751166442686</v>
      </c>
      <c r="AT879" s="12">
        <f t="shared" si="136"/>
        <v>36.668563035497982</v>
      </c>
      <c r="AU879" s="12">
        <f t="shared" si="133"/>
        <v>36.952833198258134</v>
      </c>
    </row>
    <row r="880" spans="3:47" x14ac:dyDescent="0.2">
      <c r="C880" s="1"/>
      <c r="D880" s="1"/>
      <c r="Z880">
        <f t="shared" si="123"/>
        <v>0</v>
      </c>
      <c r="AA880" s="12">
        <f t="shared" si="124"/>
        <v>1.9488938760466382E-4</v>
      </c>
      <c r="AB880" s="12">
        <f t="shared" si="125"/>
        <v>-9999</v>
      </c>
      <c r="AC880" s="12">
        <f t="shared" si="137"/>
        <v>0</v>
      </c>
      <c r="AD880" s="12">
        <f t="shared" si="134"/>
        <v>-9999</v>
      </c>
      <c r="AE880" s="12"/>
      <c r="AF880">
        <f t="shared" si="135"/>
        <v>-9999</v>
      </c>
      <c r="AG880" s="13"/>
      <c r="AH880">
        <f t="shared" si="126"/>
        <v>-1.5758483733545239E-2</v>
      </c>
      <c r="AI880">
        <f t="shared" si="127"/>
        <v>1.0068951906445818</v>
      </c>
      <c r="AJ880">
        <f t="shared" si="128"/>
        <v>-0.99112758922440203</v>
      </c>
      <c r="AK880">
        <f t="shared" si="129"/>
        <v>-0.4186580331848479</v>
      </c>
      <c r="AL880">
        <f t="shared" si="130"/>
        <v>-1.5543280716708945</v>
      </c>
      <c r="AM880">
        <f t="shared" si="131"/>
        <v>-0.98366587300369612</v>
      </c>
      <c r="AN880" s="12">
        <f t="shared" si="136"/>
        <v>36.575248941087906</v>
      </c>
      <c r="AO880" s="12">
        <f t="shared" si="136"/>
        <v>36.575265581788479</v>
      </c>
      <c r="AP880" s="12">
        <f t="shared" si="136"/>
        <v>36.575357522863158</v>
      </c>
      <c r="AQ880" s="12">
        <f t="shared" si="136"/>
        <v>36.575865186474118</v>
      </c>
      <c r="AR880" s="12">
        <f t="shared" si="136"/>
        <v>36.578658704669969</v>
      </c>
      <c r="AS880" s="12">
        <f t="shared" si="136"/>
        <v>36.593751166442686</v>
      </c>
      <c r="AT880" s="12">
        <f t="shared" si="136"/>
        <v>36.668563035497982</v>
      </c>
      <c r="AU880" s="12">
        <f t="shared" si="133"/>
        <v>36.952833198258134</v>
      </c>
    </row>
    <row r="881" spans="3:48" x14ac:dyDescent="0.2">
      <c r="C881" s="1"/>
      <c r="D881" s="1"/>
      <c r="Z881">
        <f t="shared" si="123"/>
        <v>0</v>
      </c>
      <c r="AA881" s="12">
        <f t="shared" si="124"/>
        <v>1.9488938760466382E-4</v>
      </c>
      <c r="AB881" s="12">
        <f t="shared" si="125"/>
        <v>-9999</v>
      </c>
      <c r="AC881" s="12">
        <f t="shared" si="137"/>
        <v>0</v>
      </c>
      <c r="AD881" s="12">
        <f t="shared" si="134"/>
        <v>-9999</v>
      </c>
      <c r="AE881" s="12"/>
      <c r="AF881">
        <f t="shared" si="135"/>
        <v>-9999</v>
      </c>
      <c r="AG881" s="13"/>
      <c r="AH881">
        <f t="shared" si="126"/>
        <v>-1.5758483733545239E-2</v>
      </c>
      <c r="AI881">
        <f t="shared" si="127"/>
        <v>1.0068951906445818</v>
      </c>
      <c r="AJ881">
        <f t="shared" si="128"/>
        <v>-0.99112758922440203</v>
      </c>
      <c r="AK881">
        <f t="shared" si="129"/>
        <v>-0.4186580331848479</v>
      </c>
      <c r="AL881">
        <f t="shared" si="130"/>
        <v>-1.5543280716708945</v>
      </c>
      <c r="AM881">
        <f t="shared" si="131"/>
        <v>-0.98366587300369612</v>
      </c>
      <c r="AN881" s="12">
        <f t="shared" si="136"/>
        <v>36.575248941087906</v>
      </c>
      <c r="AO881" s="12">
        <f t="shared" si="136"/>
        <v>36.575265581788479</v>
      </c>
      <c r="AP881" s="12">
        <f t="shared" si="136"/>
        <v>36.575357522863158</v>
      </c>
      <c r="AQ881" s="12">
        <f t="shared" si="136"/>
        <v>36.575865186474118</v>
      </c>
      <c r="AR881" s="12">
        <f t="shared" si="136"/>
        <v>36.578658704669969</v>
      </c>
      <c r="AS881" s="12">
        <f t="shared" si="136"/>
        <v>36.593751166442686</v>
      </c>
      <c r="AT881" s="12">
        <f t="shared" si="136"/>
        <v>36.668563035497982</v>
      </c>
      <c r="AU881" s="12">
        <f t="shared" si="133"/>
        <v>36.952833198258134</v>
      </c>
    </row>
    <row r="882" spans="3:48" x14ac:dyDescent="0.2">
      <c r="C882" s="1"/>
      <c r="D882" s="1"/>
      <c r="Z882">
        <f t="shared" si="123"/>
        <v>0</v>
      </c>
      <c r="AA882" s="12">
        <f t="shared" si="124"/>
        <v>1.9488938760466382E-4</v>
      </c>
      <c r="AB882" s="12">
        <f t="shared" si="125"/>
        <v>-9999</v>
      </c>
      <c r="AC882" s="12">
        <f t="shared" si="137"/>
        <v>0</v>
      </c>
      <c r="AD882" s="12">
        <f t="shared" si="134"/>
        <v>-9999</v>
      </c>
      <c r="AE882" s="12"/>
      <c r="AF882">
        <f t="shared" si="135"/>
        <v>-9999</v>
      </c>
      <c r="AG882" s="13"/>
      <c r="AH882">
        <f t="shared" si="126"/>
        <v>-1.5758483733545239E-2</v>
      </c>
      <c r="AI882">
        <f t="shared" si="127"/>
        <v>1.0068951906445818</v>
      </c>
      <c r="AJ882">
        <f t="shared" si="128"/>
        <v>-0.99112758922440203</v>
      </c>
      <c r="AK882">
        <f t="shared" si="129"/>
        <v>-0.4186580331848479</v>
      </c>
      <c r="AL882">
        <f t="shared" si="130"/>
        <v>-1.5543280716708945</v>
      </c>
      <c r="AM882">
        <f t="shared" si="131"/>
        <v>-0.98366587300369612</v>
      </c>
      <c r="AN882" s="12">
        <f t="shared" si="136"/>
        <v>36.575248941087906</v>
      </c>
      <c r="AO882" s="12">
        <f t="shared" si="136"/>
        <v>36.575265581788479</v>
      </c>
      <c r="AP882" s="12">
        <f t="shared" si="136"/>
        <v>36.575357522863158</v>
      </c>
      <c r="AQ882" s="12">
        <f t="shared" si="136"/>
        <v>36.575865186474118</v>
      </c>
      <c r="AR882" s="12">
        <f t="shared" si="136"/>
        <v>36.578658704669969</v>
      </c>
      <c r="AS882" s="12">
        <f t="shared" si="136"/>
        <v>36.593751166442686</v>
      </c>
      <c r="AT882" s="12">
        <f t="shared" si="136"/>
        <v>36.668563035497982</v>
      </c>
      <c r="AU882" s="12">
        <f t="shared" si="133"/>
        <v>36.952833198258134</v>
      </c>
    </row>
    <row r="883" spans="3:48" x14ac:dyDescent="0.2">
      <c r="C883" s="1"/>
      <c r="D883" s="1"/>
      <c r="Z883">
        <f t="shared" si="123"/>
        <v>0</v>
      </c>
      <c r="AA883" s="12">
        <f t="shared" si="124"/>
        <v>1.9488938760466382E-4</v>
      </c>
      <c r="AB883" s="12">
        <f t="shared" si="125"/>
        <v>-9999</v>
      </c>
      <c r="AC883" s="12">
        <f t="shared" si="137"/>
        <v>0</v>
      </c>
      <c r="AD883" s="12">
        <f t="shared" si="134"/>
        <v>-9999</v>
      </c>
      <c r="AE883" s="12"/>
      <c r="AF883">
        <f t="shared" si="135"/>
        <v>-9999</v>
      </c>
      <c r="AG883" s="13"/>
      <c r="AH883">
        <f t="shared" si="126"/>
        <v>-1.5758483733545239E-2</v>
      </c>
      <c r="AI883">
        <f t="shared" si="127"/>
        <v>1.0068951906445818</v>
      </c>
      <c r="AJ883">
        <f t="shared" si="128"/>
        <v>-0.99112758922440203</v>
      </c>
      <c r="AK883">
        <f t="shared" si="129"/>
        <v>-0.4186580331848479</v>
      </c>
      <c r="AL883">
        <f t="shared" si="130"/>
        <v>-1.5543280716708945</v>
      </c>
      <c r="AM883">
        <f t="shared" si="131"/>
        <v>-0.98366587300369612</v>
      </c>
      <c r="AN883" s="12">
        <f t="shared" si="136"/>
        <v>36.575248941087906</v>
      </c>
      <c r="AO883" s="12">
        <f t="shared" si="136"/>
        <v>36.575265581788479</v>
      </c>
      <c r="AP883" s="12">
        <f t="shared" si="136"/>
        <v>36.575357522863158</v>
      </c>
      <c r="AQ883" s="12">
        <f t="shared" si="136"/>
        <v>36.575865186474118</v>
      </c>
      <c r="AR883" s="12">
        <f t="shared" si="136"/>
        <v>36.578658704669969</v>
      </c>
      <c r="AS883" s="12">
        <f t="shared" si="136"/>
        <v>36.593751166442686</v>
      </c>
      <c r="AT883" s="12">
        <f t="shared" si="136"/>
        <v>36.668563035497982</v>
      </c>
      <c r="AU883" s="12">
        <f t="shared" si="133"/>
        <v>36.952833198258134</v>
      </c>
    </row>
    <row r="884" spans="3:48" x14ac:dyDescent="0.2">
      <c r="C884" s="1"/>
      <c r="D884" s="1"/>
      <c r="Z884">
        <f t="shared" si="123"/>
        <v>0</v>
      </c>
      <c r="AA884" s="12">
        <f t="shared" si="124"/>
        <v>1.9488938760466382E-4</v>
      </c>
      <c r="AB884" s="12">
        <f t="shared" si="125"/>
        <v>-9999</v>
      </c>
      <c r="AC884" s="12">
        <f t="shared" si="137"/>
        <v>0</v>
      </c>
      <c r="AD884" s="12">
        <f t="shared" si="134"/>
        <v>-9999</v>
      </c>
      <c r="AE884" s="12"/>
      <c r="AF884">
        <f t="shared" si="135"/>
        <v>-9999</v>
      </c>
      <c r="AG884" s="13"/>
      <c r="AH884">
        <f t="shared" si="126"/>
        <v>-1.5758483733545239E-2</v>
      </c>
      <c r="AI884">
        <f t="shared" si="127"/>
        <v>1.0068951906445818</v>
      </c>
      <c r="AJ884">
        <f t="shared" si="128"/>
        <v>-0.99112758922440203</v>
      </c>
      <c r="AK884">
        <f t="shared" si="129"/>
        <v>-0.4186580331848479</v>
      </c>
      <c r="AL884">
        <f t="shared" si="130"/>
        <v>-1.5543280716708945</v>
      </c>
      <c r="AM884">
        <f t="shared" si="131"/>
        <v>-0.98366587300369612</v>
      </c>
      <c r="AN884" s="12">
        <f t="shared" si="136"/>
        <v>36.575248941087906</v>
      </c>
      <c r="AO884" s="12">
        <f t="shared" si="136"/>
        <v>36.575265581788479</v>
      </c>
      <c r="AP884" s="12">
        <f t="shared" si="136"/>
        <v>36.575357522863158</v>
      </c>
      <c r="AQ884" s="12">
        <f t="shared" si="136"/>
        <v>36.575865186474118</v>
      </c>
      <c r="AR884" s="12">
        <f t="shared" si="136"/>
        <v>36.578658704669969</v>
      </c>
      <c r="AS884" s="12">
        <f t="shared" si="136"/>
        <v>36.593751166442686</v>
      </c>
      <c r="AT884" s="12">
        <f t="shared" si="136"/>
        <v>36.668563035497982</v>
      </c>
      <c r="AU884" s="12">
        <f t="shared" si="133"/>
        <v>36.952833198258134</v>
      </c>
    </row>
    <row r="885" spans="3:48" x14ac:dyDescent="0.2">
      <c r="C885" s="1"/>
      <c r="D885" s="1"/>
      <c r="Z885">
        <f t="shared" si="123"/>
        <v>0</v>
      </c>
      <c r="AA885" s="12">
        <f t="shared" si="124"/>
        <v>1.9488938760466382E-4</v>
      </c>
      <c r="AB885" s="12">
        <f t="shared" si="125"/>
        <v>-9999</v>
      </c>
      <c r="AC885" s="12">
        <f t="shared" si="137"/>
        <v>0</v>
      </c>
      <c r="AD885" s="12">
        <f t="shared" si="134"/>
        <v>-9999</v>
      </c>
      <c r="AE885" s="12"/>
      <c r="AF885">
        <f t="shared" si="135"/>
        <v>-9999</v>
      </c>
      <c r="AG885" s="13"/>
      <c r="AH885">
        <f t="shared" si="126"/>
        <v>-1.5758483733545239E-2</v>
      </c>
      <c r="AI885">
        <f t="shared" si="127"/>
        <v>1.0068951906445818</v>
      </c>
      <c r="AJ885">
        <f t="shared" si="128"/>
        <v>-0.99112758922440203</v>
      </c>
      <c r="AK885">
        <f t="shared" si="129"/>
        <v>-0.4186580331848479</v>
      </c>
      <c r="AL885">
        <f t="shared" si="130"/>
        <v>-1.5543280716708945</v>
      </c>
      <c r="AM885">
        <f t="shared" si="131"/>
        <v>-0.98366587300369612</v>
      </c>
      <c r="AN885" s="12">
        <f t="shared" ref="AN885:AT900" si="138">$AU885+$AB$7*SIN(AO885)</f>
        <v>36.575248941087906</v>
      </c>
      <c r="AO885" s="12">
        <f t="shared" si="138"/>
        <v>36.575265581788479</v>
      </c>
      <c r="AP885" s="12">
        <f t="shared" si="138"/>
        <v>36.575357522863158</v>
      </c>
      <c r="AQ885" s="12">
        <f t="shared" si="138"/>
        <v>36.575865186474118</v>
      </c>
      <c r="AR885" s="12">
        <f t="shared" si="138"/>
        <v>36.578658704669969</v>
      </c>
      <c r="AS885" s="12">
        <f t="shared" si="138"/>
        <v>36.593751166442686</v>
      </c>
      <c r="AT885" s="12">
        <f t="shared" si="138"/>
        <v>36.668563035497982</v>
      </c>
      <c r="AU885" s="12">
        <f t="shared" si="133"/>
        <v>36.952833198258134</v>
      </c>
    </row>
    <row r="886" spans="3:48" x14ac:dyDescent="0.2">
      <c r="C886" s="1"/>
      <c r="D886" s="1"/>
      <c r="Z886">
        <f t="shared" si="123"/>
        <v>0</v>
      </c>
      <c r="AA886" s="12">
        <f t="shared" si="124"/>
        <v>1.9488938760466382E-4</v>
      </c>
      <c r="AB886" s="12">
        <f t="shared" si="125"/>
        <v>-9999</v>
      </c>
      <c r="AC886" s="12">
        <f t="shared" si="137"/>
        <v>0</v>
      </c>
      <c r="AD886" s="12">
        <f t="shared" si="134"/>
        <v>-9999</v>
      </c>
      <c r="AE886" s="12"/>
      <c r="AF886">
        <f t="shared" si="135"/>
        <v>-9999</v>
      </c>
      <c r="AG886" s="13"/>
      <c r="AH886">
        <f t="shared" si="126"/>
        <v>-1.5758483733545239E-2</v>
      </c>
      <c r="AI886">
        <f t="shared" si="127"/>
        <v>1.0068951906445818</v>
      </c>
      <c r="AJ886">
        <f t="shared" si="128"/>
        <v>-0.99112758922440203</v>
      </c>
      <c r="AK886">
        <f t="shared" si="129"/>
        <v>-0.4186580331848479</v>
      </c>
      <c r="AL886">
        <f t="shared" si="130"/>
        <v>-1.5543280716708945</v>
      </c>
      <c r="AM886">
        <f t="shared" si="131"/>
        <v>-0.98366587300369612</v>
      </c>
      <c r="AN886" s="12">
        <f t="shared" si="138"/>
        <v>36.575248941087906</v>
      </c>
      <c r="AO886" s="12">
        <f t="shared" si="138"/>
        <v>36.575265581788479</v>
      </c>
      <c r="AP886" s="12">
        <f t="shared" si="138"/>
        <v>36.575357522863158</v>
      </c>
      <c r="AQ886" s="12">
        <f t="shared" si="138"/>
        <v>36.575865186474118</v>
      </c>
      <c r="AR886" s="12">
        <f t="shared" si="138"/>
        <v>36.578658704669969</v>
      </c>
      <c r="AS886" s="12">
        <f t="shared" si="138"/>
        <v>36.593751166442686</v>
      </c>
      <c r="AT886" s="12">
        <f t="shared" si="138"/>
        <v>36.668563035497982</v>
      </c>
      <c r="AU886" s="12">
        <f t="shared" si="133"/>
        <v>36.952833198258134</v>
      </c>
    </row>
    <row r="887" spans="3:48" x14ac:dyDescent="0.2">
      <c r="C887" s="1"/>
      <c r="D887" s="1"/>
      <c r="Z887">
        <f t="shared" si="123"/>
        <v>0</v>
      </c>
      <c r="AA887" s="12">
        <f t="shared" si="124"/>
        <v>1.9488938760466382E-4</v>
      </c>
      <c r="AB887" s="12">
        <f t="shared" si="125"/>
        <v>-9999</v>
      </c>
      <c r="AC887" s="12">
        <f t="shared" si="137"/>
        <v>0</v>
      </c>
      <c r="AD887" s="12">
        <f t="shared" si="134"/>
        <v>-9999</v>
      </c>
      <c r="AE887" s="12"/>
      <c r="AF887">
        <f t="shared" si="135"/>
        <v>-9999</v>
      </c>
      <c r="AG887" s="13"/>
      <c r="AH887">
        <f t="shared" si="126"/>
        <v>-1.5758483733545239E-2</v>
      </c>
      <c r="AI887">
        <f t="shared" si="127"/>
        <v>1.0068951906445818</v>
      </c>
      <c r="AJ887">
        <f t="shared" si="128"/>
        <v>-0.99112758922440203</v>
      </c>
      <c r="AK887">
        <f t="shared" si="129"/>
        <v>-0.4186580331848479</v>
      </c>
      <c r="AL887">
        <f t="shared" si="130"/>
        <v>-1.5543280716708945</v>
      </c>
      <c r="AM887">
        <f t="shared" si="131"/>
        <v>-0.98366587300369612</v>
      </c>
      <c r="AN887" s="12">
        <f t="shared" si="138"/>
        <v>36.575248941087906</v>
      </c>
      <c r="AO887" s="12">
        <f t="shared" si="138"/>
        <v>36.575265581788479</v>
      </c>
      <c r="AP887" s="12">
        <f t="shared" si="138"/>
        <v>36.575357522863158</v>
      </c>
      <c r="AQ887" s="12">
        <f t="shared" si="138"/>
        <v>36.575865186474118</v>
      </c>
      <c r="AR887" s="12">
        <f t="shared" si="138"/>
        <v>36.578658704669969</v>
      </c>
      <c r="AS887" s="12">
        <f t="shared" si="138"/>
        <v>36.593751166442686</v>
      </c>
      <c r="AT887" s="12">
        <f t="shared" si="138"/>
        <v>36.668563035497982</v>
      </c>
      <c r="AU887" s="12">
        <f t="shared" si="133"/>
        <v>36.952833198258134</v>
      </c>
    </row>
    <row r="888" spans="3:48" x14ac:dyDescent="0.2">
      <c r="C888" s="1"/>
      <c r="D888" s="1"/>
      <c r="Z888">
        <f t="shared" si="123"/>
        <v>0</v>
      </c>
      <c r="AA888" s="12">
        <f t="shared" si="124"/>
        <v>1.9488938760466382E-4</v>
      </c>
      <c r="AB888" s="12">
        <f t="shared" si="125"/>
        <v>-9999</v>
      </c>
      <c r="AC888" s="12">
        <f t="shared" si="137"/>
        <v>0</v>
      </c>
      <c r="AD888" s="12">
        <f t="shared" si="134"/>
        <v>-9999</v>
      </c>
      <c r="AE888" s="12"/>
      <c r="AF888">
        <f t="shared" si="135"/>
        <v>-9999</v>
      </c>
      <c r="AG888" s="13"/>
      <c r="AH888">
        <f t="shared" si="126"/>
        <v>-1.5758483733545239E-2</v>
      </c>
      <c r="AI888">
        <f t="shared" si="127"/>
        <v>1.0068951906445818</v>
      </c>
      <c r="AJ888">
        <f t="shared" si="128"/>
        <v>-0.99112758922440203</v>
      </c>
      <c r="AK888">
        <f t="shared" si="129"/>
        <v>-0.4186580331848479</v>
      </c>
      <c r="AL888">
        <f t="shared" si="130"/>
        <v>-1.5543280716708945</v>
      </c>
      <c r="AM888">
        <f t="shared" si="131"/>
        <v>-0.98366587300369612</v>
      </c>
      <c r="AN888" s="12">
        <f t="shared" si="138"/>
        <v>36.575248941087906</v>
      </c>
      <c r="AO888" s="12">
        <f t="shared" si="138"/>
        <v>36.575265581788479</v>
      </c>
      <c r="AP888" s="12">
        <f t="shared" si="138"/>
        <v>36.575357522863158</v>
      </c>
      <c r="AQ888" s="12">
        <f t="shared" si="138"/>
        <v>36.575865186474118</v>
      </c>
      <c r="AR888" s="12">
        <f t="shared" si="138"/>
        <v>36.578658704669969</v>
      </c>
      <c r="AS888" s="12">
        <f t="shared" si="138"/>
        <v>36.593751166442686</v>
      </c>
      <c r="AT888" s="12">
        <f t="shared" si="138"/>
        <v>36.668563035497982</v>
      </c>
      <c r="AU888" s="12">
        <f t="shared" si="133"/>
        <v>36.952833198258134</v>
      </c>
      <c r="AV888" s="12"/>
    </row>
    <row r="889" spans="3:48" x14ac:dyDescent="0.2">
      <c r="C889" s="1"/>
      <c r="D889" s="1"/>
      <c r="Z889">
        <f t="shared" si="123"/>
        <v>0</v>
      </c>
      <c r="AA889" s="12">
        <f t="shared" si="124"/>
        <v>1.9488938760466382E-4</v>
      </c>
      <c r="AB889" s="12">
        <f t="shared" si="125"/>
        <v>-9999</v>
      </c>
      <c r="AC889" s="12">
        <f t="shared" si="137"/>
        <v>0</v>
      </c>
      <c r="AD889" s="12">
        <f t="shared" si="134"/>
        <v>-9999</v>
      </c>
      <c r="AE889" s="12"/>
      <c r="AF889">
        <f t="shared" si="135"/>
        <v>-9999</v>
      </c>
      <c r="AG889" s="13"/>
      <c r="AH889">
        <f t="shared" si="126"/>
        <v>-1.5758483733545239E-2</v>
      </c>
      <c r="AI889">
        <f t="shared" si="127"/>
        <v>1.0068951906445818</v>
      </c>
      <c r="AJ889">
        <f t="shared" si="128"/>
        <v>-0.99112758922440203</v>
      </c>
      <c r="AK889">
        <f t="shared" si="129"/>
        <v>-0.4186580331848479</v>
      </c>
      <c r="AL889">
        <f t="shared" si="130"/>
        <v>-1.5543280716708945</v>
      </c>
      <c r="AM889">
        <f t="shared" si="131"/>
        <v>-0.98366587300369612</v>
      </c>
      <c r="AN889" s="12">
        <f t="shared" si="138"/>
        <v>36.575248941087906</v>
      </c>
      <c r="AO889" s="12">
        <f t="shared" si="138"/>
        <v>36.575265581788479</v>
      </c>
      <c r="AP889" s="12">
        <f t="shared" si="138"/>
        <v>36.575357522863158</v>
      </c>
      <c r="AQ889" s="12">
        <f t="shared" si="138"/>
        <v>36.575865186474118</v>
      </c>
      <c r="AR889" s="12">
        <f t="shared" si="138"/>
        <v>36.578658704669969</v>
      </c>
      <c r="AS889" s="12">
        <f t="shared" si="138"/>
        <v>36.593751166442686</v>
      </c>
      <c r="AT889" s="12">
        <f t="shared" si="138"/>
        <v>36.668563035497982</v>
      </c>
      <c r="AU889" s="12">
        <f t="shared" si="133"/>
        <v>36.952833198258134</v>
      </c>
    </row>
    <row r="890" spans="3:48" x14ac:dyDescent="0.2">
      <c r="C890" s="1"/>
      <c r="D890" s="1"/>
      <c r="Z890">
        <f t="shared" si="123"/>
        <v>0</v>
      </c>
      <c r="AA890" s="12">
        <f t="shared" si="124"/>
        <v>1.9488938760466382E-4</v>
      </c>
      <c r="AB890" s="12">
        <f t="shared" si="125"/>
        <v>-9999</v>
      </c>
      <c r="AC890" s="12">
        <f t="shared" si="137"/>
        <v>0</v>
      </c>
      <c r="AD890" s="12">
        <f t="shared" si="134"/>
        <v>-9999</v>
      </c>
      <c r="AE890" s="12"/>
      <c r="AF890">
        <f t="shared" si="135"/>
        <v>-9999</v>
      </c>
      <c r="AG890" s="13"/>
      <c r="AH890">
        <f t="shared" si="126"/>
        <v>-1.5758483733545239E-2</v>
      </c>
      <c r="AI890">
        <f t="shared" si="127"/>
        <v>1.0068951906445818</v>
      </c>
      <c r="AJ890">
        <f t="shared" si="128"/>
        <v>-0.99112758922440203</v>
      </c>
      <c r="AK890">
        <f t="shared" si="129"/>
        <v>-0.4186580331848479</v>
      </c>
      <c r="AL890">
        <f t="shared" si="130"/>
        <v>-1.5543280716708945</v>
      </c>
      <c r="AM890">
        <f t="shared" si="131"/>
        <v>-0.98366587300369612</v>
      </c>
      <c r="AN890" s="12">
        <f t="shared" si="138"/>
        <v>36.575248941087906</v>
      </c>
      <c r="AO890" s="12">
        <f t="shared" si="138"/>
        <v>36.575265581788479</v>
      </c>
      <c r="AP890" s="12">
        <f t="shared" si="138"/>
        <v>36.575357522863158</v>
      </c>
      <c r="AQ890" s="12">
        <f t="shared" si="138"/>
        <v>36.575865186474118</v>
      </c>
      <c r="AR890" s="12">
        <f t="shared" si="138"/>
        <v>36.578658704669969</v>
      </c>
      <c r="AS890" s="12">
        <f t="shared" si="138"/>
        <v>36.593751166442686</v>
      </c>
      <c r="AT890" s="12">
        <f t="shared" si="138"/>
        <v>36.668563035497982</v>
      </c>
      <c r="AU890" s="12">
        <f t="shared" si="133"/>
        <v>36.952833198258134</v>
      </c>
    </row>
    <row r="891" spans="3:48" x14ac:dyDescent="0.2">
      <c r="C891" s="1"/>
      <c r="D891" s="1"/>
      <c r="Z891">
        <f t="shared" si="123"/>
        <v>0</v>
      </c>
      <c r="AA891" s="12">
        <f t="shared" si="124"/>
        <v>1.9488938760466382E-4</v>
      </c>
      <c r="AB891" s="12">
        <f t="shared" si="125"/>
        <v>-9999</v>
      </c>
      <c r="AC891" s="12">
        <f t="shared" si="137"/>
        <v>0</v>
      </c>
      <c r="AD891" s="12">
        <f t="shared" si="134"/>
        <v>-9999</v>
      </c>
      <c r="AE891" s="12"/>
      <c r="AF891">
        <f t="shared" si="135"/>
        <v>-9999</v>
      </c>
      <c r="AG891" s="13"/>
      <c r="AH891">
        <f t="shared" si="126"/>
        <v>-1.5758483733545239E-2</v>
      </c>
      <c r="AI891">
        <f t="shared" si="127"/>
        <v>1.0068951906445818</v>
      </c>
      <c r="AJ891">
        <f t="shared" si="128"/>
        <v>-0.99112758922440203</v>
      </c>
      <c r="AK891">
        <f t="shared" si="129"/>
        <v>-0.4186580331848479</v>
      </c>
      <c r="AL891">
        <f t="shared" si="130"/>
        <v>-1.5543280716708945</v>
      </c>
      <c r="AM891">
        <f t="shared" si="131"/>
        <v>-0.98366587300369612</v>
      </c>
      <c r="AN891" s="12">
        <f t="shared" si="138"/>
        <v>36.575248941087906</v>
      </c>
      <c r="AO891" s="12">
        <f t="shared" si="138"/>
        <v>36.575265581788479</v>
      </c>
      <c r="AP891" s="12">
        <f t="shared" si="138"/>
        <v>36.575357522863158</v>
      </c>
      <c r="AQ891" s="12">
        <f t="shared" si="138"/>
        <v>36.575865186474118</v>
      </c>
      <c r="AR891" s="12">
        <f t="shared" si="138"/>
        <v>36.578658704669969</v>
      </c>
      <c r="AS891" s="12">
        <f t="shared" si="138"/>
        <v>36.593751166442686</v>
      </c>
      <c r="AT891" s="12">
        <f t="shared" si="138"/>
        <v>36.668563035497982</v>
      </c>
      <c r="AU891" s="12">
        <f t="shared" si="133"/>
        <v>36.952833198258134</v>
      </c>
    </row>
    <row r="892" spans="3:48" x14ac:dyDescent="0.2">
      <c r="C892" s="1"/>
      <c r="D892" s="1"/>
      <c r="Z892">
        <f t="shared" si="123"/>
        <v>0</v>
      </c>
      <c r="AA892" s="12">
        <f t="shared" si="124"/>
        <v>1.9488938760466382E-4</v>
      </c>
      <c r="AB892" s="12">
        <f t="shared" si="125"/>
        <v>-9999</v>
      </c>
      <c r="AC892" s="12">
        <f t="shared" si="137"/>
        <v>0</v>
      </c>
      <c r="AD892" s="12">
        <f t="shared" si="134"/>
        <v>-9999</v>
      </c>
      <c r="AE892" s="12"/>
      <c r="AF892">
        <f t="shared" si="135"/>
        <v>-9999</v>
      </c>
      <c r="AG892" s="13"/>
      <c r="AH892">
        <f t="shared" si="126"/>
        <v>-1.5758483733545239E-2</v>
      </c>
      <c r="AI892">
        <f t="shared" si="127"/>
        <v>1.0068951906445818</v>
      </c>
      <c r="AJ892">
        <f t="shared" si="128"/>
        <v>-0.99112758922440203</v>
      </c>
      <c r="AK892">
        <f t="shared" si="129"/>
        <v>-0.4186580331848479</v>
      </c>
      <c r="AL892">
        <f t="shared" si="130"/>
        <v>-1.5543280716708945</v>
      </c>
      <c r="AM892">
        <f t="shared" si="131"/>
        <v>-0.98366587300369612</v>
      </c>
      <c r="AN892" s="12">
        <f t="shared" si="138"/>
        <v>36.575248941087906</v>
      </c>
      <c r="AO892" s="12">
        <f t="shared" si="138"/>
        <v>36.575265581788479</v>
      </c>
      <c r="AP892" s="12">
        <f t="shared" si="138"/>
        <v>36.575357522863158</v>
      </c>
      <c r="AQ892" s="12">
        <f t="shared" si="138"/>
        <v>36.575865186474118</v>
      </c>
      <c r="AR892" s="12">
        <f t="shared" si="138"/>
        <v>36.578658704669969</v>
      </c>
      <c r="AS892" s="12">
        <f t="shared" si="138"/>
        <v>36.593751166442686</v>
      </c>
      <c r="AT892" s="12">
        <f t="shared" si="138"/>
        <v>36.668563035497982</v>
      </c>
      <c r="AU892" s="12">
        <f t="shared" si="133"/>
        <v>36.952833198258134</v>
      </c>
    </row>
    <row r="893" spans="3:48" x14ac:dyDescent="0.2">
      <c r="C893" s="1"/>
      <c r="D893" s="1"/>
      <c r="Z893">
        <f t="shared" si="123"/>
        <v>0</v>
      </c>
      <c r="AA893" s="12">
        <f t="shared" si="124"/>
        <v>1.9488938760466382E-4</v>
      </c>
      <c r="AB893" s="12">
        <f t="shared" si="125"/>
        <v>-9999</v>
      </c>
      <c r="AC893" s="12">
        <f t="shared" si="137"/>
        <v>0</v>
      </c>
      <c r="AD893" s="12">
        <f t="shared" si="134"/>
        <v>-9999</v>
      </c>
      <c r="AE893" s="12"/>
      <c r="AF893">
        <f t="shared" si="135"/>
        <v>-9999</v>
      </c>
      <c r="AG893" s="13"/>
      <c r="AH893">
        <f t="shared" si="126"/>
        <v>-1.5758483733545239E-2</v>
      </c>
      <c r="AI893">
        <f t="shared" si="127"/>
        <v>1.0068951906445818</v>
      </c>
      <c r="AJ893">
        <f t="shared" si="128"/>
        <v>-0.99112758922440203</v>
      </c>
      <c r="AK893">
        <f t="shared" si="129"/>
        <v>-0.4186580331848479</v>
      </c>
      <c r="AL893">
        <f t="shared" si="130"/>
        <v>-1.5543280716708945</v>
      </c>
      <c r="AM893">
        <f t="shared" si="131"/>
        <v>-0.98366587300369612</v>
      </c>
      <c r="AN893" s="12">
        <f t="shared" si="138"/>
        <v>36.575248941087906</v>
      </c>
      <c r="AO893" s="12">
        <f t="shared" si="138"/>
        <v>36.575265581788479</v>
      </c>
      <c r="AP893" s="12">
        <f t="shared" si="138"/>
        <v>36.575357522863158</v>
      </c>
      <c r="AQ893" s="12">
        <f t="shared" si="138"/>
        <v>36.575865186474118</v>
      </c>
      <c r="AR893" s="12">
        <f t="shared" si="138"/>
        <v>36.578658704669969</v>
      </c>
      <c r="AS893" s="12">
        <f t="shared" si="138"/>
        <v>36.593751166442686</v>
      </c>
      <c r="AT893" s="12">
        <f t="shared" si="138"/>
        <v>36.668563035497982</v>
      </c>
      <c r="AU893" s="12">
        <f t="shared" si="133"/>
        <v>36.952833198258134</v>
      </c>
    </row>
    <row r="894" spans="3:48" x14ac:dyDescent="0.2">
      <c r="C894" s="1"/>
      <c r="D894" s="1"/>
      <c r="Z894">
        <f t="shared" si="123"/>
        <v>0</v>
      </c>
      <c r="AA894" s="12">
        <f t="shared" si="124"/>
        <v>1.9488938760466382E-4</v>
      </c>
      <c r="AB894" s="12">
        <f t="shared" si="125"/>
        <v>-9999</v>
      </c>
      <c r="AC894" s="12">
        <f t="shared" si="137"/>
        <v>0</v>
      </c>
      <c r="AD894" s="12">
        <f t="shared" si="134"/>
        <v>-9999</v>
      </c>
      <c r="AE894" s="12"/>
      <c r="AF894">
        <f t="shared" si="135"/>
        <v>-9999</v>
      </c>
      <c r="AG894" s="13"/>
      <c r="AH894">
        <f t="shared" si="126"/>
        <v>-1.5758483733545239E-2</v>
      </c>
      <c r="AI894">
        <f t="shared" si="127"/>
        <v>1.0068951906445818</v>
      </c>
      <c r="AJ894">
        <f t="shared" si="128"/>
        <v>-0.99112758922440203</v>
      </c>
      <c r="AK894">
        <f t="shared" si="129"/>
        <v>-0.4186580331848479</v>
      </c>
      <c r="AL894">
        <f t="shared" si="130"/>
        <v>-1.5543280716708945</v>
      </c>
      <c r="AM894">
        <f t="shared" si="131"/>
        <v>-0.98366587300369612</v>
      </c>
      <c r="AN894" s="12">
        <f t="shared" si="138"/>
        <v>36.575248941087906</v>
      </c>
      <c r="AO894" s="12">
        <f t="shared" si="138"/>
        <v>36.575265581788479</v>
      </c>
      <c r="AP894" s="12">
        <f t="shared" si="138"/>
        <v>36.575357522863158</v>
      </c>
      <c r="AQ894" s="12">
        <f t="shared" si="138"/>
        <v>36.575865186474118</v>
      </c>
      <c r="AR894" s="12">
        <f t="shared" si="138"/>
        <v>36.578658704669969</v>
      </c>
      <c r="AS894" s="12">
        <f t="shared" si="138"/>
        <v>36.593751166442686</v>
      </c>
      <c r="AT894" s="12">
        <f t="shared" si="138"/>
        <v>36.668563035497982</v>
      </c>
      <c r="AU894" s="12">
        <f t="shared" si="133"/>
        <v>36.952833198258134</v>
      </c>
    </row>
    <row r="895" spans="3:48" x14ac:dyDescent="0.2">
      <c r="C895" s="1"/>
      <c r="D895" s="1"/>
      <c r="Z895">
        <f t="shared" si="123"/>
        <v>0</v>
      </c>
      <c r="AA895" s="12">
        <f t="shared" si="124"/>
        <v>1.9488938760466382E-4</v>
      </c>
      <c r="AB895" s="12">
        <f t="shared" si="125"/>
        <v>-9999</v>
      </c>
      <c r="AC895" s="12">
        <f t="shared" si="137"/>
        <v>0</v>
      </c>
      <c r="AD895" s="12">
        <f t="shared" si="134"/>
        <v>-9999</v>
      </c>
      <c r="AE895" s="12"/>
      <c r="AF895">
        <f t="shared" si="135"/>
        <v>-9999</v>
      </c>
      <c r="AG895" s="13"/>
      <c r="AH895">
        <f t="shared" si="126"/>
        <v>-1.5758483733545239E-2</v>
      </c>
      <c r="AI895">
        <f t="shared" si="127"/>
        <v>1.0068951906445818</v>
      </c>
      <c r="AJ895">
        <f t="shared" si="128"/>
        <v>-0.99112758922440203</v>
      </c>
      <c r="AK895">
        <f t="shared" si="129"/>
        <v>-0.4186580331848479</v>
      </c>
      <c r="AL895">
        <f t="shared" si="130"/>
        <v>-1.5543280716708945</v>
      </c>
      <c r="AM895">
        <f t="shared" si="131"/>
        <v>-0.98366587300369612</v>
      </c>
      <c r="AN895" s="12">
        <f t="shared" si="138"/>
        <v>36.575248941087906</v>
      </c>
      <c r="AO895" s="12">
        <f t="shared" si="138"/>
        <v>36.575265581788479</v>
      </c>
      <c r="AP895" s="12">
        <f t="shared" si="138"/>
        <v>36.575357522863158</v>
      </c>
      <c r="AQ895" s="12">
        <f t="shared" si="138"/>
        <v>36.575865186474118</v>
      </c>
      <c r="AR895" s="12">
        <f t="shared" si="138"/>
        <v>36.578658704669969</v>
      </c>
      <c r="AS895" s="12">
        <f t="shared" si="138"/>
        <v>36.593751166442686</v>
      </c>
      <c r="AT895" s="12">
        <f t="shared" si="138"/>
        <v>36.668563035497982</v>
      </c>
      <c r="AU895" s="12">
        <f t="shared" si="133"/>
        <v>36.952833198258134</v>
      </c>
    </row>
    <row r="896" spans="3:48" x14ac:dyDescent="0.2">
      <c r="C896" s="1"/>
      <c r="D896" s="1"/>
      <c r="Z896">
        <f t="shared" si="123"/>
        <v>0</v>
      </c>
      <c r="AA896" s="12">
        <f t="shared" si="124"/>
        <v>1.9488938760466382E-4</v>
      </c>
      <c r="AB896" s="12">
        <f t="shared" si="125"/>
        <v>-9999</v>
      </c>
      <c r="AC896" s="12">
        <f t="shared" si="137"/>
        <v>0</v>
      </c>
      <c r="AD896" s="12">
        <f t="shared" si="134"/>
        <v>-9999</v>
      </c>
      <c r="AE896" s="12"/>
      <c r="AF896">
        <f t="shared" si="135"/>
        <v>-9999</v>
      </c>
      <c r="AG896" s="13"/>
      <c r="AH896">
        <f t="shared" si="126"/>
        <v>-1.5758483733545239E-2</v>
      </c>
      <c r="AI896">
        <f t="shared" si="127"/>
        <v>1.0068951906445818</v>
      </c>
      <c r="AJ896">
        <f t="shared" si="128"/>
        <v>-0.99112758922440203</v>
      </c>
      <c r="AK896">
        <f t="shared" si="129"/>
        <v>-0.4186580331848479</v>
      </c>
      <c r="AL896">
        <f t="shared" si="130"/>
        <v>-1.5543280716708945</v>
      </c>
      <c r="AM896">
        <f t="shared" si="131"/>
        <v>-0.98366587300369612</v>
      </c>
      <c r="AN896" s="12">
        <f t="shared" si="138"/>
        <v>36.575248941087906</v>
      </c>
      <c r="AO896" s="12">
        <f t="shared" si="138"/>
        <v>36.575265581788479</v>
      </c>
      <c r="AP896" s="12">
        <f t="shared" si="138"/>
        <v>36.575357522863158</v>
      </c>
      <c r="AQ896" s="12">
        <f t="shared" si="138"/>
        <v>36.575865186474118</v>
      </c>
      <c r="AR896" s="12">
        <f t="shared" si="138"/>
        <v>36.578658704669969</v>
      </c>
      <c r="AS896" s="12">
        <f t="shared" si="138"/>
        <v>36.593751166442686</v>
      </c>
      <c r="AT896" s="12">
        <f t="shared" si="138"/>
        <v>36.668563035497982</v>
      </c>
      <c r="AU896" s="12">
        <f t="shared" si="133"/>
        <v>36.952833198258134</v>
      </c>
    </row>
    <row r="897" spans="3:64" x14ac:dyDescent="0.2">
      <c r="C897" s="1"/>
      <c r="D897" s="1"/>
      <c r="Z897">
        <f t="shared" si="123"/>
        <v>0</v>
      </c>
      <c r="AA897" s="12">
        <f t="shared" si="124"/>
        <v>1.9488938760466382E-4</v>
      </c>
      <c r="AB897" s="12">
        <f t="shared" si="125"/>
        <v>-9999</v>
      </c>
      <c r="AC897" s="12">
        <f t="shared" si="137"/>
        <v>0</v>
      </c>
      <c r="AD897" s="12">
        <f t="shared" si="134"/>
        <v>-9999</v>
      </c>
      <c r="AE897" s="12"/>
      <c r="AF897">
        <f t="shared" si="135"/>
        <v>-9999</v>
      </c>
      <c r="AG897" s="13"/>
      <c r="AH897">
        <f t="shared" si="126"/>
        <v>-1.5758483733545239E-2</v>
      </c>
      <c r="AI897">
        <f t="shared" si="127"/>
        <v>1.0068951906445818</v>
      </c>
      <c r="AJ897">
        <f t="shared" si="128"/>
        <v>-0.99112758922440203</v>
      </c>
      <c r="AK897">
        <f t="shared" si="129"/>
        <v>-0.4186580331848479</v>
      </c>
      <c r="AL897">
        <f t="shared" si="130"/>
        <v>-1.5543280716708945</v>
      </c>
      <c r="AM897">
        <f t="shared" si="131"/>
        <v>-0.98366587300369612</v>
      </c>
      <c r="AN897" s="12">
        <f t="shared" si="138"/>
        <v>36.575248941087906</v>
      </c>
      <c r="AO897" s="12">
        <f t="shared" si="138"/>
        <v>36.575265581788479</v>
      </c>
      <c r="AP897" s="12">
        <f t="shared" si="138"/>
        <v>36.575357522863158</v>
      </c>
      <c r="AQ897" s="12">
        <f t="shared" si="138"/>
        <v>36.575865186474118</v>
      </c>
      <c r="AR897" s="12">
        <f t="shared" si="138"/>
        <v>36.578658704669969</v>
      </c>
      <c r="AS897" s="12">
        <f t="shared" si="138"/>
        <v>36.593751166442686</v>
      </c>
      <c r="AT897" s="12">
        <f t="shared" si="138"/>
        <v>36.668563035497982</v>
      </c>
      <c r="AU897" s="12">
        <f t="shared" si="133"/>
        <v>36.952833198258134</v>
      </c>
    </row>
    <row r="898" spans="3:64" x14ac:dyDescent="0.2">
      <c r="C898" s="1"/>
      <c r="D898" s="1"/>
      <c r="Z898">
        <f t="shared" si="123"/>
        <v>0</v>
      </c>
      <c r="AA898" s="12">
        <f t="shared" si="124"/>
        <v>1.9488938760466382E-4</v>
      </c>
      <c r="AB898" s="12">
        <f t="shared" si="125"/>
        <v>-9999</v>
      </c>
      <c r="AC898" s="12">
        <f t="shared" si="137"/>
        <v>0</v>
      </c>
      <c r="AD898" s="12">
        <f t="shared" si="134"/>
        <v>-9999</v>
      </c>
      <c r="AE898" s="12"/>
      <c r="AF898">
        <f t="shared" si="135"/>
        <v>-9999</v>
      </c>
      <c r="AG898" s="13"/>
      <c r="AH898">
        <f t="shared" si="126"/>
        <v>-1.5758483733545239E-2</v>
      </c>
      <c r="AI898">
        <f t="shared" si="127"/>
        <v>1.0068951906445818</v>
      </c>
      <c r="AJ898">
        <f t="shared" si="128"/>
        <v>-0.99112758922440203</v>
      </c>
      <c r="AK898">
        <f t="shared" si="129"/>
        <v>-0.4186580331848479</v>
      </c>
      <c r="AL898">
        <f t="shared" si="130"/>
        <v>-1.5543280716708945</v>
      </c>
      <c r="AM898">
        <f t="shared" si="131"/>
        <v>-0.98366587300369612</v>
      </c>
      <c r="AN898" s="12">
        <f t="shared" si="138"/>
        <v>36.575248941087906</v>
      </c>
      <c r="AO898" s="12">
        <f t="shared" si="138"/>
        <v>36.575265581788479</v>
      </c>
      <c r="AP898" s="12">
        <f t="shared" si="138"/>
        <v>36.575357522863158</v>
      </c>
      <c r="AQ898" s="12">
        <f t="shared" si="138"/>
        <v>36.575865186474118</v>
      </c>
      <c r="AR898" s="12">
        <f t="shared" si="138"/>
        <v>36.578658704669969</v>
      </c>
      <c r="AS898" s="12">
        <f t="shared" si="138"/>
        <v>36.593751166442686</v>
      </c>
      <c r="AT898" s="12">
        <f t="shared" si="138"/>
        <v>36.668563035497982</v>
      </c>
      <c r="AU898" s="12">
        <f t="shared" si="133"/>
        <v>36.952833198258134</v>
      </c>
    </row>
    <row r="899" spans="3:64" x14ac:dyDescent="0.2">
      <c r="C899" s="1"/>
      <c r="D899" s="1"/>
      <c r="Z899">
        <f t="shared" si="123"/>
        <v>0</v>
      </c>
      <c r="AA899" s="12">
        <f t="shared" si="124"/>
        <v>1.9488938760466382E-4</v>
      </c>
      <c r="AB899" s="12">
        <f t="shared" si="125"/>
        <v>-9999</v>
      </c>
      <c r="AC899" s="12">
        <f t="shared" si="137"/>
        <v>0</v>
      </c>
      <c r="AD899" s="12">
        <f t="shared" si="134"/>
        <v>-9999</v>
      </c>
      <c r="AE899" s="12"/>
      <c r="AF899">
        <f t="shared" si="135"/>
        <v>-9999</v>
      </c>
      <c r="AG899" s="13"/>
      <c r="AH899">
        <f t="shared" si="126"/>
        <v>-1.5758483733545239E-2</v>
      </c>
      <c r="AI899">
        <f t="shared" si="127"/>
        <v>1.0068951906445818</v>
      </c>
      <c r="AJ899">
        <f t="shared" si="128"/>
        <v>-0.99112758922440203</v>
      </c>
      <c r="AK899">
        <f t="shared" si="129"/>
        <v>-0.4186580331848479</v>
      </c>
      <c r="AL899">
        <f t="shared" si="130"/>
        <v>-1.5543280716708945</v>
      </c>
      <c r="AM899">
        <f t="shared" si="131"/>
        <v>-0.98366587300369612</v>
      </c>
      <c r="AN899" s="12">
        <f t="shared" si="138"/>
        <v>36.575248941087906</v>
      </c>
      <c r="AO899" s="12">
        <f t="shared" si="138"/>
        <v>36.575265581788479</v>
      </c>
      <c r="AP899" s="12">
        <f t="shared" si="138"/>
        <v>36.575357522863158</v>
      </c>
      <c r="AQ899" s="12">
        <f t="shared" si="138"/>
        <v>36.575865186474118</v>
      </c>
      <c r="AR899" s="12">
        <f t="shared" si="138"/>
        <v>36.578658704669969</v>
      </c>
      <c r="AS899" s="12">
        <f t="shared" si="138"/>
        <v>36.593751166442686</v>
      </c>
      <c r="AT899" s="12">
        <f t="shared" si="138"/>
        <v>36.668563035497982</v>
      </c>
      <c r="AU899" s="12">
        <f t="shared" si="133"/>
        <v>36.952833198258134</v>
      </c>
    </row>
    <row r="900" spans="3:64" x14ac:dyDescent="0.2">
      <c r="C900" s="1"/>
      <c r="D900" s="1"/>
      <c r="Z900">
        <f t="shared" si="123"/>
        <v>0</v>
      </c>
      <c r="AA900" s="12">
        <f t="shared" si="124"/>
        <v>1.9488938760466382E-4</v>
      </c>
      <c r="AB900" s="12">
        <f t="shared" si="125"/>
        <v>-9999</v>
      </c>
      <c r="AC900" s="12">
        <f t="shared" si="137"/>
        <v>0</v>
      </c>
      <c r="AD900" s="12">
        <f t="shared" si="134"/>
        <v>-9999</v>
      </c>
      <c r="AE900" s="12"/>
      <c r="AF900">
        <f t="shared" si="135"/>
        <v>-9999</v>
      </c>
      <c r="AG900" s="13"/>
      <c r="AH900">
        <f t="shared" si="126"/>
        <v>-1.5758483733545239E-2</v>
      </c>
      <c r="AI900">
        <f t="shared" si="127"/>
        <v>1.0068951906445818</v>
      </c>
      <c r="AJ900">
        <f t="shared" si="128"/>
        <v>-0.99112758922440203</v>
      </c>
      <c r="AK900">
        <f t="shared" si="129"/>
        <v>-0.4186580331848479</v>
      </c>
      <c r="AL900">
        <f t="shared" si="130"/>
        <v>-1.5543280716708945</v>
      </c>
      <c r="AM900">
        <f t="shared" si="131"/>
        <v>-0.98366587300369612</v>
      </c>
      <c r="AN900" s="12">
        <f t="shared" si="138"/>
        <v>36.575248941087906</v>
      </c>
      <c r="AO900" s="12">
        <f t="shared" si="138"/>
        <v>36.575265581788479</v>
      </c>
      <c r="AP900" s="12">
        <f t="shared" si="138"/>
        <v>36.575357522863158</v>
      </c>
      <c r="AQ900" s="12">
        <f t="shared" si="138"/>
        <v>36.575865186474118</v>
      </c>
      <c r="AR900" s="12">
        <f t="shared" si="138"/>
        <v>36.578658704669969</v>
      </c>
      <c r="AS900" s="12">
        <f t="shared" si="138"/>
        <v>36.593751166442686</v>
      </c>
      <c r="AT900" s="12">
        <f t="shared" si="138"/>
        <v>36.668563035497982</v>
      </c>
      <c r="AU900" s="12">
        <f t="shared" si="133"/>
        <v>36.952833198258134</v>
      </c>
    </row>
    <row r="901" spans="3:64" x14ac:dyDescent="0.2">
      <c r="C901" s="1"/>
      <c r="D901" s="1"/>
      <c r="Z901">
        <f t="shared" si="123"/>
        <v>0</v>
      </c>
      <c r="AA901" s="12">
        <f t="shared" si="124"/>
        <v>1.9488938760466382E-4</v>
      </c>
      <c r="AB901" s="12">
        <f t="shared" si="125"/>
        <v>-9999</v>
      </c>
      <c r="AC901" s="12">
        <f t="shared" si="137"/>
        <v>0</v>
      </c>
      <c r="AD901" s="12">
        <f t="shared" si="134"/>
        <v>-9999</v>
      </c>
      <c r="AE901" s="12"/>
      <c r="AF901">
        <f t="shared" si="135"/>
        <v>-9999</v>
      </c>
      <c r="AG901" s="13"/>
      <c r="AH901">
        <f t="shared" si="126"/>
        <v>-1.5758483733545239E-2</v>
      </c>
      <c r="AI901">
        <f t="shared" si="127"/>
        <v>1.0068951906445818</v>
      </c>
      <c r="AJ901">
        <f t="shared" si="128"/>
        <v>-0.99112758922440203</v>
      </c>
      <c r="AK901">
        <f t="shared" si="129"/>
        <v>-0.4186580331848479</v>
      </c>
      <c r="AL901">
        <f t="shared" si="130"/>
        <v>-1.5543280716708945</v>
      </c>
      <c r="AM901">
        <f t="shared" si="131"/>
        <v>-0.98366587300369612</v>
      </c>
      <c r="AN901" s="12">
        <f t="shared" ref="AN901:AT916" si="139">$AU901+$AB$7*SIN(AO901)</f>
        <v>36.575248941087906</v>
      </c>
      <c r="AO901" s="12">
        <f t="shared" si="139"/>
        <v>36.575265581788479</v>
      </c>
      <c r="AP901" s="12">
        <f t="shared" si="139"/>
        <v>36.575357522863158</v>
      </c>
      <c r="AQ901" s="12">
        <f t="shared" si="139"/>
        <v>36.575865186474118</v>
      </c>
      <c r="AR901" s="12">
        <f t="shared" si="139"/>
        <v>36.578658704669969</v>
      </c>
      <c r="AS901" s="12">
        <f t="shared" si="139"/>
        <v>36.593751166442686</v>
      </c>
      <c r="AT901" s="12">
        <f t="shared" si="139"/>
        <v>36.668563035497982</v>
      </c>
      <c r="AU901" s="12">
        <f t="shared" si="133"/>
        <v>36.952833198258134</v>
      </c>
    </row>
    <row r="902" spans="3:64" x14ac:dyDescent="0.2">
      <c r="C902" s="1"/>
      <c r="D902" s="1"/>
      <c r="Z902">
        <f t="shared" si="123"/>
        <v>0</v>
      </c>
      <c r="AA902" s="12">
        <f t="shared" si="124"/>
        <v>1.9488938760466382E-4</v>
      </c>
      <c r="AB902" s="12">
        <f t="shared" si="125"/>
        <v>-9999</v>
      </c>
      <c r="AC902" s="12">
        <f t="shared" si="137"/>
        <v>0</v>
      </c>
      <c r="AD902" s="12">
        <f t="shared" si="134"/>
        <v>-9999</v>
      </c>
      <c r="AE902" s="12"/>
      <c r="AF902">
        <f t="shared" si="135"/>
        <v>-9999</v>
      </c>
      <c r="AG902" s="13"/>
      <c r="AH902">
        <f t="shared" si="126"/>
        <v>-1.5758483733545239E-2</v>
      </c>
      <c r="AI902">
        <f t="shared" si="127"/>
        <v>1.0068951906445818</v>
      </c>
      <c r="AJ902">
        <f t="shared" si="128"/>
        <v>-0.99112758922440203</v>
      </c>
      <c r="AK902">
        <f t="shared" si="129"/>
        <v>-0.4186580331848479</v>
      </c>
      <c r="AL902">
        <f t="shared" si="130"/>
        <v>-1.5543280716708945</v>
      </c>
      <c r="AM902">
        <f t="shared" si="131"/>
        <v>-0.98366587300369612</v>
      </c>
      <c r="AN902" s="12">
        <f t="shared" si="139"/>
        <v>36.575248941087906</v>
      </c>
      <c r="AO902" s="12">
        <f t="shared" si="139"/>
        <v>36.575265581788479</v>
      </c>
      <c r="AP902" s="12">
        <f t="shared" si="139"/>
        <v>36.575357522863158</v>
      </c>
      <c r="AQ902" s="12">
        <f t="shared" si="139"/>
        <v>36.575865186474118</v>
      </c>
      <c r="AR902" s="12">
        <f t="shared" si="139"/>
        <v>36.578658704669969</v>
      </c>
      <c r="AS902" s="12">
        <f t="shared" si="139"/>
        <v>36.593751166442686</v>
      </c>
      <c r="AT902" s="12">
        <f t="shared" si="139"/>
        <v>36.668563035497982</v>
      </c>
      <c r="AU902" s="12">
        <f t="shared" si="133"/>
        <v>36.952833198258134</v>
      </c>
    </row>
    <row r="903" spans="3:64" x14ac:dyDescent="0.2">
      <c r="C903" s="1"/>
      <c r="D903" s="1"/>
      <c r="Z903">
        <f t="shared" si="123"/>
        <v>0</v>
      </c>
      <c r="AA903" s="12">
        <f t="shared" si="124"/>
        <v>1.9488938760466382E-4</v>
      </c>
      <c r="AB903" s="12">
        <f t="shared" si="125"/>
        <v>-9999</v>
      </c>
      <c r="AC903" s="12">
        <f t="shared" si="137"/>
        <v>0</v>
      </c>
      <c r="AD903" s="12">
        <f t="shared" si="134"/>
        <v>-9999</v>
      </c>
      <c r="AE903" s="12"/>
      <c r="AF903">
        <f t="shared" si="135"/>
        <v>-9999</v>
      </c>
      <c r="AG903" s="13"/>
      <c r="AH903">
        <f t="shared" si="126"/>
        <v>-1.5758483733545239E-2</v>
      </c>
      <c r="AI903">
        <f t="shared" si="127"/>
        <v>1.0068951906445818</v>
      </c>
      <c r="AJ903">
        <f t="shared" si="128"/>
        <v>-0.99112758922440203</v>
      </c>
      <c r="AK903">
        <f t="shared" si="129"/>
        <v>-0.4186580331848479</v>
      </c>
      <c r="AL903">
        <f t="shared" si="130"/>
        <v>-1.5543280716708945</v>
      </c>
      <c r="AM903">
        <f t="shared" si="131"/>
        <v>-0.98366587300369612</v>
      </c>
      <c r="AN903" s="12">
        <f t="shared" si="139"/>
        <v>36.575248941087906</v>
      </c>
      <c r="AO903" s="12">
        <f t="shared" si="139"/>
        <v>36.575265581788479</v>
      </c>
      <c r="AP903" s="12">
        <f t="shared" si="139"/>
        <v>36.575357522863158</v>
      </c>
      <c r="AQ903" s="12">
        <f t="shared" si="139"/>
        <v>36.575865186474118</v>
      </c>
      <c r="AR903" s="12">
        <f t="shared" si="139"/>
        <v>36.578658704669969</v>
      </c>
      <c r="AS903" s="12">
        <f t="shared" si="139"/>
        <v>36.593751166442686</v>
      </c>
      <c r="AT903" s="12">
        <f t="shared" si="139"/>
        <v>36.668563035497982</v>
      </c>
      <c r="AU903" s="12">
        <f t="shared" si="133"/>
        <v>36.952833198258134</v>
      </c>
      <c r="AV903" s="12"/>
      <c r="AW903" s="12"/>
      <c r="AX903" s="12"/>
      <c r="AY903" s="12"/>
      <c r="AZ903" s="12"/>
      <c r="BA903" s="12"/>
      <c r="BB903" s="12"/>
      <c r="BC903" s="12"/>
      <c r="BD903" s="12"/>
      <c r="BE903" s="12"/>
      <c r="BF903" s="12"/>
      <c r="BG903" s="12"/>
      <c r="BH903" s="12"/>
      <c r="BI903" s="12"/>
      <c r="BJ903" s="12"/>
      <c r="BK903" s="12"/>
      <c r="BL903" s="12"/>
    </row>
    <row r="904" spans="3:64" x14ac:dyDescent="0.2">
      <c r="C904" s="1"/>
      <c r="D904" s="1"/>
      <c r="Z904">
        <f t="shared" si="123"/>
        <v>0</v>
      </c>
      <c r="AA904" s="12">
        <f t="shared" si="124"/>
        <v>1.9488938760466382E-4</v>
      </c>
      <c r="AB904" s="12">
        <f t="shared" si="125"/>
        <v>-9999</v>
      </c>
      <c r="AC904" s="12">
        <f t="shared" si="137"/>
        <v>0</v>
      </c>
      <c r="AD904" s="12">
        <f t="shared" si="134"/>
        <v>-9999</v>
      </c>
      <c r="AE904" s="12"/>
      <c r="AF904">
        <f t="shared" si="135"/>
        <v>-9999</v>
      </c>
      <c r="AG904" s="13"/>
      <c r="AH904">
        <f t="shared" si="126"/>
        <v>-1.5758483733545239E-2</v>
      </c>
      <c r="AI904">
        <f t="shared" si="127"/>
        <v>1.0068951906445818</v>
      </c>
      <c r="AJ904">
        <f t="shared" si="128"/>
        <v>-0.99112758922440203</v>
      </c>
      <c r="AK904">
        <f t="shared" si="129"/>
        <v>-0.4186580331848479</v>
      </c>
      <c r="AL904">
        <f t="shared" si="130"/>
        <v>-1.5543280716708945</v>
      </c>
      <c r="AM904">
        <f t="shared" si="131"/>
        <v>-0.98366587300369612</v>
      </c>
      <c r="AN904" s="12">
        <f t="shared" si="139"/>
        <v>36.575248941087906</v>
      </c>
      <c r="AO904" s="12">
        <f t="shared" si="139"/>
        <v>36.575265581788479</v>
      </c>
      <c r="AP904" s="12">
        <f t="shared" si="139"/>
        <v>36.575357522863158</v>
      </c>
      <c r="AQ904" s="12">
        <f t="shared" si="139"/>
        <v>36.575865186474118</v>
      </c>
      <c r="AR904" s="12">
        <f t="shared" si="139"/>
        <v>36.578658704669969</v>
      </c>
      <c r="AS904" s="12">
        <f t="shared" si="139"/>
        <v>36.593751166442686</v>
      </c>
      <c r="AT904" s="12">
        <f t="shared" si="139"/>
        <v>36.668563035497982</v>
      </c>
      <c r="AU904" s="12">
        <f t="shared" si="133"/>
        <v>36.952833198258134</v>
      </c>
    </row>
    <row r="905" spans="3:64" x14ac:dyDescent="0.2">
      <c r="C905" s="1"/>
      <c r="D905" s="1"/>
      <c r="Z905">
        <f t="shared" si="123"/>
        <v>0</v>
      </c>
      <c r="AA905" s="12">
        <f t="shared" si="124"/>
        <v>1.9488938760466382E-4</v>
      </c>
      <c r="AB905" s="12">
        <f t="shared" si="125"/>
        <v>-9999</v>
      </c>
      <c r="AC905" s="12">
        <f t="shared" si="137"/>
        <v>0</v>
      </c>
      <c r="AD905" s="12">
        <f t="shared" si="134"/>
        <v>-9999</v>
      </c>
      <c r="AE905" s="12"/>
      <c r="AF905">
        <f t="shared" si="135"/>
        <v>-9999</v>
      </c>
      <c r="AG905" s="13"/>
      <c r="AH905">
        <f t="shared" si="126"/>
        <v>-1.5758483733545239E-2</v>
      </c>
      <c r="AI905">
        <f t="shared" si="127"/>
        <v>1.0068951906445818</v>
      </c>
      <c r="AJ905">
        <f t="shared" si="128"/>
        <v>-0.99112758922440203</v>
      </c>
      <c r="AK905">
        <f t="shared" si="129"/>
        <v>-0.4186580331848479</v>
      </c>
      <c r="AL905">
        <f t="shared" si="130"/>
        <v>-1.5543280716708945</v>
      </c>
      <c r="AM905">
        <f t="shared" si="131"/>
        <v>-0.98366587300369612</v>
      </c>
      <c r="AN905" s="12">
        <f t="shared" si="139"/>
        <v>36.575248941087906</v>
      </c>
      <c r="AO905" s="12">
        <f t="shared" si="139"/>
        <v>36.575265581788479</v>
      </c>
      <c r="AP905" s="12">
        <f t="shared" si="139"/>
        <v>36.575357522863158</v>
      </c>
      <c r="AQ905" s="12">
        <f t="shared" si="139"/>
        <v>36.575865186474118</v>
      </c>
      <c r="AR905" s="12">
        <f t="shared" si="139"/>
        <v>36.578658704669969</v>
      </c>
      <c r="AS905" s="12">
        <f t="shared" si="139"/>
        <v>36.593751166442686</v>
      </c>
      <c r="AT905" s="12">
        <f t="shared" si="139"/>
        <v>36.668563035497982</v>
      </c>
      <c r="AU905" s="12">
        <f t="shared" si="133"/>
        <v>36.952833198258134</v>
      </c>
    </row>
    <row r="906" spans="3:64" x14ac:dyDescent="0.2">
      <c r="C906" s="1"/>
      <c r="D906" s="1"/>
      <c r="Z906">
        <f t="shared" si="123"/>
        <v>0</v>
      </c>
      <c r="AA906" s="12">
        <f t="shared" si="124"/>
        <v>1.9488938760466382E-4</v>
      </c>
      <c r="AB906" s="12">
        <f t="shared" si="125"/>
        <v>-9999</v>
      </c>
      <c r="AC906" s="12">
        <f t="shared" si="137"/>
        <v>0</v>
      </c>
      <c r="AD906" s="12">
        <f t="shared" si="134"/>
        <v>-9999</v>
      </c>
      <c r="AE906" s="12"/>
      <c r="AF906">
        <f t="shared" si="135"/>
        <v>-9999</v>
      </c>
      <c r="AG906" s="13"/>
      <c r="AH906">
        <f t="shared" si="126"/>
        <v>-1.5758483733545239E-2</v>
      </c>
      <c r="AI906">
        <f t="shared" si="127"/>
        <v>1.0068951906445818</v>
      </c>
      <c r="AJ906">
        <f t="shared" si="128"/>
        <v>-0.99112758922440203</v>
      </c>
      <c r="AK906">
        <f t="shared" si="129"/>
        <v>-0.4186580331848479</v>
      </c>
      <c r="AL906">
        <f t="shared" si="130"/>
        <v>-1.5543280716708945</v>
      </c>
      <c r="AM906">
        <f t="shared" si="131"/>
        <v>-0.98366587300369612</v>
      </c>
      <c r="AN906" s="12">
        <f t="shared" si="139"/>
        <v>36.575248941087906</v>
      </c>
      <c r="AO906" s="12">
        <f t="shared" si="139"/>
        <v>36.575265581788479</v>
      </c>
      <c r="AP906" s="12">
        <f t="shared" si="139"/>
        <v>36.575357522863158</v>
      </c>
      <c r="AQ906" s="12">
        <f t="shared" si="139"/>
        <v>36.575865186474118</v>
      </c>
      <c r="AR906" s="12">
        <f t="shared" si="139"/>
        <v>36.578658704669969</v>
      </c>
      <c r="AS906" s="12">
        <f t="shared" si="139"/>
        <v>36.593751166442686</v>
      </c>
      <c r="AT906" s="12">
        <f t="shared" si="139"/>
        <v>36.668563035497982</v>
      </c>
      <c r="AU906" s="12">
        <f t="shared" si="133"/>
        <v>36.952833198258134</v>
      </c>
    </row>
    <row r="907" spans="3:64" x14ac:dyDescent="0.2">
      <c r="C907" s="1"/>
      <c r="D907" s="1"/>
      <c r="Z907">
        <f t="shared" si="123"/>
        <v>0</v>
      </c>
      <c r="AA907" s="12">
        <f t="shared" si="124"/>
        <v>1.9488938760466382E-4</v>
      </c>
      <c r="AB907" s="12">
        <f t="shared" si="125"/>
        <v>-9999</v>
      </c>
      <c r="AC907" s="12">
        <f t="shared" si="137"/>
        <v>0</v>
      </c>
      <c r="AD907" s="12">
        <f t="shared" si="134"/>
        <v>-9999</v>
      </c>
      <c r="AE907" s="12"/>
      <c r="AF907">
        <f t="shared" si="135"/>
        <v>-9999</v>
      </c>
      <c r="AG907" s="13"/>
      <c r="AH907">
        <f t="shared" si="126"/>
        <v>-1.5758483733545239E-2</v>
      </c>
      <c r="AI907">
        <f t="shared" si="127"/>
        <v>1.0068951906445818</v>
      </c>
      <c r="AJ907">
        <f t="shared" si="128"/>
        <v>-0.99112758922440203</v>
      </c>
      <c r="AK907">
        <f t="shared" si="129"/>
        <v>-0.4186580331848479</v>
      </c>
      <c r="AL907">
        <f t="shared" si="130"/>
        <v>-1.5543280716708945</v>
      </c>
      <c r="AM907">
        <f t="shared" si="131"/>
        <v>-0.98366587300369612</v>
      </c>
      <c r="AN907" s="12">
        <f t="shared" si="139"/>
        <v>36.575248941087906</v>
      </c>
      <c r="AO907" s="12">
        <f t="shared" si="139"/>
        <v>36.575265581788479</v>
      </c>
      <c r="AP907" s="12">
        <f t="shared" si="139"/>
        <v>36.575357522863158</v>
      </c>
      <c r="AQ907" s="12">
        <f t="shared" si="139"/>
        <v>36.575865186474118</v>
      </c>
      <c r="AR907" s="12">
        <f t="shared" si="139"/>
        <v>36.578658704669969</v>
      </c>
      <c r="AS907" s="12">
        <f t="shared" si="139"/>
        <v>36.593751166442686</v>
      </c>
      <c r="AT907" s="12">
        <f t="shared" si="139"/>
        <v>36.668563035497982</v>
      </c>
      <c r="AU907" s="12">
        <f t="shared" si="133"/>
        <v>36.952833198258134</v>
      </c>
      <c r="AV907" s="12"/>
      <c r="AW907" s="12"/>
      <c r="AX907" s="12"/>
      <c r="AY907" s="12"/>
      <c r="AZ907" s="12"/>
      <c r="BA907" s="12"/>
      <c r="BB907" s="12"/>
      <c r="BC907" s="12"/>
      <c r="BD907" s="12"/>
      <c r="BE907" s="12"/>
      <c r="BF907" s="12"/>
      <c r="BG907" s="12"/>
      <c r="BH907" s="12"/>
      <c r="BI907" s="12"/>
      <c r="BJ907" s="12"/>
      <c r="BK907" s="12"/>
      <c r="BL907" s="12"/>
    </row>
    <row r="908" spans="3:64" x14ac:dyDescent="0.2">
      <c r="C908" s="1"/>
      <c r="D908" s="1"/>
      <c r="Z908">
        <f t="shared" si="123"/>
        <v>0</v>
      </c>
      <c r="AA908" s="12">
        <f t="shared" si="124"/>
        <v>1.9488938760466382E-4</v>
      </c>
      <c r="AB908" s="12">
        <f t="shared" si="125"/>
        <v>-9999</v>
      </c>
      <c r="AC908" s="12">
        <f t="shared" si="137"/>
        <v>0</v>
      </c>
      <c r="AD908" s="12">
        <f t="shared" si="134"/>
        <v>-9999</v>
      </c>
      <c r="AE908" s="12"/>
      <c r="AF908">
        <f t="shared" si="135"/>
        <v>-9999</v>
      </c>
      <c r="AG908" s="13"/>
      <c r="AH908">
        <f t="shared" si="126"/>
        <v>-1.5758483733545239E-2</v>
      </c>
      <c r="AI908">
        <f t="shared" si="127"/>
        <v>1.0068951906445818</v>
      </c>
      <c r="AJ908">
        <f t="shared" si="128"/>
        <v>-0.99112758922440203</v>
      </c>
      <c r="AK908">
        <f t="shared" si="129"/>
        <v>-0.4186580331848479</v>
      </c>
      <c r="AL908">
        <f t="shared" si="130"/>
        <v>-1.5543280716708945</v>
      </c>
      <c r="AM908">
        <f t="shared" si="131"/>
        <v>-0.98366587300369612</v>
      </c>
      <c r="AN908" s="12">
        <f t="shared" si="139"/>
        <v>36.575248941087906</v>
      </c>
      <c r="AO908" s="12">
        <f t="shared" si="139"/>
        <v>36.575265581788479</v>
      </c>
      <c r="AP908" s="12">
        <f t="shared" si="139"/>
        <v>36.575357522863158</v>
      </c>
      <c r="AQ908" s="12">
        <f t="shared" si="139"/>
        <v>36.575865186474118</v>
      </c>
      <c r="AR908" s="12">
        <f t="shared" si="139"/>
        <v>36.578658704669969</v>
      </c>
      <c r="AS908" s="12">
        <f t="shared" si="139"/>
        <v>36.593751166442686</v>
      </c>
      <c r="AT908" s="12">
        <f t="shared" si="139"/>
        <v>36.668563035497982</v>
      </c>
      <c r="AU908" s="12">
        <f t="shared" si="133"/>
        <v>36.952833198258134</v>
      </c>
    </row>
    <row r="909" spans="3:64" x14ac:dyDescent="0.2">
      <c r="C909" s="1"/>
      <c r="D909" s="1"/>
      <c r="Z909">
        <f t="shared" si="123"/>
        <v>0</v>
      </c>
      <c r="AA909" s="12">
        <f t="shared" si="124"/>
        <v>1.9488938760466382E-4</v>
      </c>
      <c r="AB909" s="12">
        <f t="shared" si="125"/>
        <v>-9999</v>
      </c>
      <c r="AC909" s="12">
        <f t="shared" si="137"/>
        <v>0</v>
      </c>
      <c r="AD909" s="12">
        <f t="shared" si="134"/>
        <v>-9999</v>
      </c>
      <c r="AE909" s="12"/>
      <c r="AF909">
        <f t="shared" si="135"/>
        <v>-9999</v>
      </c>
      <c r="AG909" s="13"/>
      <c r="AH909">
        <f t="shared" si="126"/>
        <v>-1.5758483733545239E-2</v>
      </c>
      <c r="AI909">
        <f t="shared" si="127"/>
        <v>1.0068951906445818</v>
      </c>
      <c r="AJ909">
        <f t="shared" si="128"/>
        <v>-0.99112758922440203</v>
      </c>
      <c r="AK909">
        <f t="shared" si="129"/>
        <v>-0.4186580331848479</v>
      </c>
      <c r="AL909">
        <f t="shared" si="130"/>
        <v>-1.5543280716708945</v>
      </c>
      <c r="AM909">
        <f t="shared" si="131"/>
        <v>-0.98366587300369612</v>
      </c>
      <c r="AN909" s="12">
        <f t="shared" si="139"/>
        <v>36.575248941087906</v>
      </c>
      <c r="AO909" s="12">
        <f t="shared" si="139"/>
        <v>36.575265581788479</v>
      </c>
      <c r="AP909" s="12">
        <f t="shared" si="139"/>
        <v>36.575357522863158</v>
      </c>
      <c r="AQ909" s="12">
        <f t="shared" si="139"/>
        <v>36.575865186474118</v>
      </c>
      <c r="AR909" s="12">
        <f t="shared" si="139"/>
        <v>36.578658704669969</v>
      </c>
      <c r="AS909" s="12">
        <f t="shared" si="139"/>
        <v>36.593751166442686</v>
      </c>
      <c r="AT909" s="12">
        <f t="shared" si="139"/>
        <v>36.668563035497982</v>
      </c>
      <c r="AU909" s="12">
        <f t="shared" si="133"/>
        <v>36.952833198258134</v>
      </c>
    </row>
    <row r="910" spans="3:64" x14ac:dyDescent="0.2">
      <c r="C910" s="1"/>
      <c r="D910" s="1"/>
      <c r="Z910">
        <f t="shared" si="123"/>
        <v>0</v>
      </c>
      <c r="AA910" s="12">
        <f t="shared" si="124"/>
        <v>1.9488938760466382E-4</v>
      </c>
      <c r="AB910" s="12">
        <f t="shared" si="125"/>
        <v>-9999</v>
      </c>
      <c r="AC910" s="12">
        <f t="shared" si="137"/>
        <v>0</v>
      </c>
      <c r="AD910" s="12">
        <f t="shared" si="134"/>
        <v>-9999</v>
      </c>
      <c r="AE910" s="12"/>
      <c r="AF910">
        <f t="shared" si="135"/>
        <v>-9999</v>
      </c>
      <c r="AG910" s="13"/>
      <c r="AH910">
        <f t="shared" si="126"/>
        <v>-1.5758483733545239E-2</v>
      </c>
      <c r="AI910">
        <f t="shared" si="127"/>
        <v>1.0068951906445818</v>
      </c>
      <c r="AJ910">
        <f t="shared" si="128"/>
        <v>-0.99112758922440203</v>
      </c>
      <c r="AK910">
        <f t="shared" si="129"/>
        <v>-0.4186580331848479</v>
      </c>
      <c r="AL910">
        <f t="shared" si="130"/>
        <v>-1.5543280716708945</v>
      </c>
      <c r="AM910">
        <f t="shared" si="131"/>
        <v>-0.98366587300369612</v>
      </c>
      <c r="AN910" s="12">
        <f t="shared" si="139"/>
        <v>36.575248941087906</v>
      </c>
      <c r="AO910" s="12">
        <f t="shared" si="139"/>
        <v>36.575265581788479</v>
      </c>
      <c r="AP910" s="12">
        <f t="shared" si="139"/>
        <v>36.575357522863158</v>
      </c>
      <c r="AQ910" s="12">
        <f t="shared" si="139"/>
        <v>36.575865186474118</v>
      </c>
      <c r="AR910" s="12">
        <f t="shared" si="139"/>
        <v>36.578658704669969</v>
      </c>
      <c r="AS910" s="12">
        <f t="shared" si="139"/>
        <v>36.593751166442686</v>
      </c>
      <c r="AT910" s="12">
        <f t="shared" si="139"/>
        <v>36.668563035497982</v>
      </c>
      <c r="AU910" s="12">
        <f t="shared" si="133"/>
        <v>36.952833198258134</v>
      </c>
    </row>
    <row r="911" spans="3:64" x14ac:dyDescent="0.2">
      <c r="C911" s="1"/>
      <c r="D911" s="1"/>
      <c r="Z911">
        <f t="shared" si="123"/>
        <v>0</v>
      </c>
      <c r="AA911" s="12">
        <f t="shared" si="124"/>
        <v>1.9488938760466382E-4</v>
      </c>
      <c r="AB911" s="12">
        <f t="shared" si="125"/>
        <v>-9999</v>
      </c>
      <c r="AC911" s="12">
        <f t="shared" si="137"/>
        <v>0</v>
      </c>
      <c r="AD911" s="12">
        <f t="shared" si="134"/>
        <v>-9999</v>
      </c>
      <c r="AE911" s="12"/>
      <c r="AF911">
        <f t="shared" si="135"/>
        <v>-9999</v>
      </c>
      <c r="AG911" s="13"/>
      <c r="AH911">
        <f t="shared" si="126"/>
        <v>-1.5758483733545239E-2</v>
      </c>
      <c r="AI911">
        <f t="shared" si="127"/>
        <v>1.0068951906445818</v>
      </c>
      <c r="AJ911">
        <f t="shared" si="128"/>
        <v>-0.99112758922440203</v>
      </c>
      <c r="AK911">
        <f t="shared" si="129"/>
        <v>-0.4186580331848479</v>
      </c>
      <c r="AL911">
        <f t="shared" si="130"/>
        <v>-1.5543280716708945</v>
      </c>
      <c r="AM911">
        <f t="shared" si="131"/>
        <v>-0.98366587300369612</v>
      </c>
      <c r="AN911" s="12">
        <f t="shared" si="139"/>
        <v>36.575248941087906</v>
      </c>
      <c r="AO911" s="12">
        <f t="shared" si="139"/>
        <v>36.575265581788479</v>
      </c>
      <c r="AP911" s="12">
        <f t="shared" si="139"/>
        <v>36.575357522863158</v>
      </c>
      <c r="AQ911" s="12">
        <f t="shared" si="139"/>
        <v>36.575865186474118</v>
      </c>
      <c r="AR911" s="12">
        <f t="shared" si="139"/>
        <v>36.578658704669969</v>
      </c>
      <c r="AS911" s="12">
        <f t="shared" si="139"/>
        <v>36.593751166442686</v>
      </c>
      <c r="AT911" s="12">
        <f t="shared" si="139"/>
        <v>36.668563035497982</v>
      </c>
      <c r="AU911" s="12">
        <f t="shared" si="133"/>
        <v>36.952833198258134</v>
      </c>
      <c r="AV911" s="12"/>
      <c r="AW911" s="12"/>
      <c r="AX911" s="12"/>
      <c r="AY911" s="12"/>
      <c r="AZ911" s="12"/>
      <c r="BA911" s="12"/>
      <c r="BB911" s="12"/>
      <c r="BC911" s="12"/>
      <c r="BD911" s="12"/>
      <c r="BE911" s="12"/>
      <c r="BF911" s="12"/>
      <c r="BG911" s="12"/>
      <c r="BH911" s="12"/>
      <c r="BI911" s="12"/>
      <c r="BJ911" s="12"/>
      <c r="BK911" s="12"/>
      <c r="BL911" s="12"/>
    </row>
    <row r="912" spans="3:64" x14ac:dyDescent="0.2">
      <c r="C912" s="1"/>
      <c r="D912" s="1"/>
      <c r="Z912">
        <f t="shared" si="123"/>
        <v>0</v>
      </c>
      <c r="AA912" s="12">
        <f t="shared" si="124"/>
        <v>1.9488938760466382E-4</v>
      </c>
      <c r="AB912" s="12">
        <f t="shared" si="125"/>
        <v>-9999</v>
      </c>
      <c r="AC912" s="12">
        <f t="shared" si="137"/>
        <v>0</v>
      </c>
      <c r="AD912" s="12">
        <f t="shared" si="134"/>
        <v>-9999</v>
      </c>
      <c r="AE912" s="12"/>
      <c r="AF912">
        <f t="shared" si="135"/>
        <v>-9999</v>
      </c>
      <c r="AG912" s="13"/>
      <c r="AH912">
        <f t="shared" si="126"/>
        <v>-1.5758483733545239E-2</v>
      </c>
      <c r="AI912">
        <f t="shared" si="127"/>
        <v>1.0068951906445818</v>
      </c>
      <c r="AJ912">
        <f t="shared" si="128"/>
        <v>-0.99112758922440203</v>
      </c>
      <c r="AK912">
        <f t="shared" si="129"/>
        <v>-0.4186580331848479</v>
      </c>
      <c r="AL912">
        <f t="shared" si="130"/>
        <v>-1.5543280716708945</v>
      </c>
      <c r="AM912">
        <f t="shared" si="131"/>
        <v>-0.98366587300369612</v>
      </c>
      <c r="AN912" s="12">
        <f t="shared" si="139"/>
        <v>36.575248941087906</v>
      </c>
      <c r="AO912" s="12">
        <f t="shared" si="139"/>
        <v>36.575265581788479</v>
      </c>
      <c r="AP912" s="12">
        <f t="shared" si="139"/>
        <v>36.575357522863158</v>
      </c>
      <c r="AQ912" s="12">
        <f t="shared" si="139"/>
        <v>36.575865186474118</v>
      </c>
      <c r="AR912" s="12">
        <f t="shared" si="139"/>
        <v>36.578658704669969</v>
      </c>
      <c r="AS912" s="12">
        <f t="shared" si="139"/>
        <v>36.593751166442686</v>
      </c>
      <c r="AT912" s="12">
        <f t="shared" si="139"/>
        <v>36.668563035497982</v>
      </c>
      <c r="AU912" s="12">
        <f t="shared" si="133"/>
        <v>36.952833198258134</v>
      </c>
    </row>
    <row r="913" spans="3:64" x14ac:dyDescent="0.2">
      <c r="C913" s="1"/>
      <c r="D913" s="1"/>
      <c r="Z913">
        <f t="shared" si="123"/>
        <v>0</v>
      </c>
      <c r="AA913" s="12">
        <f t="shared" si="124"/>
        <v>1.9488938760466382E-4</v>
      </c>
      <c r="AB913" s="12">
        <f t="shared" si="125"/>
        <v>-9999</v>
      </c>
      <c r="AC913" s="12">
        <f t="shared" si="137"/>
        <v>0</v>
      </c>
      <c r="AD913" s="12">
        <f t="shared" si="134"/>
        <v>-9999</v>
      </c>
      <c r="AE913" s="12"/>
      <c r="AF913">
        <f t="shared" si="135"/>
        <v>-9999</v>
      </c>
      <c r="AG913" s="13"/>
      <c r="AH913">
        <f t="shared" si="126"/>
        <v>-1.5758483733545239E-2</v>
      </c>
      <c r="AI913">
        <f t="shared" si="127"/>
        <v>1.0068951906445818</v>
      </c>
      <c r="AJ913">
        <f t="shared" si="128"/>
        <v>-0.99112758922440203</v>
      </c>
      <c r="AK913">
        <f t="shared" si="129"/>
        <v>-0.4186580331848479</v>
      </c>
      <c r="AL913">
        <f t="shared" si="130"/>
        <v>-1.5543280716708945</v>
      </c>
      <c r="AM913">
        <f t="shared" si="131"/>
        <v>-0.98366587300369612</v>
      </c>
      <c r="AN913" s="12">
        <f t="shared" si="139"/>
        <v>36.575248941087906</v>
      </c>
      <c r="AO913" s="12">
        <f t="shared" si="139"/>
        <v>36.575265581788479</v>
      </c>
      <c r="AP913" s="12">
        <f t="shared" si="139"/>
        <v>36.575357522863158</v>
      </c>
      <c r="AQ913" s="12">
        <f t="shared" si="139"/>
        <v>36.575865186474118</v>
      </c>
      <c r="AR913" s="12">
        <f t="shared" si="139"/>
        <v>36.578658704669969</v>
      </c>
      <c r="AS913" s="12">
        <f t="shared" si="139"/>
        <v>36.593751166442686</v>
      </c>
      <c r="AT913" s="12">
        <f t="shared" si="139"/>
        <v>36.668563035497982</v>
      </c>
      <c r="AU913" s="12">
        <f t="shared" si="133"/>
        <v>36.952833198258134</v>
      </c>
    </row>
    <row r="914" spans="3:64" x14ac:dyDescent="0.2">
      <c r="C914" s="1"/>
      <c r="D914" s="1"/>
      <c r="Z914">
        <f t="shared" si="123"/>
        <v>0</v>
      </c>
      <c r="AA914" s="12">
        <f t="shared" si="124"/>
        <v>1.9488938760466382E-4</v>
      </c>
      <c r="AB914" s="12">
        <f t="shared" si="125"/>
        <v>-9999</v>
      </c>
      <c r="AC914" s="12">
        <f t="shared" si="137"/>
        <v>0</v>
      </c>
      <c r="AD914" s="12">
        <f t="shared" si="134"/>
        <v>-9999</v>
      </c>
      <c r="AE914" s="12"/>
      <c r="AF914">
        <f t="shared" si="135"/>
        <v>-9999</v>
      </c>
      <c r="AG914" s="13"/>
      <c r="AH914">
        <f t="shared" si="126"/>
        <v>-1.5758483733545239E-2</v>
      </c>
      <c r="AI914">
        <f t="shared" si="127"/>
        <v>1.0068951906445818</v>
      </c>
      <c r="AJ914">
        <f t="shared" si="128"/>
        <v>-0.99112758922440203</v>
      </c>
      <c r="AK914">
        <f t="shared" si="129"/>
        <v>-0.4186580331848479</v>
      </c>
      <c r="AL914">
        <f t="shared" si="130"/>
        <v>-1.5543280716708945</v>
      </c>
      <c r="AM914">
        <f t="shared" si="131"/>
        <v>-0.98366587300369612</v>
      </c>
      <c r="AN914" s="12">
        <f t="shared" si="139"/>
        <v>36.575248941087906</v>
      </c>
      <c r="AO914" s="12">
        <f t="shared" si="139"/>
        <v>36.575265581788479</v>
      </c>
      <c r="AP914" s="12">
        <f t="shared" si="139"/>
        <v>36.575357522863158</v>
      </c>
      <c r="AQ914" s="12">
        <f t="shared" si="139"/>
        <v>36.575865186474118</v>
      </c>
      <c r="AR914" s="12">
        <f t="shared" si="139"/>
        <v>36.578658704669969</v>
      </c>
      <c r="AS914" s="12">
        <f t="shared" si="139"/>
        <v>36.593751166442686</v>
      </c>
      <c r="AT914" s="12">
        <f t="shared" si="139"/>
        <v>36.668563035497982</v>
      </c>
      <c r="AU914" s="12">
        <f t="shared" si="133"/>
        <v>36.952833198258134</v>
      </c>
    </row>
    <row r="915" spans="3:64" x14ac:dyDescent="0.2">
      <c r="C915" s="1"/>
      <c r="D915" s="1"/>
      <c r="Z915">
        <f t="shared" si="123"/>
        <v>0</v>
      </c>
      <c r="AA915" s="12">
        <f t="shared" si="124"/>
        <v>1.9488938760466382E-4</v>
      </c>
      <c r="AB915" s="12">
        <f t="shared" si="125"/>
        <v>-9999</v>
      </c>
      <c r="AC915" s="12">
        <f t="shared" si="137"/>
        <v>0</v>
      </c>
      <c r="AD915" s="12">
        <f t="shared" si="134"/>
        <v>-9999</v>
      </c>
      <c r="AE915" s="12"/>
      <c r="AF915">
        <f t="shared" si="135"/>
        <v>-9999</v>
      </c>
      <c r="AG915" s="13"/>
      <c r="AH915">
        <f t="shared" si="126"/>
        <v>-1.5758483733545239E-2</v>
      </c>
      <c r="AI915">
        <f t="shared" si="127"/>
        <v>1.0068951906445818</v>
      </c>
      <c r="AJ915">
        <f t="shared" si="128"/>
        <v>-0.99112758922440203</v>
      </c>
      <c r="AK915">
        <f t="shared" si="129"/>
        <v>-0.4186580331848479</v>
      </c>
      <c r="AL915">
        <f t="shared" si="130"/>
        <v>-1.5543280716708945</v>
      </c>
      <c r="AM915">
        <f t="shared" si="131"/>
        <v>-0.98366587300369612</v>
      </c>
      <c r="AN915" s="12">
        <f t="shared" si="139"/>
        <v>36.575248941087906</v>
      </c>
      <c r="AO915" s="12">
        <f t="shared" si="139"/>
        <v>36.575265581788479</v>
      </c>
      <c r="AP915" s="12">
        <f t="shared" si="139"/>
        <v>36.575357522863158</v>
      </c>
      <c r="AQ915" s="12">
        <f t="shared" si="139"/>
        <v>36.575865186474118</v>
      </c>
      <c r="AR915" s="12">
        <f t="shared" si="139"/>
        <v>36.578658704669969</v>
      </c>
      <c r="AS915" s="12">
        <f t="shared" si="139"/>
        <v>36.593751166442686</v>
      </c>
      <c r="AT915" s="12">
        <f t="shared" si="139"/>
        <v>36.668563035497982</v>
      </c>
      <c r="AU915" s="12">
        <f t="shared" si="133"/>
        <v>36.952833198258134</v>
      </c>
    </row>
    <row r="916" spans="3:64" x14ac:dyDescent="0.2">
      <c r="C916" s="1"/>
      <c r="D916" s="1"/>
      <c r="Z916">
        <f t="shared" si="123"/>
        <v>0</v>
      </c>
      <c r="AA916" s="12">
        <f t="shared" si="124"/>
        <v>1.9488938760466382E-4</v>
      </c>
      <c r="AB916" s="12">
        <f t="shared" si="125"/>
        <v>-9999</v>
      </c>
      <c r="AC916" s="12">
        <f t="shared" si="137"/>
        <v>0</v>
      </c>
      <c r="AD916" s="12">
        <f t="shared" si="134"/>
        <v>-9999</v>
      </c>
      <c r="AE916" s="12"/>
      <c r="AF916">
        <f t="shared" si="135"/>
        <v>-9999</v>
      </c>
      <c r="AG916" s="13"/>
      <c r="AH916">
        <f t="shared" si="126"/>
        <v>-1.5758483733545239E-2</v>
      </c>
      <c r="AI916">
        <f t="shared" si="127"/>
        <v>1.0068951906445818</v>
      </c>
      <c r="AJ916">
        <f t="shared" si="128"/>
        <v>-0.99112758922440203</v>
      </c>
      <c r="AK916">
        <f t="shared" si="129"/>
        <v>-0.4186580331848479</v>
      </c>
      <c r="AL916">
        <f t="shared" si="130"/>
        <v>-1.5543280716708945</v>
      </c>
      <c r="AM916">
        <f t="shared" si="131"/>
        <v>-0.98366587300369612</v>
      </c>
      <c r="AN916" s="12">
        <f t="shared" si="139"/>
        <v>36.575248941087906</v>
      </c>
      <c r="AO916" s="12">
        <f t="shared" si="139"/>
        <v>36.575265581788479</v>
      </c>
      <c r="AP916" s="12">
        <f t="shared" si="139"/>
        <v>36.575357522863158</v>
      </c>
      <c r="AQ916" s="12">
        <f t="shared" si="139"/>
        <v>36.575865186474118</v>
      </c>
      <c r="AR916" s="12">
        <f t="shared" si="139"/>
        <v>36.578658704669969</v>
      </c>
      <c r="AS916" s="12">
        <f t="shared" si="139"/>
        <v>36.593751166442686</v>
      </c>
      <c r="AT916" s="12">
        <f t="shared" si="139"/>
        <v>36.668563035497982</v>
      </c>
      <c r="AU916" s="12">
        <f t="shared" si="133"/>
        <v>36.952833198258134</v>
      </c>
    </row>
    <row r="917" spans="3:64" x14ac:dyDescent="0.2">
      <c r="C917" s="1"/>
      <c r="D917" s="1"/>
      <c r="Z917">
        <f t="shared" ref="Z917:Z980" si="140">F917</f>
        <v>0</v>
      </c>
      <c r="AA917" s="12">
        <f t="shared" ref="AA917:AA980" si="141">AB$3+AB$4*Z917+AB$5*Z917^2+AH917</f>
        <v>1.9488938760466382E-4</v>
      </c>
      <c r="AB917" s="12">
        <f t="shared" ref="AB917:AB980" si="142">IF(S917&lt;&gt;0,G917-AH917, -9999)</f>
        <v>-9999</v>
      </c>
      <c r="AC917" s="12">
        <f t="shared" si="137"/>
        <v>0</v>
      </c>
      <c r="AD917" s="12">
        <f t="shared" si="134"/>
        <v>-9999</v>
      </c>
      <c r="AE917" s="12"/>
      <c r="AF917">
        <f t="shared" si="135"/>
        <v>-9999</v>
      </c>
      <c r="AG917" s="13"/>
      <c r="AH917">
        <f t="shared" ref="AH917:AH980" si="143">$AB$6*($AB$11/AI917*AJ917+$AB$12)</f>
        <v>-1.5758483733545239E-2</v>
      </c>
      <c r="AI917">
        <f t="shared" ref="AI917:AI980" si="144">1+$AB$7*COS(AL917)</f>
        <v>1.0068951906445818</v>
      </c>
      <c r="AJ917">
        <f t="shared" ref="AJ917:AJ980" si="145">SIN(AL917+RADIANS($AB$9))</f>
        <v>-0.99112758922440203</v>
      </c>
      <c r="AK917">
        <f t="shared" ref="AK917:AK980" si="146">$AB$7*SIN(AL917)</f>
        <v>-0.4186580331848479</v>
      </c>
      <c r="AL917">
        <f t="shared" ref="AL917:AL980" si="147">2*ATAN(AM917)</f>
        <v>-1.5543280716708945</v>
      </c>
      <c r="AM917">
        <f t="shared" ref="AM917:AM980" si="148">SQRT((1+$AB$7)/(1-$AB$7))*TAN(AN917/2)</f>
        <v>-0.98366587300369612</v>
      </c>
      <c r="AN917" s="12">
        <f t="shared" ref="AN917:AT932" si="149">$AU917+$AB$7*SIN(AO917)</f>
        <v>36.575248941087906</v>
      </c>
      <c r="AO917" s="12">
        <f t="shared" si="149"/>
        <v>36.575265581788479</v>
      </c>
      <c r="AP917" s="12">
        <f t="shared" si="149"/>
        <v>36.575357522863158</v>
      </c>
      <c r="AQ917" s="12">
        <f t="shared" si="149"/>
        <v>36.575865186474118</v>
      </c>
      <c r="AR917" s="12">
        <f t="shared" si="149"/>
        <v>36.578658704669969</v>
      </c>
      <c r="AS917" s="12">
        <f t="shared" si="149"/>
        <v>36.593751166442686</v>
      </c>
      <c r="AT917" s="12">
        <f t="shared" si="149"/>
        <v>36.668563035497982</v>
      </c>
      <c r="AU917" s="12">
        <f t="shared" ref="AU917:AU980" si="150">RADIANS($AB$9)+$AB$18*(F917-AB$15)</f>
        <v>36.952833198258134</v>
      </c>
    </row>
    <row r="918" spans="3:64" x14ac:dyDescent="0.2">
      <c r="C918" s="1"/>
      <c r="D918" s="1"/>
      <c r="Z918">
        <f t="shared" si="140"/>
        <v>0</v>
      </c>
      <c r="AA918" s="12">
        <f t="shared" si="141"/>
        <v>1.9488938760466382E-4</v>
      </c>
      <c r="AB918" s="12">
        <f t="shared" si="142"/>
        <v>-9999</v>
      </c>
      <c r="AC918" s="12">
        <f t="shared" si="137"/>
        <v>0</v>
      </c>
      <c r="AD918" s="12">
        <f t="shared" ref="AD918:AD981" si="151">IF(S918&lt;&gt;0,G918-AA918, -9999)</f>
        <v>-9999</v>
      </c>
      <c r="AE918" s="12"/>
      <c r="AF918">
        <f t="shared" ref="AF918:AF981" si="152">IF(S918&lt;&gt;0,G918-P918, -9999)</f>
        <v>-9999</v>
      </c>
      <c r="AG918" s="13"/>
      <c r="AH918">
        <f t="shared" si="143"/>
        <v>-1.5758483733545239E-2</v>
      </c>
      <c r="AI918">
        <f t="shared" si="144"/>
        <v>1.0068951906445818</v>
      </c>
      <c r="AJ918">
        <f t="shared" si="145"/>
        <v>-0.99112758922440203</v>
      </c>
      <c r="AK918">
        <f t="shared" si="146"/>
        <v>-0.4186580331848479</v>
      </c>
      <c r="AL918">
        <f t="shared" si="147"/>
        <v>-1.5543280716708945</v>
      </c>
      <c r="AM918">
        <f t="shared" si="148"/>
        <v>-0.98366587300369612</v>
      </c>
      <c r="AN918" s="12">
        <f t="shared" si="149"/>
        <v>36.575248941087906</v>
      </c>
      <c r="AO918" s="12">
        <f t="shared" si="149"/>
        <v>36.575265581788479</v>
      </c>
      <c r="AP918" s="12">
        <f t="shared" si="149"/>
        <v>36.575357522863158</v>
      </c>
      <c r="AQ918" s="12">
        <f t="shared" si="149"/>
        <v>36.575865186474118</v>
      </c>
      <c r="AR918" s="12">
        <f t="shared" si="149"/>
        <v>36.578658704669969</v>
      </c>
      <c r="AS918" s="12">
        <f t="shared" si="149"/>
        <v>36.593751166442686</v>
      </c>
      <c r="AT918" s="12">
        <f t="shared" si="149"/>
        <v>36.668563035497982</v>
      </c>
      <c r="AU918" s="12">
        <f t="shared" si="150"/>
        <v>36.952833198258134</v>
      </c>
    </row>
    <row r="919" spans="3:64" x14ac:dyDescent="0.2">
      <c r="C919" s="1"/>
      <c r="D919" s="1"/>
      <c r="Z919">
        <f t="shared" si="140"/>
        <v>0</v>
      </c>
      <c r="AA919" s="12">
        <f t="shared" si="141"/>
        <v>1.9488938760466382E-4</v>
      </c>
      <c r="AB919" s="12">
        <f t="shared" si="142"/>
        <v>-9999</v>
      </c>
      <c r="AC919" s="12">
        <f t="shared" si="137"/>
        <v>0</v>
      </c>
      <c r="AD919" s="12">
        <f t="shared" si="151"/>
        <v>-9999</v>
      </c>
      <c r="AE919" s="12"/>
      <c r="AF919">
        <f t="shared" si="152"/>
        <v>-9999</v>
      </c>
      <c r="AG919" s="13"/>
      <c r="AH919">
        <f t="shared" si="143"/>
        <v>-1.5758483733545239E-2</v>
      </c>
      <c r="AI919">
        <f t="shared" si="144"/>
        <v>1.0068951906445818</v>
      </c>
      <c r="AJ919">
        <f t="shared" si="145"/>
        <v>-0.99112758922440203</v>
      </c>
      <c r="AK919">
        <f t="shared" si="146"/>
        <v>-0.4186580331848479</v>
      </c>
      <c r="AL919">
        <f t="shared" si="147"/>
        <v>-1.5543280716708945</v>
      </c>
      <c r="AM919">
        <f t="shared" si="148"/>
        <v>-0.98366587300369612</v>
      </c>
      <c r="AN919" s="12">
        <f t="shared" si="149"/>
        <v>36.575248941087906</v>
      </c>
      <c r="AO919" s="12">
        <f t="shared" si="149"/>
        <v>36.575265581788479</v>
      </c>
      <c r="AP919" s="12">
        <f t="shared" si="149"/>
        <v>36.575357522863158</v>
      </c>
      <c r="AQ919" s="12">
        <f t="shared" si="149"/>
        <v>36.575865186474118</v>
      </c>
      <c r="AR919" s="12">
        <f t="shared" si="149"/>
        <v>36.578658704669969</v>
      </c>
      <c r="AS919" s="12">
        <f t="shared" si="149"/>
        <v>36.593751166442686</v>
      </c>
      <c r="AT919" s="12">
        <f t="shared" si="149"/>
        <v>36.668563035497982</v>
      </c>
      <c r="AU919" s="12">
        <f t="shared" si="150"/>
        <v>36.952833198258134</v>
      </c>
    </row>
    <row r="920" spans="3:64" x14ac:dyDescent="0.2">
      <c r="C920" s="1"/>
      <c r="D920" s="1"/>
      <c r="Z920">
        <f t="shared" si="140"/>
        <v>0</v>
      </c>
      <c r="AA920" s="12">
        <f t="shared" si="141"/>
        <v>1.9488938760466382E-4</v>
      </c>
      <c r="AB920" s="12">
        <f t="shared" si="142"/>
        <v>-9999</v>
      </c>
      <c r="AC920" s="12">
        <f t="shared" si="137"/>
        <v>0</v>
      </c>
      <c r="AD920" s="12">
        <f t="shared" si="151"/>
        <v>-9999</v>
      </c>
      <c r="AE920" s="12"/>
      <c r="AF920">
        <f t="shared" si="152"/>
        <v>-9999</v>
      </c>
      <c r="AG920" s="13"/>
      <c r="AH920">
        <f t="shared" si="143"/>
        <v>-1.5758483733545239E-2</v>
      </c>
      <c r="AI920">
        <f t="shared" si="144"/>
        <v>1.0068951906445818</v>
      </c>
      <c r="AJ920">
        <f t="shared" si="145"/>
        <v>-0.99112758922440203</v>
      </c>
      <c r="AK920">
        <f t="shared" si="146"/>
        <v>-0.4186580331848479</v>
      </c>
      <c r="AL920">
        <f t="shared" si="147"/>
        <v>-1.5543280716708945</v>
      </c>
      <c r="AM920">
        <f t="shared" si="148"/>
        <v>-0.98366587300369612</v>
      </c>
      <c r="AN920" s="12">
        <f t="shared" si="149"/>
        <v>36.575248941087906</v>
      </c>
      <c r="AO920" s="12">
        <f t="shared" si="149"/>
        <v>36.575265581788479</v>
      </c>
      <c r="AP920" s="12">
        <f t="shared" si="149"/>
        <v>36.575357522863158</v>
      </c>
      <c r="AQ920" s="12">
        <f t="shared" si="149"/>
        <v>36.575865186474118</v>
      </c>
      <c r="AR920" s="12">
        <f t="shared" si="149"/>
        <v>36.578658704669969</v>
      </c>
      <c r="AS920" s="12">
        <f t="shared" si="149"/>
        <v>36.593751166442686</v>
      </c>
      <c r="AT920" s="12">
        <f t="shared" si="149"/>
        <v>36.668563035497982</v>
      </c>
      <c r="AU920" s="12">
        <f t="shared" si="150"/>
        <v>36.952833198258134</v>
      </c>
      <c r="AV920" s="12"/>
      <c r="AW920" s="12"/>
      <c r="AX920" s="12"/>
      <c r="AY920" s="12"/>
      <c r="AZ920" s="12"/>
      <c r="BA920" s="12"/>
      <c r="BB920" s="12"/>
      <c r="BC920" s="12"/>
      <c r="BD920" s="12"/>
      <c r="BE920" s="12"/>
      <c r="BF920" s="12"/>
      <c r="BG920" s="12"/>
      <c r="BH920" s="12"/>
      <c r="BI920" s="12"/>
      <c r="BJ920" s="12"/>
      <c r="BK920" s="12"/>
      <c r="BL920" s="12"/>
    </row>
    <row r="921" spans="3:64" x14ac:dyDescent="0.2">
      <c r="C921" s="1"/>
      <c r="D921" s="1"/>
      <c r="Z921">
        <f t="shared" si="140"/>
        <v>0</v>
      </c>
      <c r="AA921" s="12">
        <f t="shared" si="141"/>
        <v>1.9488938760466382E-4</v>
      </c>
      <c r="AB921" s="12">
        <f t="shared" si="142"/>
        <v>-9999</v>
      </c>
      <c r="AC921" s="12">
        <f t="shared" si="137"/>
        <v>0</v>
      </c>
      <c r="AD921" s="12">
        <f t="shared" si="151"/>
        <v>-9999</v>
      </c>
      <c r="AE921" s="12"/>
      <c r="AF921">
        <f t="shared" si="152"/>
        <v>-9999</v>
      </c>
      <c r="AG921" s="13"/>
      <c r="AH921">
        <f t="shared" si="143"/>
        <v>-1.5758483733545239E-2</v>
      </c>
      <c r="AI921">
        <f t="shared" si="144"/>
        <v>1.0068951906445818</v>
      </c>
      <c r="AJ921">
        <f t="shared" si="145"/>
        <v>-0.99112758922440203</v>
      </c>
      <c r="AK921">
        <f t="shared" si="146"/>
        <v>-0.4186580331848479</v>
      </c>
      <c r="AL921">
        <f t="shared" si="147"/>
        <v>-1.5543280716708945</v>
      </c>
      <c r="AM921">
        <f t="shared" si="148"/>
        <v>-0.98366587300369612</v>
      </c>
      <c r="AN921" s="12">
        <f t="shared" si="149"/>
        <v>36.575248941087906</v>
      </c>
      <c r="AO921" s="12">
        <f t="shared" si="149"/>
        <v>36.575265581788479</v>
      </c>
      <c r="AP921" s="12">
        <f t="shared" si="149"/>
        <v>36.575357522863158</v>
      </c>
      <c r="AQ921" s="12">
        <f t="shared" si="149"/>
        <v>36.575865186474118</v>
      </c>
      <c r="AR921" s="12">
        <f t="shared" si="149"/>
        <v>36.578658704669969</v>
      </c>
      <c r="AS921" s="12">
        <f t="shared" si="149"/>
        <v>36.593751166442686</v>
      </c>
      <c r="AT921" s="12">
        <f t="shared" si="149"/>
        <v>36.668563035497982</v>
      </c>
      <c r="AU921" s="12">
        <f t="shared" si="150"/>
        <v>36.952833198258134</v>
      </c>
    </row>
    <row r="922" spans="3:64" x14ac:dyDescent="0.2">
      <c r="C922" s="1"/>
      <c r="D922" s="1"/>
      <c r="Z922">
        <f t="shared" si="140"/>
        <v>0</v>
      </c>
      <c r="AA922" s="12">
        <f t="shared" si="141"/>
        <v>1.9488938760466382E-4</v>
      </c>
      <c r="AB922" s="12">
        <f t="shared" si="142"/>
        <v>-9999</v>
      </c>
      <c r="AC922" s="12">
        <f t="shared" si="137"/>
        <v>0</v>
      </c>
      <c r="AD922" s="12">
        <f t="shared" si="151"/>
        <v>-9999</v>
      </c>
      <c r="AE922" s="12"/>
      <c r="AF922">
        <f t="shared" si="152"/>
        <v>-9999</v>
      </c>
      <c r="AG922" s="13"/>
      <c r="AH922">
        <f t="shared" si="143"/>
        <v>-1.5758483733545239E-2</v>
      </c>
      <c r="AI922">
        <f t="shared" si="144"/>
        <v>1.0068951906445818</v>
      </c>
      <c r="AJ922">
        <f t="shared" si="145"/>
        <v>-0.99112758922440203</v>
      </c>
      <c r="AK922">
        <f t="shared" si="146"/>
        <v>-0.4186580331848479</v>
      </c>
      <c r="AL922">
        <f t="shared" si="147"/>
        <v>-1.5543280716708945</v>
      </c>
      <c r="AM922">
        <f t="shared" si="148"/>
        <v>-0.98366587300369612</v>
      </c>
      <c r="AN922" s="12">
        <f t="shared" si="149"/>
        <v>36.575248941087906</v>
      </c>
      <c r="AO922" s="12">
        <f t="shared" si="149"/>
        <v>36.575265581788479</v>
      </c>
      <c r="AP922" s="12">
        <f t="shared" si="149"/>
        <v>36.575357522863158</v>
      </c>
      <c r="AQ922" s="12">
        <f t="shared" si="149"/>
        <v>36.575865186474118</v>
      </c>
      <c r="AR922" s="12">
        <f t="shared" si="149"/>
        <v>36.578658704669969</v>
      </c>
      <c r="AS922" s="12">
        <f t="shared" si="149"/>
        <v>36.593751166442686</v>
      </c>
      <c r="AT922" s="12">
        <f t="shared" si="149"/>
        <v>36.668563035497982</v>
      </c>
      <c r="AU922" s="12">
        <f t="shared" si="150"/>
        <v>36.952833198258134</v>
      </c>
    </row>
    <row r="923" spans="3:64" x14ac:dyDescent="0.2">
      <c r="C923" s="1"/>
      <c r="D923" s="1"/>
      <c r="Z923">
        <f t="shared" si="140"/>
        <v>0</v>
      </c>
      <c r="AA923" s="12">
        <f t="shared" si="141"/>
        <v>1.9488938760466382E-4</v>
      </c>
      <c r="AB923" s="12">
        <f t="shared" si="142"/>
        <v>-9999</v>
      </c>
      <c r="AC923" s="12">
        <f t="shared" si="137"/>
        <v>0</v>
      </c>
      <c r="AD923" s="12">
        <f t="shared" si="151"/>
        <v>-9999</v>
      </c>
      <c r="AE923" s="12"/>
      <c r="AF923">
        <f t="shared" si="152"/>
        <v>-9999</v>
      </c>
      <c r="AG923" s="13"/>
      <c r="AH923">
        <f t="shared" si="143"/>
        <v>-1.5758483733545239E-2</v>
      </c>
      <c r="AI923">
        <f t="shared" si="144"/>
        <v>1.0068951906445818</v>
      </c>
      <c r="AJ923">
        <f t="shared" si="145"/>
        <v>-0.99112758922440203</v>
      </c>
      <c r="AK923">
        <f t="shared" si="146"/>
        <v>-0.4186580331848479</v>
      </c>
      <c r="AL923">
        <f t="shared" si="147"/>
        <v>-1.5543280716708945</v>
      </c>
      <c r="AM923">
        <f t="shared" si="148"/>
        <v>-0.98366587300369612</v>
      </c>
      <c r="AN923" s="12">
        <f t="shared" si="149"/>
        <v>36.575248941087906</v>
      </c>
      <c r="AO923" s="12">
        <f t="shared" si="149"/>
        <v>36.575265581788479</v>
      </c>
      <c r="AP923" s="12">
        <f t="shared" si="149"/>
        <v>36.575357522863158</v>
      </c>
      <c r="AQ923" s="12">
        <f t="shared" si="149"/>
        <v>36.575865186474118</v>
      </c>
      <c r="AR923" s="12">
        <f t="shared" si="149"/>
        <v>36.578658704669969</v>
      </c>
      <c r="AS923" s="12">
        <f t="shared" si="149"/>
        <v>36.593751166442686</v>
      </c>
      <c r="AT923" s="12">
        <f t="shared" si="149"/>
        <v>36.668563035497982</v>
      </c>
      <c r="AU923" s="12">
        <f t="shared" si="150"/>
        <v>36.952833198258134</v>
      </c>
    </row>
    <row r="924" spans="3:64" x14ac:dyDescent="0.2">
      <c r="C924" s="1"/>
      <c r="D924" s="1"/>
      <c r="Z924">
        <f t="shared" si="140"/>
        <v>0</v>
      </c>
      <c r="AA924" s="12">
        <f t="shared" si="141"/>
        <v>1.9488938760466382E-4</v>
      </c>
      <c r="AB924" s="12">
        <f t="shared" si="142"/>
        <v>-9999</v>
      </c>
      <c r="AC924" s="12">
        <f t="shared" si="137"/>
        <v>0</v>
      </c>
      <c r="AD924" s="12">
        <f t="shared" si="151"/>
        <v>-9999</v>
      </c>
      <c r="AE924" s="12"/>
      <c r="AF924">
        <f t="shared" si="152"/>
        <v>-9999</v>
      </c>
      <c r="AG924" s="13"/>
      <c r="AH924">
        <f t="shared" si="143"/>
        <v>-1.5758483733545239E-2</v>
      </c>
      <c r="AI924">
        <f t="shared" si="144"/>
        <v>1.0068951906445818</v>
      </c>
      <c r="AJ924">
        <f t="shared" si="145"/>
        <v>-0.99112758922440203</v>
      </c>
      <c r="AK924">
        <f t="shared" si="146"/>
        <v>-0.4186580331848479</v>
      </c>
      <c r="AL924">
        <f t="shared" si="147"/>
        <v>-1.5543280716708945</v>
      </c>
      <c r="AM924">
        <f t="shared" si="148"/>
        <v>-0.98366587300369612</v>
      </c>
      <c r="AN924" s="12">
        <f t="shared" si="149"/>
        <v>36.575248941087906</v>
      </c>
      <c r="AO924" s="12">
        <f t="shared" si="149"/>
        <v>36.575265581788479</v>
      </c>
      <c r="AP924" s="12">
        <f t="shared" si="149"/>
        <v>36.575357522863158</v>
      </c>
      <c r="AQ924" s="12">
        <f t="shared" si="149"/>
        <v>36.575865186474118</v>
      </c>
      <c r="AR924" s="12">
        <f t="shared" si="149"/>
        <v>36.578658704669969</v>
      </c>
      <c r="AS924" s="12">
        <f t="shared" si="149"/>
        <v>36.593751166442686</v>
      </c>
      <c r="AT924" s="12">
        <f t="shared" si="149"/>
        <v>36.668563035497982</v>
      </c>
      <c r="AU924" s="12">
        <f t="shared" si="150"/>
        <v>36.952833198258134</v>
      </c>
    </row>
    <row r="925" spans="3:64" x14ac:dyDescent="0.2">
      <c r="C925" s="1"/>
      <c r="D925" s="1"/>
      <c r="Z925">
        <f t="shared" si="140"/>
        <v>0</v>
      </c>
      <c r="AA925" s="12">
        <f t="shared" si="141"/>
        <v>1.9488938760466382E-4</v>
      </c>
      <c r="AB925" s="12">
        <f t="shared" si="142"/>
        <v>-9999</v>
      </c>
      <c r="AC925" s="12">
        <f t="shared" si="137"/>
        <v>0</v>
      </c>
      <c r="AD925" s="12">
        <f t="shared" si="151"/>
        <v>-9999</v>
      </c>
      <c r="AE925" s="12"/>
      <c r="AF925">
        <f t="shared" si="152"/>
        <v>-9999</v>
      </c>
      <c r="AG925" s="13"/>
      <c r="AH925">
        <f t="shared" si="143"/>
        <v>-1.5758483733545239E-2</v>
      </c>
      <c r="AI925">
        <f t="shared" si="144"/>
        <v>1.0068951906445818</v>
      </c>
      <c r="AJ925">
        <f t="shared" si="145"/>
        <v>-0.99112758922440203</v>
      </c>
      <c r="AK925">
        <f t="shared" si="146"/>
        <v>-0.4186580331848479</v>
      </c>
      <c r="AL925">
        <f t="shared" si="147"/>
        <v>-1.5543280716708945</v>
      </c>
      <c r="AM925">
        <f t="shared" si="148"/>
        <v>-0.98366587300369612</v>
      </c>
      <c r="AN925" s="12">
        <f t="shared" si="149"/>
        <v>36.575248941087906</v>
      </c>
      <c r="AO925" s="12">
        <f t="shared" si="149"/>
        <v>36.575265581788479</v>
      </c>
      <c r="AP925" s="12">
        <f t="shared" si="149"/>
        <v>36.575357522863158</v>
      </c>
      <c r="AQ925" s="12">
        <f t="shared" si="149"/>
        <v>36.575865186474118</v>
      </c>
      <c r="AR925" s="12">
        <f t="shared" si="149"/>
        <v>36.578658704669969</v>
      </c>
      <c r="AS925" s="12">
        <f t="shared" si="149"/>
        <v>36.593751166442686</v>
      </c>
      <c r="AT925" s="12">
        <f t="shared" si="149"/>
        <v>36.668563035497982</v>
      </c>
      <c r="AU925" s="12">
        <f t="shared" si="150"/>
        <v>36.952833198258134</v>
      </c>
    </row>
    <row r="926" spans="3:64" x14ac:dyDescent="0.2">
      <c r="C926" s="1"/>
      <c r="D926" s="1"/>
      <c r="Z926">
        <f t="shared" si="140"/>
        <v>0</v>
      </c>
      <c r="AA926" s="12">
        <f t="shared" si="141"/>
        <v>1.9488938760466382E-4</v>
      </c>
      <c r="AB926" s="12">
        <f t="shared" si="142"/>
        <v>-9999</v>
      </c>
      <c r="AC926" s="12">
        <f t="shared" si="137"/>
        <v>0</v>
      </c>
      <c r="AD926" s="12">
        <f t="shared" si="151"/>
        <v>-9999</v>
      </c>
      <c r="AE926" s="12"/>
      <c r="AF926">
        <f t="shared" si="152"/>
        <v>-9999</v>
      </c>
      <c r="AG926" s="13"/>
      <c r="AH926">
        <f t="shared" si="143"/>
        <v>-1.5758483733545239E-2</v>
      </c>
      <c r="AI926">
        <f t="shared" si="144"/>
        <v>1.0068951906445818</v>
      </c>
      <c r="AJ926">
        <f t="shared" si="145"/>
        <v>-0.99112758922440203</v>
      </c>
      <c r="AK926">
        <f t="shared" si="146"/>
        <v>-0.4186580331848479</v>
      </c>
      <c r="AL926">
        <f t="shared" si="147"/>
        <v>-1.5543280716708945</v>
      </c>
      <c r="AM926">
        <f t="shared" si="148"/>
        <v>-0.98366587300369612</v>
      </c>
      <c r="AN926" s="12">
        <f t="shared" si="149"/>
        <v>36.575248941087906</v>
      </c>
      <c r="AO926" s="12">
        <f t="shared" si="149"/>
        <v>36.575265581788479</v>
      </c>
      <c r="AP926" s="12">
        <f t="shared" si="149"/>
        <v>36.575357522863158</v>
      </c>
      <c r="AQ926" s="12">
        <f t="shared" si="149"/>
        <v>36.575865186474118</v>
      </c>
      <c r="AR926" s="12">
        <f t="shared" si="149"/>
        <v>36.578658704669969</v>
      </c>
      <c r="AS926" s="12">
        <f t="shared" si="149"/>
        <v>36.593751166442686</v>
      </c>
      <c r="AT926" s="12">
        <f t="shared" si="149"/>
        <v>36.668563035497982</v>
      </c>
      <c r="AU926" s="12">
        <f t="shared" si="150"/>
        <v>36.952833198258134</v>
      </c>
    </row>
    <row r="927" spans="3:64" x14ac:dyDescent="0.2">
      <c r="C927" s="1"/>
      <c r="D927" s="1"/>
      <c r="Z927">
        <f t="shared" si="140"/>
        <v>0</v>
      </c>
      <c r="AA927" s="12">
        <f t="shared" si="141"/>
        <v>1.9488938760466382E-4</v>
      </c>
      <c r="AB927" s="12">
        <f t="shared" si="142"/>
        <v>-9999</v>
      </c>
      <c r="AC927" s="12">
        <f t="shared" si="137"/>
        <v>0</v>
      </c>
      <c r="AD927" s="12">
        <f t="shared" si="151"/>
        <v>-9999</v>
      </c>
      <c r="AE927" s="12"/>
      <c r="AF927">
        <f t="shared" si="152"/>
        <v>-9999</v>
      </c>
      <c r="AG927" s="13"/>
      <c r="AH927">
        <f t="shared" si="143"/>
        <v>-1.5758483733545239E-2</v>
      </c>
      <c r="AI927">
        <f t="shared" si="144"/>
        <v>1.0068951906445818</v>
      </c>
      <c r="AJ927">
        <f t="shared" si="145"/>
        <v>-0.99112758922440203</v>
      </c>
      <c r="AK927">
        <f t="shared" si="146"/>
        <v>-0.4186580331848479</v>
      </c>
      <c r="AL927">
        <f t="shared" si="147"/>
        <v>-1.5543280716708945</v>
      </c>
      <c r="AM927">
        <f t="shared" si="148"/>
        <v>-0.98366587300369612</v>
      </c>
      <c r="AN927" s="12">
        <f t="shared" si="149"/>
        <v>36.575248941087906</v>
      </c>
      <c r="AO927" s="12">
        <f t="shared" si="149"/>
        <v>36.575265581788479</v>
      </c>
      <c r="AP927" s="12">
        <f t="shared" si="149"/>
        <v>36.575357522863158</v>
      </c>
      <c r="AQ927" s="12">
        <f t="shared" si="149"/>
        <v>36.575865186474118</v>
      </c>
      <c r="AR927" s="12">
        <f t="shared" si="149"/>
        <v>36.578658704669969</v>
      </c>
      <c r="AS927" s="12">
        <f t="shared" si="149"/>
        <v>36.593751166442686</v>
      </c>
      <c r="AT927" s="12">
        <f t="shared" si="149"/>
        <v>36.668563035497982</v>
      </c>
      <c r="AU927" s="12">
        <f t="shared" si="150"/>
        <v>36.952833198258134</v>
      </c>
    </row>
    <row r="928" spans="3:64" x14ac:dyDescent="0.2">
      <c r="C928" s="1"/>
      <c r="D928" s="1"/>
      <c r="Z928">
        <f t="shared" si="140"/>
        <v>0</v>
      </c>
      <c r="AA928" s="12">
        <f t="shared" si="141"/>
        <v>1.9488938760466382E-4</v>
      </c>
      <c r="AB928" s="12">
        <f t="shared" si="142"/>
        <v>-9999</v>
      </c>
      <c r="AC928" s="12">
        <f t="shared" si="137"/>
        <v>0</v>
      </c>
      <c r="AD928" s="12">
        <f t="shared" si="151"/>
        <v>-9999</v>
      </c>
      <c r="AE928" s="12"/>
      <c r="AF928">
        <f t="shared" si="152"/>
        <v>-9999</v>
      </c>
      <c r="AG928" s="13"/>
      <c r="AH928">
        <f t="shared" si="143"/>
        <v>-1.5758483733545239E-2</v>
      </c>
      <c r="AI928">
        <f t="shared" si="144"/>
        <v>1.0068951906445818</v>
      </c>
      <c r="AJ928">
        <f t="shared" si="145"/>
        <v>-0.99112758922440203</v>
      </c>
      <c r="AK928">
        <f t="shared" si="146"/>
        <v>-0.4186580331848479</v>
      </c>
      <c r="AL928">
        <f t="shared" si="147"/>
        <v>-1.5543280716708945</v>
      </c>
      <c r="AM928">
        <f t="shared" si="148"/>
        <v>-0.98366587300369612</v>
      </c>
      <c r="AN928" s="12">
        <f t="shared" si="149"/>
        <v>36.575248941087906</v>
      </c>
      <c r="AO928" s="12">
        <f t="shared" si="149"/>
        <v>36.575265581788479</v>
      </c>
      <c r="AP928" s="12">
        <f t="shared" si="149"/>
        <v>36.575357522863158</v>
      </c>
      <c r="AQ928" s="12">
        <f t="shared" si="149"/>
        <v>36.575865186474118</v>
      </c>
      <c r="AR928" s="12">
        <f t="shared" si="149"/>
        <v>36.578658704669969</v>
      </c>
      <c r="AS928" s="12">
        <f t="shared" si="149"/>
        <v>36.593751166442686</v>
      </c>
      <c r="AT928" s="12">
        <f t="shared" si="149"/>
        <v>36.668563035497982</v>
      </c>
      <c r="AU928" s="12">
        <f t="shared" si="150"/>
        <v>36.952833198258134</v>
      </c>
    </row>
    <row r="929" spans="3:64" x14ac:dyDescent="0.2">
      <c r="C929" s="1"/>
      <c r="D929" s="1"/>
      <c r="Z929">
        <f t="shared" si="140"/>
        <v>0</v>
      </c>
      <c r="AA929" s="12">
        <f t="shared" si="141"/>
        <v>1.9488938760466382E-4</v>
      </c>
      <c r="AB929" s="12">
        <f t="shared" si="142"/>
        <v>-9999</v>
      </c>
      <c r="AC929" s="12">
        <f t="shared" si="137"/>
        <v>0</v>
      </c>
      <c r="AD929" s="12">
        <f t="shared" si="151"/>
        <v>-9999</v>
      </c>
      <c r="AE929" s="12"/>
      <c r="AF929">
        <f t="shared" si="152"/>
        <v>-9999</v>
      </c>
      <c r="AG929" s="13"/>
      <c r="AH929">
        <f t="shared" si="143"/>
        <v>-1.5758483733545239E-2</v>
      </c>
      <c r="AI929">
        <f t="shared" si="144"/>
        <v>1.0068951906445818</v>
      </c>
      <c r="AJ929">
        <f t="shared" si="145"/>
        <v>-0.99112758922440203</v>
      </c>
      <c r="AK929">
        <f t="shared" si="146"/>
        <v>-0.4186580331848479</v>
      </c>
      <c r="AL929">
        <f t="shared" si="147"/>
        <v>-1.5543280716708945</v>
      </c>
      <c r="AM929">
        <f t="shared" si="148"/>
        <v>-0.98366587300369612</v>
      </c>
      <c r="AN929" s="12">
        <f t="shared" si="149"/>
        <v>36.575248941087906</v>
      </c>
      <c r="AO929" s="12">
        <f t="shared" si="149"/>
        <v>36.575265581788479</v>
      </c>
      <c r="AP929" s="12">
        <f t="shared" si="149"/>
        <v>36.575357522863158</v>
      </c>
      <c r="AQ929" s="12">
        <f t="shared" si="149"/>
        <v>36.575865186474118</v>
      </c>
      <c r="AR929" s="12">
        <f t="shared" si="149"/>
        <v>36.578658704669969</v>
      </c>
      <c r="AS929" s="12">
        <f t="shared" si="149"/>
        <v>36.593751166442686</v>
      </c>
      <c r="AT929" s="12">
        <f t="shared" si="149"/>
        <v>36.668563035497982</v>
      </c>
      <c r="AU929" s="12">
        <f t="shared" si="150"/>
        <v>36.952833198258134</v>
      </c>
    </row>
    <row r="930" spans="3:64" x14ac:dyDescent="0.2">
      <c r="C930" s="1"/>
      <c r="D930" s="1"/>
      <c r="Z930">
        <f t="shared" si="140"/>
        <v>0</v>
      </c>
      <c r="AA930" s="12">
        <f t="shared" si="141"/>
        <v>1.9488938760466382E-4</v>
      </c>
      <c r="AB930" s="12">
        <f t="shared" si="142"/>
        <v>-9999</v>
      </c>
      <c r="AC930" s="12">
        <f t="shared" si="137"/>
        <v>0</v>
      </c>
      <c r="AD930" s="12">
        <f t="shared" si="151"/>
        <v>-9999</v>
      </c>
      <c r="AE930" s="12"/>
      <c r="AF930">
        <f t="shared" si="152"/>
        <v>-9999</v>
      </c>
      <c r="AG930" s="13"/>
      <c r="AH930">
        <f t="shared" si="143"/>
        <v>-1.5758483733545239E-2</v>
      </c>
      <c r="AI930">
        <f t="shared" si="144"/>
        <v>1.0068951906445818</v>
      </c>
      <c r="AJ930">
        <f t="shared" si="145"/>
        <v>-0.99112758922440203</v>
      </c>
      <c r="AK930">
        <f t="shared" si="146"/>
        <v>-0.4186580331848479</v>
      </c>
      <c r="AL930">
        <f t="shared" si="147"/>
        <v>-1.5543280716708945</v>
      </c>
      <c r="AM930">
        <f t="shared" si="148"/>
        <v>-0.98366587300369612</v>
      </c>
      <c r="AN930" s="12">
        <f t="shared" si="149"/>
        <v>36.575248941087906</v>
      </c>
      <c r="AO930" s="12">
        <f t="shared" si="149"/>
        <v>36.575265581788479</v>
      </c>
      <c r="AP930" s="12">
        <f t="shared" si="149"/>
        <v>36.575357522863158</v>
      </c>
      <c r="AQ930" s="12">
        <f t="shared" si="149"/>
        <v>36.575865186474118</v>
      </c>
      <c r="AR930" s="12">
        <f t="shared" si="149"/>
        <v>36.578658704669969</v>
      </c>
      <c r="AS930" s="12">
        <f t="shared" si="149"/>
        <v>36.593751166442686</v>
      </c>
      <c r="AT930" s="12">
        <f t="shared" si="149"/>
        <v>36.668563035497982</v>
      </c>
      <c r="AU930" s="12">
        <f t="shared" si="150"/>
        <v>36.952833198258134</v>
      </c>
    </row>
    <row r="931" spans="3:64" x14ac:dyDescent="0.2">
      <c r="C931" s="1"/>
      <c r="D931" s="1"/>
      <c r="Z931">
        <f t="shared" si="140"/>
        <v>0</v>
      </c>
      <c r="AA931" s="12">
        <f t="shared" si="141"/>
        <v>1.9488938760466382E-4</v>
      </c>
      <c r="AB931" s="12">
        <f t="shared" si="142"/>
        <v>-9999</v>
      </c>
      <c r="AC931" s="12">
        <f t="shared" si="137"/>
        <v>0</v>
      </c>
      <c r="AD931" s="12">
        <f t="shared" si="151"/>
        <v>-9999</v>
      </c>
      <c r="AE931" s="12"/>
      <c r="AF931">
        <f t="shared" si="152"/>
        <v>-9999</v>
      </c>
      <c r="AG931" s="13"/>
      <c r="AH931">
        <f t="shared" si="143"/>
        <v>-1.5758483733545239E-2</v>
      </c>
      <c r="AI931">
        <f t="shared" si="144"/>
        <v>1.0068951906445818</v>
      </c>
      <c r="AJ931">
        <f t="shared" si="145"/>
        <v>-0.99112758922440203</v>
      </c>
      <c r="AK931">
        <f t="shared" si="146"/>
        <v>-0.4186580331848479</v>
      </c>
      <c r="AL931">
        <f t="shared" si="147"/>
        <v>-1.5543280716708945</v>
      </c>
      <c r="AM931">
        <f t="shared" si="148"/>
        <v>-0.98366587300369612</v>
      </c>
      <c r="AN931" s="12">
        <f t="shared" si="149"/>
        <v>36.575248941087906</v>
      </c>
      <c r="AO931" s="12">
        <f t="shared" si="149"/>
        <v>36.575265581788479</v>
      </c>
      <c r="AP931" s="12">
        <f t="shared" si="149"/>
        <v>36.575357522863158</v>
      </c>
      <c r="AQ931" s="12">
        <f t="shared" si="149"/>
        <v>36.575865186474118</v>
      </c>
      <c r="AR931" s="12">
        <f t="shared" si="149"/>
        <v>36.578658704669969</v>
      </c>
      <c r="AS931" s="12">
        <f t="shared" si="149"/>
        <v>36.593751166442686</v>
      </c>
      <c r="AT931" s="12">
        <f t="shared" si="149"/>
        <v>36.668563035497982</v>
      </c>
      <c r="AU931" s="12">
        <f t="shared" si="150"/>
        <v>36.952833198258134</v>
      </c>
    </row>
    <row r="932" spans="3:64" x14ac:dyDescent="0.2">
      <c r="C932" s="1"/>
      <c r="D932" s="1"/>
      <c r="Z932">
        <f t="shared" si="140"/>
        <v>0</v>
      </c>
      <c r="AA932" s="12">
        <f t="shared" si="141"/>
        <v>1.9488938760466382E-4</v>
      </c>
      <c r="AB932" s="12">
        <f t="shared" si="142"/>
        <v>-9999</v>
      </c>
      <c r="AC932" s="12">
        <f t="shared" si="137"/>
        <v>0</v>
      </c>
      <c r="AD932" s="12">
        <f t="shared" si="151"/>
        <v>-9999</v>
      </c>
      <c r="AE932" s="12"/>
      <c r="AF932">
        <f t="shared" si="152"/>
        <v>-9999</v>
      </c>
      <c r="AG932" s="13"/>
      <c r="AH932">
        <f t="shared" si="143"/>
        <v>-1.5758483733545239E-2</v>
      </c>
      <c r="AI932">
        <f t="shared" si="144"/>
        <v>1.0068951906445818</v>
      </c>
      <c r="AJ932">
        <f t="shared" si="145"/>
        <v>-0.99112758922440203</v>
      </c>
      <c r="AK932">
        <f t="shared" si="146"/>
        <v>-0.4186580331848479</v>
      </c>
      <c r="AL932">
        <f t="shared" si="147"/>
        <v>-1.5543280716708945</v>
      </c>
      <c r="AM932">
        <f t="shared" si="148"/>
        <v>-0.98366587300369612</v>
      </c>
      <c r="AN932" s="12">
        <f t="shared" si="149"/>
        <v>36.575248941087906</v>
      </c>
      <c r="AO932" s="12">
        <f t="shared" si="149"/>
        <v>36.575265581788479</v>
      </c>
      <c r="AP932" s="12">
        <f t="shared" si="149"/>
        <v>36.575357522863158</v>
      </c>
      <c r="AQ932" s="12">
        <f t="shared" si="149"/>
        <v>36.575865186474118</v>
      </c>
      <c r="AR932" s="12">
        <f t="shared" si="149"/>
        <v>36.578658704669969</v>
      </c>
      <c r="AS932" s="12">
        <f t="shared" si="149"/>
        <v>36.593751166442686</v>
      </c>
      <c r="AT932" s="12">
        <f t="shared" si="149"/>
        <v>36.668563035497982</v>
      </c>
      <c r="AU932" s="12">
        <f t="shared" si="150"/>
        <v>36.952833198258134</v>
      </c>
    </row>
    <row r="933" spans="3:64" x14ac:dyDescent="0.2">
      <c r="C933" s="1"/>
      <c r="D933" s="1"/>
      <c r="Z933">
        <f t="shared" si="140"/>
        <v>0</v>
      </c>
      <c r="AA933" s="12">
        <f t="shared" si="141"/>
        <v>1.9488938760466382E-4</v>
      </c>
      <c r="AB933" s="12">
        <f t="shared" si="142"/>
        <v>-9999</v>
      </c>
      <c r="AC933" s="12">
        <f t="shared" si="137"/>
        <v>0</v>
      </c>
      <c r="AD933" s="12">
        <f t="shared" si="151"/>
        <v>-9999</v>
      </c>
      <c r="AE933" s="12"/>
      <c r="AF933">
        <f t="shared" si="152"/>
        <v>-9999</v>
      </c>
      <c r="AG933" s="13"/>
      <c r="AH933">
        <f t="shared" si="143"/>
        <v>-1.5758483733545239E-2</v>
      </c>
      <c r="AI933">
        <f t="shared" si="144"/>
        <v>1.0068951906445818</v>
      </c>
      <c r="AJ933">
        <f t="shared" si="145"/>
        <v>-0.99112758922440203</v>
      </c>
      <c r="AK933">
        <f t="shared" si="146"/>
        <v>-0.4186580331848479</v>
      </c>
      <c r="AL933">
        <f t="shared" si="147"/>
        <v>-1.5543280716708945</v>
      </c>
      <c r="AM933">
        <f t="shared" si="148"/>
        <v>-0.98366587300369612</v>
      </c>
      <c r="AN933" s="12">
        <f t="shared" ref="AN933:AT948" si="153">$AU933+$AB$7*SIN(AO933)</f>
        <v>36.575248941087906</v>
      </c>
      <c r="AO933" s="12">
        <f t="shared" si="153"/>
        <v>36.575265581788479</v>
      </c>
      <c r="AP933" s="12">
        <f t="shared" si="153"/>
        <v>36.575357522863158</v>
      </c>
      <c r="AQ933" s="12">
        <f t="shared" si="153"/>
        <v>36.575865186474118</v>
      </c>
      <c r="AR933" s="12">
        <f t="shared" si="153"/>
        <v>36.578658704669969</v>
      </c>
      <c r="AS933" s="12">
        <f t="shared" si="153"/>
        <v>36.593751166442686</v>
      </c>
      <c r="AT933" s="12">
        <f t="shared" si="153"/>
        <v>36.668563035497982</v>
      </c>
      <c r="AU933" s="12">
        <f t="shared" si="150"/>
        <v>36.952833198258134</v>
      </c>
    </row>
    <row r="934" spans="3:64" x14ac:dyDescent="0.2">
      <c r="C934" s="1"/>
      <c r="D934" s="1"/>
      <c r="Z934">
        <f t="shared" si="140"/>
        <v>0</v>
      </c>
      <c r="AA934" s="12">
        <f t="shared" si="141"/>
        <v>1.9488938760466382E-4</v>
      </c>
      <c r="AB934" s="12">
        <f t="shared" si="142"/>
        <v>-9999</v>
      </c>
      <c r="AC934" s="12">
        <f t="shared" si="137"/>
        <v>0</v>
      </c>
      <c r="AD934" s="12">
        <f t="shared" si="151"/>
        <v>-9999</v>
      </c>
      <c r="AE934" s="12"/>
      <c r="AF934">
        <f t="shared" si="152"/>
        <v>-9999</v>
      </c>
      <c r="AG934" s="13"/>
      <c r="AH934">
        <f t="shared" si="143"/>
        <v>-1.5758483733545239E-2</v>
      </c>
      <c r="AI934">
        <f t="shared" si="144"/>
        <v>1.0068951906445818</v>
      </c>
      <c r="AJ934">
        <f t="shared" si="145"/>
        <v>-0.99112758922440203</v>
      </c>
      <c r="AK934">
        <f t="shared" si="146"/>
        <v>-0.4186580331848479</v>
      </c>
      <c r="AL934">
        <f t="shared" si="147"/>
        <v>-1.5543280716708945</v>
      </c>
      <c r="AM934">
        <f t="shared" si="148"/>
        <v>-0.98366587300369612</v>
      </c>
      <c r="AN934" s="12">
        <f t="shared" si="153"/>
        <v>36.575248941087906</v>
      </c>
      <c r="AO934" s="12">
        <f t="shared" si="153"/>
        <v>36.575265581788479</v>
      </c>
      <c r="AP934" s="12">
        <f t="shared" si="153"/>
        <v>36.575357522863158</v>
      </c>
      <c r="AQ934" s="12">
        <f t="shared" si="153"/>
        <v>36.575865186474118</v>
      </c>
      <c r="AR934" s="12">
        <f t="shared" si="153"/>
        <v>36.578658704669969</v>
      </c>
      <c r="AS934" s="12">
        <f t="shared" si="153"/>
        <v>36.593751166442686</v>
      </c>
      <c r="AT934" s="12">
        <f t="shared" si="153"/>
        <v>36.668563035497982</v>
      </c>
      <c r="AU934" s="12">
        <f t="shared" si="150"/>
        <v>36.952833198258134</v>
      </c>
    </row>
    <row r="935" spans="3:64" x14ac:dyDescent="0.2">
      <c r="C935" s="1"/>
      <c r="D935" s="1"/>
      <c r="Z935">
        <f t="shared" si="140"/>
        <v>0</v>
      </c>
      <c r="AA935" s="12">
        <f t="shared" si="141"/>
        <v>1.9488938760466382E-4</v>
      </c>
      <c r="AB935" s="12">
        <f t="shared" si="142"/>
        <v>-9999</v>
      </c>
      <c r="AC935" s="12">
        <f t="shared" ref="AC935:AC998" si="154">+G935-P935</f>
        <v>0</v>
      </c>
      <c r="AD935" s="12">
        <f t="shared" si="151"/>
        <v>-9999</v>
      </c>
      <c r="AE935" s="12"/>
      <c r="AF935">
        <f t="shared" si="152"/>
        <v>-9999</v>
      </c>
      <c r="AG935" s="13"/>
      <c r="AH935">
        <f t="shared" si="143"/>
        <v>-1.5758483733545239E-2</v>
      </c>
      <c r="AI935">
        <f t="shared" si="144"/>
        <v>1.0068951906445818</v>
      </c>
      <c r="AJ935">
        <f t="shared" si="145"/>
        <v>-0.99112758922440203</v>
      </c>
      <c r="AK935">
        <f t="shared" si="146"/>
        <v>-0.4186580331848479</v>
      </c>
      <c r="AL935">
        <f t="shared" si="147"/>
        <v>-1.5543280716708945</v>
      </c>
      <c r="AM935">
        <f t="shared" si="148"/>
        <v>-0.98366587300369612</v>
      </c>
      <c r="AN935" s="12">
        <f t="shared" si="153"/>
        <v>36.575248941087906</v>
      </c>
      <c r="AO935" s="12">
        <f t="shared" si="153"/>
        <v>36.575265581788479</v>
      </c>
      <c r="AP935" s="12">
        <f t="shared" si="153"/>
        <v>36.575357522863158</v>
      </c>
      <c r="AQ935" s="12">
        <f t="shared" si="153"/>
        <v>36.575865186474118</v>
      </c>
      <c r="AR935" s="12">
        <f t="shared" si="153"/>
        <v>36.578658704669969</v>
      </c>
      <c r="AS935" s="12">
        <f t="shared" si="153"/>
        <v>36.593751166442686</v>
      </c>
      <c r="AT935" s="12">
        <f t="shared" si="153"/>
        <v>36.668563035497982</v>
      </c>
      <c r="AU935" s="12">
        <f t="shared" si="150"/>
        <v>36.952833198258134</v>
      </c>
    </row>
    <row r="936" spans="3:64" x14ac:dyDescent="0.2">
      <c r="C936" s="1"/>
      <c r="D936" s="1"/>
      <c r="Z936">
        <f t="shared" si="140"/>
        <v>0</v>
      </c>
      <c r="AA936" s="12">
        <f t="shared" si="141"/>
        <v>1.9488938760466382E-4</v>
      </c>
      <c r="AB936" s="12">
        <f t="shared" si="142"/>
        <v>-9999</v>
      </c>
      <c r="AC936" s="12">
        <f t="shared" si="154"/>
        <v>0</v>
      </c>
      <c r="AD936" s="12">
        <f t="shared" si="151"/>
        <v>-9999</v>
      </c>
      <c r="AE936" s="12"/>
      <c r="AF936">
        <f t="shared" si="152"/>
        <v>-9999</v>
      </c>
      <c r="AG936" s="13"/>
      <c r="AH936">
        <f t="shared" si="143"/>
        <v>-1.5758483733545239E-2</v>
      </c>
      <c r="AI936">
        <f t="shared" si="144"/>
        <v>1.0068951906445818</v>
      </c>
      <c r="AJ936">
        <f t="shared" si="145"/>
        <v>-0.99112758922440203</v>
      </c>
      <c r="AK936">
        <f t="shared" si="146"/>
        <v>-0.4186580331848479</v>
      </c>
      <c r="AL936">
        <f t="shared" si="147"/>
        <v>-1.5543280716708945</v>
      </c>
      <c r="AM936">
        <f t="shared" si="148"/>
        <v>-0.98366587300369612</v>
      </c>
      <c r="AN936" s="12">
        <f t="shared" si="153"/>
        <v>36.575248941087906</v>
      </c>
      <c r="AO936" s="12">
        <f t="shared" si="153"/>
        <v>36.575265581788479</v>
      </c>
      <c r="AP936" s="12">
        <f t="shared" si="153"/>
        <v>36.575357522863158</v>
      </c>
      <c r="AQ936" s="12">
        <f t="shared" si="153"/>
        <v>36.575865186474118</v>
      </c>
      <c r="AR936" s="12">
        <f t="shared" si="153"/>
        <v>36.578658704669969</v>
      </c>
      <c r="AS936" s="12">
        <f t="shared" si="153"/>
        <v>36.593751166442686</v>
      </c>
      <c r="AT936" s="12">
        <f t="shared" si="153"/>
        <v>36.668563035497982</v>
      </c>
      <c r="AU936" s="12">
        <f t="shared" si="150"/>
        <v>36.952833198258134</v>
      </c>
      <c r="AV936" s="12"/>
      <c r="AW936" s="12"/>
      <c r="AX936" s="12"/>
      <c r="AY936" s="12"/>
      <c r="AZ936" s="12"/>
      <c r="BA936" s="12"/>
      <c r="BB936" s="12"/>
      <c r="BC936" s="12"/>
      <c r="BD936" s="12"/>
      <c r="BE936" s="12"/>
      <c r="BF936" s="12"/>
      <c r="BG936" s="12"/>
      <c r="BH936" s="12"/>
      <c r="BI936" s="12"/>
      <c r="BJ936" s="12"/>
      <c r="BK936" s="12"/>
      <c r="BL936" s="12"/>
    </row>
    <row r="937" spans="3:64" x14ac:dyDescent="0.2">
      <c r="C937" s="1"/>
      <c r="D937" s="1"/>
      <c r="Z937">
        <f t="shared" si="140"/>
        <v>0</v>
      </c>
      <c r="AA937" s="12">
        <f t="shared" si="141"/>
        <v>1.9488938760466382E-4</v>
      </c>
      <c r="AB937" s="12">
        <f t="shared" si="142"/>
        <v>-9999</v>
      </c>
      <c r="AC937" s="12">
        <f t="shared" si="154"/>
        <v>0</v>
      </c>
      <c r="AD937" s="12">
        <f t="shared" si="151"/>
        <v>-9999</v>
      </c>
      <c r="AE937" s="12"/>
      <c r="AF937">
        <f t="shared" si="152"/>
        <v>-9999</v>
      </c>
      <c r="AG937" s="13"/>
      <c r="AH937">
        <f t="shared" si="143"/>
        <v>-1.5758483733545239E-2</v>
      </c>
      <c r="AI937">
        <f t="shared" si="144"/>
        <v>1.0068951906445818</v>
      </c>
      <c r="AJ937">
        <f t="shared" si="145"/>
        <v>-0.99112758922440203</v>
      </c>
      <c r="AK937">
        <f t="shared" si="146"/>
        <v>-0.4186580331848479</v>
      </c>
      <c r="AL937">
        <f t="shared" si="147"/>
        <v>-1.5543280716708945</v>
      </c>
      <c r="AM937">
        <f t="shared" si="148"/>
        <v>-0.98366587300369612</v>
      </c>
      <c r="AN937" s="12">
        <f t="shared" si="153"/>
        <v>36.575248941087906</v>
      </c>
      <c r="AO937" s="12">
        <f t="shared" si="153"/>
        <v>36.575265581788479</v>
      </c>
      <c r="AP937" s="12">
        <f t="shared" si="153"/>
        <v>36.575357522863158</v>
      </c>
      <c r="AQ937" s="12">
        <f t="shared" si="153"/>
        <v>36.575865186474118</v>
      </c>
      <c r="AR937" s="12">
        <f t="shared" si="153"/>
        <v>36.578658704669969</v>
      </c>
      <c r="AS937" s="12">
        <f t="shared" si="153"/>
        <v>36.593751166442686</v>
      </c>
      <c r="AT937" s="12">
        <f t="shared" si="153"/>
        <v>36.668563035497982</v>
      </c>
      <c r="AU937" s="12">
        <f t="shared" si="150"/>
        <v>36.952833198258134</v>
      </c>
    </row>
    <row r="938" spans="3:64" x14ac:dyDescent="0.2">
      <c r="C938" s="1"/>
      <c r="D938" s="1"/>
      <c r="Z938">
        <f t="shared" si="140"/>
        <v>0</v>
      </c>
      <c r="AA938" s="12">
        <f t="shared" si="141"/>
        <v>1.9488938760466382E-4</v>
      </c>
      <c r="AB938" s="12">
        <f t="shared" si="142"/>
        <v>-9999</v>
      </c>
      <c r="AC938" s="12">
        <f t="shared" si="154"/>
        <v>0</v>
      </c>
      <c r="AD938" s="12">
        <f t="shared" si="151"/>
        <v>-9999</v>
      </c>
      <c r="AE938" s="12"/>
      <c r="AF938">
        <f t="shared" si="152"/>
        <v>-9999</v>
      </c>
      <c r="AG938" s="13"/>
      <c r="AH938">
        <f t="shared" si="143"/>
        <v>-1.5758483733545239E-2</v>
      </c>
      <c r="AI938">
        <f t="shared" si="144"/>
        <v>1.0068951906445818</v>
      </c>
      <c r="AJ938">
        <f t="shared" si="145"/>
        <v>-0.99112758922440203</v>
      </c>
      <c r="AK938">
        <f t="shared" si="146"/>
        <v>-0.4186580331848479</v>
      </c>
      <c r="AL938">
        <f t="shared" si="147"/>
        <v>-1.5543280716708945</v>
      </c>
      <c r="AM938">
        <f t="shared" si="148"/>
        <v>-0.98366587300369612</v>
      </c>
      <c r="AN938" s="12">
        <f t="shared" si="153"/>
        <v>36.575248941087906</v>
      </c>
      <c r="AO938" s="12">
        <f t="shared" si="153"/>
        <v>36.575265581788479</v>
      </c>
      <c r="AP938" s="12">
        <f t="shared" si="153"/>
        <v>36.575357522863158</v>
      </c>
      <c r="AQ938" s="12">
        <f t="shared" si="153"/>
        <v>36.575865186474118</v>
      </c>
      <c r="AR938" s="12">
        <f t="shared" si="153"/>
        <v>36.578658704669969</v>
      </c>
      <c r="AS938" s="12">
        <f t="shared" si="153"/>
        <v>36.593751166442686</v>
      </c>
      <c r="AT938" s="12">
        <f t="shared" si="153"/>
        <v>36.668563035497982</v>
      </c>
      <c r="AU938" s="12">
        <f t="shared" si="150"/>
        <v>36.952833198258134</v>
      </c>
    </row>
    <row r="939" spans="3:64" x14ac:dyDescent="0.2">
      <c r="C939" s="1"/>
      <c r="D939" s="1"/>
      <c r="Z939">
        <f t="shared" si="140"/>
        <v>0</v>
      </c>
      <c r="AA939" s="12">
        <f t="shared" si="141"/>
        <v>1.9488938760466382E-4</v>
      </c>
      <c r="AB939" s="12">
        <f t="shared" si="142"/>
        <v>-9999</v>
      </c>
      <c r="AC939" s="12">
        <f t="shared" si="154"/>
        <v>0</v>
      </c>
      <c r="AD939" s="12">
        <f t="shared" si="151"/>
        <v>-9999</v>
      </c>
      <c r="AE939" s="12"/>
      <c r="AF939">
        <f t="shared" si="152"/>
        <v>-9999</v>
      </c>
      <c r="AG939" s="13"/>
      <c r="AH939">
        <f t="shared" si="143"/>
        <v>-1.5758483733545239E-2</v>
      </c>
      <c r="AI939">
        <f t="shared" si="144"/>
        <v>1.0068951906445818</v>
      </c>
      <c r="AJ939">
        <f t="shared" si="145"/>
        <v>-0.99112758922440203</v>
      </c>
      <c r="AK939">
        <f t="shared" si="146"/>
        <v>-0.4186580331848479</v>
      </c>
      <c r="AL939">
        <f t="shared" si="147"/>
        <v>-1.5543280716708945</v>
      </c>
      <c r="AM939">
        <f t="shared" si="148"/>
        <v>-0.98366587300369612</v>
      </c>
      <c r="AN939" s="12">
        <f t="shared" si="153"/>
        <v>36.575248941087906</v>
      </c>
      <c r="AO939" s="12">
        <f t="shared" si="153"/>
        <v>36.575265581788479</v>
      </c>
      <c r="AP939" s="12">
        <f t="shared" si="153"/>
        <v>36.575357522863158</v>
      </c>
      <c r="AQ939" s="12">
        <f t="shared" si="153"/>
        <v>36.575865186474118</v>
      </c>
      <c r="AR939" s="12">
        <f t="shared" si="153"/>
        <v>36.578658704669969</v>
      </c>
      <c r="AS939" s="12">
        <f t="shared" si="153"/>
        <v>36.593751166442686</v>
      </c>
      <c r="AT939" s="12">
        <f t="shared" si="153"/>
        <v>36.668563035497982</v>
      </c>
      <c r="AU939" s="12">
        <f t="shared" si="150"/>
        <v>36.952833198258134</v>
      </c>
    </row>
    <row r="940" spans="3:64" x14ac:dyDescent="0.2">
      <c r="C940" s="1"/>
      <c r="D940" s="1"/>
      <c r="Z940">
        <f t="shared" si="140"/>
        <v>0</v>
      </c>
      <c r="AA940" s="12">
        <f t="shared" si="141"/>
        <v>1.9488938760466382E-4</v>
      </c>
      <c r="AB940" s="12">
        <f t="shared" si="142"/>
        <v>-9999</v>
      </c>
      <c r="AC940" s="12">
        <f t="shared" si="154"/>
        <v>0</v>
      </c>
      <c r="AD940" s="12">
        <f t="shared" si="151"/>
        <v>-9999</v>
      </c>
      <c r="AE940" s="12"/>
      <c r="AF940">
        <f t="shared" si="152"/>
        <v>-9999</v>
      </c>
      <c r="AG940" s="13"/>
      <c r="AH940">
        <f t="shared" si="143"/>
        <v>-1.5758483733545239E-2</v>
      </c>
      <c r="AI940">
        <f t="shared" si="144"/>
        <v>1.0068951906445818</v>
      </c>
      <c r="AJ940">
        <f t="shared" si="145"/>
        <v>-0.99112758922440203</v>
      </c>
      <c r="AK940">
        <f t="shared" si="146"/>
        <v>-0.4186580331848479</v>
      </c>
      <c r="AL940">
        <f t="shared" si="147"/>
        <v>-1.5543280716708945</v>
      </c>
      <c r="AM940">
        <f t="shared" si="148"/>
        <v>-0.98366587300369612</v>
      </c>
      <c r="AN940" s="12">
        <f t="shared" si="153"/>
        <v>36.575248941087906</v>
      </c>
      <c r="AO940" s="12">
        <f t="shared" si="153"/>
        <v>36.575265581788479</v>
      </c>
      <c r="AP940" s="12">
        <f t="shared" si="153"/>
        <v>36.575357522863158</v>
      </c>
      <c r="AQ940" s="12">
        <f t="shared" si="153"/>
        <v>36.575865186474118</v>
      </c>
      <c r="AR940" s="12">
        <f t="shared" si="153"/>
        <v>36.578658704669969</v>
      </c>
      <c r="AS940" s="12">
        <f t="shared" si="153"/>
        <v>36.593751166442686</v>
      </c>
      <c r="AT940" s="12">
        <f t="shared" si="153"/>
        <v>36.668563035497982</v>
      </c>
      <c r="AU940" s="12">
        <f t="shared" si="150"/>
        <v>36.952833198258134</v>
      </c>
    </row>
    <row r="941" spans="3:64" x14ac:dyDescent="0.2">
      <c r="C941" s="1"/>
      <c r="D941" s="1"/>
      <c r="Z941">
        <f t="shared" si="140"/>
        <v>0</v>
      </c>
      <c r="AA941" s="12">
        <f t="shared" si="141"/>
        <v>1.9488938760466382E-4</v>
      </c>
      <c r="AB941" s="12">
        <f t="shared" si="142"/>
        <v>-9999</v>
      </c>
      <c r="AC941" s="12">
        <f t="shared" si="154"/>
        <v>0</v>
      </c>
      <c r="AD941" s="12">
        <f t="shared" si="151"/>
        <v>-9999</v>
      </c>
      <c r="AE941" s="12"/>
      <c r="AF941">
        <f t="shared" si="152"/>
        <v>-9999</v>
      </c>
      <c r="AG941" s="13"/>
      <c r="AH941">
        <f t="shared" si="143"/>
        <v>-1.5758483733545239E-2</v>
      </c>
      <c r="AI941">
        <f t="shared" si="144"/>
        <v>1.0068951906445818</v>
      </c>
      <c r="AJ941">
        <f t="shared" si="145"/>
        <v>-0.99112758922440203</v>
      </c>
      <c r="AK941">
        <f t="shared" si="146"/>
        <v>-0.4186580331848479</v>
      </c>
      <c r="AL941">
        <f t="shared" si="147"/>
        <v>-1.5543280716708945</v>
      </c>
      <c r="AM941">
        <f t="shared" si="148"/>
        <v>-0.98366587300369612</v>
      </c>
      <c r="AN941" s="12">
        <f t="shared" si="153"/>
        <v>36.575248941087906</v>
      </c>
      <c r="AO941" s="12">
        <f t="shared" si="153"/>
        <v>36.575265581788479</v>
      </c>
      <c r="AP941" s="12">
        <f t="shared" si="153"/>
        <v>36.575357522863158</v>
      </c>
      <c r="AQ941" s="12">
        <f t="shared" si="153"/>
        <v>36.575865186474118</v>
      </c>
      <c r="AR941" s="12">
        <f t="shared" si="153"/>
        <v>36.578658704669969</v>
      </c>
      <c r="AS941" s="12">
        <f t="shared" si="153"/>
        <v>36.593751166442686</v>
      </c>
      <c r="AT941" s="12">
        <f t="shared" si="153"/>
        <v>36.668563035497982</v>
      </c>
      <c r="AU941" s="12">
        <f t="shared" si="150"/>
        <v>36.952833198258134</v>
      </c>
    </row>
    <row r="942" spans="3:64" x14ac:dyDescent="0.2">
      <c r="C942" s="1"/>
      <c r="D942" s="1"/>
      <c r="Z942">
        <f t="shared" si="140"/>
        <v>0</v>
      </c>
      <c r="AA942" s="12">
        <f t="shared" si="141"/>
        <v>1.9488938760466382E-4</v>
      </c>
      <c r="AB942" s="12">
        <f t="shared" si="142"/>
        <v>-9999</v>
      </c>
      <c r="AC942" s="12">
        <f t="shared" si="154"/>
        <v>0</v>
      </c>
      <c r="AD942" s="12">
        <f t="shared" si="151"/>
        <v>-9999</v>
      </c>
      <c r="AE942" s="12"/>
      <c r="AF942">
        <f t="shared" si="152"/>
        <v>-9999</v>
      </c>
      <c r="AG942" s="13"/>
      <c r="AH942">
        <f t="shared" si="143"/>
        <v>-1.5758483733545239E-2</v>
      </c>
      <c r="AI942">
        <f t="shared" si="144"/>
        <v>1.0068951906445818</v>
      </c>
      <c r="AJ942">
        <f t="shared" si="145"/>
        <v>-0.99112758922440203</v>
      </c>
      <c r="AK942">
        <f t="shared" si="146"/>
        <v>-0.4186580331848479</v>
      </c>
      <c r="AL942">
        <f t="shared" si="147"/>
        <v>-1.5543280716708945</v>
      </c>
      <c r="AM942">
        <f t="shared" si="148"/>
        <v>-0.98366587300369612</v>
      </c>
      <c r="AN942" s="12">
        <f t="shared" si="153"/>
        <v>36.575248941087906</v>
      </c>
      <c r="AO942" s="12">
        <f t="shared" si="153"/>
        <v>36.575265581788479</v>
      </c>
      <c r="AP942" s="12">
        <f t="shared" si="153"/>
        <v>36.575357522863158</v>
      </c>
      <c r="AQ942" s="12">
        <f t="shared" si="153"/>
        <v>36.575865186474118</v>
      </c>
      <c r="AR942" s="12">
        <f t="shared" si="153"/>
        <v>36.578658704669969</v>
      </c>
      <c r="AS942" s="12">
        <f t="shared" si="153"/>
        <v>36.593751166442686</v>
      </c>
      <c r="AT942" s="12">
        <f t="shared" si="153"/>
        <v>36.668563035497982</v>
      </c>
      <c r="AU942" s="12">
        <f t="shared" si="150"/>
        <v>36.952833198258134</v>
      </c>
    </row>
    <row r="943" spans="3:64" x14ac:dyDescent="0.2">
      <c r="C943" s="1"/>
      <c r="D943" s="1"/>
      <c r="Z943">
        <f t="shared" si="140"/>
        <v>0</v>
      </c>
      <c r="AA943" s="12">
        <f t="shared" si="141"/>
        <v>1.9488938760466382E-4</v>
      </c>
      <c r="AB943" s="12">
        <f t="shared" si="142"/>
        <v>-9999</v>
      </c>
      <c r="AC943" s="12">
        <f t="shared" si="154"/>
        <v>0</v>
      </c>
      <c r="AD943" s="12">
        <f t="shared" si="151"/>
        <v>-9999</v>
      </c>
      <c r="AE943" s="12"/>
      <c r="AF943">
        <f t="shared" si="152"/>
        <v>-9999</v>
      </c>
      <c r="AG943" s="13"/>
      <c r="AH943">
        <f t="shared" si="143"/>
        <v>-1.5758483733545239E-2</v>
      </c>
      <c r="AI943">
        <f t="shared" si="144"/>
        <v>1.0068951906445818</v>
      </c>
      <c r="AJ943">
        <f t="shared" si="145"/>
        <v>-0.99112758922440203</v>
      </c>
      <c r="AK943">
        <f t="shared" si="146"/>
        <v>-0.4186580331848479</v>
      </c>
      <c r="AL943">
        <f t="shared" si="147"/>
        <v>-1.5543280716708945</v>
      </c>
      <c r="AM943">
        <f t="shared" si="148"/>
        <v>-0.98366587300369612</v>
      </c>
      <c r="AN943" s="12">
        <f t="shared" si="153"/>
        <v>36.575248941087906</v>
      </c>
      <c r="AO943" s="12">
        <f t="shared" si="153"/>
        <v>36.575265581788479</v>
      </c>
      <c r="AP943" s="12">
        <f t="shared" si="153"/>
        <v>36.575357522863158</v>
      </c>
      <c r="AQ943" s="12">
        <f t="shared" si="153"/>
        <v>36.575865186474118</v>
      </c>
      <c r="AR943" s="12">
        <f t="shared" si="153"/>
        <v>36.578658704669969</v>
      </c>
      <c r="AS943" s="12">
        <f t="shared" si="153"/>
        <v>36.593751166442686</v>
      </c>
      <c r="AT943" s="12">
        <f t="shared" si="153"/>
        <v>36.668563035497982</v>
      </c>
      <c r="AU943" s="12">
        <f t="shared" si="150"/>
        <v>36.952833198258134</v>
      </c>
      <c r="AV943" s="12"/>
      <c r="AW943" s="12"/>
      <c r="AX943" s="12"/>
      <c r="AY943" s="12"/>
      <c r="AZ943" s="12"/>
      <c r="BA943" s="12"/>
      <c r="BB943" s="12"/>
      <c r="BC943" s="12"/>
      <c r="BD943" s="12"/>
      <c r="BE943" s="12"/>
      <c r="BF943" s="12"/>
      <c r="BG943" s="12"/>
      <c r="BH943" s="12"/>
      <c r="BI943" s="12"/>
      <c r="BJ943" s="12"/>
      <c r="BK943" s="12"/>
      <c r="BL943" s="12"/>
    </row>
    <row r="944" spans="3:64" x14ac:dyDescent="0.2">
      <c r="C944" s="1"/>
      <c r="D944" s="1"/>
      <c r="Z944">
        <f t="shared" si="140"/>
        <v>0</v>
      </c>
      <c r="AA944" s="12">
        <f t="shared" si="141"/>
        <v>1.9488938760466382E-4</v>
      </c>
      <c r="AB944" s="12">
        <f t="shared" si="142"/>
        <v>-9999</v>
      </c>
      <c r="AC944" s="12">
        <f t="shared" si="154"/>
        <v>0</v>
      </c>
      <c r="AD944" s="12">
        <f t="shared" si="151"/>
        <v>-9999</v>
      </c>
      <c r="AE944" s="12"/>
      <c r="AF944">
        <f t="shared" si="152"/>
        <v>-9999</v>
      </c>
      <c r="AG944" s="13"/>
      <c r="AH944">
        <f t="shared" si="143"/>
        <v>-1.5758483733545239E-2</v>
      </c>
      <c r="AI944">
        <f t="shared" si="144"/>
        <v>1.0068951906445818</v>
      </c>
      <c r="AJ944">
        <f t="shared" si="145"/>
        <v>-0.99112758922440203</v>
      </c>
      <c r="AK944">
        <f t="shared" si="146"/>
        <v>-0.4186580331848479</v>
      </c>
      <c r="AL944">
        <f t="shared" si="147"/>
        <v>-1.5543280716708945</v>
      </c>
      <c r="AM944">
        <f t="shared" si="148"/>
        <v>-0.98366587300369612</v>
      </c>
      <c r="AN944" s="12">
        <f t="shared" si="153"/>
        <v>36.575248941087906</v>
      </c>
      <c r="AO944" s="12">
        <f t="shared" si="153"/>
        <v>36.575265581788479</v>
      </c>
      <c r="AP944" s="12">
        <f t="shared" si="153"/>
        <v>36.575357522863158</v>
      </c>
      <c r="AQ944" s="12">
        <f t="shared" si="153"/>
        <v>36.575865186474118</v>
      </c>
      <c r="AR944" s="12">
        <f t="shared" si="153"/>
        <v>36.578658704669969</v>
      </c>
      <c r="AS944" s="12">
        <f t="shared" si="153"/>
        <v>36.593751166442686</v>
      </c>
      <c r="AT944" s="12">
        <f t="shared" si="153"/>
        <v>36.668563035497982</v>
      </c>
      <c r="AU944" s="12">
        <f t="shared" si="150"/>
        <v>36.952833198258134</v>
      </c>
    </row>
    <row r="945" spans="3:64" x14ac:dyDescent="0.2">
      <c r="C945" s="1"/>
      <c r="D945" s="1"/>
      <c r="Z945">
        <f t="shared" si="140"/>
        <v>0</v>
      </c>
      <c r="AA945" s="12">
        <f t="shared" si="141"/>
        <v>1.9488938760466382E-4</v>
      </c>
      <c r="AB945" s="12">
        <f t="shared" si="142"/>
        <v>-9999</v>
      </c>
      <c r="AC945" s="12">
        <f t="shared" si="154"/>
        <v>0</v>
      </c>
      <c r="AD945" s="12">
        <f t="shared" si="151"/>
        <v>-9999</v>
      </c>
      <c r="AE945" s="12"/>
      <c r="AF945">
        <f t="shared" si="152"/>
        <v>-9999</v>
      </c>
      <c r="AG945" s="13"/>
      <c r="AH945">
        <f t="shared" si="143"/>
        <v>-1.5758483733545239E-2</v>
      </c>
      <c r="AI945">
        <f t="shared" si="144"/>
        <v>1.0068951906445818</v>
      </c>
      <c r="AJ945">
        <f t="shared" si="145"/>
        <v>-0.99112758922440203</v>
      </c>
      <c r="AK945">
        <f t="shared" si="146"/>
        <v>-0.4186580331848479</v>
      </c>
      <c r="AL945">
        <f t="shared" si="147"/>
        <v>-1.5543280716708945</v>
      </c>
      <c r="AM945">
        <f t="shared" si="148"/>
        <v>-0.98366587300369612</v>
      </c>
      <c r="AN945" s="12">
        <f t="shared" si="153"/>
        <v>36.575248941087906</v>
      </c>
      <c r="AO945" s="12">
        <f t="shared" si="153"/>
        <v>36.575265581788479</v>
      </c>
      <c r="AP945" s="12">
        <f t="shared" si="153"/>
        <v>36.575357522863158</v>
      </c>
      <c r="AQ945" s="12">
        <f t="shared" si="153"/>
        <v>36.575865186474118</v>
      </c>
      <c r="AR945" s="12">
        <f t="shared" si="153"/>
        <v>36.578658704669969</v>
      </c>
      <c r="AS945" s="12">
        <f t="shared" si="153"/>
        <v>36.593751166442686</v>
      </c>
      <c r="AT945" s="12">
        <f t="shared" si="153"/>
        <v>36.668563035497982</v>
      </c>
      <c r="AU945" s="12">
        <f t="shared" si="150"/>
        <v>36.952833198258134</v>
      </c>
    </row>
    <row r="946" spans="3:64" x14ac:dyDescent="0.2">
      <c r="C946" s="1"/>
      <c r="D946" s="1"/>
      <c r="Z946">
        <f t="shared" si="140"/>
        <v>0</v>
      </c>
      <c r="AA946" s="12">
        <f t="shared" si="141"/>
        <v>1.9488938760466382E-4</v>
      </c>
      <c r="AB946" s="12">
        <f t="shared" si="142"/>
        <v>-9999</v>
      </c>
      <c r="AC946" s="12">
        <f t="shared" si="154"/>
        <v>0</v>
      </c>
      <c r="AD946" s="12">
        <f t="shared" si="151"/>
        <v>-9999</v>
      </c>
      <c r="AE946" s="12"/>
      <c r="AF946">
        <f t="shared" si="152"/>
        <v>-9999</v>
      </c>
      <c r="AG946" s="13"/>
      <c r="AH946">
        <f t="shared" si="143"/>
        <v>-1.5758483733545239E-2</v>
      </c>
      <c r="AI946">
        <f t="shared" si="144"/>
        <v>1.0068951906445818</v>
      </c>
      <c r="AJ946">
        <f t="shared" si="145"/>
        <v>-0.99112758922440203</v>
      </c>
      <c r="AK946">
        <f t="shared" si="146"/>
        <v>-0.4186580331848479</v>
      </c>
      <c r="AL946">
        <f t="shared" si="147"/>
        <v>-1.5543280716708945</v>
      </c>
      <c r="AM946">
        <f t="shared" si="148"/>
        <v>-0.98366587300369612</v>
      </c>
      <c r="AN946" s="12">
        <f t="shared" si="153"/>
        <v>36.575248941087906</v>
      </c>
      <c r="AO946" s="12">
        <f t="shared" si="153"/>
        <v>36.575265581788479</v>
      </c>
      <c r="AP946" s="12">
        <f t="shared" si="153"/>
        <v>36.575357522863158</v>
      </c>
      <c r="AQ946" s="12">
        <f t="shared" si="153"/>
        <v>36.575865186474118</v>
      </c>
      <c r="AR946" s="12">
        <f t="shared" si="153"/>
        <v>36.578658704669969</v>
      </c>
      <c r="AS946" s="12">
        <f t="shared" si="153"/>
        <v>36.593751166442686</v>
      </c>
      <c r="AT946" s="12">
        <f t="shared" si="153"/>
        <v>36.668563035497982</v>
      </c>
      <c r="AU946" s="12">
        <f t="shared" si="150"/>
        <v>36.952833198258134</v>
      </c>
    </row>
    <row r="947" spans="3:64" x14ac:dyDescent="0.2">
      <c r="C947" s="1"/>
      <c r="D947" s="1"/>
      <c r="Z947">
        <f t="shared" si="140"/>
        <v>0</v>
      </c>
      <c r="AA947" s="12">
        <f t="shared" si="141"/>
        <v>1.9488938760466382E-4</v>
      </c>
      <c r="AB947" s="12">
        <f t="shared" si="142"/>
        <v>-9999</v>
      </c>
      <c r="AC947" s="12">
        <f t="shared" si="154"/>
        <v>0</v>
      </c>
      <c r="AD947" s="12">
        <f t="shared" si="151"/>
        <v>-9999</v>
      </c>
      <c r="AE947" s="12"/>
      <c r="AF947">
        <f t="shared" si="152"/>
        <v>-9999</v>
      </c>
      <c r="AG947" s="13"/>
      <c r="AH947">
        <f t="shared" si="143"/>
        <v>-1.5758483733545239E-2</v>
      </c>
      <c r="AI947">
        <f t="shared" si="144"/>
        <v>1.0068951906445818</v>
      </c>
      <c r="AJ947">
        <f t="shared" si="145"/>
        <v>-0.99112758922440203</v>
      </c>
      <c r="AK947">
        <f t="shared" si="146"/>
        <v>-0.4186580331848479</v>
      </c>
      <c r="AL947">
        <f t="shared" si="147"/>
        <v>-1.5543280716708945</v>
      </c>
      <c r="AM947">
        <f t="shared" si="148"/>
        <v>-0.98366587300369612</v>
      </c>
      <c r="AN947" s="12">
        <f t="shared" si="153"/>
        <v>36.575248941087906</v>
      </c>
      <c r="AO947" s="12">
        <f t="shared" si="153"/>
        <v>36.575265581788479</v>
      </c>
      <c r="AP947" s="12">
        <f t="shared" si="153"/>
        <v>36.575357522863158</v>
      </c>
      <c r="AQ947" s="12">
        <f t="shared" si="153"/>
        <v>36.575865186474118</v>
      </c>
      <c r="AR947" s="12">
        <f t="shared" si="153"/>
        <v>36.578658704669969</v>
      </c>
      <c r="AS947" s="12">
        <f t="shared" si="153"/>
        <v>36.593751166442686</v>
      </c>
      <c r="AT947" s="12">
        <f t="shared" si="153"/>
        <v>36.668563035497982</v>
      </c>
      <c r="AU947" s="12">
        <f t="shared" si="150"/>
        <v>36.952833198258134</v>
      </c>
    </row>
    <row r="948" spans="3:64" x14ac:dyDescent="0.2">
      <c r="C948" s="1"/>
      <c r="D948" s="1"/>
      <c r="Z948">
        <f t="shared" si="140"/>
        <v>0</v>
      </c>
      <c r="AA948" s="12">
        <f t="shared" si="141"/>
        <v>1.9488938760466382E-4</v>
      </c>
      <c r="AB948" s="12">
        <f t="shared" si="142"/>
        <v>-9999</v>
      </c>
      <c r="AC948" s="12">
        <f t="shared" si="154"/>
        <v>0</v>
      </c>
      <c r="AD948" s="12">
        <f t="shared" si="151"/>
        <v>-9999</v>
      </c>
      <c r="AE948" s="12"/>
      <c r="AF948">
        <f t="shared" si="152"/>
        <v>-9999</v>
      </c>
      <c r="AG948" s="13"/>
      <c r="AH948">
        <f t="shared" si="143"/>
        <v>-1.5758483733545239E-2</v>
      </c>
      <c r="AI948">
        <f t="shared" si="144"/>
        <v>1.0068951906445818</v>
      </c>
      <c r="AJ948">
        <f t="shared" si="145"/>
        <v>-0.99112758922440203</v>
      </c>
      <c r="AK948">
        <f t="shared" si="146"/>
        <v>-0.4186580331848479</v>
      </c>
      <c r="AL948">
        <f t="shared" si="147"/>
        <v>-1.5543280716708945</v>
      </c>
      <c r="AM948">
        <f t="shared" si="148"/>
        <v>-0.98366587300369612</v>
      </c>
      <c r="AN948" s="12">
        <f t="shared" si="153"/>
        <v>36.575248941087906</v>
      </c>
      <c r="AO948" s="12">
        <f t="shared" si="153"/>
        <v>36.575265581788479</v>
      </c>
      <c r="AP948" s="12">
        <f t="shared" si="153"/>
        <v>36.575357522863158</v>
      </c>
      <c r="AQ948" s="12">
        <f t="shared" si="153"/>
        <v>36.575865186474118</v>
      </c>
      <c r="AR948" s="12">
        <f t="shared" si="153"/>
        <v>36.578658704669969</v>
      </c>
      <c r="AS948" s="12">
        <f t="shared" si="153"/>
        <v>36.593751166442686</v>
      </c>
      <c r="AT948" s="12">
        <f t="shared" si="153"/>
        <v>36.668563035497982</v>
      </c>
      <c r="AU948" s="12">
        <f t="shared" si="150"/>
        <v>36.952833198258134</v>
      </c>
    </row>
    <row r="949" spans="3:64" x14ac:dyDescent="0.2">
      <c r="C949" s="1"/>
      <c r="D949" s="1"/>
      <c r="Z949">
        <f t="shared" si="140"/>
        <v>0</v>
      </c>
      <c r="AA949" s="12">
        <f t="shared" si="141"/>
        <v>1.9488938760466382E-4</v>
      </c>
      <c r="AB949" s="12">
        <f t="shared" si="142"/>
        <v>-9999</v>
      </c>
      <c r="AC949" s="12">
        <f t="shared" si="154"/>
        <v>0</v>
      </c>
      <c r="AD949" s="12">
        <f t="shared" si="151"/>
        <v>-9999</v>
      </c>
      <c r="AE949" s="12"/>
      <c r="AF949">
        <f t="shared" si="152"/>
        <v>-9999</v>
      </c>
      <c r="AG949" s="13"/>
      <c r="AH949">
        <f t="shared" si="143"/>
        <v>-1.5758483733545239E-2</v>
      </c>
      <c r="AI949">
        <f t="shared" si="144"/>
        <v>1.0068951906445818</v>
      </c>
      <c r="AJ949">
        <f t="shared" si="145"/>
        <v>-0.99112758922440203</v>
      </c>
      <c r="AK949">
        <f t="shared" si="146"/>
        <v>-0.4186580331848479</v>
      </c>
      <c r="AL949">
        <f t="shared" si="147"/>
        <v>-1.5543280716708945</v>
      </c>
      <c r="AM949">
        <f t="shared" si="148"/>
        <v>-0.98366587300369612</v>
      </c>
      <c r="AN949" s="12">
        <f t="shared" ref="AN949:AT964" si="155">$AU949+$AB$7*SIN(AO949)</f>
        <v>36.575248941087906</v>
      </c>
      <c r="AO949" s="12">
        <f t="shared" si="155"/>
        <v>36.575265581788479</v>
      </c>
      <c r="AP949" s="12">
        <f t="shared" si="155"/>
        <v>36.575357522863158</v>
      </c>
      <c r="AQ949" s="12">
        <f t="shared" si="155"/>
        <v>36.575865186474118</v>
      </c>
      <c r="AR949" s="12">
        <f t="shared" si="155"/>
        <v>36.578658704669969</v>
      </c>
      <c r="AS949" s="12">
        <f t="shared" si="155"/>
        <v>36.593751166442686</v>
      </c>
      <c r="AT949" s="12">
        <f t="shared" si="155"/>
        <v>36.668563035497982</v>
      </c>
      <c r="AU949" s="12">
        <f t="shared" si="150"/>
        <v>36.952833198258134</v>
      </c>
      <c r="AV949" s="12"/>
      <c r="AW949" s="12"/>
      <c r="AX949" s="12"/>
      <c r="AY949" s="12"/>
      <c r="AZ949" s="12"/>
      <c r="BA949" s="12"/>
      <c r="BB949" s="12"/>
      <c r="BC949" s="12"/>
      <c r="BD949" s="12"/>
      <c r="BE949" s="12"/>
      <c r="BF949" s="12"/>
      <c r="BG949" s="12"/>
      <c r="BH949" s="12"/>
      <c r="BI949" s="12"/>
      <c r="BJ949" s="12"/>
      <c r="BK949" s="12"/>
      <c r="BL949" s="12"/>
    </row>
    <row r="950" spans="3:64" x14ac:dyDescent="0.2">
      <c r="C950" s="1"/>
      <c r="D950" s="1"/>
      <c r="Z950">
        <f t="shared" si="140"/>
        <v>0</v>
      </c>
      <c r="AA950" s="12">
        <f t="shared" si="141"/>
        <v>1.9488938760466382E-4</v>
      </c>
      <c r="AB950" s="12">
        <f t="shared" si="142"/>
        <v>-9999</v>
      </c>
      <c r="AC950" s="12">
        <f t="shared" si="154"/>
        <v>0</v>
      </c>
      <c r="AD950" s="12">
        <f t="shared" si="151"/>
        <v>-9999</v>
      </c>
      <c r="AE950" s="12"/>
      <c r="AF950">
        <f t="shared" si="152"/>
        <v>-9999</v>
      </c>
      <c r="AG950" s="13"/>
      <c r="AH950">
        <f t="shared" si="143"/>
        <v>-1.5758483733545239E-2</v>
      </c>
      <c r="AI950">
        <f t="shared" si="144"/>
        <v>1.0068951906445818</v>
      </c>
      <c r="AJ950">
        <f t="shared" si="145"/>
        <v>-0.99112758922440203</v>
      </c>
      <c r="AK950">
        <f t="shared" si="146"/>
        <v>-0.4186580331848479</v>
      </c>
      <c r="AL950">
        <f t="shared" si="147"/>
        <v>-1.5543280716708945</v>
      </c>
      <c r="AM950">
        <f t="shared" si="148"/>
        <v>-0.98366587300369612</v>
      </c>
      <c r="AN950" s="12">
        <f t="shared" si="155"/>
        <v>36.575248941087906</v>
      </c>
      <c r="AO950" s="12">
        <f t="shared" si="155"/>
        <v>36.575265581788479</v>
      </c>
      <c r="AP950" s="12">
        <f t="shared" si="155"/>
        <v>36.575357522863158</v>
      </c>
      <c r="AQ950" s="12">
        <f t="shared" si="155"/>
        <v>36.575865186474118</v>
      </c>
      <c r="AR950" s="12">
        <f t="shared" si="155"/>
        <v>36.578658704669969</v>
      </c>
      <c r="AS950" s="12">
        <f t="shared" si="155"/>
        <v>36.593751166442686</v>
      </c>
      <c r="AT950" s="12">
        <f t="shared" si="155"/>
        <v>36.668563035497982</v>
      </c>
      <c r="AU950" s="12">
        <f t="shared" si="150"/>
        <v>36.952833198258134</v>
      </c>
    </row>
    <row r="951" spans="3:64" x14ac:dyDescent="0.2">
      <c r="C951" s="1"/>
      <c r="D951" s="1"/>
      <c r="Z951">
        <f t="shared" si="140"/>
        <v>0</v>
      </c>
      <c r="AA951" s="12">
        <f t="shared" si="141"/>
        <v>1.9488938760466382E-4</v>
      </c>
      <c r="AB951" s="12">
        <f t="shared" si="142"/>
        <v>-9999</v>
      </c>
      <c r="AC951" s="12">
        <f t="shared" si="154"/>
        <v>0</v>
      </c>
      <c r="AD951" s="12">
        <f t="shared" si="151"/>
        <v>-9999</v>
      </c>
      <c r="AE951" s="12"/>
      <c r="AF951">
        <f t="shared" si="152"/>
        <v>-9999</v>
      </c>
      <c r="AG951" s="13"/>
      <c r="AH951">
        <f t="shared" si="143"/>
        <v>-1.5758483733545239E-2</v>
      </c>
      <c r="AI951">
        <f t="shared" si="144"/>
        <v>1.0068951906445818</v>
      </c>
      <c r="AJ951">
        <f t="shared" si="145"/>
        <v>-0.99112758922440203</v>
      </c>
      <c r="AK951">
        <f t="shared" si="146"/>
        <v>-0.4186580331848479</v>
      </c>
      <c r="AL951">
        <f t="shared" si="147"/>
        <v>-1.5543280716708945</v>
      </c>
      <c r="AM951">
        <f t="shared" si="148"/>
        <v>-0.98366587300369612</v>
      </c>
      <c r="AN951" s="12">
        <f t="shared" si="155"/>
        <v>36.575248941087906</v>
      </c>
      <c r="AO951" s="12">
        <f t="shared" si="155"/>
        <v>36.575265581788479</v>
      </c>
      <c r="AP951" s="12">
        <f t="shared" si="155"/>
        <v>36.575357522863158</v>
      </c>
      <c r="AQ951" s="12">
        <f t="shared" si="155"/>
        <v>36.575865186474118</v>
      </c>
      <c r="AR951" s="12">
        <f t="shared" si="155"/>
        <v>36.578658704669969</v>
      </c>
      <c r="AS951" s="12">
        <f t="shared" si="155"/>
        <v>36.593751166442686</v>
      </c>
      <c r="AT951" s="12">
        <f t="shared" si="155"/>
        <v>36.668563035497982</v>
      </c>
      <c r="AU951" s="12">
        <f t="shared" si="150"/>
        <v>36.952833198258134</v>
      </c>
      <c r="AV951" s="12"/>
      <c r="AW951" s="12"/>
      <c r="AX951" s="12"/>
      <c r="AY951" s="12"/>
      <c r="AZ951" s="12"/>
      <c r="BA951" s="12"/>
      <c r="BB951" s="12"/>
      <c r="BC951" s="12"/>
      <c r="BD951" s="12"/>
      <c r="BE951" s="12"/>
      <c r="BF951" s="12"/>
      <c r="BG951" s="12"/>
      <c r="BH951" s="12"/>
      <c r="BI951" s="12"/>
      <c r="BJ951" s="12"/>
      <c r="BK951" s="12"/>
      <c r="BL951" s="12"/>
    </row>
    <row r="952" spans="3:64" x14ac:dyDescent="0.2">
      <c r="C952" s="1"/>
      <c r="D952" s="1"/>
      <c r="Z952">
        <f t="shared" si="140"/>
        <v>0</v>
      </c>
      <c r="AA952" s="12">
        <f t="shared" si="141"/>
        <v>1.9488938760466382E-4</v>
      </c>
      <c r="AB952" s="12">
        <f t="shared" si="142"/>
        <v>-9999</v>
      </c>
      <c r="AC952" s="12">
        <f t="shared" si="154"/>
        <v>0</v>
      </c>
      <c r="AD952" s="12">
        <f t="shared" si="151"/>
        <v>-9999</v>
      </c>
      <c r="AE952" s="12"/>
      <c r="AF952">
        <f t="shared" si="152"/>
        <v>-9999</v>
      </c>
      <c r="AG952" s="13"/>
      <c r="AH952">
        <f t="shared" si="143"/>
        <v>-1.5758483733545239E-2</v>
      </c>
      <c r="AI952">
        <f t="shared" si="144"/>
        <v>1.0068951906445818</v>
      </c>
      <c r="AJ952">
        <f t="shared" si="145"/>
        <v>-0.99112758922440203</v>
      </c>
      <c r="AK952">
        <f t="shared" si="146"/>
        <v>-0.4186580331848479</v>
      </c>
      <c r="AL952">
        <f t="shared" si="147"/>
        <v>-1.5543280716708945</v>
      </c>
      <c r="AM952">
        <f t="shared" si="148"/>
        <v>-0.98366587300369612</v>
      </c>
      <c r="AN952" s="12">
        <f t="shared" si="155"/>
        <v>36.575248941087906</v>
      </c>
      <c r="AO952" s="12">
        <f t="shared" si="155"/>
        <v>36.575265581788479</v>
      </c>
      <c r="AP952" s="12">
        <f t="shared" si="155"/>
        <v>36.575357522863158</v>
      </c>
      <c r="AQ952" s="12">
        <f t="shared" si="155"/>
        <v>36.575865186474118</v>
      </c>
      <c r="AR952" s="12">
        <f t="shared" si="155"/>
        <v>36.578658704669969</v>
      </c>
      <c r="AS952" s="12">
        <f t="shared" si="155"/>
        <v>36.593751166442686</v>
      </c>
      <c r="AT952" s="12">
        <f t="shared" si="155"/>
        <v>36.668563035497982</v>
      </c>
      <c r="AU952" s="12">
        <f t="shared" si="150"/>
        <v>36.952833198258134</v>
      </c>
    </row>
    <row r="953" spans="3:64" x14ac:dyDescent="0.2">
      <c r="C953" s="1"/>
      <c r="D953" s="1"/>
      <c r="Z953">
        <f t="shared" si="140"/>
        <v>0</v>
      </c>
      <c r="AA953" s="12">
        <f t="shared" si="141"/>
        <v>1.9488938760466382E-4</v>
      </c>
      <c r="AB953" s="12">
        <f t="shared" si="142"/>
        <v>-9999</v>
      </c>
      <c r="AC953" s="12">
        <f t="shared" si="154"/>
        <v>0</v>
      </c>
      <c r="AD953" s="12">
        <f t="shared" si="151"/>
        <v>-9999</v>
      </c>
      <c r="AE953" s="12"/>
      <c r="AF953">
        <f t="shared" si="152"/>
        <v>-9999</v>
      </c>
      <c r="AG953" s="13"/>
      <c r="AH953">
        <f t="shared" si="143"/>
        <v>-1.5758483733545239E-2</v>
      </c>
      <c r="AI953">
        <f t="shared" si="144"/>
        <v>1.0068951906445818</v>
      </c>
      <c r="AJ953">
        <f t="shared" si="145"/>
        <v>-0.99112758922440203</v>
      </c>
      <c r="AK953">
        <f t="shared" si="146"/>
        <v>-0.4186580331848479</v>
      </c>
      <c r="AL953">
        <f t="shared" si="147"/>
        <v>-1.5543280716708945</v>
      </c>
      <c r="AM953">
        <f t="shared" si="148"/>
        <v>-0.98366587300369612</v>
      </c>
      <c r="AN953" s="12">
        <f t="shared" si="155"/>
        <v>36.575248941087906</v>
      </c>
      <c r="AO953" s="12">
        <f t="shared" si="155"/>
        <v>36.575265581788479</v>
      </c>
      <c r="AP953" s="12">
        <f t="shared" si="155"/>
        <v>36.575357522863158</v>
      </c>
      <c r="AQ953" s="12">
        <f t="shared" si="155"/>
        <v>36.575865186474118</v>
      </c>
      <c r="AR953" s="12">
        <f t="shared" si="155"/>
        <v>36.578658704669969</v>
      </c>
      <c r="AS953" s="12">
        <f t="shared" si="155"/>
        <v>36.593751166442686</v>
      </c>
      <c r="AT953" s="12">
        <f t="shared" si="155"/>
        <v>36.668563035497982</v>
      </c>
      <c r="AU953" s="12">
        <f t="shared" si="150"/>
        <v>36.952833198258134</v>
      </c>
      <c r="AV953" s="12"/>
    </row>
    <row r="954" spans="3:64" x14ac:dyDescent="0.2">
      <c r="C954" s="1"/>
      <c r="D954" s="1"/>
      <c r="Z954">
        <f t="shared" si="140"/>
        <v>0</v>
      </c>
      <c r="AA954" s="12">
        <f t="shared" si="141"/>
        <v>1.9488938760466382E-4</v>
      </c>
      <c r="AB954" s="12">
        <f t="shared" si="142"/>
        <v>-9999</v>
      </c>
      <c r="AC954" s="12">
        <f t="shared" si="154"/>
        <v>0</v>
      </c>
      <c r="AD954" s="12">
        <f t="shared" si="151"/>
        <v>-9999</v>
      </c>
      <c r="AE954" s="12"/>
      <c r="AF954">
        <f t="shared" si="152"/>
        <v>-9999</v>
      </c>
      <c r="AG954" s="13"/>
      <c r="AH954">
        <f t="shared" si="143"/>
        <v>-1.5758483733545239E-2</v>
      </c>
      <c r="AI954">
        <f t="shared" si="144"/>
        <v>1.0068951906445818</v>
      </c>
      <c r="AJ954">
        <f t="shared" si="145"/>
        <v>-0.99112758922440203</v>
      </c>
      <c r="AK954">
        <f t="shared" si="146"/>
        <v>-0.4186580331848479</v>
      </c>
      <c r="AL954">
        <f t="shared" si="147"/>
        <v>-1.5543280716708945</v>
      </c>
      <c r="AM954">
        <f t="shared" si="148"/>
        <v>-0.98366587300369612</v>
      </c>
      <c r="AN954" s="12">
        <f t="shared" si="155"/>
        <v>36.575248941087906</v>
      </c>
      <c r="AO954" s="12">
        <f t="shared" si="155"/>
        <v>36.575265581788479</v>
      </c>
      <c r="AP954" s="12">
        <f t="shared" si="155"/>
        <v>36.575357522863158</v>
      </c>
      <c r="AQ954" s="12">
        <f t="shared" si="155"/>
        <v>36.575865186474118</v>
      </c>
      <c r="AR954" s="12">
        <f t="shared" si="155"/>
        <v>36.578658704669969</v>
      </c>
      <c r="AS954" s="12">
        <f t="shared" si="155"/>
        <v>36.593751166442686</v>
      </c>
      <c r="AT954" s="12">
        <f t="shared" si="155"/>
        <v>36.668563035497982</v>
      </c>
      <c r="AU954" s="12">
        <f t="shared" si="150"/>
        <v>36.952833198258134</v>
      </c>
    </row>
    <row r="955" spans="3:64" x14ac:dyDescent="0.2">
      <c r="C955" s="1"/>
      <c r="D955" s="1"/>
      <c r="Z955">
        <f t="shared" si="140"/>
        <v>0</v>
      </c>
      <c r="AA955" s="12">
        <f t="shared" si="141"/>
        <v>1.9488938760466382E-4</v>
      </c>
      <c r="AB955" s="12">
        <f t="shared" si="142"/>
        <v>-9999</v>
      </c>
      <c r="AC955" s="12">
        <f t="shared" si="154"/>
        <v>0</v>
      </c>
      <c r="AD955" s="12">
        <f t="shared" si="151"/>
        <v>-9999</v>
      </c>
      <c r="AE955" s="12"/>
      <c r="AF955">
        <f t="shared" si="152"/>
        <v>-9999</v>
      </c>
      <c r="AG955" s="13"/>
      <c r="AH955">
        <f t="shared" si="143"/>
        <v>-1.5758483733545239E-2</v>
      </c>
      <c r="AI955">
        <f t="shared" si="144"/>
        <v>1.0068951906445818</v>
      </c>
      <c r="AJ955">
        <f t="shared" si="145"/>
        <v>-0.99112758922440203</v>
      </c>
      <c r="AK955">
        <f t="shared" si="146"/>
        <v>-0.4186580331848479</v>
      </c>
      <c r="AL955">
        <f t="shared" si="147"/>
        <v>-1.5543280716708945</v>
      </c>
      <c r="AM955">
        <f t="shared" si="148"/>
        <v>-0.98366587300369612</v>
      </c>
      <c r="AN955" s="12">
        <f t="shared" si="155"/>
        <v>36.575248941087906</v>
      </c>
      <c r="AO955" s="12">
        <f t="shared" si="155"/>
        <v>36.575265581788479</v>
      </c>
      <c r="AP955" s="12">
        <f t="shared" si="155"/>
        <v>36.575357522863158</v>
      </c>
      <c r="AQ955" s="12">
        <f t="shared" si="155"/>
        <v>36.575865186474118</v>
      </c>
      <c r="AR955" s="12">
        <f t="shared" si="155"/>
        <v>36.578658704669969</v>
      </c>
      <c r="AS955" s="12">
        <f t="shared" si="155"/>
        <v>36.593751166442686</v>
      </c>
      <c r="AT955" s="12">
        <f t="shared" si="155"/>
        <v>36.668563035497982</v>
      </c>
      <c r="AU955" s="12">
        <f t="shared" si="150"/>
        <v>36.952833198258134</v>
      </c>
    </row>
    <row r="956" spans="3:64" x14ac:dyDescent="0.2">
      <c r="C956" s="1"/>
      <c r="D956" s="1"/>
      <c r="Z956">
        <f t="shared" si="140"/>
        <v>0</v>
      </c>
      <c r="AA956" s="12">
        <f t="shared" si="141"/>
        <v>1.9488938760466382E-4</v>
      </c>
      <c r="AB956" s="12">
        <f t="shared" si="142"/>
        <v>-9999</v>
      </c>
      <c r="AC956" s="12">
        <f t="shared" si="154"/>
        <v>0</v>
      </c>
      <c r="AD956" s="12">
        <f t="shared" si="151"/>
        <v>-9999</v>
      </c>
      <c r="AE956" s="12"/>
      <c r="AF956">
        <f t="shared" si="152"/>
        <v>-9999</v>
      </c>
      <c r="AG956" s="13"/>
      <c r="AH956">
        <f t="shared" si="143"/>
        <v>-1.5758483733545239E-2</v>
      </c>
      <c r="AI956">
        <f t="shared" si="144"/>
        <v>1.0068951906445818</v>
      </c>
      <c r="AJ956">
        <f t="shared" si="145"/>
        <v>-0.99112758922440203</v>
      </c>
      <c r="AK956">
        <f t="shared" si="146"/>
        <v>-0.4186580331848479</v>
      </c>
      <c r="AL956">
        <f t="shared" si="147"/>
        <v>-1.5543280716708945</v>
      </c>
      <c r="AM956">
        <f t="shared" si="148"/>
        <v>-0.98366587300369612</v>
      </c>
      <c r="AN956" s="12">
        <f t="shared" si="155"/>
        <v>36.575248941087906</v>
      </c>
      <c r="AO956" s="12">
        <f t="shared" si="155"/>
        <v>36.575265581788479</v>
      </c>
      <c r="AP956" s="12">
        <f t="shared" si="155"/>
        <v>36.575357522863158</v>
      </c>
      <c r="AQ956" s="12">
        <f t="shared" si="155"/>
        <v>36.575865186474118</v>
      </c>
      <c r="AR956" s="12">
        <f t="shared" si="155"/>
        <v>36.578658704669969</v>
      </c>
      <c r="AS956" s="12">
        <f t="shared" si="155"/>
        <v>36.593751166442686</v>
      </c>
      <c r="AT956" s="12">
        <f t="shared" si="155"/>
        <v>36.668563035497982</v>
      </c>
      <c r="AU956" s="12">
        <f t="shared" si="150"/>
        <v>36.952833198258134</v>
      </c>
    </row>
    <row r="957" spans="3:64" x14ac:dyDescent="0.2">
      <c r="C957" s="1"/>
      <c r="D957" s="1"/>
      <c r="Z957">
        <f t="shared" si="140"/>
        <v>0</v>
      </c>
      <c r="AA957" s="12">
        <f t="shared" si="141"/>
        <v>1.9488938760466382E-4</v>
      </c>
      <c r="AB957" s="12">
        <f t="shared" si="142"/>
        <v>-9999</v>
      </c>
      <c r="AC957" s="12">
        <f t="shared" si="154"/>
        <v>0</v>
      </c>
      <c r="AD957" s="12">
        <f t="shared" si="151"/>
        <v>-9999</v>
      </c>
      <c r="AE957" s="12"/>
      <c r="AF957">
        <f t="shared" si="152"/>
        <v>-9999</v>
      </c>
      <c r="AG957" s="13"/>
      <c r="AH957">
        <f t="shared" si="143"/>
        <v>-1.5758483733545239E-2</v>
      </c>
      <c r="AI957">
        <f t="shared" si="144"/>
        <v>1.0068951906445818</v>
      </c>
      <c r="AJ957">
        <f t="shared" si="145"/>
        <v>-0.99112758922440203</v>
      </c>
      <c r="AK957">
        <f t="shared" si="146"/>
        <v>-0.4186580331848479</v>
      </c>
      <c r="AL957">
        <f t="shared" si="147"/>
        <v>-1.5543280716708945</v>
      </c>
      <c r="AM957">
        <f t="shared" si="148"/>
        <v>-0.98366587300369612</v>
      </c>
      <c r="AN957" s="12">
        <f t="shared" si="155"/>
        <v>36.575248941087906</v>
      </c>
      <c r="AO957" s="12">
        <f t="shared" si="155"/>
        <v>36.575265581788479</v>
      </c>
      <c r="AP957" s="12">
        <f t="shared" si="155"/>
        <v>36.575357522863158</v>
      </c>
      <c r="AQ957" s="12">
        <f t="shared" si="155"/>
        <v>36.575865186474118</v>
      </c>
      <c r="AR957" s="12">
        <f t="shared" si="155"/>
        <v>36.578658704669969</v>
      </c>
      <c r="AS957" s="12">
        <f t="shared" si="155"/>
        <v>36.593751166442686</v>
      </c>
      <c r="AT957" s="12">
        <f t="shared" si="155"/>
        <v>36.668563035497982</v>
      </c>
      <c r="AU957" s="12">
        <f t="shared" si="150"/>
        <v>36.952833198258134</v>
      </c>
    </row>
    <row r="958" spans="3:64" x14ac:dyDescent="0.2">
      <c r="C958" s="1"/>
      <c r="D958" s="1"/>
      <c r="Z958">
        <f t="shared" si="140"/>
        <v>0</v>
      </c>
      <c r="AA958" s="12">
        <f t="shared" si="141"/>
        <v>1.9488938760466382E-4</v>
      </c>
      <c r="AB958" s="12">
        <f t="shared" si="142"/>
        <v>-9999</v>
      </c>
      <c r="AC958" s="12">
        <f t="shared" si="154"/>
        <v>0</v>
      </c>
      <c r="AD958" s="12">
        <f t="shared" si="151"/>
        <v>-9999</v>
      </c>
      <c r="AE958" s="12"/>
      <c r="AF958">
        <f t="shared" si="152"/>
        <v>-9999</v>
      </c>
      <c r="AG958" s="13"/>
      <c r="AH958">
        <f t="shared" si="143"/>
        <v>-1.5758483733545239E-2</v>
      </c>
      <c r="AI958">
        <f t="shared" si="144"/>
        <v>1.0068951906445818</v>
      </c>
      <c r="AJ958">
        <f t="shared" si="145"/>
        <v>-0.99112758922440203</v>
      </c>
      <c r="AK958">
        <f t="shared" si="146"/>
        <v>-0.4186580331848479</v>
      </c>
      <c r="AL958">
        <f t="shared" si="147"/>
        <v>-1.5543280716708945</v>
      </c>
      <c r="AM958">
        <f t="shared" si="148"/>
        <v>-0.98366587300369612</v>
      </c>
      <c r="AN958" s="12">
        <f t="shared" si="155"/>
        <v>36.575248941087906</v>
      </c>
      <c r="AO958" s="12">
        <f t="shared" si="155"/>
        <v>36.575265581788479</v>
      </c>
      <c r="AP958" s="12">
        <f t="shared" si="155"/>
        <v>36.575357522863158</v>
      </c>
      <c r="AQ958" s="12">
        <f t="shared" si="155"/>
        <v>36.575865186474118</v>
      </c>
      <c r="AR958" s="12">
        <f t="shared" si="155"/>
        <v>36.578658704669969</v>
      </c>
      <c r="AS958" s="12">
        <f t="shared" si="155"/>
        <v>36.593751166442686</v>
      </c>
      <c r="AT958" s="12">
        <f t="shared" si="155"/>
        <v>36.668563035497982</v>
      </c>
      <c r="AU958" s="12">
        <f t="shared" si="150"/>
        <v>36.952833198258134</v>
      </c>
    </row>
    <row r="959" spans="3:64" x14ac:dyDescent="0.2">
      <c r="C959" s="1"/>
      <c r="D959" s="1"/>
      <c r="Z959">
        <f t="shared" si="140"/>
        <v>0</v>
      </c>
      <c r="AA959" s="12">
        <f t="shared" si="141"/>
        <v>1.9488938760466382E-4</v>
      </c>
      <c r="AB959" s="12">
        <f t="shared" si="142"/>
        <v>-9999</v>
      </c>
      <c r="AC959" s="12">
        <f t="shared" si="154"/>
        <v>0</v>
      </c>
      <c r="AD959" s="12">
        <f t="shared" si="151"/>
        <v>-9999</v>
      </c>
      <c r="AE959" s="12"/>
      <c r="AF959">
        <f t="shared" si="152"/>
        <v>-9999</v>
      </c>
      <c r="AG959" s="13"/>
      <c r="AH959">
        <f t="shared" si="143"/>
        <v>-1.5758483733545239E-2</v>
      </c>
      <c r="AI959">
        <f t="shared" si="144"/>
        <v>1.0068951906445818</v>
      </c>
      <c r="AJ959">
        <f t="shared" si="145"/>
        <v>-0.99112758922440203</v>
      </c>
      <c r="AK959">
        <f t="shared" si="146"/>
        <v>-0.4186580331848479</v>
      </c>
      <c r="AL959">
        <f t="shared" si="147"/>
        <v>-1.5543280716708945</v>
      </c>
      <c r="AM959">
        <f t="shared" si="148"/>
        <v>-0.98366587300369612</v>
      </c>
      <c r="AN959" s="12">
        <f t="shared" si="155"/>
        <v>36.575248941087906</v>
      </c>
      <c r="AO959" s="12">
        <f t="shared" si="155"/>
        <v>36.575265581788479</v>
      </c>
      <c r="AP959" s="12">
        <f t="shared" si="155"/>
        <v>36.575357522863158</v>
      </c>
      <c r="AQ959" s="12">
        <f t="shared" si="155"/>
        <v>36.575865186474118</v>
      </c>
      <c r="AR959" s="12">
        <f t="shared" si="155"/>
        <v>36.578658704669969</v>
      </c>
      <c r="AS959" s="12">
        <f t="shared" si="155"/>
        <v>36.593751166442686</v>
      </c>
      <c r="AT959" s="12">
        <f t="shared" si="155"/>
        <v>36.668563035497982</v>
      </c>
      <c r="AU959" s="12">
        <f t="shared" si="150"/>
        <v>36.952833198258134</v>
      </c>
      <c r="AV959" s="12"/>
    </row>
    <row r="960" spans="3:64" x14ac:dyDescent="0.2">
      <c r="C960" s="1"/>
      <c r="D960" s="1"/>
      <c r="Z960">
        <f t="shared" si="140"/>
        <v>0</v>
      </c>
      <c r="AA960" s="12">
        <f t="shared" si="141"/>
        <v>1.9488938760466382E-4</v>
      </c>
      <c r="AB960" s="12">
        <f t="shared" si="142"/>
        <v>-9999</v>
      </c>
      <c r="AC960" s="12">
        <f t="shared" si="154"/>
        <v>0</v>
      </c>
      <c r="AD960" s="12">
        <f t="shared" si="151"/>
        <v>-9999</v>
      </c>
      <c r="AE960" s="12"/>
      <c r="AF960">
        <f t="shared" si="152"/>
        <v>-9999</v>
      </c>
      <c r="AG960" s="13"/>
      <c r="AH960">
        <f t="shared" si="143"/>
        <v>-1.5758483733545239E-2</v>
      </c>
      <c r="AI960">
        <f t="shared" si="144"/>
        <v>1.0068951906445818</v>
      </c>
      <c r="AJ960">
        <f t="shared" si="145"/>
        <v>-0.99112758922440203</v>
      </c>
      <c r="AK960">
        <f t="shared" si="146"/>
        <v>-0.4186580331848479</v>
      </c>
      <c r="AL960">
        <f t="shared" si="147"/>
        <v>-1.5543280716708945</v>
      </c>
      <c r="AM960">
        <f t="shared" si="148"/>
        <v>-0.98366587300369612</v>
      </c>
      <c r="AN960" s="12">
        <f t="shared" si="155"/>
        <v>36.575248941087906</v>
      </c>
      <c r="AO960" s="12">
        <f t="shared" si="155"/>
        <v>36.575265581788479</v>
      </c>
      <c r="AP960" s="12">
        <f t="shared" si="155"/>
        <v>36.575357522863158</v>
      </c>
      <c r="AQ960" s="12">
        <f t="shared" si="155"/>
        <v>36.575865186474118</v>
      </c>
      <c r="AR960" s="12">
        <f t="shared" si="155"/>
        <v>36.578658704669969</v>
      </c>
      <c r="AS960" s="12">
        <f t="shared" si="155"/>
        <v>36.593751166442686</v>
      </c>
      <c r="AT960" s="12">
        <f t="shared" si="155"/>
        <v>36.668563035497982</v>
      </c>
      <c r="AU960" s="12">
        <f t="shared" si="150"/>
        <v>36.952833198258134</v>
      </c>
    </row>
    <row r="961" spans="3:48" x14ac:dyDescent="0.2">
      <c r="C961" s="1"/>
      <c r="D961" s="1"/>
      <c r="Z961">
        <f t="shared" si="140"/>
        <v>0</v>
      </c>
      <c r="AA961" s="12">
        <f t="shared" si="141"/>
        <v>1.9488938760466382E-4</v>
      </c>
      <c r="AB961" s="12">
        <f t="shared" si="142"/>
        <v>-9999</v>
      </c>
      <c r="AC961" s="12">
        <f t="shared" si="154"/>
        <v>0</v>
      </c>
      <c r="AD961" s="12">
        <f t="shared" si="151"/>
        <v>-9999</v>
      </c>
      <c r="AE961" s="12"/>
      <c r="AF961">
        <f t="shared" si="152"/>
        <v>-9999</v>
      </c>
      <c r="AG961" s="13"/>
      <c r="AH961">
        <f t="shared" si="143"/>
        <v>-1.5758483733545239E-2</v>
      </c>
      <c r="AI961">
        <f t="shared" si="144"/>
        <v>1.0068951906445818</v>
      </c>
      <c r="AJ961">
        <f t="shared" si="145"/>
        <v>-0.99112758922440203</v>
      </c>
      <c r="AK961">
        <f t="shared" si="146"/>
        <v>-0.4186580331848479</v>
      </c>
      <c r="AL961">
        <f t="shared" si="147"/>
        <v>-1.5543280716708945</v>
      </c>
      <c r="AM961">
        <f t="shared" si="148"/>
        <v>-0.98366587300369612</v>
      </c>
      <c r="AN961" s="12">
        <f t="shared" si="155"/>
        <v>36.575248941087906</v>
      </c>
      <c r="AO961" s="12">
        <f t="shared" si="155"/>
        <v>36.575265581788479</v>
      </c>
      <c r="AP961" s="12">
        <f t="shared" si="155"/>
        <v>36.575357522863158</v>
      </c>
      <c r="AQ961" s="12">
        <f t="shared" si="155"/>
        <v>36.575865186474118</v>
      </c>
      <c r="AR961" s="12">
        <f t="shared" si="155"/>
        <v>36.578658704669969</v>
      </c>
      <c r="AS961" s="12">
        <f t="shared" si="155"/>
        <v>36.593751166442686</v>
      </c>
      <c r="AT961" s="12">
        <f t="shared" si="155"/>
        <v>36.668563035497982</v>
      </c>
      <c r="AU961" s="12">
        <f t="shared" si="150"/>
        <v>36.952833198258134</v>
      </c>
    </row>
    <row r="962" spans="3:48" x14ac:dyDescent="0.2">
      <c r="C962" s="1"/>
      <c r="D962" s="1"/>
      <c r="Z962">
        <f t="shared" si="140"/>
        <v>0</v>
      </c>
      <c r="AA962" s="12">
        <f t="shared" si="141"/>
        <v>1.9488938760466382E-4</v>
      </c>
      <c r="AB962" s="12">
        <f t="shared" si="142"/>
        <v>-9999</v>
      </c>
      <c r="AC962" s="12">
        <f t="shared" si="154"/>
        <v>0</v>
      </c>
      <c r="AD962" s="12">
        <f t="shared" si="151"/>
        <v>-9999</v>
      </c>
      <c r="AE962" s="12"/>
      <c r="AF962">
        <f t="shared" si="152"/>
        <v>-9999</v>
      </c>
      <c r="AG962" s="13"/>
      <c r="AH962">
        <f t="shared" si="143"/>
        <v>-1.5758483733545239E-2</v>
      </c>
      <c r="AI962">
        <f t="shared" si="144"/>
        <v>1.0068951906445818</v>
      </c>
      <c r="AJ962">
        <f t="shared" si="145"/>
        <v>-0.99112758922440203</v>
      </c>
      <c r="AK962">
        <f t="shared" si="146"/>
        <v>-0.4186580331848479</v>
      </c>
      <c r="AL962">
        <f t="shared" si="147"/>
        <v>-1.5543280716708945</v>
      </c>
      <c r="AM962">
        <f t="shared" si="148"/>
        <v>-0.98366587300369612</v>
      </c>
      <c r="AN962" s="12">
        <f t="shared" si="155"/>
        <v>36.575248941087906</v>
      </c>
      <c r="AO962" s="12">
        <f t="shared" si="155"/>
        <v>36.575265581788479</v>
      </c>
      <c r="AP962" s="12">
        <f t="shared" si="155"/>
        <v>36.575357522863158</v>
      </c>
      <c r="AQ962" s="12">
        <f t="shared" si="155"/>
        <v>36.575865186474118</v>
      </c>
      <c r="AR962" s="12">
        <f t="shared" si="155"/>
        <v>36.578658704669969</v>
      </c>
      <c r="AS962" s="12">
        <f t="shared" si="155"/>
        <v>36.593751166442686</v>
      </c>
      <c r="AT962" s="12">
        <f t="shared" si="155"/>
        <v>36.668563035497982</v>
      </c>
      <c r="AU962" s="12">
        <f t="shared" si="150"/>
        <v>36.952833198258134</v>
      </c>
    </row>
    <row r="963" spans="3:48" x14ac:dyDescent="0.2">
      <c r="C963" s="1"/>
      <c r="D963" s="1"/>
      <c r="Z963">
        <f t="shared" si="140"/>
        <v>0</v>
      </c>
      <c r="AA963" s="12">
        <f t="shared" si="141"/>
        <v>1.9488938760466382E-4</v>
      </c>
      <c r="AB963" s="12">
        <f t="shared" si="142"/>
        <v>-9999</v>
      </c>
      <c r="AC963" s="12">
        <f t="shared" si="154"/>
        <v>0</v>
      </c>
      <c r="AD963" s="12">
        <f t="shared" si="151"/>
        <v>-9999</v>
      </c>
      <c r="AE963" s="12">
        <f>+(G963-AA963)^2*S963</f>
        <v>0</v>
      </c>
      <c r="AF963">
        <f t="shared" si="152"/>
        <v>-9999</v>
      </c>
      <c r="AG963" s="13"/>
      <c r="AH963">
        <f t="shared" si="143"/>
        <v>-1.5758483733545239E-2</v>
      </c>
      <c r="AI963">
        <f t="shared" si="144"/>
        <v>1.0068951906445818</v>
      </c>
      <c r="AJ963">
        <f t="shared" si="145"/>
        <v>-0.99112758922440203</v>
      </c>
      <c r="AK963">
        <f t="shared" si="146"/>
        <v>-0.4186580331848479</v>
      </c>
      <c r="AL963">
        <f t="shared" si="147"/>
        <v>-1.5543280716708945</v>
      </c>
      <c r="AM963">
        <f t="shared" si="148"/>
        <v>-0.98366587300369612</v>
      </c>
      <c r="AN963" s="12">
        <f t="shared" si="155"/>
        <v>36.575248941087906</v>
      </c>
      <c r="AO963" s="12">
        <f t="shared" si="155"/>
        <v>36.575265581788479</v>
      </c>
      <c r="AP963" s="12">
        <f t="shared" si="155"/>
        <v>36.575357522863158</v>
      </c>
      <c r="AQ963" s="12">
        <f t="shared" si="155"/>
        <v>36.575865186474118</v>
      </c>
      <c r="AR963" s="12">
        <f t="shared" si="155"/>
        <v>36.578658704669969</v>
      </c>
      <c r="AS963" s="12">
        <f t="shared" si="155"/>
        <v>36.593751166442686</v>
      </c>
      <c r="AT963" s="12">
        <f t="shared" si="155"/>
        <v>36.668563035497982</v>
      </c>
      <c r="AU963" s="12">
        <f t="shared" si="150"/>
        <v>36.952833198258134</v>
      </c>
    </row>
    <row r="964" spans="3:48" x14ac:dyDescent="0.2">
      <c r="C964" s="1"/>
      <c r="D964" s="1"/>
      <c r="Z964">
        <f t="shared" si="140"/>
        <v>0</v>
      </c>
      <c r="AA964" s="12">
        <f t="shared" si="141"/>
        <v>1.9488938760466382E-4</v>
      </c>
      <c r="AB964" s="12">
        <f t="shared" si="142"/>
        <v>-9999</v>
      </c>
      <c r="AC964" s="12">
        <f t="shared" si="154"/>
        <v>0</v>
      </c>
      <c r="AD964" s="12">
        <f t="shared" si="151"/>
        <v>-9999</v>
      </c>
      <c r="AE964" s="12"/>
      <c r="AF964">
        <f t="shared" si="152"/>
        <v>-9999</v>
      </c>
      <c r="AG964" s="13"/>
      <c r="AH964">
        <f t="shared" si="143"/>
        <v>-1.5758483733545239E-2</v>
      </c>
      <c r="AI964">
        <f t="shared" si="144"/>
        <v>1.0068951906445818</v>
      </c>
      <c r="AJ964">
        <f t="shared" si="145"/>
        <v>-0.99112758922440203</v>
      </c>
      <c r="AK964">
        <f t="shared" si="146"/>
        <v>-0.4186580331848479</v>
      </c>
      <c r="AL964">
        <f t="shared" si="147"/>
        <v>-1.5543280716708945</v>
      </c>
      <c r="AM964">
        <f t="shared" si="148"/>
        <v>-0.98366587300369612</v>
      </c>
      <c r="AN964" s="12">
        <f t="shared" si="155"/>
        <v>36.575248941087906</v>
      </c>
      <c r="AO964" s="12">
        <f t="shared" si="155"/>
        <v>36.575265581788479</v>
      </c>
      <c r="AP964" s="12">
        <f t="shared" si="155"/>
        <v>36.575357522863158</v>
      </c>
      <c r="AQ964" s="12">
        <f t="shared" si="155"/>
        <v>36.575865186474118</v>
      </c>
      <c r="AR964" s="12">
        <f t="shared" si="155"/>
        <v>36.578658704669969</v>
      </c>
      <c r="AS964" s="12">
        <f t="shared" si="155"/>
        <v>36.593751166442686</v>
      </c>
      <c r="AT964" s="12">
        <f t="shared" si="155"/>
        <v>36.668563035497982</v>
      </c>
      <c r="AU964" s="12">
        <f t="shared" si="150"/>
        <v>36.952833198258134</v>
      </c>
    </row>
    <row r="965" spans="3:48" x14ac:dyDescent="0.2">
      <c r="C965" s="1"/>
      <c r="D965" s="1"/>
      <c r="Z965">
        <f t="shared" si="140"/>
        <v>0</v>
      </c>
      <c r="AA965" s="12">
        <f t="shared" si="141"/>
        <v>1.9488938760466382E-4</v>
      </c>
      <c r="AB965" s="12">
        <f t="shared" si="142"/>
        <v>-9999</v>
      </c>
      <c r="AC965" s="12">
        <f t="shared" si="154"/>
        <v>0</v>
      </c>
      <c r="AD965" s="12">
        <f t="shared" si="151"/>
        <v>-9999</v>
      </c>
      <c r="AE965" s="12"/>
      <c r="AF965">
        <f t="shared" si="152"/>
        <v>-9999</v>
      </c>
      <c r="AG965" s="13"/>
      <c r="AH965">
        <f t="shared" si="143"/>
        <v>-1.5758483733545239E-2</v>
      </c>
      <c r="AI965">
        <f t="shared" si="144"/>
        <v>1.0068951906445818</v>
      </c>
      <c r="AJ965">
        <f t="shared" si="145"/>
        <v>-0.99112758922440203</v>
      </c>
      <c r="AK965">
        <f t="shared" si="146"/>
        <v>-0.4186580331848479</v>
      </c>
      <c r="AL965">
        <f t="shared" si="147"/>
        <v>-1.5543280716708945</v>
      </c>
      <c r="AM965">
        <f t="shared" si="148"/>
        <v>-0.98366587300369612</v>
      </c>
      <c r="AN965" s="12">
        <f t="shared" ref="AN965:AT980" si="156">$AU965+$AB$7*SIN(AO965)</f>
        <v>36.575248941087906</v>
      </c>
      <c r="AO965" s="12">
        <f t="shared" si="156"/>
        <v>36.575265581788479</v>
      </c>
      <c r="AP965" s="12">
        <f t="shared" si="156"/>
        <v>36.575357522863158</v>
      </c>
      <c r="AQ965" s="12">
        <f t="shared" si="156"/>
        <v>36.575865186474118</v>
      </c>
      <c r="AR965" s="12">
        <f t="shared" si="156"/>
        <v>36.578658704669969</v>
      </c>
      <c r="AS965" s="12">
        <f t="shared" si="156"/>
        <v>36.593751166442686</v>
      </c>
      <c r="AT965" s="12">
        <f t="shared" si="156"/>
        <v>36.668563035497982</v>
      </c>
      <c r="AU965" s="12">
        <f t="shared" si="150"/>
        <v>36.952833198258134</v>
      </c>
    </row>
    <row r="966" spans="3:48" x14ac:dyDescent="0.2">
      <c r="C966" s="1"/>
      <c r="D966" s="1"/>
      <c r="Z966">
        <f t="shared" si="140"/>
        <v>0</v>
      </c>
      <c r="AA966" s="12">
        <f t="shared" si="141"/>
        <v>1.9488938760466382E-4</v>
      </c>
      <c r="AB966" s="12">
        <f t="shared" si="142"/>
        <v>-9999</v>
      </c>
      <c r="AC966" s="12">
        <f t="shared" si="154"/>
        <v>0</v>
      </c>
      <c r="AD966" s="12">
        <f t="shared" si="151"/>
        <v>-9999</v>
      </c>
      <c r="AE966" s="12"/>
      <c r="AF966">
        <f t="shared" si="152"/>
        <v>-9999</v>
      </c>
      <c r="AG966" s="13"/>
      <c r="AH966">
        <f t="shared" si="143"/>
        <v>-1.5758483733545239E-2</v>
      </c>
      <c r="AI966">
        <f t="shared" si="144"/>
        <v>1.0068951906445818</v>
      </c>
      <c r="AJ966">
        <f t="shared" si="145"/>
        <v>-0.99112758922440203</v>
      </c>
      <c r="AK966">
        <f t="shared" si="146"/>
        <v>-0.4186580331848479</v>
      </c>
      <c r="AL966">
        <f t="shared" si="147"/>
        <v>-1.5543280716708945</v>
      </c>
      <c r="AM966">
        <f t="shared" si="148"/>
        <v>-0.98366587300369612</v>
      </c>
      <c r="AN966" s="12">
        <f t="shared" si="156"/>
        <v>36.575248941087906</v>
      </c>
      <c r="AO966" s="12">
        <f t="shared" si="156"/>
        <v>36.575265581788479</v>
      </c>
      <c r="AP966" s="12">
        <f t="shared" si="156"/>
        <v>36.575357522863158</v>
      </c>
      <c r="AQ966" s="12">
        <f t="shared" si="156"/>
        <v>36.575865186474118</v>
      </c>
      <c r="AR966" s="12">
        <f t="shared" si="156"/>
        <v>36.578658704669969</v>
      </c>
      <c r="AS966" s="12">
        <f t="shared" si="156"/>
        <v>36.593751166442686</v>
      </c>
      <c r="AT966" s="12">
        <f t="shared" si="156"/>
        <v>36.668563035497982</v>
      </c>
      <c r="AU966" s="12">
        <f t="shared" si="150"/>
        <v>36.952833198258134</v>
      </c>
    </row>
    <row r="967" spans="3:48" x14ac:dyDescent="0.2">
      <c r="C967" s="1"/>
      <c r="D967" s="1"/>
      <c r="Z967">
        <f t="shared" si="140"/>
        <v>0</v>
      </c>
      <c r="AA967" s="12">
        <f t="shared" si="141"/>
        <v>1.9488938760466382E-4</v>
      </c>
      <c r="AB967" s="12">
        <f t="shared" si="142"/>
        <v>-9999</v>
      </c>
      <c r="AC967" s="12">
        <f t="shared" si="154"/>
        <v>0</v>
      </c>
      <c r="AD967" s="12">
        <f t="shared" si="151"/>
        <v>-9999</v>
      </c>
      <c r="AE967" s="12"/>
      <c r="AF967">
        <f t="shared" si="152"/>
        <v>-9999</v>
      </c>
      <c r="AG967" s="13"/>
      <c r="AH967">
        <f t="shared" si="143"/>
        <v>-1.5758483733545239E-2</v>
      </c>
      <c r="AI967">
        <f t="shared" si="144"/>
        <v>1.0068951906445818</v>
      </c>
      <c r="AJ967">
        <f t="shared" si="145"/>
        <v>-0.99112758922440203</v>
      </c>
      <c r="AK967">
        <f t="shared" si="146"/>
        <v>-0.4186580331848479</v>
      </c>
      <c r="AL967">
        <f t="shared" si="147"/>
        <v>-1.5543280716708945</v>
      </c>
      <c r="AM967">
        <f t="shared" si="148"/>
        <v>-0.98366587300369612</v>
      </c>
      <c r="AN967" s="12">
        <f t="shared" si="156"/>
        <v>36.575248941087906</v>
      </c>
      <c r="AO967" s="12">
        <f t="shared" si="156"/>
        <v>36.575265581788479</v>
      </c>
      <c r="AP967" s="12">
        <f t="shared" si="156"/>
        <v>36.575357522863158</v>
      </c>
      <c r="AQ967" s="12">
        <f t="shared" si="156"/>
        <v>36.575865186474118</v>
      </c>
      <c r="AR967" s="12">
        <f t="shared" si="156"/>
        <v>36.578658704669969</v>
      </c>
      <c r="AS967" s="12">
        <f t="shared" si="156"/>
        <v>36.593751166442686</v>
      </c>
      <c r="AT967" s="12">
        <f t="shared" si="156"/>
        <v>36.668563035497982</v>
      </c>
      <c r="AU967" s="12">
        <f t="shared" si="150"/>
        <v>36.952833198258134</v>
      </c>
    </row>
    <row r="968" spans="3:48" x14ac:dyDescent="0.2">
      <c r="C968" s="1"/>
      <c r="D968" s="1"/>
      <c r="Z968">
        <f t="shared" si="140"/>
        <v>0</v>
      </c>
      <c r="AA968" s="12">
        <f t="shared" si="141"/>
        <v>1.9488938760466382E-4</v>
      </c>
      <c r="AB968" s="12">
        <f t="shared" si="142"/>
        <v>-9999</v>
      </c>
      <c r="AC968" s="12">
        <f t="shared" si="154"/>
        <v>0</v>
      </c>
      <c r="AD968" s="12">
        <f t="shared" si="151"/>
        <v>-9999</v>
      </c>
      <c r="AE968" s="12"/>
      <c r="AF968">
        <f t="shared" si="152"/>
        <v>-9999</v>
      </c>
      <c r="AG968" s="13"/>
      <c r="AH968">
        <f t="shared" si="143"/>
        <v>-1.5758483733545239E-2</v>
      </c>
      <c r="AI968">
        <f t="shared" si="144"/>
        <v>1.0068951906445818</v>
      </c>
      <c r="AJ968">
        <f t="shared" si="145"/>
        <v>-0.99112758922440203</v>
      </c>
      <c r="AK968">
        <f t="shared" si="146"/>
        <v>-0.4186580331848479</v>
      </c>
      <c r="AL968">
        <f t="shared" si="147"/>
        <v>-1.5543280716708945</v>
      </c>
      <c r="AM968">
        <f t="shared" si="148"/>
        <v>-0.98366587300369612</v>
      </c>
      <c r="AN968" s="12">
        <f t="shared" si="156"/>
        <v>36.575248941087906</v>
      </c>
      <c r="AO968" s="12">
        <f t="shared" si="156"/>
        <v>36.575265581788479</v>
      </c>
      <c r="AP968" s="12">
        <f t="shared" si="156"/>
        <v>36.575357522863158</v>
      </c>
      <c r="AQ968" s="12">
        <f t="shared" si="156"/>
        <v>36.575865186474118</v>
      </c>
      <c r="AR968" s="12">
        <f t="shared" si="156"/>
        <v>36.578658704669969</v>
      </c>
      <c r="AS968" s="12">
        <f t="shared" si="156"/>
        <v>36.593751166442686</v>
      </c>
      <c r="AT968" s="12">
        <f t="shared" si="156"/>
        <v>36.668563035497982</v>
      </c>
      <c r="AU968" s="12">
        <f t="shared" si="150"/>
        <v>36.952833198258134</v>
      </c>
    </row>
    <row r="969" spans="3:48" x14ac:dyDescent="0.2">
      <c r="C969" s="1"/>
      <c r="D969" s="1"/>
      <c r="Z969">
        <f t="shared" si="140"/>
        <v>0</v>
      </c>
      <c r="AA969" s="12">
        <f t="shared" si="141"/>
        <v>1.9488938760466382E-4</v>
      </c>
      <c r="AB969" s="12">
        <f t="shared" si="142"/>
        <v>-9999</v>
      </c>
      <c r="AC969" s="12">
        <f t="shared" si="154"/>
        <v>0</v>
      </c>
      <c r="AD969" s="12">
        <f t="shared" si="151"/>
        <v>-9999</v>
      </c>
      <c r="AE969" s="12"/>
      <c r="AF969">
        <f t="shared" si="152"/>
        <v>-9999</v>
      </c>
      <c r="AG969" s="13"/>
      <c r="AH969">
        <f t="shared" si="143"/>
        <v>-1.5758483733545239E-2</v>
      </c>
      <c r="AI969">
        <f t="shared" si="144"/>
        <v>1.0068951906445818</v>
      </c>
      <c r="AJ969">
        <f t="shared" si="145"/>
        <v>-0.99112758922440203</v>
      </c>
      <c r="AK969">
        <f t="shared" si="146"/>
        <v>-0.4186580331848479</v>
      </c>
      <c r="AL969">
        <f t="shared" si="147"/>
        <v>-1.5543280716708945</v>
      </c>
      <c r="AM969">
        <f t="shared" si="148"/>
        <v>-0.98366587300369612</v>
      </c>
      <c r="AN969" s="12">
        <f t="shared" si="156"/>
        <v>36.575248941087906</v>
      </c>
      <c r="AO969" s="12">
        <f t="shared" si="156"/>
        <v>36.575265581788479</v>
      </c>
      <c r="AP969" s="12">
        <f t="shared" si="156"/>
        <v>36.575357522863158</v>
      </c>
      <c r="AQ969" s="12">
        <f t="shared" si="156"/>
        <v>36.575865186474118</v>
      </c>
      <c r="AR969" s="12">
        <f t="shared" si="156"/>
        <v>36.578658704669969</v>
      </c>
      <c r="AS969" s="12">
        <f t="shared" si="156"/>
        <v>36.593751166442686</v>
      </c>
      <c r="AT969" s="12">
        <f t="shared" si="156"/>
        <v>36.668563035497982</v>
      </c>
      <c r="AU969" s="12">
        <f t="shared" si="150"/>
        <v>36.952833198258134</v>
      </c>
    </row>
    <row r="970" spans="3:48" x14ac:dyDescent="0.2">
      <c r="C970" s="1"/>
      <c r="D970" s="1"/>
      <c r="Z970">
        <f t="shared" si="140"/>
        <v>0</v>
      </c>
      <c r="AA970" s="12">
        <f t="shared" si="141"/>
        <v>1.9488938760466382E-4</v>
      </c>
      <c r="AB970" s="12">
        <f t="shared" si="142"/>
        <v>-9999</v>
      </c>
      <c r="AC970" s="12">
        <f t="shared" si="154"/>
        <v>0</v>
      </c>
      <c r="AD970" s="12">
        <f t="shared" si="151"/>
        <v>-9999</v>
      </c>
      <c r="AE970" s="12"/>
      <c r="AF970">
        <f t="shared" si="152"/>
        <v>-9999</v>
      </c>
      <c r="AG970" s="13"/>
      <c r="AH970">
        <f t="shared" si="143"/>
        <v>-1.5758483733545239E-2</v>
      </c>
      <c r="AI970">
        <f t="shared" si="144"/>
        <v>1.0068951906445818</v>
      </c>
      <c r="AJ970">
        <f t="shared" si="145"/>
        <v>-0.99112758922440203</v>
      </c>
      <c r="AK970">
        <f t="shared" si="146"/>
        <v>-0.4186580331848479</v>
      </c>
      <c r="AL970">
        <f t="shared" si="147"/>
        <v>-1.5543280716708945</v>
      </c>
      <c r="AM970">
        <f t="shared" si="148"/>
        <v>-0.98366587300369612</v>
      </c>
      <c r="AN970" s="12">
        <f t="shared" si="156"/>
        <v>36.575248941087906</v>
      </c>
      <c r="AO970" s="12">
        <f t="shared" si="156"/>
        <v>36.575265581788479</v>
      </c>
      <c r="AP970" s="12">
        <f t="shared" si="156"/>
        <v>36.575357522863158</v>
      </c>
      <c r="AQ970" s="12">
        <f t="shared" si="156"/>
        <v>36.575865186474118</v>
      </c>
      <c r="AR970" s="12">
        <f t="shared" si="156"/>
        <v>36.578658704669969</v>
      </c>
      <c r="AS970" s="12">
        <f t="shared" si="156"/>
        <v>36.593751166442686</v>
      </c>
      <c r="AT970" s="12">
        <f t="shared" si="156"/>
        <v>36.668563035497982</v>
      </c>
      <c r="AU970" s="12">
        <f t="shared" si="150"/>
        <v>36.952833198258134</v>
      </c>
      <c r="AV970" s="12"/>
    </row>
    <row r="971" spans="3:48" x14ac:dyDescent="0.2">
      <c r="C971" s="1"/>
      <c r="D971" s="1"/>
      <c r="Z971">
        <f t="shared" si="140"/>
        <v>0</v>
      </c>
      <c r="AA971" s="12">
        <f t="shared" si="141"/>
        <v>1.9488938760466382E-4</v>
      </c>
      <c r="AB971" s="12">
        <f t="shared" si="142"/>
        <v>-9999</v>
      </c>
      <c r="AC971" s="12">
        <f t="shared" si="154"/>
        <v>0</v>
      </c>
      <c r="AD971" s="12">
        <f t="shared" si="151"/>
        <v>-9999</v>
      </c>
      <c r="AE971" s="12"/>
      <c r="AF971">
        <f t="shared" si="152"/>
        <v>-9999</v>
      </c>
      <c r="AG971" s="13"/>
      <c r="AH971">
        <f t="shared" si="143"/>
        <v>-1.5758483733545239E-2</v>
      </c>
      <c r="AI971">
        <f t="shared" si="144"/>
        <v>1.0068951906445818</v>
      </c>
      <c r="AJ971">
        <f t="shared" si="145"/>
        <v>-0.99112758922440203</v>
      </c>
      <c r="AK971">
        <f t="shared" si="146"/>
        <v>-0.4186580331848479</v>
      </c>
      <c r="AL971">
        <f t="shared" si="147"/>
        <v>-1.5543280716708945</v>
      </c>
      <c r="AM971">
        <f t="shared" si="148"/>
        <v>-0.98366587300369612</v>
      </c>
      <c r="AN971" s="12">
        <f t="shared" si="156"/>
        <v>36.575248941087906</v>
      </c>
      <c r="AO971" s="12">
        <f t="shared" si="156"/>
        <v>36.575265581788479</v>
      </c>
      <c r="AP971" s="12">
        <f t="shared" si="156"/>
        <v>36.575357522863158</v>
      </c>
      <c r="AQ971" s="12">
        <f t="shared" si="156"/>
        <v>36.575865186474118</v>
      </c>
      <c r="AR971" s="12">
        <f t="shared" si="156"/>
        <v>36.578658704669969</v>
      </c>
      <c r="AS971" s="12">
        <f t="shared" si="156"/>
        <v>36.593751166442686</v>
      </c>
      <c r="AT971" s="12">
        <f t="shared" si="156"/>
        <v>36.668563035497982</v>
      </c>
      <c r="AU971" s="12">
        <f t="shared" si="150"/>
        <v>36.952833198258134</v>
      </c>
    </row>
    <row r="972" spans="3:48" x14ac:dyDescent="0.2">
      <c r="C972" s="1"/>
      <c r="D972" s="1"/>
      <c r="Z972">
        <f t="shared" si="140"/>
        <v>0</v>
      </c>
      <c r="AA972" s="12">
        <f t="shared" si="141"/>
        <v>1.9488938760466382E-4</v>
      </c>
      <c r="AB972" s="12">
        <f t="shared" si="142"/>
        <v>-9999</v>
      </c>
      <c r="AC972" s="12">
        <f t="shared" si="154"/>
        <v>0</v>
      </c>
      <c r="AD972" s="12">
        <f t="shared" si="151"/>
        <v>-9999</v>
      </c>
      <c r="AE972" s="12"/>
      <c r="AF972">
        <f t="shared" si="152"/>
        <v>-9999</v>
      </c>
      <c r="AG972" s="13"/>
      <c r="AH972">
        <f t="shared" si="143"/>
        <v>-1.5758483733545239E-2</v>
      </c>
      <c r="AI972">
        <f t="shared" si="144"/>
        <v>1.0068951906445818</v>
      </c>
      <c r="AJ972">
        <f t="shared" si="145"/>
        <v>-0.99112758922440203</v>
      </c>
      <c r="AK972">
        <f t="shared" si="146"/>
        <v>-0.4186580331848479</v>
      </c>
      <c r="AL972">
        <f t="shared" si="147"/>
        <v>-1.5543280716708945</v>
      </c>
      <c r="AM972">
        <f t="shared" si="148"/>
        <v>-0.98366587300369612</v>
      </c>
      <c r="AN972" s="12">
        <f t="shared" si="156"/>
        <v>36.575248941087906</v>
      </c>
      <c r="AO972" s="12">
        <f t="shared" si="156"/>
        <v>36.575265581788479</v>
      </c>
      <c r="AP972" s="12">
        <f t="shared" si="156"/>
        <v>36.575357522863158</v>
      </c>
      <c r="AQ972" s="12">
        <f t="shared" si="156"/>
        <v>36.575865186474118</v>
      </c>
      <c r="AR972" s="12">
        <f t="shared" si="156"/>
        <v>36.578658704669969</v>
      </c>
      <c r="AS972" s="12">
        <f t="shared" si="156"/>
        <v>36.593751166442686</v>
      </c>
      <c r="AT972" s="12">
        <f t="shared" si="156"/>
        <v>36.668563035497982</v>
      </c>
      <c r="AU972" s="12">
        <f t="shared" si="150"/>
        <v>36.952833198258134</v>
      </c>
    </row>
    <row r="973" spans="3:48" x14ac:dyDescent="0.2">
      <c r="C973" s="1"/>
      <c r="D973" s="1"/>
      <c r="Z973">
        <f t="shared" si="140"/>
        <v>0</v>
      </c>
      <c r="AA973" s="12">
        <f t="shared" si="141"/>
        <v>1.9488938760466382E-4</v>
      </c>
      <c r="AB973" s="12">
        <f t="shared" si="142"/>
        <v>-9999</v>
      </c>
      <c r="AC973" s="12">
        <f t="shared" si="154"/>
        <v>0</v>
      </c>
      <c r="AD973" s="12">
        <f t="shared" si="151"/>
        <v>-9999</v>
      </c>
      <c r="AE973" s="12"/>
      <c r="AF973">
        <f t="shared" si="152"/>
        <v>-9999</v>
      </c>
      <c r="AG973" s="13"/>
      <c r="AH973">
        <f t="shared" si="143"/>
        <v>-1.5758483733545239E-2</v>
      </c>
      <c r="AI973">
        <f t="shared" si="144"/>
        <v>1.0068951906445818</v>
      </c>
      <c r="AJ973">
        <f t="shared" si="145"/>
        <v>-0.99112758922440203</v>
      </c>
      <c r="AK973">
        <f t="shared" si="146"/>
        <v>-0.4186580331848479</v>
      </c>
      <c r="AL973">
        <f t="shared" si="147"/>
        <v>-1.5543280716708945</v>
      </c>
      <c r="AM973">
        <f t="shared" si="148"/>
        <v>-0.98366587300369612</v>
      </c>
      <c r="AN973" s="12">
        <f t="shared" si="156"/>
        <v>36.575248941087906</v>
      </c>
      <c r="AO973" s="12">
        <f t="shared" si="156"/>
        <v>36.575265581788479</v>
      </c>
      <c r="AP973" s="12">
        <f t="shared" si="156"/>
        <v>36.575357522863158</v>
      </c>
      <c r="AQ973" s="12">
        <f t="shared" si="156"/>
        <v>36.575865186474118</v>
      </c>
      <c r="AR973" s="12">
        <f t="shared" si="156"/>
        <v>36.578658704669969</v>
      </c>
      <c r="AS973" s="12">
        <f t="shared" si="156"/>
        <v>36.593751166442686</v>
      </c>
      <c r="AT973" s="12">
        <f t="shared" si="156"/>
        <v>36.668563035497982</v>
      </c>
      <c r="AU973" s="12">
        <f t="shared" si="150"/>
        <v>36.952833198258134</v>
      </c>
    </row>
    <row r="974" spans="3:48" x14ac:dyDescent="0.2">
      <c r="C974" s="1"/>
      <c r="D974" s="1"/>
      <c r="Z974">
        <f t="shared" si="140"/>
        <v>0</v>
      </c>
      <c r="AA974" s="12">
        <f t="shared" si="141"/>
        <v>1.9488938760466382E-4</v>
      </c>
      <c r="AB974" s="12">
        <f t="shared" si="142"/>
        <v>-9999</v>
      </c>
      <c r="AC974" s="12">
        <f t="shared" si="154"/>
        <v>0</v>
      </c>
      <c r="AD974" s="12">
        <f t="shared" si="151"/>
        <v>-9999</v>
      </c>
      <c r="AE974" s="12"/>
      <c r="AF974">
        <f t="shared" si="152"/>
        <v>-9999</v>
      </c>
      <c r="AG974" s="13"/>
      <c r="AH974">
        <f t="shared" si="143"/>
        <v>-1.5758483733545239E-2</v>
      </c>
      <c r="AI974">
        <f t="shared" si="144"/>
        <v>1.0068951906445818</v>
      </c>
      <c r="AJ974">
        <f t="shared" si="145"/>
        <v>-0.99112758922440203</v>
      </c>
      <c r="AK974">
        <f t="shared" si="146"/>
        <v>-0.4186580331848479</v>
      </c>
      <c r="AL974">
        <f t="shared" si="147"/>
        <v>-1.5543280716708945</v>
      </c>
      <c r="AM974">
        <f t="shared" si="148"/>
        <v>-0.98366587300369612</v>
      </c>
      <c r="AN974" s="12">
        <f t="shared" si="156"/>
        <v>36.575248941087906</v>
      </c>
      <c r="AO974" s="12">
        <f t="shared" si="156"/>
        <v>36.575265581788479</v>
      </c>
      <c r="AP974" s="12">
        <f t="shared" si="156"/>
        <v>36.575357522863158</v>
      </c>
      <c r="AQ974" s="12">
        <f t="shared" si="156"/>
        <v>36.575865186474118</v>
      </c>
      <c r="AR974" s="12">
        <f t="shared" si="156"/>
        <v>36.578658704669969</v>
      </c>
      <c r="AS974" s="12">
        <f t="shared" si="156"/>
        <v>36.593751166442686</v>
      </c>
      <c r="AT974" s="12">
        <f t="shared" si="156"/>
        <v>36.668563035497982</v>
      </c>
      <c r="AU974" s="12">
        <f t="shared" si="150"/>
        <v>36.952833198258134</v>
      </c>
    </row>
    <row r="975" spans="3:48" x14ac:dyDescent="0.2">
      <c r="C975" s="1"/>
      <c r="D975" s="1"/>
      <c r="Z975">
        <f t="shared" si="140"/>
        <v>0</v>
      </c>
      <c r="AA975" s="12">
        <f t="shared" si="141"/>
        <v>1.9488938760466382E-4</v>
      </c>
      <c r="AB975" s="12">
        <f t="shared" si="142"/>
        <v>-9999</v>
      </c>
      <c r="AC975" s="12">
        <f t="shared" si="154"/>
        <v>0</v>
      </c>
      <c r="AD975" s="12">
        <f t="shared" si="151"/>
        <v>-9999</v>
      </c>
      <c r="AE975" s="12"/>
      <c r="AF975">
        <f t="shared" si="152"/>
        <v>-9999</v>
      </c>
      <c r="AG975" s="13"/>
      <c r="AH975">
        <f t="shared" si="143"/>
        <v>-1.5758483733545239E-2</v>
      </c>
      <c r="AI975">
        <f t="shared" si="144"/>
        <v>1.0068951906445818</v>
      </c>
      <c r="AJ975">
        <f t="shared" si="145"/>
        <v>-0.99112758922440203</v>
      </c>
      <c r="AK975">
        <f t="shared" si="146"/>
        <v>-0.4186580331848479</v>
      </c>
      <c r="AL975">
        <f t="shared" si="147"/>
        <v>-1.5543280716708945</v>
      </c>
      <c r="AM975">
        <f t="shared" si="148"/>
        <v>-0.98366587300369612</v>
      </c>
      <c r="AN975" s="12">
        <f t="shared" si="156"/>
        <v>36.575248941087906</v>
      </c>
      <c r="AO975" s="12">
        <f t="shared" si="156"/>
        <v>36.575265581788479</v>
      </c>
      <c r="AP975" s="12">
        <f t="shared" si="156"/>
        <v>36.575357522863158</v>
      </c>
      <c r="AQ975" s="12">
        <f t="shared" si="156"/>
        <v>36.575865186474118</v>
      </c>
      <c r="AR975" s="12">
        <f t="shared" si="156"/>
        <v>36.578658704669969</v>
      </c>
      <c r="AS975" s="12">
        <f t="shared" si="156"/>
        <v>36.593751166442686</v>
      </c>
      <c r="AT975" s="12">
        <f t="shared" si="156"/>
        <v>36.668563035497982</v>
      </c>
      <c r="AU975" s="12">
        <f t="shared" si="150"/>
        <v>36.952833198258134</v>
      </c>
    </row>
    <row r="976" spans="3:48" x14ac:dyDescent="0.2">
      <c r="C976" s="1"/>
      <c r="D976" s="1"/>
      <c r="Z976">
        <f t="shared" si="140"/>
        <v>0</v>
      </c>
      <c r="AA976" s="12">
        <f t="shared" si="141"/>
        <v>1.9488938760466382E-4</v>
      </c>
      <c r="AB976" s="12">
        <f t="shared" si="142"/>
        <v>-9999</v>
      </c>
      <c r="AC976" s="12">
        <f t="shared" si="154"/>
        <v>0</v>
      </c>
      <c r="AD976" s="12">
        <f t="shared" si="151"/>
        <v>-9999</v>
      </c>
      <c r="AE976" s="12"/>
      <c r="AF976">
        <f t="shared" si="152"/>
        <v>-9999</v>
      </c>
      <c r="AG976" s="13"/>
      <c r="AH976">
        <f t="shared" si="143"/>
        <v>-1.5758483733545239E-2</v>
      </c>
      <c r="AI976">
        <f t="shared" si="144"/>
        <v>1.0068951906445818</v>
      </c>
      <c r="AJ976">
        <f t="shared" si="145"/>
        <v>-0.99112758922440203</v>
      </c>
      <c r="AK976">
        <f t="shared" si="146"/>
        <v>-0.4186580331848479</v>
      </c>
      <c r="AL976">
        <f t="shared" si="147"/>
        <v>-1.5543280716708945</v>
      </c>
      <c r="AM976">
        <f t="shared" si="148"/>
        <v>-0.98366587300369612</v>
      </c>
      <c r="AN976" s="12">
        <f t="shared" si="156"/>
        <v>36.575248941087906</v>
      </c>
      <c r="AO976" s="12">
        <f t="shared" si="156"/>
        <v>36.575265581788479</v>
      </c>
      <c r="AP976" s="12">
        <f t="shared" si="156"/>
        <v>36.575357522863158</v>
      </c>
      <c r="AQ976" s="12">
        <f t="shared" si="156"/>
        <v>36.575865186474118</v>
      </c>
      <c r="AR976" s="12">
        <f t="shared" si="156"/>
        <v>36.578658704669969</v>
      </c>
      <c r="AS976" s="12">
        <f t="shared" si="156"/>
        <v>36.593751166442686</v>
      </c>
      <c r="AT976" s="12">
        <f t="shared" si="156"/>
        <v>36.668563035497982</v>
      </c>
      <c r="AU976" s="12">
        <f t="shared" si="150"/>
        <v>36.952833198258134</v>
      </c>
      <c r="AV976" s="12"/>
    </row>
    <row r="977" spans="3:64" x14ac:dyDescent="0.2">
      <c r="C977" s="1"/>
      <c r="D977" s="1"/>
      <c r="Z977">
        <f t="shared" si="140"/>
        <v>0</v>
      </c>
      <c r="AA977" s="12">
        <f t="shared" si="141"/>
        <v>1.9488938760466382E-4</v>
      </c>
      <c r="AB977" s="12">
        <f t="shared" si="142"/>
        <v>-9999</v>
      </c>
      <c r="AC977" s="12">
        <f t="shared" si="154"/>
        <v>0</v>
      </c>
      <c r="AD977" s="12">
        <f t="shared" si="151"/>
        <v>-9999</v>
      </c>
      <c r="AE977" s="12">
        <f>+(G977-AA977)^2*S977</f>
        <v>0</v>
      </c>
      <c r="AF977">
        <f t="shared" si="152"/>
        <v>-9999</v>
      </c>
      <c r="AG977" s="13"/>
      <c r="AH977">
        <f t="shared" si="143"/>
        <v>-1.5758483733545239E-2</v>
      </c>
      <c r="AI977">
        <f t="shared" si="144"/>
        <v>1.0068951906445818</v>
      </c>
      <c r="AJ977">
        <f t="shared" si="145"/>
        <v>-0.99112758922440203</v>
      </c>
      <c r="AK977">
        <f t="shared" si="146"/>
        <v>-0.4186580331848479</v>
      </c>
      <c r="AL977">
        <f t="shared" si="147"/>
        <v>-1.5543280716708945</v>
      </c>
      <c r="AM977">
        <f t="shared" si="148"/>
        <v>-0.98366587300369612</v>
      </c>
      <c r="AN977" s="12">
        <f t="shared" si="156"/>
        <v>36.575248941087906</v>
      </c>
      <c r="AO977" s="12">
        <f t="shared" si="156"/>
        <v>36.575265581788479</v>
      </c>
      <c r="AP977" s="12">
        <f t="shared" si="156"/>
        <v>36.575357522863158</v>
      </c>
      <c r="AQ977" s="12">
        <f t="shared" si="156"/>
        <v>36.575865186474118</v>
      </c>
      <c r="AR977" s="12">
        <f t="shared" si="156"/>
        <v>36.578658704669969</v>
      </c>
      <c r="AS977" s="12">
        <f t="shared" si="156"/>
        <v>36.593751166442686</v>
      </c>
      <c r="AT977" s="12">
        <f t="shared" si="156"/>
        <v>36.668563035497982</v>
      </c>
      <c r="AU977" s="12">
        <f t="shared" si="150"/>
        <v>36.952833198258134</v>
      </c>
    </row>
    <row r="978" spans="3:64" x14ac:dyDescent="0.2">
      <c r="C978" s="1"/>
      <c r="D978" s="1"/>
      <c r="Z978">
        <f t="shared" si="140"/>
        <v>0</v>
      </c>
      <c r="AA978" s="12">
        <f t="shared" si="141"/>
        <v>1.9488938760466382E-4</v>
      </c>
      <c r="AB978" s="12">
        <f t="shared" si="142"/>
        <v>-9999</v>
      </c>
      <c r="AC978" s="12">
        <f t="shared" si="154"/>
        <v>0</v>
      </c>
      <c r="AD978" s="12">
        <f t="shared" si="151"/>
        <v>-9999</v>
      </c>
      <c r="AE978" s="12"/>
      <c r="AF978">
        <f t="shared" si="152"/>
        <v>-9999</v>
      </c>
      <c r="AG978" s="13"/>
      <c r="AH978">
        <f t="shared" si="143"/>
        <v>-1.5758483733545239E-2</v>
      </c>
      <c r="AI978">
        <f t="shared" si="144"/>
        <v>1.0068951906445818</v>
      </c>
      <c r="AJ978">
        <f t="shared" si="145"/>
        <v>-0.99112758922440203</v>
      </c>
      <c r="AK978">
        <f t="shared" si="146"/>
        <v>-0.4186580331848479</v>
      </c>
      <c r="AL978">
        <f t="shared" si="147"/>
        <v>-1.5543280716708945</v>
      </c>
      <c r="AM978">
        <f t="shared" si="148"/>
        <v>-0.98366587300369612</v>
      </c>
      <c r="AN978" s="12">
        <f t="shared" si="156"/>
        <v>36.575248941087906</v>
      </c>
      <c r="AO978" s="12">
        <f t="shared" si="156"/>
        <v>36.575265581788479</v>
      </c>
      <c r="AP978" s="12">
        <f t="shared" si="156"/>
        <v>36.575357522863158</v>
      </c>
      <c r="AQ978" s="12">
        <f t="shared" si="156"/>
        <v>36.575865186474118</v>
      </c>
      <c r="AR978" s="12">
        <f t="shared" si="156"/>
        <v>36.578658704669969</v>
      </c>
      <c r="AS978" s="12">
        <f t="shared" si="156"/>
        <v>36.593751166442686</v>
      </c>
      <c r="AT978" s="12">
        <f t="shared" si="156"/>
        <v>36.668563035497982</v>
      </c>
      <c r="AU978" s="12">
        <f t="shared" si="150"/>
        <v>36.952833198258134</v>
      </c>
    </row>
    <row r="979" spans="3:64" x14ac:dyDescent="0.2">
      <c r="C979" s="1"/>
      <c r="D979" s="1"/>
      <c r="Z979">
        <f t="shared" si="140"/>
        <v>0</v>
      </c>
      <c r="AA979" s="12">
        <f t="shared" si="141"/>
        <v>1.9488938760466382E-4</v>
      </c>
      <c r="AB979" s="12">
        <f t="shared" si="142"/>
        <v>-9999</v>
      </c>
      <c r="AC979" s="12">
        <f t="shared" si="154"/>
        <v>0</v>
      </c>
      <c r="AD979" s="12">
        <f t="shared" si="151"/>
        <v>-9999</v>
      </c>
      <c r="AE979" s="12"/>
      <c r="AF979">
        <f t="shared" si="152"/>
        <v>-9999</v>
      </c>
      <c r="AG979" s="13"/>
      <c r="AH979">
        <f t="shared" si="143"/>
        <v>-1.5758483733545239E-2</v>
      </c>
      <c r="AI979">
        <f t="shared" si="144"/>
        <v>1.0068951906445818</v>
      </c>
      <c r="AJ979">
        <f t="shared" si="145"/>
        <v>-0.99112758922440203</v>
      </c>
      <c r="AK979">
        <f t="shared" si="146"/>
        <v>-0.4186580331848479</v>
      </c>
      <c r="AL979">
        <f t="shared" si="147"/>
        <v>-1.5543280716708945</v>
      </c>
      <c r="AM979">
        <f t="shared" si="148"/>
        <v>-0.98366587300369612</v>
      </c>
      <c r="AN979" s="12">
        <f t="shared" si="156"/>
        <v>36.575248941087906</v>
      </c>
      <c r="AO979" s="12">
        <f t="shared" si="156"/>
        <v>36.575265581788479</v>
      </c>
      <c r="AP979" s="12">
        <f t="shared" si="156"/>
        <v>36.575357522863158</v>
      </c>
      <c r="AQ979" s="12">
        <f t="shared" si="156"/>
        <v>36.575865186474118</v>
      </c>
      <c r="AR979" s="12">
        <f t="shared" si="156"/>
        <v>36.578658704669969</v>
      </c>
      <c r="AS979" s="12">
        <f t="shared" si="156"/>
        <v>36.593751166442686</v>
      </c>
      <c r="AT979" s="12">
        <f t="shared" si="156"/>
        <v>36.668563035497982</v>
      </c>
      <c r="AU979" s="12">
        <f t="shared" si="150"/>
        <v>36.952833198258134</v>
      </c>
    </row>
    <row r="980" spans="3:64" x14ac:dyDescent="0.2">
      <c r="C980" s="1"/>
      <c r="D980" s="1"/>
      <c r="Z980">
        <f t="shared" si="140"/>
        <v>0</v>
      </c>
      <c r="AA980" s="12">
        <f t="shared" si="141"/>
        <v>1.9488938760466382E-4</v>
      </c>
      <c r="AB980" s="12">
        <f t="shared" si="142"/>
        <v>-9999</v>
      </c>
      <c r="AC980" s="12">
        <f t="shared" si="154"/>
        <v>0</v>
      </c>
      <c r="AD980" s="12">
        <f t="shared" si="151"/>
        <v>-9999</v>
      </c>
      <c r="AE980" s="12"/>
      <c r="AF980">
        <f t="shared" si="152"/>
        <v>-9999</v>
      </c>
      <c r="AG980" s="13"/>
      <c r="AH980">
        <f t="shared" si="143"/>
        <v>-1.5758483733545239E-2</v>
      </c>
      <c r="AI980">
        <f t="shared" si="144"/>
        <v>1.0068951906445818</v>
      </c>
      <c r="AJ980">
        <f t="shared" si="145"/>
        <v>-0.99112758922440203</v>
      </c>
      <c r="AK980">
        <f t="shared" si="146"/>
        <v>-0.4186580331848479</v>
      </c>
      <c r="AL980">
        <f t="shared" si="147"/>
        <v>-1.5543280716708945</v>
      </c>
      <c r="AM980">
        <f t="shared" si="148"/>
        <v>-0.98366587300369612</v>
      </c>
      <c r="AN980" s="12">
        <f t="shared" si="156"/>
        <v>36.575248941087906</v>
      </c>
      <c r="AO980" s="12">
        <f t="shared" si="156"/>
        <v>36.575265581788479</v>
      </c>
      <c r="AP980" s="12">
        <f t="shared" si="156"/>
        <v>36.575357522863158</v>
      </c>
      <c r="AQ980" s="12">
        <f t="shared" si="156"/>
        <v>36.575865186474118</v>
      </c>
      <c r="AR980" s="12">
        <f t="shared" si="156"/>
        <v>36.578658704669969</v>
      </c>
      <c r="AS980" s="12">
        <f t="shared" si="156"/>
        <v>36.593751166442686</v>
      </c>
      <c r="AT980" s="12">
        <f t="shared" si="156"/>
        <v>36.668563035497982</v>
      </c>
      <c r="AU980" s="12">
        <f t="shared" si="150"/>
        <v>36.952833198258134</v>
      </c>
    </row>
    <row r="981" spans="3:64" x14ac:dyDescent="0.2">
      <c r="C981" s="1"/>
      <c r="D981" s="1"/>
      <c r="Z981">
        <f t="shared" ref="Z981:Z1044" si="157">F981</f>
        <v>0</v>
      </c>
      <c r="AA981" s="12">
        <f t="shared" ref="AA981:AA1044" si="158">AB$3+AB$4*Z981+AB$5*Z981^2+AH981</f>
        <v>1.9488938760466382E-4</v>
      </c>
      <c r="AB981" s="12">
        <f t="shared" ref="AB981:AB1044" si="159">IF(S981&lt;&gt;0,G981-AH981, -9999)</f>
        <v>-9999</v>
      </c>
      <c r="AC981" s="12">
        <f t="shared" si="154"/>
        <v>0</v>
      </c>
      <c r="AD981" s="12">
        <f t="shared" si="151"/>
        <v>-9999</v>
      </c>
      <c r="AE981" s="12"/>
      <c r="AF981">
        <f t="shared" si="152"/>
        <v>-9999</v>
      </c>
      <c r="AG981" s="13"/>
      <c r="AH981">
        <f t="shared" ref="AH981:AH1044" si="160">$AB$6*($AB$11/AI981*AJ981+$AB$12)</f>
        <v>-1.5758483733545239E-2</v>
      </c>
      <c r="AI981">
        <f t="shared" ref="AI981:AI1044" si="161">1+$AB$7*COS(AL981)</f>
        <v>1.0068951906445818</v>
      </c>
      <c r="AJ981">
        <f t="shared" ref="AJ981:AJ1044" si="162">SIN(AL981+RADIANS($AB$9))</f>
        <v>-0.99112758922440203</v>
      </c>
      <c r="AK981">
        <f t="shared" ref="AK981:AK1044" si="163">$AB$7*SIN(AL981)</f>
        <v>-0.4186580331848479</v>
      </c>
      <c r="AL981">
        <f t="shared" ref="AL981:AL1044" si="164">2*ATAN(AM981)</f>
        <v>-1.5543280716708945</v>
      </c>
      <c r="AM981">
        <f t="shared" ref="AM981:AM1044" si="165">SQRT((1+$AB$7)/(1-$AB$7))*TAN(AN981/2)</f>
        <v>-0.98366587300369612</v>
      </c>
      <c r="AN981" s="12">
        <f t="shared" ref="AN981:AT996" si="166">$AU981+$AB$7*SIN(AO981)</f>
        <v>36.575248941087906</v>
      </c>
      <c r="AO981" s="12">
        <f t="shared" si="166"/>
        <v>36.575265581788479</v>
      </c>
      <c r="AP981" s="12">
        <f t="shared" si="166"/>
        <v>36.575357522863158</v>
      </c>
      <c r="AQ981" s="12">
        <f t="shared" si="166"/>
        <v>36.575865186474118</v>
      </c>
      <c r="AR981" s="12">
        <f t="shared" si="166"/>
        <v>36.578658704669969</v>
      </c>
      <c r="AS981" s="12">
        <f t="shared" si="166"/>
        <v>36.593751166442686</v>
      </c>
      <c r="AT981" s="12">
        <f t="shared" si="166"/>
        <v>36.668563035497982</v>
      </c>
      <c r="AU981" s="12">
        <f t="shared" ref="AU981:AU1044" si="167">RADIANS($AB$9)+$AB$18*(F981-AB$15)</f>
        <v>36.952833198258134</v>
      </c>
    </row>
    <row r="982" spans="3:64" x14ac:dyDescent="0.2">
      <c r="C982" s="1"/>
      <c r="D982" s="1"/>
      <c r="Z982">
        <f t="shared" si="157"/>
        <v>0</v>
      </c>
      <c r="AA982" s="12">
        <f t="shared" si="158"/>
        <v>1.9488938760466382E-4</v>
      </c>
      <c r="AB982" s="12">
        <f t="shared" si="159"/>
        <v>-9999</v>
      </c>
      <c r="AC982" s="12">
        <f t="shared" si="154"/>
        <v>0</v>
      </c>
      <c r="AD982" s="12">
        <f t="shared" ref="AD982:AD1045" si="168">IF(S982&lt;&gt;0,G982-AA982, -9999)</f>
        <v>-9999</v>
      </c>
      <c r="AE982" s="12"/>
      <c r="AF982">
        <f t="shared" ref="AF982:AF1045" si="169">IF(S982&lt;&gt;0,G982-P982, -9999)</f>
        <v>-9999</v>
      </c>
      <c r="AG982" s="13"/>
      <c r="AH982">
        <f t="shared" si="160"/>
        <v>-1.5758483733545239E-2</v>
      </c>
      <c r="AI982">
        <f t="shared" si="161"/>
        <v>1.0068951906445818</v>
      </c>
      <c r="AJ982">
        <f t="shared" si="162"/>
        <v>-0.99112758922440203</v>
      </c>
      <c r="AK982">
        <f t="shared" si="163"/>
        <v>-0.4186580331848479</v>
      </c>
      <c r="AL982">
        <f t="shared" si="164"/>
        <v>-1.5543280716708945</v>
      </c>
      <c r="AM982">
        <f t="shared" si="165"/>
        <v>-0.98366587300369612</v>
      </c>
      <c r="AN982" s="12">
        <f t="shared" si="166"/>
        <v>36.575248941087906</v>
      </c>
      <c r="AO982" s="12">
        <f t="shared" si="166"/>
        <v>36.575265581788479</v>
      </c>
      <c r="AP982" s="12">
        <f t="shared" si="166"/>
        <v>36.575357522863158</v>
      </c>
      <c r="AQ982" s="12">
        <f t="shared" si="166"/>
        <v>36.575865186474118</v>
      </c>
      <c r="AR982" s="12">
        <f t="shared" si="166"/>
        <v>36.578658704669969</v>
      </c>
      <c r="AS982" s="12">
        <f t="shared" si="166"/>
        <v>36.593751166442686</v>
      </c>
      <c r="AT982" s="12">
        <f t="shared" si="166"/>
        <v>36.668563035497982</v>
      </c>
      <c r="AU982" s="12">
        <f t="shared" si="167"/>
        <v>36.952833198258134</v>
      </c>
    </row>
    <row r="983" spans="3:64" x14ac:dyDescent="0.2">
      <c r="C983" s="1"/>
      <c r="D983" s="1"/>
      <c r="Z983">
        <f t="shared" si="157"/>
        <v>0</v>
      </c>
      <c r="AA983" s="12">
        <f t="shared" si="158"/>
        <v>1.9488938760466382E-4</v>
      </c>
      <c r="AB983" s="12">
        <f t="shared" si="159"/>
        <v>-9999</v>
      </c>
      <c r="AC983" s="12">
        <f t="shared" si="154"/>
        <v>0</v>
      </c>
      <c r="AD983" s="12">
        <f t="shared" si="168"/>
        <v>-9999</v>
      </c>
      <c r="AE983" s="12"/>
      <c r="AF983">
        <f t="shared" si="169"/>
        <v>-9999</v>
      </c>
      <c r="AG983" s="13"/>
      <c r="AH983">
        <f t="shared" si="160"/>
        <v>-1.5758483733545239E-2</v>
      </c>
      <c r="AI983">
        <f t="shared" si="161"/>
        <v>1.0068951906445818</v>
      </c>
      <c r="AJ983">
        <f t="shared" si="162"/>
        <v>-0.99112758922440203</v>
      </c>
      <c r="AK983">
        <f t="shared" si="163"/>
        <v>-0.4186580331848479</v>
      </c>
      <c r="AL983">
        <f t="shared" si="164"/>
        <v>-1.5543280716708945</v>
      </c>
      <c r="AM983">
        <f t="shared" si="165"/>
        <v>-0.98366587300369612</v>
      </c>
      <c r="AN983" s="12">
        <f t="shared" si="166"/>
        <v>36.575248941087906</v>
      </c>
      <c r="AO983" s="12">
        <f t="shared" si="166"/>
        <v>36.575265581788479</v>
      </c>
      <c r="AP983" s="12">
        <f t="shared" si="166"/>
        <v>36.575357522863158</v>
      </c>
      <c r="AQ983" s="12">
        <f t="shared" si="166"/>
        <v>36.575865186474118</v>
      </c>
      <c r="AR983" s="12">
        <f t="shared" si="166"/>
        <v>36.578658704669969</v>
      </c>
      <c r="AS983" s="12">
        <f t="shared" si="166"/>
        <v>36.593751166442686</v>
      </c>
      <c r="AT983" s="12">
        <f t="shared" si="166"/>
        <v>36.668563035497982</v>
      </c>
      <c r="AU983" s="12">
        <f t="shared" si="167"/>
        <v>36.952833198258134</v>
      </c>
    </row>
    <row r="984" spans="3:64" x14ac:dyDescent="0.2">
      <c r="C984" s="1"/>
      <c r="D984" s="1"/>
      <c r="Z984">
        <f t="shared" si="157"/>
        <v>0</v>
      </c>
      <c r="AA984" s="12">
        <f t="shared" si="158"/>
        <v>1.9488938760466382E-4</v>
      </c>
      <c r="AB984" s="12">
        <f t="shared" si="159"/>
        <v>-9999</v>
      </c>
      <c r="AC984" s="12">
        <f t="shared" si="154"/>
        <v>0</v>
      </c>
      <c r="AD984" s="12">
        <f t="shared" si="168"/>
        <v>-9999</v>
      </c>
      <c r="AE984" s="12"/>
      <c r="AF984">
        <f t="shared" si="169"/>
        <v>-9999</v>
      </c>
      <c r="AG984" s="13"/>
      <c r="AH984">
        <f t="shared" si="160"/>
        <v>-1.5758483733545239E-2</v>
      </c>
      <c r="AI984">
        <f t="shared" si="161"/>
        <v>1.0068951906445818</v>
      </c>
      <c r="AJ984">
        <f t="shared" si="162"/>
        <v>-0.99112758922440203</v>
      </c>
      <c r="AK984">
        <f t="shared" si="163"/>
        <v>-0.4186580331848479</v>
      </c>
      <c r="AL984">
        <f t="shared" si="164"/>
        <v>-1.5543280716708945</v>
      </c>
      <c r="AM984">
        <f t="shared" si="165"/>
        <v>-0.98366587300369612</v>
      </c>
      <c r="AN984" s="12">
        <f t="shared" si="166"/>
        <v>36.575248941087906</v>
      </c>
      <c r="AO984" s="12">
        <f t="shared" si="166"/>
        <v>36.575265581788479</v>
      </c>
      <c r="AP984" s="12">
        <f t="shared" si="166"/>
        <v>36.575357522863158</v>
      </c>
      <c r="AQ984" s="12">
        <f t="shared" si="166"/>
        <v>36.575865186474118</v>
      </c>
      <c r="AR984" s="12">
        <f t="shared" si="166"/>
        <v>36.578658704669969</v>
      </c>
      <c r="AS984" s="12">
        <f t="shared" si="166"/>
        <v>36.593751166442686</v>
      </c>
      <c r="AT984" s="12">
        <f t="shared" si="166"/>
        <v>36.668563035497982</v>
      </c>
      <c r="AU984" s="12">
        <f t="shared" si="167"/>
        <v>36.952833198258134</v>
      </c>
    </row>
    <row r="985" spans="3:64" x14ac:dyDescent="0.2">
      <c r="C985" s="1"/>
      <c r="D985" s="1"/>
      <c r="Z985">
        <f t="shared" si="157"/>
        <v>0</v>
      </c>
      <c r="AA985" s="12">
        <f t="shared" si="158"/>
        <v>1.9488938760466382E-4</v>
      </c>
      <c r="AB985" s="12">
        <f t="shared" si="159"/>
        <v>-9999</v>
      </c>
      <c r="AC985" s="12">
        <f t="shared" si="154"/>
        <v>0</v>
      </c>
      <c r="AD985" s="12">
        <f t="shared" si="168"/>
        <v>-9999</v>
      </c>
      <c r="AE985" s="12"/>
      <c r="AF985">
        <f t="shared" si="169"/>
        <v>-9999</v>
      </c>
      <c r="AG985" s="13"/>
      <c r="AH985">
        <f t="shared" si="160"/>
        <v>-1.5758483733545239E-2</v>
      </c>
      <c r="AI985">
        <f t="shared" si="161"/>
        <v>1.0068951906445818</v>
      </c>
      <c r="AJ985">
        <f t="shared" si="162"/>
        <v>-0.99112758922440203</v>
      </c>
      <c r="AK985">
        <f t="shared" si="163"/>
        <v>-0.4186580331848479</v>
      </c>
      <c r="AL985">
        <f t="shared" si="164"/>
        <v>-1.5543280716708945</v>
      </c>
      <c r="AM985">
        <f t="shared" si="165"/>
        <v>-0.98366587300369612</v>
      </c>
      <c r="AN985" s="12">
        <f t="shared" si="166"/>
        <v>36.575248941087906</v>
      </c>
      <c r="AO985" s="12">
        <f t="shared" si="166"/>
        <v>36.575265581788479</v>
      </c>
      <c r="AP985" s="12">
        <f t="shared" si="166"/>
        <v>36.575357522863158</v>
      </c>
      <c r="AQ985" s="12">
        <f t="shared" si="166"/>
        <v>36.575865186474118</v>
      </c>
      <c r="AR985" s="12">
        <f t="shared" si="166"/>
        <v>36.578658704669969</v>
      </c>
      <c r="AS985" s="12">
        <f t="shared" si="166"/>
        <v>36.593751166442686</v>
      </c>
      <c r="AT985" s="12">
        <f t="shared" si="166"/>
        <v>36.668563035497982</v>
      </c>
      <c r="AU985" s="12">
        <f t="shared" si="167"/>
        <v>36.952833198258134</v>
      </c>
    </row>
    <row r="986" spans="3:64" x14ac:dyDescent="0.2">
      <c r="C986" s="1"/>
      <c r="D986" s="1"/>
      <c r="Z986">
        <f t="shared" si="157"/>
        <v>0</v>
      </c>
      <c r="AA986" s="12">
        <f t="shared" si="158"/>
        <v>1.9488938760466382E-4</v>
      </c>
      <c r="AB986" s="12">
        <f t="shared" si="159"/>
        <v>-9999</v>
      </c>
      <c r="AC986" s="12">
        <f t="shared" si="154"/>
        <v>0</v>
      </c>
      <c r="AD986" s="12">
        <f t="shared" si="168"/>
        <v>-9999</v>
      </c>
      <c r="AE986" s="12"/>
      <c r="AF986">
        <f t="shared" si="169"/>
        <v>-9999</v>
      </c>
      <c r="AG986" s="13"/>
      <c r="AH986">
        <f t="shared" si="160"/>
        <v>-1.5758483733545239E-2</v>
      </c>
      <c r="AI986">
        <f t="shared" si="161"/>
        <v>1.0068951906445818</v>
      </c>
      <c r="AJ986">
        <f t="shared" si="162"/>
        <v>-0.99112758922440203</v>
      </c>
      <c r="AK986">
        <f t="shared" si="163"/>
        <v>-0.4186580331848479</v>
      </c>
      <c r="AL986">
        <f t="shared" si="164"/>
        <v>-1.5543280716708945</v>
      </c>
      <c r="AM986">
        <f t="shared" si="165"/>
        <v>-0.98366587300369612</v>
      </c>
      <c r="AN986" s="12">
        <f t="shared" si="166"/>
        <v>36.575248941087906</v>
      </c>
      <c r="AO986" s="12">
        <f t="shared" si="166"/>
        <v>36.575265581788479</v>
      </c>
      <c r="AP986" s="12">
        <f t="shared" si="166"/>
        <v>36.575357522863158</v>
      </c>
      <c r="AQ986" s="12">
        <f t="shared" si="166"/>
        <v>36.575865186474118</v>
      </c>
      <c r="AR986" s="12">
        <f t="shared" si="166"/>
        <v>36.578658704669969</v>
      </c>
      <c r="AS986" s="12">
        <f t="shared" si="166"/>
        <v>36.593751166442686</v>
      </c>
      <c r="AT986" s="12">
        <f t="shared" si="166"/>
        <v>36.668563035497982</v>
      </c>
      <c r="AU986" s="12">
        <f t="shared" si="167"/>
        <v>36.952833198258134</v>
      </c>
    </row>
    <row r="987" spans="3:64" x14ac:dyDescent="0.2">
      <c r="C987" s="1"/>
      <c r="D987" s="1"/>
      <c r="Z987">
        <f t="shared" si="157"/>
        <v>0</v>
      </c>
      <c r="AA987" s="12">
        <f t="shared" si="158"/>
        <v>1.9488938760466382E-4</v>
      </c>
      <c r="AB987" s="12">
        <f t="shared" si="159"/>
        <v>-9999</v>
      </c>
      <c r="AC987" s="12">
        <f t="shared" si="154"/>
        <v>0</v>
      </c>
      <c r="AD987" s="12">
        <f t="shared" si="168"/>
        <v>-9999</v>
      </c>
      <c r="AE987" s="12"/>
      <c r="AF987">
        <f t="shared" si="169"/>
        <v>-9999</v>
      </c>
      <c r="AG987" s="13"/>
      <c r="AH987">
        <f t="shared" si="160"/>
        <v>-1.5758483733545239E-2</v>
      </c>
      <c r="AI987">
        <f t="shared" si="161"/>
        <v>1.0068951906445818</v>
      </c>
      <c r="AJ987">
        <f t="shared" si="162"/>
        <v>-0.99112758922440203</v>
      </c>
      <c r="AK987">
        <f t="shared" si="163"/>
        <v>-0.4186580331848479</v>
      </c>
      <c r="AL987">
        <f t="shared" si="164"/>
        <v>-1.5543280716708945</v>
      </c>
      <c r="AM987">
        <f t="shared" si="165"/>
        <v>-0.98366587300369612</v>
      </c>
      <c r="AN987" s="12">
        <f t="shared" si="166"/>
        <v>36.575248941087906</v>
      </c>
      <c r="AO987" s="12">
        <f t="shared" si="166"/>
        <v>36.575265581788479</v>
      </c>
      <c r="AP987" s="12">
        <f t="shared" si="166"/>
        <v>36.575357522863158</v>
      </c>
      <c r="AQ987" s="12">
        <f t="shared" si="166"/>
        <v>36.575865186474118</v>
      </c>
      <c r="AR987" s="12">
        <f t="shared" si="166"/>
        <v>36.578658704669969</v>
      </c>
      <c r="AS987" s="12">
        <f t="shared" si="166"/>
        <v>36.593751166442686</v>
      </c>
      <c r="AT987" s="12">
        <f t="shared" si="166"/>
        <v>36.668563035497982</v>
      </c>
      <c r="AU987" s="12">
        <f t="shared" si="167"/>
        <v>36.952833198258134</v>
      </c>
    </row>
    <row r="988" spans="3:64" x14ac:dyDescent="0.2">
      <c r="C988" s="1"/>
      <c r="D988" s="1"/>
      <c r="Z988">
        <f t="shared" si="157"/>
        <v>0</v>
      </c>
      <c r="AA988" s="12">
        <f t="shared" si="158"/>
        <v>1.9488938760466382E-4</v>
      </c>
      <c r="AB988" s="12">
        <f t="shared" si="159"/>
        <v>-9999</v>
      </c>
      <c r="AC988" s="12">
        <f t="shared" si="154"/>
        <v>0</v>
      </c>
      <c r="AD988" s="12">
        <f t="shared" si="168"/>
        <v>-9999</v>
      </c>
      <c r="AE988" s="12"/>
      <c r="AF988">
        <f t="shared" si="169"/>
        <v>-9999</v>
      </c>
      <c r="AG988" s="13"/>
      <c r="AH988">
        <f t="shared" si="160"/>
        <v>-1.5758483733545239E-2</v>
      </c>
      <c r="AI988">
        <f t="shared" si="161"/>
        <v>1.0068951906445818</v>
      </c>
      <c r="AJ988">
        <f t="shared" si="162"/>
        <v>-0.99112758922440203</v>
      </c>
      <c r="AK988">
        <f t="shared" si="163"/>
        <v>-0.4186580331848479</v>
      </c>
      <c r="AL988">
        <f t="shared" si="164"/>
        <v>-1.5543280716708945</v>
      </c>
      <c r="AM988">
        <f t="shared" si="165"/>
        <v>-0.98366587300369612</v>
      </c>
      <c r="AN988" s="12">
        <f t="shared" si="166"/>
        <v>36.575248941087906</v>
      </c>
      <c r="AO988" s="12">
        <f t="shared" si="166"/>
        <v>36.575265581788479</v>
      </c>
      <c r="AP988" s="12">
        <f t="shared" si="166"/>
        <v>36.575357522863158</v>
      </c>
      <c r="AQ988" s="12">
        <f t="shared" si="166"/>
        <v>36.575865186474118</v>
      </c>
      <c r="AR988" s="12">
        <f t="shared" si="166"/>
        <v>36.578658704669969</v>
      </c>
      <c r="AS988" s="12">
        <f t="shared" si="166"/>
        <v>36.593751166442686</v>
      </c>
      <c r="AT988" s="12">
        <f t="shared" si="166"/>
        <v>36.668563035497982</v>
      </c>
      <c r="AU988" s="12">
        <f t="shared" si="167"/>
        <v>36.952833198258134</v>
      </c>
    </row>
    <row r="989" spans="3:64" x14ac:dyDescent="0.2">
      <c r="C989" s="1"/>
      <c r="D989" s="1"/>
      <c r="Z989">
        <f t="shared" si="157"/>
        <v>0</v>
      </c>
      <c r="AA989" s="12">
        <f t="shared" si="158"/>
        <v>1.9488938760466382E-4</v>
      </c>
      <c r="AB989" s="12">
        <f t="shared" si="159"/>
        <v>-9999</v>
      </c>
      <c r="AC989" s="12">
        <f t="shared" si="154"/>
        <v>0</v>
      </c>
      <c r="AD989" s="12">
        <f t="shared" si="168"/>
        <v>-9999</v>
      </c>
      <c r="AE989" s="12"/>
      <c r="AF989">
        <f t="shared" si="169"/>
        <v>-9999</v>
      </c>
      <c r="AG989" s="13"/>
      <c r="AH989">
        <f t="shared" si="160"/>
        <v>-1.5758483733545239E-2</v>
      </c>
      <c r="AI989">
        <f t="shared" si="161"/>
        <v>1.0068951906445818</v>
      </c>
      <c r="AJ989">
        <f t="shared" si="162"/>
        <v>-0.99112758922440203</v>
      </c>
      <c r="AK989">
        <f t="shared" si="163"/>
        <v>-0.4186580331848479</v>
      </c>
      <c r="AL989">
        <f t="shared" si="164"/>
        <v>-1.5543280716708945</v>
      </c>
      <c r="AM989">
        <f t="shared" si="165"/>
        <v>-0.98366587300369612</v>
      </c>
      <c r="AN989" s="12">
        <f t="shared" si="166"/>
        <v>36.575248941087906</v>
      </c>
      <c r="AO989" s="12">
        <f t="shared" si="166"/>
        <v>36.575265581788479</v>
      </c>
      <c r="AP989" s="12">
        <f t="shared" si="166"/>
        <v>36.575357522863158</v>
      </c>
      <c r="AQ989" s="12">
        <f t="shared" si="166"/>
        <v>36.575865186474118</v>
      </c>
      <c r="AR989" s="12">
        <f t="shared" si="166"/>
        <v>36.578658704669969</v>
      </c>
      <c r="AS989" s="12">
        <f t="shared" si="166"/>
        <v>36.593751166442686</v>
      </c>
      <c r="AT989" s="12">
        <f t="shared" si="166"/>
        <v>36.668563035497982</v>
      </c>
      <c r="AU989" s="12">
        <f t="shared" si="167"/>
        <v>36.952833198258134</v>
      </c>
      <c r="AV989" s="12"/>
      <c r="AW989" s="12"/>
      <c r="AX989" s="12"/>
      <c r="AY989" s="12"/>
      <c r="AZ989" s="12"/>
      <c r="BA989" s="12"/>
      <c r="BB989" s="12"/>
      <c r="BC989" s="12"/>
      <c r="BD989" s="12"/>
      <c r="BE989" s="12"/>
      <c r="BF989" s="12"/>
      <c r="BG989" s="12"/>
      <c r="BH989" s="12"/>
      <c r="BI989" s="12"/>
      <c r="BJ989" s="12"/>
      <c r="BK989" s="12"/>
      <c r="BL989" s="12"/>
    </row>
    <row r="990" spans="3:64" x14ac:dyDescent="0.2">
      <c r="C990" s="1"/>
      <c r="D990" s="1"/>
      <c r="Z990">
        <f t="shared" si="157"/>
        <v>0</v>
      </c>
      <c r="AA990" s="12">
        <f t="shared" si="158"/>
        <v>1.9488938760466382E-4</v>
      </c>
      <c r="AB990" s="12">
        <f t="shared" si="159"/>
        <v>-9999</v>
      </c>
      <c r="AC990" s="12">
        <f t="shared" si="154"/>
        <v>0</v>
      </c>
      <c r="AD990" s="12">
        <f t="shared" si="168"/>
        <v>-9999</v>
      </c>
      <c r="AE990" s="12"/>
      <c r="AF990">
        <f t="shared" si="169"/>
        <v>-9999</v>
      </c>
      <c r="AG990" s="13"/>
      <c r="AH990">
        <f t="shared" si="160"/>
        <v>-1.5758483733545239E-2</v>
      </c>
      <c r="AI990">
        <f t="shared" si="161"/>
        <v>1.0068951906445818</v>
      </c>
      <c r="AJ990">
        <f t="shared" si="162"/>
        <v>-0.99112758922440203</v>
      </c>
      <c r="AK990">
        <f t="shared" si="163"/>
        <v>-0.4186580331848479</v>
      </c>
      <c r="AL990">
        <f t="shared" si="164"/>
        <v>-1.5543280716708945</v>
      </c>
      <c r="AM990">
        <f t="shared" si="165"/>
        <v>-0.98366587300369612</v>
      </c>
      <c r="AN990" s="12">
        <f t="shared" si="166"/>
        <v>36.575248941087906</v>
      </c>
      <c r="AO990" s="12">
        <f t="shared" si="166"/>
        <v>36.575265581788479</v>
      </c>
      <c r="AP990" s="12">
        <f t="shared" si="166"/>
        <v>36.575357522863158</v>
      </c>
      <c r="AQ990" s="12">
        <f t="shared" si="166"/>
        <v>36.575865186474118</v>
      </c>
      <c r="AR990" s="12">
        <f t="shared" si="166"/>
        <v>36.578658704669969</v>
      </c>
      <c r="AS990" s="12">
        <f t="shared" si="166"/>
        <v>36.593751166442686</v>
      </c>
      <c r="AT990" s="12">
        <f t="shared" si="166"/>
        <v>36.668563035497982</v>
      </c>
      <c r="AU990" s="12">
        <f t="shared" si="167"/>
        <v>36.952833198258134</v>
      </c>
    </row>
    <row r="991" spans="3:64" x14ac:dyDescent="0.2">
      <c r="C991" s="1"/>
      <c r="D991" s="1"/>
      <c r="Z991">
        <f t="shared" si="157"/>
        <v>0</v>
      </c>
      <c r="AA991" s="12">
        <f t="shared" si="158"/>
        <v>1.9488938760466382E-4</v>
      </c>
      <c r="AB991" s="12">
        <f t="shared" si="159"/>
        <v>-9999</v>
      </c>
      <c r="AC991" s="12">
        <f t="shared" si="154"/>
        <v>0</v>
      </c>
      <c r="AD991" s="12">
        <f t="shared" si="168"/>
        <v>-9999</v>
      </c>
      <c r="AE991" s="12"/>
      <c r="AF991">
        <f t="shared" si="169"/>
        <v>-9999</v>
      </c>
      <c r="AG991" s="13"/>
      <c r="AH991">
        <f t="shared" si="160"/>
        <v>-1.5758483733545239E-2</v>
      </c>
      <c r="AI991">
        <f t="shared" si="161"/>
        <v>1.0068951906445818</v>
      </c>
      <c r="AJ991">
        <f t="shared" si="162"/>
        <v>-0.99112758922440203</v>
      </c>
      <c r="AK991">
        <f t="shared" si="163"/>
        <v>-0.4186580331848479</v>
      </c>
      <c r="AL991">
        <f t="shared" si="164"/>
        <v>-1.5543280716708945</v>
      </c>
      <c r="AM991">
        <f t="shared" si="165"/>
        <v>-0.98366587300369612</v>
      </c>
      <c r="AN991" s="12">
        <f t="shared" si="166"/>
        <v>36.575248941087906</v>
      </c>
      <c r="AO991" s="12">
        <f t="shared" si="166"/>
        <v>36.575265581788479</v>
      </c>
      <c r="AP991" s="12">
        <f t="shared" si="166"/>
        <v>36.575357522863158</v>
      </c>
      <c r="AQ991" s="12">
        <f t="shared" si="166"/>
        <v>36.575865186474118</v>
      </c>
      <c r="AR991" s="12">
        <f t="shared" si="166"/>
        <v>36.578658704669969</v>
      </c>
      <c r="AS991" s="12">
        <f t="shared" si="166"/>
        <v>36.593751166442686</v>
      </c>
      <c r="AT991" s="12">
        <f t="shared" si="166"/>
        <v>36.668563035497982</v>
      </c>
      <c r="AU991" s="12">
        <f t="shared" si="167"/>
        <v>36.952833198258134</v>
      </c>
    </row>
    <row r="992" spans="3:64" x14ac:dyDescent="0.2">
      <c r="C992" s="1"/>
      <c r="D992" s="1"/>
      <c r="Z992">
        <f t="shared" si="157"/>
        <v>0</v>
      </c>
      <c r="AA992" s="12">
        <f t="shared" si="158"/>
        <v>1.9488938760466382E-4</v>
      </c>
      <c r="AB992" s="12">
        <f t="shared" si="159"/>
        <v>-9999</v>
      </c>
      <c r="AC992" s="12">
        <f t="shared" si="154"/>
        <v>0</v>
      </c>
      <c r="AD992" s="12">
        <f t="shared" si="168"/>
        <v>-9999</v>
      </c>
      <c r="AE992" s="12"/>
      <c r="AF992">
        <f t="shared" si="169"/>
        <v>-9999</v>
      </c>
      <c r="AG992" s="13"/>
      <c r="AH992">
        <f t="shared" si="160"/>
        <v>-1.5758483733545239E-2</v>
      </c>
      <c r="AI992">
        <f t="shared" si="161"/>
        <v>1.0068951906445818</v>
      </c>
      <c r="AJ992">
        <f t="shared" si="162"/>
        <v>-0.99112758922440203</v>
      </c>
      <c r="AK992">
        <f t="shared" si="163"/>
        <v>-0.4186580331848479</v>
      </c>
      <c r="AL992">
        <f t="shared" si="164"/>
        <v>-1.5543280716708945</v>
      </c>
      <c r="AM992">
        <f t="shared" si="165"/>
        <v>-0.98366587300369612</v>
      </c>
      <c r="AN992" s="12">
        <f t="shared" si="166"/>
        <v>36.575248941087906</v>
      </c>
      <c r="AO992" s="12">
        <f t="shared" si="166"/>
        <v>36.575265581788479</v>
      </c>
      <c r="AP992" s="12">
        <f t="shared" si="166"/>
        <v>36.575357522863158</v>
      </c>
      <c r="AQ992" s="12">
        <f t="shared" si="166"/>
        <v>36.575865186474118</v>
      </c>
      <c r="AR992" s="12">
        <f t="shared" si="166"/>
        <v>36.578658704669969</v>
      </c>
      <c r="AS992" s="12">
        <f t="shared" si="166"/>
        <v>36.593751166442686</v>
      </c>
      <c r="AT992" s="12">
        <f t="shared" si="166"/>
        <v>36.668563035497982</v>
      </c>
      <c r="AU992" s="12">
        <f t="shared" si="167"/>
        <v>36.952833198258134</v>
      </c>
    </row>
    <row r="993" spans="3:64" x14ac:dyDescent="0.2">
      <c r="C993" s="1"/>
      <c r="D993" s="1"/>
      <c r="Z993">
        <f t="shared" si="157"/>
        <v>0</v>
      </c>
      <c r="AA993" s="12">
        <f t="shared" si="158"/>
        <v>1.9488938760466382E-4</v>
      </c>
      <c r="AB993" s="12">
        <f t="shared" si="159"/>
        <v>-9999</v>
      </c>
      <c r="AC993" s="12">
        <f t="shared" si="154"/>
        <v>0</v>
      </c>
      <c r="AD993" s="12">
        <f t="shared" si="168"/>
        <v>-9999</v>
      </c>
      <c r="AE993" s="12"/>
      <c r="AF993">
        <f t="shared" si="169"/>
        <v>-9999</v>
      </c>
      <c r="AG993" s="13"/>
      <c r="AH993">
        <f t="shared" si="160"/>
        <v>-1.5758483733545239E-2</v>
      </c>
      <c r="AI993">
        <f t="shared" si="161"/>
        <v>1.0068951906445818</v>
      </c>
      <c r="AJ993">
        <f t="shared" si="162"/>
        <v>-0.99112758922440203</v>
      </c>
      <c r="AK993">
        <f t="shared" si="163"/>
        <v>-0.4186580331848479</v>
      </c>
      <c r="AL993">
        <f t="shared" si="164"/>
        <v>-1.5543280716708945</v>
      </c>
      <c r="AM993">
        <f t="shared" si="165"/>
        <v>-0.98366587300369612</v>
      </c>
      <c r="AN993" s="12">
        <f t="shared" si="166"/>
        <v>36.575248941087906</v>
      </c>
      <c r="AO993" s="12">
        <f t="shared" si="166"/>
        <v>36.575265581788479</v>
      </c>
      <c r="AP993" s="12">
        <f t="shared" si="166"/>
        <v>36.575357522863158</v>
      </c>
      <c r="AQ993" s="12">
        <f t="shared" si="166"/>
        <v>36.575865186474118</v>
      </c>
      <c r="AR993" s="12">
        <f t="shared" si="166"/>
        <v>36.578658704669969</v>
      </c>
      <c r="AS993" s="12">
        <f t="shared" si="166"/>
        <v>36.593751166442686</v>
      </c>
      <c r="AT993" s="12">
        <f t="shared" si="166"/>
        <v>36.668563035497982</v>
      </c>
      <c r="AU993" s="12">
        <f t="shared" si="167"/>
        <v>36.952833198258134</v>
      </c>
    </row>
    <row r="994" spans="3:64" x14ac:dyDescent="0.2">
      <c r="C994" s="1"/>
      <c r="D994" s="1"/>
      <c r="Z994">
        <f t="shared" si="157"/>
        <v>0</v>
      </c>
      <c r="AA994" s="12">
        <f t="shared" si="158"/>
        <v>1.9488938760466382E-4</v>
      </c>
      <c r="AB994" s="12">
        <f t="shared" si="159"/>
        <v>-9999</v>
      </c>
      <c r="AC994" s="12">
        <f t="shared" si="154"/>
        <v>0</v>
      </c>
      <c r="AD994" s="12">
        <f t="shared" si="168"/>
        <v>-9999</v>
      </c>
      <c r="AE994" s="12"/>
      <c r="AF994">
        <f t="shared" si="169"/>
        <v>-9999</v>
      </c>
      <c r="AG994" s="13"/>
      <c r="AH994">
        <f t="shared" si="160"/>
        <v>-1.5758483733545239E-2</v>
      </c>
      <c r="AI994">
        <f t="shared" si="161"/>
        <v>1.0068951906445818</v>
      </c>
      <c r="AJ994">
        <f t="shared" si="162"/>
        <v>-0.99112758922440203</v>
      </c>
      <c r="AK994">
        <f t="shared" si="163"/>
        <v>-0.4186580331848479</v>
      </c>
      <c r="AL994">
        <f t="shared" si="164"/>
        <v>-1.5543280716708945</v>
      </c>
      <c r="AM994">
        <f t="shared" si="165"/>
        <v>-0.98366587300369612</v>
      </c>
      <c r="AN994" s="12">
        <f t="shared" si="166"/>
        <v>36.575248941087906</v>
      </c>
      <c r="AO994" s="12">
        <f t="shared" si="166"/>
        <v>36.575265581788479</v>
      </c>
      <c r="AP994" s="12">
        <f t="shared" si="166"/>
        <v>36.575357522863158</v>
      </c>
      <c r="AQ994" s="12">
        <f t="shared" si="166"/>
        <v>36.575865186474118</v>
      </c>
      <c r="AR994" s="12">
        <f t="shared" si="166"/>
        <v>36.578658704669969</v>
      </c>
      <c r="AS994" s="12">
        <f t="shared" si="166"/>
        <v>36.593751166442686</v>
      </c>
      <c r="AT994" s="12">
        <f t="shared" si="166"/>
        <v>36.668563035497982</v>
      </c>
      <c r="AU994" s="12">
        <f t="shared" si="167"/>
        <v>36.952833198258134</v>
      </c>
    </row>
    <row r="995" spans="3:64" x14ac:dyDescent="0.2">
      <c r="C995" s="1"/>
      <c r="D995" s="1"/>
      <c r="Z995">
        <f t="shared" si="157"/>
        <v>0</v>
      </c>
      <c r="AA995" s="12">
        <f t="shared" si="158"/>
        <v>1.9488938760466382E-4</v>
      </c>
      <c r="AB995" s="12">
        <f t="shared" si="159"/>
        <v>-9999</v>
      </c>
      <c r="AC995" s="12">
        <f t="shared" si="154"/>
        <v>0</v>
      </c>
      <c r="AD995" s="12">
        <f t="shared" si="168"/>
        <v>-9999</v>
      </c>
      <c r="AE995" s="12"/>
      <c r="AF995">
        <f t="shared" si="169"/>
        <v>-9999</v>
      </c>
      <c r="AG995" s="13"/>
      <c r="AH995">
        <f t="shared" si="160"/>
        <v>-1.5758483733545239E-2</v>
      </c>
      <c r="AI995">
        <f t="shared" si="161"/>
        <v>1.0068951906445818</v>
      </c>
      <c r="AJ995">
        <f t="shared" si="162"/>
        <v>-0.99112758922440203</v>
      </c>
      <c r="AK995">
        <f t="shared" si="163"/>
        <v>-0.4186580331848479</v>
      </c>
      <c r="AL995">
        <f t="shared" si="164"/>
        <v>-1.5543280716708945</v>
      </c>
      <c r="AM995">
        <f t="shared" si="165"/>
        <v>-0.98366587300369612</v>
      </c>
      <c r="AN995" s="12">
        <f t="shared" si="166"/>
        <v>36.575248941087906</v>
      </c>
      <c r="AO995" s="12">
        <f t="shared" si="166"/>
        <v>36.575265581788479</v>
      </c>
      <c r="AP995" s="12">
        <f t="shared" si="166"/>
        <v>36.575357522863158</v>
      </c>
      <c r="AQ995" s="12">
        <f t="shared" si="166"/>
        <v>36.575865186474118</v>
      </c>
      <c r="AR995" s="12">
        <f t="shared" si="166"/>
        <v>36.578658704669969</v>
      </c>
      <c r="AS995" s="12">
        <f t="shared" si="166"/>
        <v>36.593751166442686</v>
      </c>
      <c r="AT995" s="12">
        <f t="shared" si="166"/>
        <v>36.668563035497982</v>
      </c>
      <c r="AU995" s="12">
        <f t="shared" si="167"/>
        <v>36.952833198258134</v>
      </c>
    </row>
    <row r="996" spans="3:64" x14ac:dyDescent="0.2">
      <c r="C996" s="1"/>
      <c r="D996" s="1"/>
      <c r="Z996">
        <f t="shared" si="157"/>
        <v>0</v>
      </c>
      <c r="AA996" s="12">
        <f t="shared" si="158"/>
        <v>1.9488938760466382E-4</v>
      </c>
      <c r="AB996" s="12">
        <f t="shared" si="159"/>
        <v>-9999</v>
      </c>
      <c r="AC996" s="12">
        <f t="shared" si="154"/>
        <v>0</v>
      </c>
      <c r="AD996" s="12">
        <f t="shared" si="168"/>
        <v>-9999</v>
      </c>
      <c r="AE996" s="12"/>
      <c r="AF996">
        <f t="shared" si="169"/>
        <v>-9999</v>
      </c>
      <c r="AG996" s="13"/>
      <c r="AH996">
        <f t="shared" si="160"/>
        <v>-1.5758483733545239E-2</v>
      </c>
      <c r="AI996">
        <f t="shared" si="161"/>
        <v>1.0068951906445818</v>
      </c>
      <c r="AJ996">
        <f t="shared" si="162"/>
        <v>-0.99112758922440203</v>
      </c>
      <c r="AK996">
        <f t="shared" si="163"/>
        <v>-0.4186580331848479</v>
      </c>
      <c r="AL996">
        <f t="shared" si="164"/>
        <v>-1.5543280716708945</v>
      </c>
      <c r="AM996">
        <f t="shared" si="165"/>
        <v>-0.98366587300369612</v>
      </c>
      <c r="AN996" s="12">
        <f t="shared" si="166"/>
        <v>36.575248941087906</v>
      </c>
      <c r="AO996" s="12">
        <f t="shared" si="166"/>
        <v>36.575265581788479</v>
      </c>
      <c r="AP996" s="12">
        <f t="shared" si="166"/>
        <v>36.575357522863158</v>
      </c>
      <c r="AQ996" s="12">
        <f t="shared" si="166"/>
        <v>36.575865186474118</v>
      </c>
      <c r="AR996" s="12">
        <f t="shared" si="166"/>
        <v>36.578658704669969</v>
      </c>
      <c r="AS996" s="12">
        <f t="shared" si="166"/>
        <v>36.593751166442686</v>
      </c>
      <c r="AT996" s="12">
        <f t="shared" si="166"/>
        <v>36.668563035497982</v>
      </c>
      <c r="AU996" s="12">
        <f t="shared" si="167"/>
        <v>36.952833198258134</v>
      </c>
    </row>
    <row r="997" spans="3:64" x14ac:dyDescent="0.2">
      <c r="C997" s="1"/>
      <c r="D997" s="1"/>
      <c r="Z997">
        <f t="shared" si="157"/>
        <v>0</v>
      </c>
      <c r="AA997" s="12">
        <f t="shared" si="158"/>
        <v>1.9488938760466382E-4</v>
      </c>
      <c r="AB997" s="12">
        <f t="shared" si="159"/>
        <v>-9999</v>
      </c>
      <c r="AC997" s="12">
        <f t="shared" si="154"/>
        <v>0</v>
      </c>
      <c r="AD997" s="12">
        <f t="shared" si="168"/>
        <v>-9999</v>
      </c>
      <c r="AE997" s="12"/>
      <c r="AF997">
        <f t="shared" si="169"/>
        <v>-9999</v>
      </c>
      <c r="AG997" s="13"/>
      <c r="AH997">
        <f t="shared" si="160"/>
        <v>-1.5758483733545239E-2</v>
      </c>
      <c r="AI997">
        <f t="shared" si="161"/>
        <v>1.0068951906445818</v>
      </c>
      <c r="AJ997">
        <f t="shared" si="162"/>
        <v>-0.99112758922440203</v>
      </c>
      <c r="AK997">
        <f t="shared" si="163"/>
        <v>-0.4186580331848479</v>
      </c>
      <c r="AL997">
        <f t="shared" si="164"/>
        <v>-1.5543280716708945</v>
      </c>
      <c r="AM997">
        <f t="shared" si="165"/>
        <v>-0.98366587300369612</v>
      </c>
      <c r="AN997" s="12">
        <f t="shared" ref="AN997:AT1012" si="170">$AU997+$AB$7*SIN(AO997)</f>
        <v>36.575248941087906</v>
      </c>
      <c r="AO997" s="12">
        <f t="shared" si="170"/>
        <v>36.575265581788479</v>
      </c>
      <c r="AP997" s="12">
        <f t="shared" si="170"/>
        <v>36.575357522863158</v>
      </c>
      <c r="AQ997" s="12">
        <f t="shared" si="170"/>
        <v>36.575865186474118</v>
      </c>
      <c r="AR997" s="12">
        <f t="shared" si="170"/>
        <v>36.578658704669969</v>
      </c>
      <c r="AS997" s="12">
        <f t="shared" si="170"/>
        <v>36.593751166442686</v>
      </c>
      <c r="AT997" s="12">
        <f t="shared" si="170"/>
        <v>36.668563035497982</v>
      </c>
      <c r="AU997" s="12">
        <f t="shared" si="167"/>
        <v>36.952833198258134</v>
      </c>
    </row>
    <row r="998" spans="3:64" x14ac:dyDescent="0.2">
      <c r="C998" s="1"/>
      <c r="D998" s="1"/>
      <c r="Z998">
        <f t="shared" si="157"/>
        <v>0</v>
      </c>
      <c r="AA998" s="12">
        <f t="shared" si="158"/>
        <v>1.9488938760466382E-4</v>
      </c>
      <c r="AB998" s="12">
        <f t="shared" si="159"/>
        <v>-9999</v>
      </c>
      <c r="AC998" s="12">
        <f t="shared" si="154"/>
        <v>0</v>
      </c>
      <c r="AD998" s="12">
        <f t="shared" si="168"/>
        <v>-9999</v>
      </c>
      <c r="AE998" s="12"/>
      <c r="AF998">
        <f t="shared" si="169"/>
        <v>-9999</v>
      </c>
      <c r="AG998" s="13"/>
      <c r="AH998">
        <f t="shared" si="160"/>
        <v>-1.5758483733545239E-2</v>
      </c>
      <c r="AI998">
        <f t="shared" si="161"/>
        <v>1.0068951906445818</v>
      </c>
      <c r="AJ998">
        <f t="shared" si="162"/>
        <v>-0.99112758922440203</v>
      </c>
      <c r="AK998">
        <f t="shared" si="163"/>
        <v>-0.4186580331848479</v>
      </c>
      <c r="AL998">
        <f t="shared" si="164"/>
        <v>-1.5543280716708945</v>
      </c>
      <c r="AM998">
        <f t="shared" si="165"/>
        <v>-0.98366587300369612</v>
      </c>
      <c r="AN998" s="12">
        <f t="shared" si="170"/>
        <v>36.575248941087906</v>
      </c>
      <c r="AO998" s="12">
        <f t="shared" si="170"/>
        <v>36.575265581788479</v>
      </c>
      <c r="AP998" s="12">
        <f t="shared" si="170"/>
        <v>36.575357522863158</v>
      </c>
      <c r="AQ998" s="12">
        <f t="shared" si="170"/>
        <v>36.575865186474118</v>
      </c>
      <c r="AR998" s="12">
        <f t="shared" si="170"/>
        <v>36.578658704669969</v>
      </c>
      <c r="AS998" s="12">
        <f t="shared" si="170"/>
        <v>36.593751166442686</v>
      </c>
      <c r="AT998" s="12">
        <f t="shared" si="170"/>
        <v>36.668563035497982</v>
      </c>
      <c r="AU998" s="12">
        <f t="shared" si="167"/>
        <v>36.952833198258134</v>
      </c>
    </row>
    <row r="999" spans="3:64" x14ac:dyDescent="0.2">
      <c r="C999" s="1"/>
      <c r="D999" s="1"/>
      <c r="Z999">
        <f t="shared" si="157"/>
        <v>0</v>
      </c>
      <c r="AA999" s="12">
        <f t="shared" si="158"/>
        <v>1.9488938760466382E-4</v>
      </c>
      <c r="AB999" s="12">
        <f t="shared" si="159"/>
        <v>-9999</v>
      </c>
      <c r="AC999" s="12">
        <f t="shared" ref="AC999:AC1062" si="171">+G999-P999</f>
        <v>0</v>
      </c>
      <c r="AD999" s="12">
        <f t="shared" si="168"/>
        <v>-9999</v>
      </c>
      <c r="AE999" s="12"/>
      <c r="AF999">
        <f t="shared" si="169"/>
        <v>-9999</v>
      </c>
      <c r="AG999" s="13"/>
      <c r="AH999">
        <f t="shared" si="160"/>
        <v>-1.5758483733545239E-2</v>
      </c>
      <c r="AI999">
        <f t="shared" si="161"/>
        <v>1.0068951906445818</v>
      </c>
      <c r="AJ999">
        <f t="shared" si="162"/>
        <v>-0.99112758922440203</v>
      </c>
      <c r="AK999">
        <f t="shared" si="163"/>
        <v>-0.4186580331848479</v>
      </c>
      <c r="AL999">
        <f t="shared" si="164"/>
        <v>-1.5543280716708945</v>
      </c>
      <c r="AM999">
        <f t="shared" si="165"/>
        <v>-0.98366587300369612</v>
      </c>
      <c r="AN999" s="12">
        <f t="shared" si="170"/>
        <v>36.575248941087906</v>
      </c>
      <c r="AO999" s="12">
        <f t="shared" si="170"/>
        <v>36.575265581788479</v>
      </c>
      <c r="AP999" s="12">
        <f t="shared" si="170"/>
        <v>36.575357522863158</v>
      </c>
      <c r="AQ999" s="12">
        <f t="shared" si="170"/>
        <v>36.575865186474118</v>
      </c>
      <c r="AR999" s="12">
        <f t="shared" si="170"/>
        <v>36.578658704669969</v>
      </c>
      <c r="AS999" s="12">
        <f t="shared" si="170"/>
        <v>36.593751166442686</v>
      </c>
      <c r="AT999" s="12">
        <f t="shared" si="170"/>
        <v>36.668563035497982</v>
      </c>
      <c r="AU999" s="12">
        <f t="shared" si="167"/>
        <v>36.952833198258134</v>
      </c>
    </row>
    <row r="1000" spans="3:64" x14ac:dyDescent="0.2">
      <c r="C1000" s="1"/>
      <c r="D1000" s="1"/>
      <c r="Z1000">
        <f t="shared" si="157"/>
        <v>0</v>
      </c>
      <c r="AA1000" s="12">
        <f t="shared" si="158"/>
        <v>1.9488938760466382E-4</v>
      </c>
      <c r="AB1000" s="12">
        <f t="shared" si="159"/>
        <v>-9999</v>
      </c>
      <c r="AC1000" s="12">
        <f t="shared" si="171"/>
        <v>0</v>
      </c>
      <c r="AD1000" s="12">
        <f t="shared" si="168"/>
        <v>-9999</v>
      </c>
      <c r="AE1000" s="12"/>
      <c r="AF1000">
        <f t="shared" si="169"/>
        <v>-9999</v>
      </c>
      <c r="AG1000" s="13"/>
      <c r="AH1000">
        <f t="shared" si="160"/>
        <v>-1.5758483733545239E-2</v>
      </c>
      <c r="AI1000">
        <f t="shared" si="161"/>
        <v>1.0068951906445818</v>
      </c>
      <c r="AJ1000">
        <f t="shared" si="162"/>
        <v>-0.99112758922440203</v>
      </c>
      <c r="AK1000">
        <f t="shared" si="163"/>
        <v>-0.4186580331848479</v>
      </c>
      <c r="AL1000">
        <f t="shared" si="164"/>
        <v>-1.5543280716708945</v>
      </c>
      <c r="AM1000">
        <f t="shared" si="165"/>
        <v>-0.98366587300369612</v>
      </c>
      <c r="AN1000" s="12">
        <f t="shared" si="170"/>
        <v>36.575248941087906</v>
      </c>
      <c r="AO1000" s="12">
        <f t="shared" si="170"/>
        <v>36.575265581788479</v>
      </c>
      <c r="AP1000" s="12">
        <f t="shared" si="170"/>
        <v>36.575357522863158</v>
      </c>
      <c r="AQ1000" s="12">
        <f t="shared" si="170"/>
        <v>36.575865186474118</v>
      </c>
      <c r="AR1000" s="12">
        <f t="shared" si="170"/>
        <v>36.578658704669969</v>
      </c>
      <c r="AS1000" s="12">
        <f t="shared" si="170"/>
        <v>36.593751166442686</v>
      </c>
      <c r="AT1000" s="12">
        <f t="shared" si="170"/>
        <v>36.668563035497982</v>
      </c>
      <c r="AU1000" s="12">
        <f t="shared" si="167"/>
        <v>36.952833198258134</v>
      </c>
    </row>
    <row r="1001" spans="3:64" x14ac:dyDescent="0.2">
      <c r="C1001" s="1"/>
      <c r="D1001" s="1"/>
      <c r="Z1001">
        <f t="shared" si="157"/>
        <v>0</v>
      </c>
      <c r="AA1001" s="12">
        <f t="shared" si="158"/>
        <v>1.9488938760466382E-4</v>
      </c>
      <c r="AB1001" s="12">
        <f t="shared" si="159"/>
        <v>-9999</v>
      </c>
      <c r="AC1001" s="12">
        <f t="shared" si="171"/>
        <v>0</v>
      </c>
      <c r="AD1001" s="12">
        <f t="shared" si="168"/>
        <v>-9999</v>
      </c>
      <c r="AE1001" s="12"/>
      <c r="AF1001">
        <f t="shared" si="169"/>
        <v>-9999</v>
      </c>
      <c r="AG1001" s="13"/>
      <c r="AH1001">
        <f t="shared" si="160"/>
        <v>-1.5758483733545239E-2</v>
      </c>
      <c r="AI1001">
        <f t="shared" si="161"/>
        <v>1.0068951906445818</v>
      </c>
      <c r="AJ1001">
        <f t="shared" si="162"/>
        <v>-0.99112758922440203</v>
      </c>
      <c r="AK1001">
        <f t="shared" si="163"/>
        <v>-0.4186580331848479</v>
      </c>
      <c r="AL1001">
        <f t="shared" si="164"/>
        <v>-1.5543280716708945</v>
      </c>
      <c r="AM1001">
        <f t="shared" si="165"/>
        <v>-0.98366587300369612</v>
      </c>
      <c r="AN1001" s="12">
        <f t="shared" si="170"/>
        <v>36.575248941087906</v>
      </c>
      <c r="AO1001" s="12">
        <f t="shared" si="170"/>
        <v>36.575265581788479</v>
      </c>
      <c r="AP1001" s="12">
        <f t="shared" si="170"/>
        <v>36.575357522863158</v>
      </c>
      <c r="AQ1001" s="12">
        <f t="shared" si="170"/>
        <v>36.575865186474118</v>
      </c>
      <c r="AR1001" s="12">
        <f t="shared" si="170"/>
        <v>36.578658704669969</v>
      </c>
      <c r="AS1001" s="12">
        <f t="shared" si="170"/>
        <v>36.593751166442686</v>
      </c>
      <c r="AT1001" s="12">
        <f t="shared" si="170"/>
        <v>36.668563035497982</v>
      </c>
      <c r="AU1001" s="12">
        <f t="shared" si="167"/>
        <v>36.952833198258134</v>
      </c>
    </row>
    <row r="1002" spans="3:64" x14ac:dyDescent="0.2">
      <c r="C1002" s="1"/>
      <c r="D1002" s="1"/>
      <c r="Z1002">
        <f t="shared" si="157"/>
        <v>0</v>
      </c>
      <c r="AA1002" s="12">
        <f t="shared" si="158"/>
        <v>1.9488938760466382E-4</v>
      </c>
      <c r="AB1002" s="12">
        <f t="shared" si="159"/>
        <v>-9999</v>
      </c>
      <c r="AC1002" s="12">
        <f t="shared" si="171"/>
        <v>0</v>
      </c>
      <c r="AD1002" s="12">
        <f t="shared" si="168"/>
        <v>-9999</v>
      </c>
      <c r="AE1002" s="12"/>
      <c r="AF1002">
        <f t="shared" si="169"/>
        <v>-9999</v>
      </c>
      <c r="AG1002" s="13"/>
      <c r="AH1002">
        <f t="shared" si="160"/>
        <v>-1.5758483733545239E-2</v>
      </c>
      <c r="AI1002">
        <f t="shared" si="161"/>
        <v>1.0068951906445818</v>
      </c>
      <c r="AJ1002">
        <f t="shared" si="162"/>
        <v>-0.99112758922440203</v>
      </c>
      <c r="AK1002">
        <f t="shared" si="163"/>
        <v>-0.4186580331848479</v>
      </c>
      <c r="AL1002">
        <f t="shared" si="164"/>
        <v>-1.5543280716708945</v>
      </c>
      <c r="AM1002">
        <f t="shared" si="165"/>
        <v>-0.98366587300369612</v>
      </c>
      <c r="AN1002" s="12">
        <f t="shared" si="170"/>
        <v>36.575248941087906</v>
      </c>
      <c r="AO1002" s="12">
        <f t="shared" si="170"/>
        <v>36.575265581788479</v>
      </c>
      <c r="AP1002" s="12">
        <f t="shared" si="170"/>
        <v>36.575357522863158</v>
      </c>
      <c r="AQ1002" s="12">
        <f t="shared" si="170"/>
        <v>36.575865186474118</v>
      </c>
      <c r="AR1002" s="12">
        <f t="shared" si="170"/>
        <v>36.578658704669969</v>
      </c>
      <c r="AS1002" s="12">
        <f t="shared" si="170"/>
        <v>36.593751166442686</v>
      </c>
      <c r="AT1002" s="12">
        <f t="shared" si="170"/>
        <v>36.668563035497982</v>
      </c>
      <c r="AU1002" s="12">
        <f t="shared" si="167"/>
        <v>36.952833198258134</v>
      </c>
    </row>
    <row r="1003" spans="3:64" x14ac:dyDescent="0.2">
      <c r="C1003" s="1"/>
      <c r="D1003" s="1"/>
      <c r="Z1003">
        <f t="shared" si="157"/>
        <v>0</v>
      </c>
      <c r="AA1003" s="12">
        <f t="shared" si="158"/>
        <v>1.9488938760466382E-4</v>
      </c>
      <c r="AB1003" s="12">
        <f t="shared" si="159"/>
        <v>-9999</v>
      </c>
      <c r="AC1003" s="12">
        <f t="shared" si="171"/>
        <v>0</v>
      </c>
      <c r="AD1003" s="12">
        <f t="shared" si="168"/>
        <v>-9999</v>
      </c>
      <c r="AE1003" s="12"/>
      <c r="AF1003">
        <f t="shared" si="169"/>
        <v>-9999</v>
      </c>
      <c r="AG1003" s="13"/>
      <c r="AH1003">
        <f t="shared" si="160"/>
        <v>-1.5758483733545239E-2</v>
      </c>
      <c r="AI1003">
        <f t="shared" si="161"/>
        <v>1.0068951906445818</v>
      </c>
      <c r="AJ1003">
        <f t="shared" si="162"/>
        <v>-0.99112758922440203</v>
      </c>
      <c r="AK1003">
        <f t="shared" si="163"/>
        <v>-0.4186580331848479</v>
      </c>
      <c r="AL1003">
        <f t="shared" si="164"/>
        <v>-1.5543280716708945</v>
      </c>
      <c r="AM1003">
        <f t="shared" si="165"/>
        <v>-0.98366587300369612</v>
      </c>
      <c r="AN1003" s="12">
        <f t="shared" si="170"/>
        <v>36.575248941087906</v>
      </c>
      <c r="AO1003" s="12">
        <f t="shared" si="170"/>
        <v>36.575265581788479</v>
      </c>
      <c r="AP1003" s="12">
        <f t="shared" si="170"/>
        <v>36.575357522863158</v>
      </c>
      <c r="AQ1003" s="12">
        <f t="shared" si="170"/>
        <v>36.575865186474118</v>
      </c>
      <c r="AR1003" s="12">
        <f t="shared" si="170"/>
        <v>36.578658704669969</v>
      </c>
      <c r="AS1003" s="12">
        <f t="shared" si="170"/>
        <v>36.593751166442686</v>
      </c>
      <c r="AT1003" s="12">
        <f t="shared" si="170"/>
        <v>36.668563035497982</v>
      </c>
      <c r="AU1003" s="12">
        <f t="shared" si="167"/>
        <v>36.952833198258134</v>
      </c>
    </row>
    <row r="1004" spans="3:64" x14ac:dyDescent="0.2">
      <c r="C1004" s="1"/>
      <c r="D1004" s="1"/>
      <c r="Z1004">
        <f t="shared" si="157"/>
        <v>0</v>
      </c>
      <c r="AA1004" s="12">
        <f t="shared" si="158"/>
        <v>1.9488938760466382E-4</v>
      </c>
      <c r="AB1004" s="12">
        <f t="shared" si="159"/>
        <v>-9999</v>
      </c>
      <c r="AC1004" s="12">
        <f t="shared" si="171"/>
        <v>0</v>
      </c>
      <c r="AD1004" s="12">
        <f t="shared" si="168"/>
        <v>-9999</v>
      </c>
      <c r="AE1004" s="12"/>
      <c r="AF1004">
        <f t="shared" si="169"/>
        <v>-9999</v>
      </c>
      <c r="AG1004" s="13"/>
      <c r="AH1004">
        <f t="shared" si="160"/>
        <v>-1.5758483733545239E-2</v>
      </c>
      <c r="AI1004">
        <f t="shared" si="161"/>
        <v>1.0068951906445818</v>
      </c>
      <c r="AJ1004">
        <f t="shared" si="162"/>
        <v>-0.99112758922440203</v>
      </c>
      <c r="AK1004">
        <f t="shared" si="163"/>
        <v>-0.4186580331848479</v>
      </c>
      <c r="AL1004">
        <f t="shared" si="164"/>
        <v>-1.5543280716708945</v>
      </c>
      <c r="AM1004">
        <f t="shared" si="165"/>
        <v>-0.98366587300369612</v>
      </c>
      <c r="AN1004" s="12">
        <f t="shared" si="170"/>
        <v>36.575248941087906</v>
      </c>
      <c r="AO1004" s="12">
        <f t="shared" si="170"/>
        <v>36.575265581788479</v>
      </c>
      <c r="AP1004" s="12">
        <f t="shared" si="170"/>
        <v>36.575357522863158</v>
      </c>
      <c r="AQ1004" s="12">
        <f t="shared" si="170"/>
        <v>36.575865186474118</v>
      </c>
      <c r="AR1004" s="12">
        <f t="shared" si="170"/>
        <v>36.578658704669969</v>
      </c>
      <c r="AS1004" s="12">
        <f t="shared" si="170"/>
        <v>36.593751166442686</v>
      </c>
      <c r="AT1004" s="12">
        <f t="shared" si="170"/>
        <v>36.668563035497982</v>
      </c>
      <c r="AU1004" s="12">
        <f t="shared" si="167"/>
        <v>36.952833198258134</v>
      </c>
    </row>
    <row r="1005" spans="3:64" x14ac:dyDescent="0.2">
      <c r="C1005" s="1"/>
      <c r="D1005" s="1"/>
      <c r="Z1005">
        <f t="shared" si="157"/>
        <v>0</v>
      </c>
      <c r="AA1005" s="12">
        <f t="shared" si="158"/>
        <v>1.9488938760466382E-4</v>
      </c>
      <c r="AB1005" s="12">
        <f t="shared" si="159"/>
        <v>-9999</v>
      </c>
      <c r="AC1005" s="12">
        <f t="shared" si="171"/>
        <v>0</v>
      </c>
      <c r="AD1005" s="12">
        <f t="shared" si="168"/>
        <v>-9999</v>
      </c>
      <c r="AE1005" s="12">
        <f>+(G1005-AA1005)^2*S1005</f>
        <v>0</v>
      </c>
      <c r="AF1005">
        <f t="shared" si="169"/>
        <v>-9999</v>
      </c>
      <c r="AG1005" s="13"/>
      <c r="AH1005">
        <f t="shared" si="160"/>
        <v>-1.5758483733545239E-2</v>
      </c>
      <c r="AI1005">
        <f t="shared" si="161"/>
        <v>1.0068951906445818</v>
      </c>
      <c r="AJ1005">
        <f t="shared" si="162"/>
        <v>-0.99112758922440203</v>
      </c>
      <c r="AK1005">
        <f t="shared" si="163"/>
        <v>-0.4186580331848479</v>
      </c>
      <c r="AL1005">
        <f t="shared" si="164"/>
        <v>-1.5543280716708945</v>
      </c>
      <c r="AM1005">
        <f t="shared" si="165"/>
        <v>-0.98366587300369612</v>
      </c>
      <c r="AN1005" s="12">
        <f t="shared" si="170"/>
        <v>36.575248941087906</v>
      </c>
      <c r="AO1005" s="12">
        <f t="shared" si="170"/>
        <v>36.575265581788479</v>
      </c>
      <c r="AP1005" s="12">
        <f t="shared" si="170"/>
        <v>36.575357522863158</v>
      </c>
      <c r="AQ1005" s="12">
        <f t="shared" si="170"/>
        <v>36.575865186474118</v>
      </c>
      <c r="AR1005" s="12">
        <f t="shared" si="170"/>
        <v>36.578658704669969</v>
      </c>
      <c r="AS1005" s="12">
        <f t="shared" si="170"/>
        <v>36.593751166442686</v>
      </c>
      <c r="AT1005" s="12">
        <f t="shared" si="170"/>
        <v>36.668563035497982</v>
      </c>
      <c r="AU1005" s="12">
        <f t="shared" si="167"/>
        <v>36.952833198258134</v>
      </c>
    </row>
    <row r="1006" spans="3:64" x14ac:dyDescent="0.2">
      <c r="C1006" s="1"/>
      <c r="D1006" s="1"/>
      <c r="Z1006">
        <f t="shared" si="157"/>
        <v>0</v>
      </c>
      <c r="AA1006" s="12">
        <f t="shared" si="158"/>
        <v>1.9488938760466382E-4</v>
      </c>
      <c r="AB1006" s="12">
        <f t="shared" si="159"/>
        <v>-9999</v>
      </c>
      <c r="AC1006" s="12">
        <f t="shared" si="171"/>
        <v>0</v>
      </c>
      <c r="AD1006" s="12">
        <f t="shared" si="168"/>
        <v>-9999</v>
      </c>
      <c r="AE1006" s="12">
        <f>+(G1006-AA1006)^2*S1006</f>
        <v>0</v>
      </c>
      <c r="AF1006">
        <f t="shared" si="169"/>
        <v>-9999</v>
      </c>
      <c r="AG1006" s="13"/>
      <c r="AH1006">
        <f t="shared" si="160"/>
        <v>-1.5758483733545239E-2</v>
      </c>
      <c r="AI1006">
        <f t="shared" si="161"/>
        <v>1.0068951906445818</v>
      </c>
      <c r="AJ1006">
        <f t="shared" si="162"/>
        <v>-0.99112758922440203</v>
      </c>
      <c r="AK1006">
        <f t="shared" si="163"/>
        <v>-0.4186580331848479</v>
      </c>
      <c r="AL1006">
        <f t="shared" si="164"/>
        <v>-1.5543280716708945</v>
      </c>
      <c r="AM1006">
        <f t="shared" si="165"/>
        <v>-0.98366587300369612</v>
      </c>
      <c r="AN1006" s="12">
        <f t="shared" si="170"/>
        <v>36.575248941087906</v>
      </c>
      <c r="AO1006" s="12">
        <f t="shared" si="170"/>
        <v>36.575265581788479</v>
      </c>
      <c r="AP1006" s="12">
        <f t="shared" si="170"/>
        <v>36.575357522863158</v>
      </c>
      <c r="AQ1006" s="12">
        <f t="shared" si="170"/>
        <v>36.575865186474118</v>
      </c>
      <c r="AR1006" s="12">
        <f t="shared" si="170"/>
        <v>36.578658704669969</v>
      </c>
      <c r="AS1006" s="12">
        <f t="shared" si="170"/>
        <v>36.593751166442686</v>
      </c>
      <c r="AT1006" s="12">
        <f t="shared" si="170"/>
        <v>36.668563035497982</v>
      </c>
      <c r="AU1006" s="12">
        <f t="shared" si="167"/>
        <v>36.952833198258134</v>
      </c>
    </row>
    <row r="1007" spans="3:64" x14ac:dyDescent="0.2">
      <c r="C1007" s="1"/>
      <c r="D1007" s="1"/>
      <c r="Z1007">
        <f t="shared" si="157"/>
        <v>0</v>
      </c>
      <c r="AA1007" s="12">
        <f t="shared" si="158"/>
        <v>1.9488938760466382E-4</v>
      </c>
      <c r="AB1007" s="12">
        <f t="shared" si="159"/>
        <v>-9999</v>
      </c>
      <c r="AC1007" s="12">
        <f t="shared" si="171"/>
        <v>0</v>
      </c>
      <c r="AD1007" s="12">
        <f t="shared" si="168"/>
        <v>-9999</v>
      </c>
      <c r="AE1007" s="12"/>
      <c r="AF1007">
        <f t="shared" si="169"/>
        <v>-9999</v>
      </c>
      <c r="AG1007" s="13"/>
      <c r="AH1007">
        <f t="shared" si="160"/>
        <v>-1.5758483733545239E-2</v>
      </c>
      <c r="AI1007">
        <f t="shared" si="161"/>
        <v>1.0068951906445818</v>
      </c>
      <c r="AJ1007">
        <f t="shared" si="162"/>
        <v>-0.99112758922440203</v>
      </c>
      <c r="AK1007">
        <f t="shared" si="163"/>
        <v>-0.4186580331848479</v>
      </c>
      <c r="AL1007">
        <f t="shared" si="164"/>
        <v>-1.5543280716708945</v>
      </c>
      <c r="AM1007">
        <f t="shared" si="165"/>
        <v>-0.98366587300369612</v>
      </c>
      <c r="AN1007" s="12">
        <f t="shared" si="170"/>
        <v>36.575248941087906</v>
      </c>
      <c r="AO1007" s="12">
        <f t="shared" si="170"/>
        <v>36.575265581788479</v>
      </c>
      <c r="AP1007" s="12">
        <f t="shared" si="170"/>
        <v>36.575357522863158</v>
      </c>
      <c r="AQ1007" s="12">
        <f t="shared" si="170"/>
        <v>36.575865186474118</v>
      </c>
      <c r="AR1007" s="12">
        <f t="shared" si="170"/>
        <v>36.578658704669969</v>
      </c>
      <c r="AS1007" s="12">
        <f t="shared" si="170"/>
        <v>36.593751166442686</v>
      </c>
      <c r="AT1007" s="12">
        <f t="shared" si="170"/>
        <v>36.668563035497982</v>
      </c>
      <c r="AU1007" s="12">
        <f t="shared" si="167"/>
        <v>36.952833198258134</v>
      </c>
      <c r="AV1007" s="12"/>
      <c r="AW1007" s="12"/>
      <c r="AX1007" s="12"/>
      <c r="AY1007" s="12"/>
      <c r="AZ1007" s="12"/>
      <c r="BA1007" s="12"/>
      <c r="BB1007" s="12"/>
      <c r="BC1007" s="12"/>
      <c r="BD1007" s="12"/>
      <c r="BE1007" s="12"/>
      <c r="BF1007" s="12"/>
      <c r="BG1007" s="12"/>
      <c r="BH1007" s="12"/>
      <c r="BI1007" s="12"/>
      <c r="BJ1007" s="12"/>
      <c r="BK1007" s="12"/>
      <c r="BL1007" s="12"/>
    </row>
    <row r="1008" spans="3:64" x14ac:dyDescent="0.2">
      <c r="C1008" s="1"/>
      <c r="D1008" s="1"/>
      <c r="Z1008">
        <f t="shared" si="157"/>
        <v>0</v>
      </c>
      <c r="AA1008" s="12">
        <f t="shared" si="158"/>
        <v>1.9488938760466382E-4</v>
      </c>
      <c r="AB1008" s="12">
        <f t="shared" si="159"/>
        <v>-9999</v>
      </c>
      <c r="AC1008" s="12">
        <f t="shared" si="171"/>
        <v>0</v>
      </c>
      <c r="AD1008" s="12">
        <f t="shared" si="168"/>
        <v>-9999</v>
      </c>
      <c r="AE1008" s="12"/>
      <c r="AF1008">
        <f t="shared" si="169"/>
        <v>-9999</v>
      </c>
      <c r="AG1008" s="13"/>
      <c r="AH1008">
        <f t="shared" si="160"/>
        <v>-1.5758483733545239E-2</v>
      </c>
      <c r="AI1008">
        <f t="shared" si="161"/>
        <v>1.0068951906445818</v>
      </c>
      <c r="AJ1008">
        <f t="shared" si="162"/>
        <v>-0.99112758922440203</v>
      </c>
      <c r="AK1008">
        <f t="shared" si="163"/>
        <v>-0.4186580331848479</v>
      </c>
      <c r="AL1008">
        <f t="shared" si="164"/>
        <v>-1.5543280716708945</v>
      </c>
      <c r="AM1008">
        <f t="shared" si="165"/>
        <v>-0.98366587300369612</v>
      </c>
      <c r="AN1008" s="12">
        <f t="shared" si="170"/>
        <v>36.575248941087906</v>
      </c>
      <c r="AO1008" s="12">
        <f t="shared" si="170"/>
        <v>36.575265581788479</v>
      </c>
      <c r="AP1008" s="12">
        <f t="shared" si="170"/>
        <v>36.575357522863158</v>
      </c>
      <c r="AQ1008" s="12">
        <f t="shared" si="170"/>
        <v>36.575865186474118</v>
      </c>
      <c r="AR1008" s="12">
        <f t="shared" si="170"/>
        <v>36.578658704669969</v>
      </c>
      <c r="AS1008" s="12">
        <f t="shared" si="170"/>
        <v>36.593751166442686</v>
      </c>
      <c r="AT1008" s="12">
        <f t="shared" si="170"/>
        <v>36.668563035497982</v>
      </c>
      <c r="AU1008" s="12">
        <f t="shared" si="167"/>
        <v>36.952833198258134</v>
      </c>
    </row>
    <row r="1009" spans="3:47" x14ac:dyDescent="0.2">
      <c r="C1009" s="1"/>
      <c r="D1009" s="1"/>
      <c r="Z1009">
        <f t="shared" si="157"/>
        <v>0</v>
      </c>
      <c r="AA1009" s="12">
        <f t="shared" si="158"/>
        <v>1.9488938760466382E-4</v>
      </c>
      <c r="AB1009" s="12">
        <f t="shared" si="159"/>
        <v>-9999</v>
      </c>
      <c r="AC1009" s="12">
        <f t="shared" si="171"/>
        <v>0</v>
      </c>
      <c r="AD1009" s="12">
        <f t="shared" si="168"/>
        <v>-9999</v>
      </c>
      <c r="AE1009" s="12">
        <f>+(G1009-AA1009)^2*S1009</f>
        <v>0</v>
      </c>
      <c r="AF1009">
        <f t="shared" si="169"/>
        <v>-9999</v>
      </c>
      <c r="AG1009" s="13"/>
      <c r="AH1009">
        <f t="shared" si="160"/>
        <v>-1.5758483733545239E-2</v>
      </c>
      <c r="AI1009">
        <f t="shared" si="161"/>
        <v>1.0068951906445818</v>
      </c>
      <c r="AJ1009">
        <f t="shared" si="162"/>
        <v>-0.99112758922440203</v>
      </c>
      <c r="AK1009">
        <f t="shared" si="163"/>
        <v>-0.4186580331848479</v>
      </c>
      <c r="AL1009">
        <f t="shared" si="164"/>
        <v>-1.5543280716708945</v>
      </c>
      <c r="AM1009">
        <f t="shared" si="165"/>
        <v>-0.98366587300369612</v>
      </c>
      <c r="AN1009" s="12">
        <f t="shared" si="170"/>
        <v>36.575248941087906</v>
      </c>
      <c r="AO1009" s="12">
        <f t="shared" si="170"/>
        <v>36.575265581788479</v>
      </c>
      <c r="AP1009" s="12">
        <f t="shared" si="170"/>
        <v>36.575357522863158</v>
      </c>
      <c r="AQ1009" s="12">
        <f t="shared" si="170"/>
        <v>36.575865186474118</v>
      </c>
      <c r="AR1009" s="12">
        <f t="shared" si="170"/>
        <v>36.578658704669969</v>
      </c>
      <c r="AS1009" s="12">
        <f t="shared" si="170"/>
        <v>36.593751166442686</v>
      </c>
      <c r="AT1009" s="12">
        <f t="shared" si="170"/>
        <v>36.668563035497982</v>
      </c>
      <c r="AU1009" s="12">
        <f t="shared" si="167"/>
        <v>36.952833198258134</v>
      </c>
    </row>
    <row r="1010" spans="3:47" x14ac:dyDescent="0.2">
      <c r="C1010" s="1"/>
      <c r="D1010" s="1"/>
      <c r="Z1010">
        <f t="shared" si="157"/>
        <v>0</v>
      </c>
      <c r="AA1010" s="12">
        <f t="shared" si="158"/>
        <v>1.9488938760466382E-4</v>
      </c>
      <c r="AB1010" s="12">
        <f t="shared" si="159"/>
        <v>-9999</v>
      </c>
      <c r="AC1010" s="12">
        <f t="shared" si="171"/>
        <v>0</v>
      </c>
      <c r="AD1010" s="12">
        <f t="shared" si="168"/>
        <v>-9999</v>
      </c>
      <c r="AE1010" s="12">
        <f>+(G1010-AA1010)^2*S1010</f>
        <v>0</v>
      </c>
      <c r="AF1010">
        <f t="shared" si="169"/>
        <v>-9999</v>
      </c>
      <c r="AG1010" s="13"/>
      <c r="AH1010">
        <f t="shared" si="160"/>
        <v>-1.5758483733545239E-2</v>
      </c>
      <c r="AI1010">
        <f t="shared" si="161"/>
        <v>1.0068951906445818</v>
      </c>
      <c r="AJ1010">
        <f t="shared" si="162"/>
        <v>-0.99112758922440203</v>
      </c>
      <c r="AK1010">
        <f t="shared" si="163"/>
        <v>-0.4186580331848479</v>
      </c>
      <c r="AL1010">
        <f t="shared" si="164"/>
        <v>-1.5543280716708945</v>
      </c>
      <c r="AM1010">
        <f t="shared" si="165"/>
        <v>-0.98366587300369612</v>
      </c>
      <c r="AN1010" s="12">
        <f t="shared" si="170"/>
        <v>36.575248941087906</v>
      </c>
      <c r="AO1010" s="12">
        <f t="shared" si="170"/>
        <v>36.575265581788479</v>
      </c>
      <c r="AP1010" s="12">
        <f t="shared" si="170"/>
        <v>36.575357522863158</v>
      </c>
      <c r="AQ1010" s="12">
        <f t="shared" si="170"/>
        <v>36.575865186474118</v>
      </c>
      <c r="AR1010" s="12">
        <f t="shared" si="170"/>
        <v>36.578658704669969</v>
      </c>
      <c r="AS1010" s="12">
        <f t="shared" si="170"/>
        <v>36.593751166442686</v>
      </c>
      <c r="AT1010" s="12">
        <f t="shared" si="170"/>
        <v>36.668563035497982</v>
      </c>
      <c r="AU1010" s="12">
        <f t="shared" si="167"/>
        <v>36.952833198258134</v>
      </c>
    </row>
    <row r="1011" spans="3:47" x14ac:dyDescent="0.2">
      <c r="C1011" s="1"/>
      <c r="D1011" s="1"/>
      <c r="Z1011">
        <f t="shared" si="157"/>
        <v>0</v>
      </c>
      <c r="AA1011" s="12">
        <f t="shared" si="158"/>
        <v>1.9488938760466382E-4</v>
      </c>
      <c r="AB1011" s="12">
        <f t="shared" si="159"/>
        <v>-9999</v>
      </c>
      <c r="AC1011" s="12">
        <f t="shared" si="171"/>
        <v>0</v>
      </c>
      <c r="AD1011" s="12">
        <f t="shared" si="168"/>
        <v>-9999</v>
      </c>
      <c r="AE1011" s="12"/>
      <c r="AF1011">
        <f t="shared" si="169"/>
        <v>-9999</v>
      </c>
      <c r="AG1011" s="13"/>
      <c r="AH1011">
        <f t="shared" si="160"/>
        <v>-1.5758483733545239E-2</v>
      </c>
      <c r="AI1011">
        <f t="shared" si="161"/>
        <v>1.0068951906445818</v>
      </c>
      <c r="AJ1011">
        <f t="shared" si="162"/>
        <v>-0.99112758922440203</v>
      </c>
      <c r="AK1011">
        <f t="shared" si="163"/>
        <v>-0.4186580331848479</v>
      </c>
      <c r="AL1011">
        <f t="shared" si="164"/>
        <v>-1.5543280716708945</v>
      </c>
      <c r="AM1011">
        <f t="shared" si="165"/>
        <v>-0.98366587300369612</v>
      </c>
      <c r="AN1011" s="12">
        <f t="shared" si="170"/>
        <v>36.575248941087906</v>
      </c>
      <c r="AO1011" s="12">
        <f t="shared" si="170"/>
        <v>36.575265581788479</v>
      </c>
      <c r="AP1011" s="12">
        <f t="shared" si="170"/>
        <v>36.575357522863158</v>
      </c>
      <c r="AQ1011" s="12">
        <f t="shared" si="170"/>
        <v>36.575865186474118</v>
      </c>
      <c r="AR1011" s="12">
        <f t="shared" si="170"/>
        <v>36.578658704669969</v>
      </c>
      <c r="AS1011" s="12">
        <f t="shared" si="170"/>
        <v>36.593751166442686</v>
      </c>
      <c r="AT1011" s="12">
        <f t="shared" si="170"/>
        <v>36.668563035497982</v>
      </c>
      <c r="AU1011" s="12">
        <f t="shared" si="167"/>
        <v>36.952833198258134</v>
      </c>
    </row>
    <row r="1012" spans="3:47" x14ac:dyDescent="0.2">
      <c r="C1012" s="1"/>
      <c r="D1012" s="1"/>
      <c r="Z1012">
        <f t="shared" si="157"/>
        <v>0</v>
      </c>
      <c r="AA1012" s="12">
        <f t="shared" si="158"/>
        <v>1.9488938760466382E-4</v>
      </c>
      <c r="AB1012" s="12">
        <f t="shared" si="159"/>
        <v>-9999</v>
      </c>
      <c r="AC1012" s="12">
        <f t="shared" si="171"/>
        <v>0</v>
      </c>
      <c r="AD1012" s="12">
        <f t="shared" si="168"/>
        <v>-9999</v>
      </c>
      <c r="AE1012" s="12">
        <f>+(G1012-AA1012)^2*S1012</f>
        <v>0</v>
      </c>
      <c r="AF1012">
        <f t="shared" si="169"/>
        <v>-9999</v>
      </c>
      <c r="AG1012" s="13"/>
      <c r="AH1012">
        <f t="shared" si="160"/>
        <v>-1.5758483733545239E-2</v>
      </c>
      <c r="AI1012">
        <f t="shared" si="161"/>
        <v>1.0068951906445818</v>
      </c>
      <c r="AJ1012">
        <f t="shared" si="162"/>
        <v>-0.99112758922440203</v>
      </c>
      <c r="AK1012">
        <f t="shared" si="163"/>
        <v>-0.4186580331848479</v>
      </c>
      <c r="AL1012">
        <f t="shared" si="164"/>
        <v>-1.5543280716708945</v>
      </c>
      <c r="AM1012">
        <f t="shared" si="165"/>
        <v>-0.98366587300369612</v>
      </c>
      <c r="AN1012" s="12">
        <f t="shared" si="170"/>
        <v>36.575248941087906</v>
      </c>
      <c r="AO1012" s="12">
        <f t="shared" si="170"/>
        <v>36.575265581788479</v>
      </c>
      <c r="AP1012" s="12">
        <f t="shared" si="170"/>
        <v>36.575357522863158</v>
      </c>
      <c r="AQ1012" s="12">
        <f t="shared" si="170"/>
        <v>36.575865186474118</v>
      </c>
      <c r="AR1012" s="12">
        <f t="shared" si="170"/>
        <v>36.578658704669969</v>
      </c>
      <c r="AS1012" s="12">
        <f t="shared" si="170"/>
        <v>36.593751166442686</v>
      </c>
      <c r="AT1012" s="12">
        <f t="shared" si="170"/>
        <v>36.668563035497982</v>
      </c>
      <c r="AU1012" s="12">
        <f t="shared" si="167"/>
        <v>36.952833198258134</v>
      </c>
    </row>
    <row r="1013" spans="3:47" x14ac:dyDescent="0.2">
      <c r="C1013" s="1"/>
      <c r="D1013" s="1"/>
      <c r="Z1013">
        <f t="shared" si="157"/>
        <v>0</v>
      </c>
      <c r="AA1013" s="12">
        <f t="shared" si="158"/>
        <v>1.9488938760466382E-4</v>
      </c>
      <c r="AB1013" s="12">
        <f t="shared" si="159"/>
        <v>-9999</v>
      </c>
      <c r="AC1013" s="12">
        <f t="shared" si="171"/>
        <v>0</v>
      </c>
      <c r="AD1013" s="12">
        <f t="shared" si="168"/>
        <v>-9999</v>
      </c>
      <c r="AE1013" s="12"/>
      <c r="AF1013">
        <f t="shared" si="169"/>
        <v>-9999</v>
      </c>
      <c r="AG1013" s="13"/>
      <c r="AH1013">
        <f t="shared" si="160"/>
        <v>-1.5758483733545239E-2</v>
      </c>
      <c r="AI1013">
        <f t="shared" si="161"/>
        <v>1.0068951906445818</v>
      </c>
      <c r="AJ1013">
        <f t="shared" si="162"/>
        <v>-0.99112758922440203</v>
      </c>
      <c r="AK1013">
        <f t="shared" si="163"/>
        <v>-0.4186580331848479</v>
      </c>
      <c r="AL1013">
        <f t="shared" si="164"/>
        <v>-1.5543280716708945</v>
      </c>
      <c r="AM1013">
        <f t="shared" si="165"/>
        <v>-0.98366587300369612</v>
      </c>
      <c r="AN1013" s="12">
        <f t="shared" ref="AN1013:AT1028" si="172">$AU1013+$AB$7*SIN(AO1013)</f>
        <v>36.575248941087906</v>
      </c>
      <c r="AO1013" s="12">
        <f t="shared" si="172"/>
        <v>36.575265581788479</v>
      </c>
      <c r="AP1013" s="12">
        <f t="shared" si="172"/>
        <v>36.575357522863158</v>
      </c>
      <c r="AQ1013" s="12">
        <f t="shared" si="172"/>
        <v>36.575865186474118</v>
      </c>
      <c r="AR1013" s="12">
        <f t="shared" si="172"/>
        <v>36.578658704669969</v>
      </c>
      <c r="AS1013" s="12">
        <f t="shared" si="172"/>
        <v>36.593751166442686</v>
      </c>
      <c r="AT1013" s="12">
        <f t="shared" si="172"/>
        <v>36.668563035497982</v>
      </c>
      <c r="AU1013" s="12">
        <f t="shared" si="167"/>
        <v>36.952833198258134</v>
      </c>
    </row>
    <row r="1014" spans="3:47" x14ac:dyDescent="0.2">
      <c r="C1014" s="1"/>
      <c r="D1014" s="1"/>
      <c r="Z1014">
        <f t="shared" si="157"/>
        <v>0</v>
      </c>
      <c r="AA1014" s="12">
        <f t="shared" si="158"/>
        <v>1.9488938760466382E-4</v>
      </c>
      <c r="AB1014" s="12">
        <f t="shared" si="159"/>
        <v>-9999</v>
      </c>
      <c r="AC1014" s="12">
        <f t="shared" si="171"/>
        <v>0</v>
      </c>
      <c r="AD1014" s="12">
        <f t="shared" si="168"/>
        <v>-9999</v>
      </c>
      <c r="AE1014" s="12"/>
      <c r="AF1014">
        <f t="shared" si="169"/>
        <v>-9999</v>
      </c>
      <c r="AG1014" s="13"/>
      <c r="AH1014">
        <f t="shared" si="160"/>
        <v>-1.5758483733545239E-2</v>
      </c>
      <c r="AI1014">
        <f t="shared" si="161"/>
        <v>1.0068951906445818</v>
      </c>
      <c r="AJ1014">
        <f t="shared" si="162"/>
        <v>-0.99112758922440203</v>
      </c>
      <c r="AK1014">
        <f t="shared" si="163"/>
        <v>-0.4186580331848479</v>
      </c>
      <c r="AL1014">
        <f t="shared" si="164"/>
        <v>-1.5543280716708945</v>
      </c>
      <c r="AM1014">
        <f t="shared" si="165"/>
        <v>-0.98366587300369612</v>
      </c>
      <c r="AN1014" s="12">
        <f t="shared" si="172"/>
        <v>36.575248941087906</v>
      </c>
      <c r="AO1014" s="12">
        <f t="shared" si="172"/>
        <v>36.575265581788479</v>
      </c>
      <c r="AP1014" s="12">
        <f t="shared" si="172"/>
        <v>36.575357522863158</v>
      </c>
      <c r="AQ1014" s="12">
        <f t="shared" si="172"/>
        <v>36.575865186474118</v>
      </c>
      <c r="AR1014" s="12">
        <f t="shared" si="172"/>
        <v>36.578658704669969</v>
      </c>
      <c r="AS1014" s="12">
        <f t="shared" si="172"/>
        <v>36.593751166442686</v>
      </c>
      <c r="AT1014" s="12">
        <f t="shared" si="172"/>
        <v>36.668563035497982</v>
      </c>
      <c r="AU1014" s="12">
        <f t="shared" si="167"/>
        <v>36.952833198258134</v>
      </c>
    </row>
    <row r="1015" spans="3:47" x14ac:dyDescent="0.2">
      <c r="C1015" s="1"/>
      <c r="D1015" s="1"/>
      <c r="Z1015">
        <f t="shared" si="157"/>
        <v>0</v>
      </c>
      <c r="AA1015" s="12">
        <f t="shared" si="158"/>
        <v>1.9488938760466382E-4</v>
      </c>
      <c r="AB1015" s="12">
        <f t="shared" si="159"/>
        <v>-9999</v>
      </c>
      <c r="AC1015" s="12">
        <f t="shared" si="171"/>
        <v>0</v>
      </c>
      <c r="AD1015" s="12">
        <f t="shared" si="168"/>
        <v>-9999</v>
      </c>
      <c r="AE1015" s="12"/>
      <c r="AF1015">
        <f t="shared" si="169"/>
        <v>-9999</v>
      </c>
      <c r="AG1015" s="13"/>
      <c r="AH1015">
        <f t="shared" si="160"/>
        <v>-1.5758483733545239E-2</v>
      </c>
      <c r="AI1015">
        <f t="shared" si="161"/>
        <v>1.0068951906445818</v>
      </c>
      <c r="AJ1015">
        <f t="shared" si="162"/>
        <v>-0.99112758922440203</v>
      </c>
      <c r="AK1015">
        <f t="shared" si="163"/>
        <v>-0.4186580331848479</v>
      </c>
      <c r="AL1015">
        <f t="shared" si="164"/>
        <v>-1.5543280716708945</v>
      </c>
      <c r="AM1015">
        <f t="shared" si="165"/>
        <v>-0.98366587300369612</v>
      </c>
      <c r="AN1015" s="12">
        <f t="shared" si="172"/>
        <v>36.575248941087906</v>
      </c>
      <c r="AO1015" s="12">
        <f t="shared" si="172"/>
        <v>36.575265581788479</v>
      </c>
      <c r="AP1015" s="12">
        <f t="shared" si="172"/>
        <v>36.575357522863158</v>
      </c>
      <c r="AQ1015" s="12">
        <f t="shared" si="172"/>
        <v>36.575865186474118</v>
      </c>
      <c r="AR1015" s="12">
        <f t="shared" si="172"/>
        <v>36.578658704669969</v>
      </c>
      <c r="AS1015" s="12">
        <f t="shared" si="172"/>
        <v>36.593751166442686</v>
      </c>
      <c r="AT1015" s="12">
        <f t="shared" si="172"/>
        <v>36.668563035497982</v>
      </c>
      <c r="AU1015" s="12">
        <f t="shared" si="167"/>
        <v>36.952833198258134</v>
      </c>
    </row>
    <row r="1016" spans="3:47" x14ac:dyDescent="0.2">
      <c r="C1016" s="1"/>
      <c r="D1016" s="1"/>
      <c r="Z1016">
        <f t="shared" si="157"/>
        <v>0</v>
      </c>
      <c r="AA1016" s="12">
        <f t="shared" si="158"/>
        <v>1.9488938760466382E-4</v>
      </c>
      <c r="AB1016" s="12">
        <f t="shared" si="159"/>
        <v>-9999</v>
      </c>
      <c r="AC1016" s="12">
        <f t="shared" si="171"/>
        <v>0</v>
      </c>
      <c r="AD1016" s="12">
        <f t="shared" si="168"/>
        <v>-9999</v>
      </c>
      <c r="AE1016" s="12"/>
      <c r="AF1016">
        <f t="shared" si="169"/>
        <v>-9999</v>
      </c>
      <c r="AG1016" s="13"/>
      <c r="AH1016">
        <f t="shared" si="160"/>
        <v>-1.5758483733545239E-2</v>
      </c>
      <c r="AI1016">
        <f t="shared" si="161"/>
        <v>1.0068951906445818</v>
      </c>
      <c r="AJ1016">
        <f t="shared" si="162"/>
        <v>-0.99112758922440203</v>
      </c>
      <c r="AK1016">
        <f t="shared" si="163"/>
        <v>-0.4186580331848479</v>
      </c>
      <c r="AL1016">
        <f t="shared" si="164"/>
        <v>-1.5543280716708945</v>
      </c>
      <c r="AM1016">
        <f t="shared" si="165"/>
        <v>-0.98366587300369612</v>
      </c>
      <c r="AN1016" s="12">
        <f t="shared" si="172"/>
        <v>36.575248941087906</v>
      </c>
      <c r="AO1016" s="12">
        <f t="shared" si="172"/>
        <v>36.575265581788479</v>
      </c>
      <c r="AP1016" s="12">
        <f t="shared" si="172"/>
        <v>36.575357522863158</v>
      </c>
      <c r="AQ1016" s="12">
        <f t="shared" si="172"/>
        <v>36.575865186474118</v>
      </c>
      <c r="AR1016" s="12">
        <f t="shared" si="172"/>
        <v>36.578658704669969</v>
      </c>
      <c r="AS1016" s="12">
        <f t="shared" si="172"/>
        <v>36.593751166442686</v>
      </c>
      <c r="AT1016" s="12">
        <f t="shared" si="172"/>
        <v>36.668563035497982</v>
      </c>
      <c r="AU1016" s="12">
        <f t="shared" si="167"/>
        <v>36.952833198258134</v>
      </c>
    </row>
    <row r="1017" spans="3:47" x14ac:dyDescent="0.2">
      <c r="C1017" s="1"/>
      <c r="D1017" s="1"/>
      <c r="Z1017">
        <f t="shared" si="157"/>
        <v>0</v>
      </c>
      <c r="AA1017" s="12">
        <f t="shared" si="158"/>
        <v>1.9488938760466382E-4</v>
      </c>
      <c r="AB1017" s="12">
        <f t="shared" si="159"/>
        <v>-9999</v>
      </c>
      <c r="AC1017" s="12">
        <f t="shared" si="171"/>
        <v>0</v>
      </c>
      <c r="AD1017" s="12">
        <f t="shared" si="168"/>
        <v>-9999</v>
      </c>
      <c r="AE1017" s="12"/>
      <c r="AF1017">
        <f t="shared" si="169"/>
        <v>-9999</v>
      </c>
      <c r="AG1017" s="13"/>
      <c r="AH1017">
        <f t="shared" si="160"/>
        <v>-1.5758483733545239E-2</v>
      </c>
      <c r="AI1017">
        <f t="shared" si="161"/>
        <v>1.0068951906445818</v>
      </c>
      <c r="AJ1017">
        <f t="shared" si="162"/>
        <v>-0.99112758922440203</v>
      </c>
      <c r="AK1017">
        <f t="shared" si="163"/>
        <v>-0.4186580331848479</v>
      </c>
      <c r="AL1017">
        <f t="shared" si="164"/>
        <v>-1.5543280716708945</v>
      </c>
      <c r="AM1017">
        <f t="shared" si="165"/>
        <v>-0.98366587300369612</v>
      </c>
      <c r="AN1017" s="12">
        <f t="shared" si="172"/>
        <v>36.575248941087906</v>
      </c>
      <c r="AO1017" s="12">
        <f t="shared" si="172"/>
        <v>36.575265581788479</v>
      </c>
      <c r="AP1017" s="12">
        <f t="shared" si="172"/>
        <v>36.575357522863158</v>
      </c>
      <c r="AQ1017" s="12">
        <f t="shared" si="172"/>
        <v>36.575865186474118</v>
      </c>
      <c r="AR1017" s="12">
        <f t="shared" si="172"/>
        <v>36.578658704669969</v>
      </c>
      <c r="AS1017" s="12">
        <f t="shared" si="172"/>
        <v>36.593751166442686</v>
      </c>
      <c r="AT1017" s="12">
        <f t="shared" si="172"/>
        <v>36.668563035497982</v>
      </c>
      <c r="AU1017" s="12">
        <f t="shared" si="167"/>
        <v>36.952833198258134</v>
      </c>
    </row>
    <row r="1018" spans="3:47" x14ac:dyDescent="0.2">
      <c r="C1018" s="1"/>
      <c r="D1018" s="1"/>
      <c r="Z1018">
        <f t="shared" si="157"/>
        <v>0</v>
      </c>
      <c r="AA1018" s="12">
        <f t="shared" si="158"/>
        <v>1.9488938760466382E-4</v>
      </c>
      <c r="AB1018" s="12">
        <f t="shared" si="159"/>
        <v>-9999</v>
      </c>
      <c r="AC1018" s="12">
        <f t="shared" si="171"/>
        <v>0</v>
      </c>
      <c r="AD1018" s="12">
        <f t="shared" si="168"/>
        <v>-9999</v>
      </c>
      <c r="AE1018" s="12"/>
      <c r="AF1018">
        <f t="shared" si="169"/>
        <v>-9999</v>
      </c>
      <c r="AG1018" s="13"/>
      <c r="AH1018">
        <f t="shared" si="160"/>
        <v>-1.5758483733545239E-2</v>
      </c>
      <c r="AI1018">
        <f t="shared" si="161"/>
        <v>1.0068951906445818</v>
      </c>
      <c r="AJ1018">
        <f t="shared" si="162"/>
        <v>-0.99112758922440203</v>
      </c>
      <c r="AK1018">
        <f t="shared" si="163"/>
        <v>-0.4186580331848479</v>
      </c>
      <c r="AL1018">
        <f t="shared" si="164"/>
        <v>-1.5543280716708945</v>
      </c>
      <c r="AM1018">
        <f t="shared" si="165"/>
        <v>-0.98366587300369612</v>
      </c>
      <c r="AN1018" s="12">
        <f t="shared" si="172"/>
        <v>36.575248941087906</v>
      </c>
      <c r="AO1018" s="12">
        <f t="shared" si="172"/>
        <v>36.575265581788479</v>
      </c>
      <c r="AP1018" s="12">
        <f t="shared" si="172"/>
        <v>36.575357522863158</v>
      </c>
      <c r="AQ1018" s="12">
        <f t="shared" si="172"/>
        <v>36.575865186474118</v>
      </c>
      <c r="AR1018" s="12">
        <f t="shared" si="172"/>
        <v>36.578658704669969</v>
      </c>
      <c r="AS1018" s="12">
        <f t="shared" si="172"/>
        <v>36.593751166442686</v>
      </c>
      <c r="AT1018" s="12">
        <f t="shared" si="172"/>
        <v>36.668563035497982</v>
      </c>
      <c r="AU1018" s="12">
        <f t="shared" si="167"/>
        <v>36.952833198258134</v>
      </c>
    </row>
    <row r="1019" spans="3:47" x14ac:dyDescent="0.2">
      <c r="C1019" s="1"/>
      <c r="D1019" s="1"/>
      <c r="Z1019">
        <f t="shared" si="157"/>
        <v>0</v>
      </c>
      <c r="AA1019" s="12">
        <f t="shared" si="158"/>
        <v>1.9488938760466382E-4</v>
      </c>
      <c r="AB1019" s="12">
        <f t="shared" si="159"/>
        <v>-9999</v>
      </c>
      <c r="AC1019" s="12">
        <f t="shared" si="171"/>
        <v>0</v>
      </c>
      <c r="AD1019" s="12">
        <f t="shared" si="168"/>
        <v>-9999</v>
      </c>
      <c r="AE1019" s="12"/>
      <c r="AF1019">
        <f t="shared" si="169"/>
        <v>-9999</v>
      </c>
      <c r="AG1019" s="13"/>
      <c r="AH1019">
        <f t="shared" si="160"/>
        <v>-1.5758483733545239E-2</v>
      </c>
      <c r="AI1019">
        <f t="shared" si="161"/>
        <v>1.0068951906445818</v>
      </c>
      <c r="AJ1019">
        <f t="shared" si="162"/>
        <v>-0.99112758922440203</v>
      </c>
      <c r="AK1019">
        <f t="shared" si="163"/>
        <v>-0.4186580331848479</v>
      </c>
      <c r="AL1019">
        <f t="shared" si="164"/>
        <v>-1.5543280716708945</v>
      </c>
      <c r="AM1019">
        <f t="shared" si="165"/>
        <v>-0.98366587300369612</v>
      </c>
      <c r="AN1019" s="12">
        <f t="shared" si="172"/>
        <v>36.575248941087906</v>
      </c>
      <c r="AO1019" s="12">
        <f t="shared" si="172"/>
        <v>36.575265581788479</v>
      </c>
      <c r="AP1019" s="12">
        <f t="shared" si="172"/>
        <v>36.575357522863158</v>
      </c>
      <c r="AQ1019" s="12">
        <f t="shared" si="172"/>
        <v>36.575865186474118</v>
      </c>
      <c r="AR1019" s="12">
        <f t="shared" si="172"/>
        <v>36.578658704669969</v>
      </c>
      <c r="AS1019" s="12">
        <f t="shared" si="172"/>
        <v>36.593751166442686</v>
      </c>
      <c r="AT1019" s="12">
        <f t="shared" si="172"/>
        <v>36.668563035497982</v>
      </c>
      <c r="AU1019" s="12">
        <f t="shared" si="167"/>
        <v>36.952833198258134</v>
      </c>
    </row>
    <row r="1020" spans="3:47" x14ac:dyDescent="0.2">
      <c r="C1020" s="1"/>
      <c r="D1020" s="1"/>
      <c r="Z1020">
        <f t="shared" si="157"/>
        <v>0</v>
      </c>
      <c r="AA1020" s="12">
        <f t="shared" si="158"/>
        <v>1.9488938760466382E-4</v>
      </c>
      <c r="AB1020" s="12">
        <f t="shared" si="159"/>
        <v>-9999</v>
      </c>
      <c r="AC1020" s="12">
        <f t="shared" si="171"/>
        <v>0</v>
      </c>
      <c r="AD1020" s="12">
        <f t="shared" si="168"/>
        <v>-9999</v>
      </c>
      <c r="AE1020" s="12"/>
      <c r="AF1020">
        <f t="shared" si="169"/>
        <v>-9999</v>
      </c>
      <c r="AG1020" s="13"/>
      <c r="AH1020">
        <f t="shared" si="160"/>
        <v>-1.5758483733545239E-2</v>
      </c>
      <c r="AI1020">
        <f t="shared" si="161"/>
        <v>1.0068951906445818</v>
      </c>
      <c r="AJ1020">
        <f t="shared" si="162"/>
        <v>-0.99112758922440203</v>
      </c>
      <c r="AK1020">
        <f t="shared" si="163"/>
        <v>-0.4186580331848479</v>
      </c>
      <c r="AL1020">
        <f t="shared" si="164"/>
        <v>-1.5543280716708945</v>
      </c>
      <c r="AM1020">
        <f t="shared" si="165"/>
        <v>-0.98366587300369612</v>
      </c>
      <c r="AN1020" s="12">
        <f t="shared" si="172"/>
        <v>36.575248941087906</v>
      </c>
      <c r="AO1020" s="12">
        <f t="shared" si="172"/>
        <v>36.575265581788479</v>
      </c>
      <c r="AP1020" s="12">
        <f t="shared" si="172"/>
        <v>36.575357522863158</v>
      </c>
      <c r="AQ1020" s="12">
        <f t="shared" si="172"/>
        <v>36.575865186474118</v>
      </c>
      <c r="AR1020" s="12">
        <f t="shared" si="172"/>
        <v>36.578658704669969</v>
      </c>
      <c r="AS1020" s="12">
        <f t="shared" si="172"/>
        <v>36.593751166442686</v>
      </c>
      <c r="AT1020" s="12">
        <f t="shared" si="172"/>
        <v>36.668563035497982</v>
      </c>
      <c r="AU1020" s="12">
        <f t="shared" si="167"/>
        <v>36.952833198258134</v>
      </c>
    </row>
    <row r="1021" spans="3:47" x14ac:dyDescent="0.2">
      <c r="C1021" s="1"/>
      <c r="D1021" s="1"/>
      <c r="Z1021">
        <f t="shared" si="157"/>
        <v>0</v>
      </c>
      <c r="AA1021" s="12">
        <f t="shared" si="158"/>
        <v>1.9488938760466382E-4</v>
      </c>
      <c r="AB1021" s="12">
        <f t="shared" si="159"/>
        <v>-9999</v>
      </c>
      <c r="AC1021" s="12">
        <f t="shared" si="171"/>
        <v>0</v>
      </c>
      <c r="AD1021" s="12">
        <f t="shared" si="168"/>
        <v>-9999</v>
      </c>
      <c r="AE1021" s="12"/>
      <c r="AF1021">
        <f t="shared" si="169"/>
        <v>-9999</v>
      </c>
      <c r="AG1021" s="13"/>
      <c r="AH1021">
        <f t="shared" si="160"/>
        <v>-1.5758483733545239E-2</v>
      </c>
      <c r="AI1021">
        <f t="shared" si="161"/>
        <v>1.0068951906445818</v>
      </c>
      <c r="AJ1021">
        <f t="shared" si="162"/>
        <v>-0.99112758922440203</v>
      </c>
      <c r="AK1021">
        <f t="shared" si="163"/>
        <v>-0.4186580331848479</v>
      </c>
      <c r="AL1021">
        <f t="shared" si="164"/>
        <v>-1.5543280716708945</v>
      </c>
      <c r="AM1021">
        <f t="shared" si="165"/>
        <v>-0.98366587300369612</v>
      </c>
      <c r="AN1021" s="12">
        <f t="shared" si="172"/>
        <v>36.575248941087906</v>
      </c>
      <c r="AO1021" s="12">
        <f t="shared" si="172"/>
        <v>36.575265581788479</v>
      </c>
      <c r="AP1021" s="12">
        <f t="shared" si="172"/>
        <v>36.575357522863158</v>
      </c>
      <c r="AQ1021" s="12">
        <f t="shared" si="172"/>
        <v>36.575865186474118</v>
      </c>
      <c r="AR1021" s="12">
        <f t="shared" si="172"/>
        <v>36.578658704669969</v>
      </c>
      <c r="AS1021" s="12">
        <f t="shared" si="172"/>
        <v>36.593751166442686</v>
      </c>
      <c r="AT1021" s="12">
        <f t="shared" si="172"/>
        <v>36.668563035497982</v>
      </c>
      <c r="AU1021" s="12">
        <f t="shared" si="167"/>
        <v>36.952833198258134</v>
      </c>
    </row>
    <row r="1022" spans="3:47" x14ac:dyDescent="0.2">
      <c r="C1022" s="1"/>
      <c r="D1022" s="1"/>
      <c r="Z1022">
        <f t="shared" si="157"/>
        <v>0</v>
      </c>
      <c r="AA1022" s="12">
        <f t="shared" si="158"/>
        <v>1.9488938760466382E-4</v>
      </c>
      <c r="AB1022" s="12">
        <f t="shared" si="159"/>
        <v>-9999</v>
      </c>
      <c r="AC1022" s="12">
        <f t="shared" si="171"/>
        <v>0</v>
      </c>
      <c r="AD1022" s="12">
        <f t="shared" si="168"/>
        <v>-9999</v>
      </c>
      <c r="AE1022" s="12"/>
      <c r="AF1022">
        <f t="shared" si="169"/>
        <v>-9999</v>
      </c>
      <c r="AG1022" s="13"/>
      <c r="AH1022">
        <f t="shared" si="160"/>
        <v>-1.5758483733545239E-2</v>
      </c>
      <c r="AI1022">
        <f t="shared" si="161"/>
        <v>1.0068951906445818</v>
      </c>
      <c r="AJ1022">
        <f t="shared" si="162"/>
        <v>-0.99112758922440203</v>
      </c>
      <c r="AK1022">
        <f t="shared" si="163"/>
        <v>-0.4186580331848479</v>
      </c>
      <c r="AL1022">
        <f t="shared" si="164"/>
        <v>-1.5543280716708945</v>
      </c>
      <c r="AM1022">
        <f t="shared" si="165"/>
        <v>-0.98366587300369612</v>
      </c>
      <c r="AN1022" s="12">
        <f t="shared" si="172"/>
        <v>36.575248941087906</v>
      </c>
      <c r="AO1022" s="12">
        <f t="shared" si="172"/>
        <v>36.575265581788479</v>
      </c>
      <c r="AP1022" s="12">
        <f t="shared" si="172"/>
        <v>36.575357522863158</v>
      </c>
      <c r="AQ1022" s="12">
        <f t="shared" si="172"/>
        <v>36.575865186474118</v>
      </c>
      <c r="AR1022" s="12">
        <f t="shared" si="172"/>
        <v>36.578658704669969</v>
      </c>
      <c r="AS1022" s="12">
        <f t="shared" si="172"/>
        <v>36.593751166442686</v>
      </c>
      <c r="AT1022" s="12">
        <f t="shared" si="172"/>
        <v>36.668563035497982</v>
      </c>
      <c r="AU1022" s="12">
        <f t="shared" si="167"/>
        <v>36.952833198258134</v>
      </c>
    </row>
    <row r="1023" spans="3:47" x14ac:dyDescent="0.2">
      <c r="C1023" s="1"/>
      <c r="D1023" s="1"/>
      <c r="Z1023">
        <f t="shared" si="157"/>
        <v>0</v>
      </c>
      <c r="AA1023" s="12">
        <f t="shared" si="158"/>
        <v>1.9488938760466382E-4</v>
      </c>
      <c r="AB1023" s="12">
        <f t="shared" si="159"/>
        <v>-9999</v>
      </c>
      <c r="AC1023" s="12">
        <f t="shared" si="171"/>
        <v>0</v>
      </c>
      <c r="AD1023" s="12">
        <f t="shared" si="168"/>
        <v>-9999</v>
      </c>
      <c r="AE1023" s="12"/>
      <c r="AF1023">
        <f t="shared" si="169"/>
        <v>-9999</v>
      </c>
      <c r="AG1023" s="13"/>
      <c r="AH1023">
        <f t="shared" si="160"/>
        <v>-1.5758483733545239E-2</v>
      </c>
      <c r="AI1023">
        <f t="shared" si="161"/>
        <v>1.0068951906445818</v>
      </c>
      <c r="AJ1023">
        <f t="shared" si="162"/>
        <v>-0.99112758922440203</v>
      </c>
      <c r="AK1023">
        <f t="shared" si="163"/>
        <v>-0.4186580331848479</v>
      </c>
      <c r="AL1023">
        <f t="shared" si="164"/>
        <v>-1.5543280716708945</v>
      </c>
      <c r="AM1023">
        <f t="shared" si="165"/>
        <v>-0.98366587300369612</v>
      </c>
      <c r="AN1023" s="12">
        <f t="shared" si="172"/>
        <v>36.575248941087906</v>
      </c>
      <c r="AO1023" s="12">
        <f t="shared" si="172"/>
        <v>36.575265581788479</v>
      </c>
      <c r="AP1023" s="12">
        <f t="shared" si="172"/>
        <v>36.575357522863158</v>
      </c>
      <c r="AQ1023" s="12">
        <f t="shared" si="172"/>
        <v>36.575865186474118</v>
      </c>
      <c r="AR1023" s="12">
        <f t="shared" si="172"/>
        <v>36.578658704669969</v>
      </c>
      <c r="AS1023" s="12">
        <f t="shared" si="172"/>
        <v>36.593751166442686</v>
      </c>
      <c r="AT1023" s="12">
        <f t="shared" si="172"/>
        <v>36.668563035497982</v>
      </c>
      <c r="AU1023" s="12">
        <f t="shared" si="167"/>
        <v>36.952833198258134</v>
      </c>
    </row>
    <row r="1024" spans="3:47" x14ac:dyDescent="0.2">
      <c r="C1024" s="1"/>
      <c r="D1024" s="1"/>
      <c r="Z1024">
        <f t="shared" si="157"/>
        <v>0</v>
      </c>
      <c r="AA1024" s="12">
        <f t="shared" si="158"/>
        <v>1.9488938760466382E-4</v>
      </c>
      <c r="AB1024" s="12">
        <f t="shared" si="159"/>
        <v>-9999</v>
      </c>
      <c r="AC1024" s="12">
        <f t="shared" si="171"/>
        <v>0</v>
      </c>
      <c r="AD1024" s="12">
        <f t="shared" si="168"/>
        <v>-9999</v>
      </c>
      <c r="AE1024" s="12"/>
      <c r="AF1024">
        <f t="shared" si="169"/>
        <v>-9999</v>
      </c>
      <c r="AG1024" s="13"/>
      <c r="AH1024">
        <f t="shared" si="160"/>
        <v>-1.5758483733545239E-2</v>
      </c>
      <c r="AI1024">
        <f t="shared" si="161"/>
        <v>1.0068951906445818</v>
      </c>
      <c r="AJ1024">
        <f t="shared" si="162"/>
        <v>-0.99112758922440203</v>
      </c>
      <c r="AK1024">
        <f t="shared" si="163"/>
        <v>-0.4186580331848479</v>
      </c>
      <c r="AL1024">
        <f t="shared" si="164"/>
        <v>-1.5543280716708945</v>
      </c>
      <c r="AM1024">
        <f t="shared" si="165"/>
        <v>-0.98366587300369612</v>
      </c>
      <c r="AN1024" s="12">
        <f t="shared" si="172"/>
        <v>36.575248941087906</v>
      </c>
      <c r="AO1024" s="12">
        <f t="shared" si="172"/>
        <v>36.575265581788479</v>
      </c>
      <c r="AP1024" s="12">
        <f t="shared" si="172"/>
        <v>36.575357522863158</v>
      </c>
      <c r="AQ1024" s="12">
        <f t="shared" si="172"/>
        <v>36.575865186474118</v>
      </c>
      <c r="AR1024" s="12">
        <f t="shared" si="172"/>
        <v>36.578658704669969</v>
      </c>
      <c r="AS1024" s="12">
        <f t="shared" si="172"/>
        <v>36.593751166442686</v>
      </c>
      <c r="AT1024" s="12">
        <f t="shared" si="172"/>
        <v>36.668563035497982</v>
      </c>
      <c r="AU1024" s="12">
        <f t="shared" si="167"/>
        <v>36.952833198258134</v>
      </c>
    </row>
    <row r="1025" spans="3:47" x14ac:dyDescent="0.2">
      <c r="C1025" s="1"/>
      <c r="D1025" s="1"/>
      <c r="Z1025">
        <f t="shared" si="157"/>
        <v>0</v>
      </c>
      <c r="AA1025" s="12">
        <f t="shared" si="158"/>
        <v>1.9488938760466382E-4</v>
      </c>
      <c r="AB1025" s="12">
        <f t="shared" si="159"/>
        <v>-9999</v>
      </c>
      <c r="AC1025" s="12">
        <f t="shared" si="171"/>
        <v>0</v>
      </c>
      <c r="AD1025" s="12">
        <f t="shared" si="168"/>
        <v>-9999</v>
      </c>
      <c r="AE1025" s="12">
        <f>+(G1025-AA1025)^2*S1025</f>
        <v>0</v>
      </c>
      <c r="AF1025">
        <f t="shared" si="169"/>
        <v>-9999</v>
      </c>
      <c r="AG1025" s="13"/>
      <c r="AH1025">
        <f t="shared" si="160"/>
        <v>-1.5758483733545239E-2</v>
      </c>
      <c r="AI1025">
        <f t="shared" si="161"/>
        <v>1.0068951906445818</v>
      </c>
      <c r="AJ1025">
        <f t="shared" si="162"/>
        <v>-0.99112758922440203</v>
      </c>
      <c r="AK1025">
        <f t="shared" si="163"/>
        <v>-0.4186580331848479</v>
      </c>
      <c r="AL1025">
        <f t="shared" si="164"/>
        <v>-1.5543280716708945</v>
      </c>
      <c r="AM1025">
        <f t="shared" si="165"/>
        <v>-0.98366587300369612</v>
      </c>
      <c r="AN1025" s="12">
        <f t="shared" si="172"/>
        <v>36.575248941087906</v>
      </c>
      <c r="AO1025" s="12">
        <f t="shared" si="172"/>
        <v>36.575265581788479</v>
      </c>
      <c r="AP1025" s="12">
        <f t="shared" si="172"/>
        <v>36.575357522863158</v>
      </c>
      <c r="AQ1025" s="12">
        <f t="shared" si="172"/>
        <v>36.575865186474118</v>
      </c>
      <c r="AR1025" s="12">
        <f t="shared" si="172"/>
        <v>36.578658704669969</v>
      </c>
      <c r="AS1025" s="12">
        <f t="shared" si="172"/>
        <v>36.593751166442686</v>
      </c>
      <c r="AT1025" s="12">
        <f t="shared" si="172"/>
        <v>36.668563035497982</v>
      </c>
      <c r="AU1025" s="12">
        <f t="shared" si="167"/>
        <v>36.952833198258134</v>
      </c>
    </row>
    <row r="1026" spans="3:47" x14ac:dyDescent="0.2">
      <c r="C1026" s="1"/>
      <c r="D1026" s="1"/>
      <c r="Z1026">
        <f t="shared" si="157"/>
        <v>0</v>
      </c>
      <c r="AA1026" s="12">
        <f t="shared" si="158"/>
        <v>1.9488938760466382E-4</v>
      </c>
      <c r="AB1026" s="12">
        <f t="shared" si="159"/>
        <v>-9999</v>
      </c>
      <c r="AC1026" s="12">
        <f t="shared" si="171"/>
        <v>0</v>
      </c>
      <c r="AD1026" s="12">
        <f t="shared" si="168"/>
        <v>-9999</v>
      </c>
      <c r="AE1026" s="12"/>
      <c r="AF1026">
        <f t="shared" si="169"/>
        <v>-9999</v>
      </c>
      <c r="AG1026" s="13"/>
      <c r="AH1026">
        <f t="shared" si="160"/>
        <v>-1.5758483733545239E-2</v>
      </c>
      <c r="AI1026">
        <f t="shared" si="161"/>
        <v>1.0068951906445818</v>
      </c>
      <c r="AJ1026">
        <f t="shared" si="162"/>
        <v>-0.99112758922440203</v>
      </c>
      <c r="AK1026">
        <f t="shared" si="163"/>
        <v>-0.4186580331848479</v>
      </c>
      <c r="AL1026">
        <f t="shared" si="164"/>
        <v>-1.5543280716708945</v>
      </c>
      <c r="AM1026">
        <f t="shared" si="165"/>
        <v>-0.98366587300369612</v>
      </c>
      <c r="AN1026" s="12">
        <f t="shared" si="172"/>
        <v>36.575248941087906</v>
      </c>
      <c r="AO1026" s="12">
        <f t="shared" si="172"/>
        <v>36.575265581788479</v>
      </c>
      <c r="AP1026" s="12">
        <f t="shared" si="172"/>
        <v>36.575357522863158</v>
      </c>
      <c r="AQ1026" s="12">
        <f t="shared" si="172"/>
        <v>36.575865186474118</v>
      </c>
      <c r="AR1026" s="12">
        <f t="shared" si="172"/>
        <v>36.578658704669969</v>
      </c>
      <c r="AS1026" s="12">
        <f t="shared" si="172"/>
        <v>36.593751166442686</v>
      </c>
      <c r="AT1026" s="12">
        <f t="shared" si="172"/>
        <v>36.668563035497982</v>
      </c>
      <c r="AU1026" s="12">
        <f t="shared" si="167"/>
        <v>36.952833198258134</v>
      </c>
    </row>
    <row r="1027" spans="3:47" x14ac:dyDescent="0.2">
      <c r="C1027" s="1"/>
      <c r="D1027" s="1"/>
      <c r="Z1027">
        <f t="shared" si="157"/>
        <v>0</v>
      </c>
      <c r="AA1027" s="12">
        <f t="shared" si="158"/>
        <v>1.9488938760466382E-4</v>
      </c>
      <c r="AB1027" s="12">
        <f t="shared" si="159"/>
        <v>-9999</v>
      </c>
      <c r="AC1027" s="12">
        <f t="shared" si="171"/>
        <v>0</v>
      </c>
      <c r="AD1027" s="12">
        <f t="shared" si="168"/>
        <v>-9999</v>
      </c>
      <c r="AE1027" s="12"/>
      <c r="AF1027">
        <f t="shared" si="169"/>
        <v>-9999</v>
      </c>
      <c r="AG1027" s="13"/>
      <c r="AH1027">
        <f t="shared" si="160"/>
        <v>-1.5758483733545239E-2</v>
      </c>
      <c r="AI1027">
        <f t="shared" si="161"/>
        <v>1.0068951906445818</v>
      </c>
      <c r="AJ1027">
        <f t="shared" si="162"/>
        <v>-0.99112758922440203</v>
      </c>
      <c r="AK1027">
        <f t="shared" si="163"/>
        <v>-0.4186580331848479</v>
      </c>
      <c r="AL1027">
        <f t="shared" si="164"/>
        <v>-1.5543280716708945</v>
      </c>
      <c r="AM1027">
        <f t="shared" si="165"/>
        <v>-0.98366587300369612</v>
      </c>
      <c r="AN1027" s="12">
        <f t="shared" si="172"/>
        <v>36.575248941087906</v>
      </c>
      <c r="AO1027" s="12">
        <f t="shared" si="172"/>
        <v>36.575265581788479</v>
      </c>
      <c r="AP1027" s="12">
        <f t="shared" si="172"/>
        <v>36.575357522863158</v>
      </c>
      <c r="AQ1027" s="12">
        <f t="shared" si="172"/>
        <v>36.575865186474118</v>
      </c>
      <c r="AR1027" s="12">
        <f t="shared" si="172"/>
        <v>36.578658704669969</v>
      </c>
      <c r="AS1027" s="12">
        <f t="shared" si="172"/>
        <v>36.593751166442686</v>
      </c>
      <c r="AT1027" s="12">
        <f t="shared" si="172"/>
        <v>36.668563035497982</v>
      </c>
      <c r="AU1027" s="12">
        <f t="shared" si="167"/>
        <v>36.952833198258134</v>
      </c>
    </row>
    <row r="1028" spans="3:47" x14ac:dyDescent="0.2">
      <c r="C1028" s="1"/>
      <c r="D1028" s="1"/>
      <c r="Z1028">
        <f t="shared" si="157"/>
        <v>0</v>
      </c>
      <c r="AA1028" s="12">
        <f t="shared" si="158"/>
        <v>1.9488938760466382E-4</v>
      </c>
      <c r="AB1028" s="12">
        <f t="shared" si="159"/>
        <v>-9999</v>
      </c>
      <c r="AC1028" s="12">
        <f t="shared" si="171"/>
        <v>0</v>
      </c>
      <c r="AD1028" s="12">
        <f t="shared" si="168"/>
        <v>-9999</v>
      </c>
      <c r="AE1028" s="12"/>
      <c r="AF1028">
        <f t="shared" si="169"/>
        <v>-9999</v>
      </c>
      <c r="AG1028" s="13"/>
      <c r="AH1028">
        <f t="shared" si="160"/>
        <v>-1.5758483733545239E-2</v>
      </c>
      <c r="AI1028">
        <f t="shared" si="161"/>
        <v>1.0068951906445818</v>
      </c>
      <c r="AJ1028">
        <f t="shared" si="162"/>
        <v>-0.99112758922440203</v>
      </c>
      <c r="AK1028">
        <f t="shared" si="163"/>
        <v>-0.4186580331848479</v>
      </c>
      <c r="AL1028">
        <f t="shared" si="164"/>
        <v>-1.5543280716708945</v>
      </c>
      <c r="AM1028">
        <f t="shared" si="165"/>
        <v>-0.98366587300369612</v>
      </c>
      <c r="AN1028" s="12">
        <f t="shared" si="172"/>
        <v>36.575248941087906</v>
      </c>
      <c r="AO1028" s="12">
        <f t="shared" si="172"/>
        <v>36.575265581788479</v>
      </c>
      <c r="AP1028" s="12">
        <f t="shared" si="172"/>
        <v>36.575357522863158</v>
      </c>
      <c r="AQ1028" s="12">
        <f t="shared" si="172"/>
        <v>36.575865186474118</v>
      </c>
      <c r="AR1028" s="12">
        <f t="shared" si="172"/>
        <v>36.578658704669969</v>
      </c>
      <c r="AS1028" s="12">
        <f t="shared" si="172"/>
        <v>36.593751166442686</v>
      </c>
      <c r="AT1028" s="12">
        <f t="shared" si="172"/>
        <v>36.668563035497982</v>
      </c>
      <c r="AU1028" s="12">
        <f t="shared" si="167"/>
        <v>36.952833198258134</v>
      </c>
    </row>
    <row r="1029" spans="3:47" x14ac:dyDescent="0.2">
      <c r="C1029" s="1"/>
      <c r="D1029" s="1"/>
      <c r="Z1029">
        <f t="shared" si="157"/>
        <v>0</v>
      </c>
      <c r="AA1029" s="12">
        <f t="shared" si="158"/>
        <v>1.9488938760466382E-4</v>
      </c>
      <c r="AB1029" s="12">
        <f t="shared" si="159"/>
        <v>-9999</v>
      </c>
      <c r="AC1029" s="12">
        <f t="shared" si="171"/>
        <v>0</v>
      </c>
      <c r="AD1029" s="12">
        <f t="shared" si="168"/>
        <v>-9999</v>
      </c>
      <c r="AE1029" s="12"/>
      <c r="AF1029">
        <f t="shared" si="169"/>
        <v>-9999</v>
      </c>
      <c r="AG1029" s="13"/>
      <c r="AH1029">
        <f t="shared" si="160"/>
        <v>-1.5758483733545239E-2</v>
      </c>
      <c r="AI1029">
        <f t="shared" si="161"/>
        <v>1.0068951906445818</v>
      </c>
      <c r="AJ1029">
        <f t="shared" si="162"/>
        <v>-0.99112758922440203</v>
      </c>
      <c r="AK1029">
        <f t="shared" si="163"/>
        <v>-0.4186580331848479</v>
      </c>
      <c r="AL1029">
        <f t="shared" si="164"/>
        <v>-1.5543280716708945</v>
      </c>
      <c r="AM1029">
        <f t="shared" si="165"/>
        <v>-0.98366587300369612</v>
      </c>
      <c r="AN1029" s="12">
        <f t="shared" ref="AN1029:AT1044" si="173">$AU1029+$AB$7*SIN(AO1029)</f>
        <v>36.575248941087906</v>
      </c>
      <c r="AO1029" s="12">
        <f t="shared" si="173"/>
        <v>36.575265581788479</v>
      </c>
      <c r="AP1029" s="12">
        <f t="shared" si="173"/>
        <v>36.575357522863158</v>
      </c>
      <c r="AQ1029" s="12">
        <f t="shared" si="173"/>
        <v>36.575865186474118</v>
      </c>
      <c r="AR1029" s="12">
        <f t="shared" si="173"/>
        <v>36.578658704669969</v>
      </c>
      <c r="AS1029" s="12">
        <f t="shared" si="173"/>
        <v>36.593751166442686</v>
      </c>
      <c r="AT1029" s="12">
        <f t="shared" si="173"/>
        <v>36.668563035497982</v>
      </c>
      <c r="AU1029" s="12">
        <f t="shared" si="167"/>
        <v>36.952833198258134</v>
      </c>
    </row>
    <row r="1030" spans="3:47" x14ac:dyDescent="0.2">
      <c r="C1030" s="1"/>
      <c r="D1030" s="1"/>
      <c r="Z1030">
        <f t="shared" si="157"/>
        <v>0</v>
      </c>
      <c r="AA1030" s="12">
        <f t="shared" si="158"/>
        <v>1.9488938760466382E-4</v>
      </c>
      <c r="AB1030" s="12">
        <f t="shared" si="159"/>
        <v>-9999</v>
      </c>
      <c r="AC1030" s="12">
        <f t="shared" si="171"/>
        <v>0</v>
      </c>
      <c r="AD1030" s="12">
        <f t="shared" si="168"/>
        <v>-9999</v>
      </c>
      <c r="AE1030" s="12"/>
      <c r="AF1030">
        <f t="shared" si="169"/>
        <v>-9999</v>
      </c>
      <c r="AG1030" s="13"/>
      <c r="AH1030">
        <f t="shared" si="160"/>
        <v>-1.5758483733545239E-2</v>
      </c>
      <c r="AI1030">
        <f t="shared" si="161"/>
        <v>1.0068951906445818</v>
      </c>
      <c r="AJ1030">
        <f t="shared" si="162"/>
        <v>-0.99112758922440203</v>
      </c>
      <c r="AK1030">
        <f t="shared" si="163"/>
        <v>-0.4186580331848479</v>
      </c>
      <c r="AL1030">
        <f t="shared" si="164"/>
        <v>-1.5543280716708945</v>
      </c>
      <c r="AM1030">
        <f t="shared" si="165"/>
        <v>-0.98366587300369612</v>
      </c>
      <c r="AN1030" s="12">
        <f t="shared" si="173"/>
        <v>36.575248941087906</v>
      </c>
      <c r="AO1030" s="12">
        <f t="shared" si="173"/>
        <v>36.575265581788479</v>
      </c>
      <c r="AP1030" s="12">
        <f t="shared" si="173"/>
        <v>36.575357522863158</v>
      </c>
      <c r="AQ1030" s="12">
        <f t="shared" si="173"/>
        <v>36.575865186474118</v>
      </c>
      <c r="AR1030" s="12">
        <f t="shared" si="173"/>
        <v>36.578658704669969</v>
      </c>
      <c r="AS1030" s="12">
        <f t="shared" si="173"/>
        <v>36.593751166442686</v>
      </c>
      <c r="AT1030" s="12">
        <f t="shared" si="173"/>
        <v>36.668563035497982</v>
      </c>
      <c r="AU1030" s="12">
        <f t="shared" si="167"/>
        <v>36.952833198258134</v>
      </c>
    </row>
    <row r="1031" spans="3:47" x14ac:dyDescent="0.2">
      <c r="C1031" s="1"/>
      <c r="D1031" s="1"/>
      <c r="Z1031">
        <f t="shared" si="157"/>
        <v>0</v>
      </c>
      <c r="AA1031" s="12">
        <f t="shared" si="158"/>
        <v>1.9488938760466382E-4</v>
      </c>
      <c r="AB1031" s="12">
        <f t="shared" si="159"/>
        <v>-9999</v>
      </c>
      <c r="AC1031" s="12">
        <f t="shared" si="171"/>
        <v>0</v>
      </c>
      <c r="AD1031" s="12">
        <f t="shared" si="168"/>
        <v>-9999</v>
      </c>
      <c r="AE1031" s="12"/>
      <c r="AF1031">
        <f t="shared" si="169"/>
        <v>-9999</v>
      </c>
      <c r="AG1031" s="13"/>
      <c r="AH1031">
        <f t="shared" si="160"/>
        <v>-1.5758483733545239E-2</v>
      </c>
      <c r="AI1031">
        <f t="shared" si="161"/>
        <v>1.0068951906445818</v>
      </c>
      <c r="AJ1031">
        <f t="shared" si="162"/>
        <v>-0.99112758922440203</v>
      </c>
      <c r="AK1031">
        <f t="shared" si="163"/>
        <v>-0.4186580331848479</v>
      </c>
      <c r="AL1031">
        <f t="shared" si="164"/>
        <v>-1.5543280716708945</v>
      </c>
      <c r="AM1031">
        <f t="shared" si="165"/>
        <v>-0.98366587300369612</v>
      </c>
      <c r="AN1031" s="12">
        <f t="shared" si="173"/>
        <v>36.575248941087906</v>
      </c>
      <c r="AO1031" s="12">
        <f t="shared" si="173"/>
        <v>36.575265581788479</v>
      </c>
      <c r="AP1031" s="12">
        <f t="shared" si="173"/>
        <v>36.575357522863158</v>
      </c>
      <c r="AQ1031" s="12">
        <f t="shared" si="173"/>
        <v>36.575865186474118</v>
      </c>
      <c r="AR1031" s="12">
        <f t="shared" si="173"/>
        <v>36.578658704669969</v>
      </c>
      <c r="AS1031" s="12">
        <f t="shared" si="173"/>
        <v>36.593751166442686</v>
      </c>
      <c r="AT1031" s="12">
        <f t="shared" si="173"/>
        <v>36.668563035497982</v>
      </c>
      <c r="AU1031" s="12">
        <f t="shared" si="167"/>
        <v>36.952833198258134</v>
      </c>
    </row>
    <row r="1032" spans="3:47" x14ac:dyDescent="0.2">
      <c r="C1032" s="1"/>
      <c r="D1032" s="1"/>
      <c r="Z1032">
        <f t="shared" si="157"/>
        <v>0</v>
      </c>
      <c r="AA1032" s="12">
        <f t="shared" si="158"/>
        <v>1.9488938760466382E-4</v>
      </c>
      <c r="AB1032" s="12">
        <f t="shared" si="159"/>
        <v>-9999</v>
      </c>
      <c r="AC1032" s="12">
        <f t="shared" si="171"/>
        <v>0</v>
      </c>
      <c r="AD1032" s="12">
        <f t="shared" si="168"/>
        <v>-9999</v>
      </c>
      <c r="AE1032" s="12"/>
      <c r="AF1032">
        <f t="shared" si="169"/>
        <v>-9999</v>
      </c>
      <c r="AG1032" s="13"/>
      <c r="AH1032">
        <f t="shared" si="160"/>
        <v>-1.5758483733545239E-2</v>
      </c>
      <c r="AI1032">
        <f t="shared" si="161"/>
        <v>1.0068951906445818</v>
      </c>
      <c r="AJ1032">
        <f t="shared" si="162"/>
        <v>-0.99112758922440203</v>
      </c>
      <c r="AK1032">
        <f t="shared" si="163"/>
        <v>-0.4186580331848479</v>
      </c>
      <c r="AL1032">
        <f t="shared" si="164"/>
        <v>-1.5543280716708945</v>
      </c>
      <c r="AM1032">
        <f t="shared" si="165"/>
        <v>-0.98366587300369612</v>
      </c>
      <c r="AN1032" s="12">
        <f t="shared" si="173"/>
        <v>36.575248941087906</v>
      </c>
      <c r="AO1032" s="12">
        <f t="shared" si="173"/>
        <v>36.575265581788479</v>
      </c>
      <c r="AP1032" s="12">
        <f t="shared" si="173"/>
        <v>36.575357522863158</v>
      </c>
      <c r="AQ1032" s="12">
        <f t="shared" si="173"/>
        <v>36.575865186474118</v>
      </c>
      <c r="AR1032" s="12">
        <f t="shared" si="173"/>
        <v>36.578658704669969</v>
      </c>
      <c r="AS1032" s="12">
        <f t="shared" si="173"/>
        <v>36.593751166442686</v>
      </c>
      <c r="AT1032" s="12">
        <f t="shared" si="173"/>
        <v>36.668563035497982</v>
      </c>
      <c r="AU1032" s="12">
        <f t="shared" si="167"/>
        <v>36.952833198258134</v>
      </c>
    </row>
    <row r="1033" spans="3:47" x14ac:dyDescent="0.2">
      <c r="C1033" s="1"/>
      <c r="D1033" s="1"/>
      <c r="Z1033">
        <f t="shared" si="157"/>
        <v>0</v>
      </c>
      <c r="AA1033" s="12">
        <f t="shared" si="158"/>
        <v>1.9488938760466382E-4</v>
      </c>
      <c r="AB1033" s="12">
        <f t="shared" si="159"/>
        <v>-9999</v>
      </c>
      <c r="AC1033" s="12">
        <f t="shared" si="171"/>
        <v>0</v>
      </c>
      <c r="AD1033" s="12">
        <f t="shared" si="168"/>
        <v>-9999</v>
      </c>
      <c r="AE1033" s="12"/>
      <c r="AF1033">
        <f t="shared" si="169"/>
        <v>-9999</v>
      </c>
      <c r="AG1033" s="13"/>
      <c r="AH1033">
        <f t="shared" si="160"/>
        <v>-1.5758483733545239E-2</v>
      </c>
      <c r="AI1033">
        <f t="shared" si="161"/>
        <v>1.0068951906445818</v>
      </c>
      <c r="AJ1033">
        <f t="shared" si="162"/>
        <v>-0.99112758922440203</v>
      </c>
      <c r="AK1033">
        <f t="shared" si="163"/>
        <v>-0.4186580331848479</v>
      </c>
      <c r="AL1033">
        <f t="shared" si="164"/>
        <v>-1.5543280716708945</v>
      </c>
      <c r="AM1033">
        <f t="shared" si="165"/>
        <v>-0.98366587300369612</v>
      </c>
      <c r="AN1033" s="12">
        <f t="shared" si="173"/>
        <v>36.575248941087906</v>
      </c>
      <c r="AO1033" s="12">
        <f t="shared" si="173"/>
        <v>36.575265581788479</v>
      </c>
      <c r="AP1033" s="12">
        <f t="shared" si="173"/>
        <v>36.575357522863158</v>
      </c>
      <c r="AQ1033" s="12">
        <f t="shared" si="173"/>
        <v>36.575865186474118</v>
      </c>
      <c r="AR1033" s="12">
        <f t="shared" si="173"/>
        <v>36.578658704669969</v>
      </c>
      <c r="AS1033" s="12">
        <f t="shared" si="173"/>
        <v>36.593751166442686</v>
      </c>
      <c r="AT1033" s="12">
        <f t="shared" si="173"/>
        <v>36.668563035497982</v>
      </c>
      <c r="AU1033" s="12">
        <f t="shared" si="167"/>
        <v>36.952833198258134</v>
      </c>
    </row>
    <row r="1034" spans="3:47" x14ac:dyDescent="0.2">
      <c r="C1034" s="1"/>
      <c r="D1034" s="1"/>
      <c r="Z1034">
        <f t="shared" si="157"/>
        <v>0</v>
      </c>
      <c r="AA1034" s="12">
        <f t="shared" si="158"/>
        <v>1.9488938760466382E-4</v>
      </c>
      <c r="AB1034" s="12">
        <f t="shared" si="159"/>
        <v>-9999</v>
      </c>
      <c r="AC1034" s="12">
        <f t="shared" si="171"/>
        <v>0</v>
      </c>
      <c r="AD1034" s="12">
        <f t="shared" si="168"/>
        <v>-9999</v>
      </c>
      <c r="AE1034" s="12"/>
      <c r="AF1034">
        <f t="shared" si="169"/>
        <v>-9999</v>
      </c>
      <c r="AG1034" s="13"/>
      <c r="AH1034">
        <f t="shared" si="160"/>
        <v>-1.5758483733545239E-2</v>
      </c>
      <c r="AI1034">
        <f t="shared" si="161"/>
        <v>1.0068951906445818</v>
      </c>
      <c r="AJ1034">
        <f t="shared" si="162"/>
        <v>-0.99112758922440203</v>
      </c>
      <c r="AK1034">
        <f t="shared" si="163"/>
        <v>-0.4186580331848479</v>
      </c>
      <c r="AL1034">
        <f t="shared" si="164"/>
        <v>-1.5543280716708945</v>
      </c>
      <c r="AM1034">
        <f t="shared" si="165"/>
        <v>-0.98366587300369612</v>
      </c>
      <c r="AN1034" s="12">
        <f t="shared" si="173"/>
        <v>36.575248941087906</v>
      </c>
      <c r="AO1034" s="12">
        <f t="shared" si="173"/>
        <v>36.575265581788479</v>
      </c>
      <c r="AP1034" s="12">
        <f t="shared" si="173"/>
        <v>36.575357522863158</v>
      </c>
      <c r="AQ1034" s="12">
        <f t="shared" si="173"/>
        <v>36.575865186474118</v>
      </c>
      <c r="AR1034" s="12">
        <f t="shared" si="173"/>
        <v>36.578658704669969</v>
      </c>
      <c r="AS1034" s="12">
        <f t="shared" si="173"/>
        <v>36.593751166442686</v>
      </c>
      <c r="AT1034" s="12">
        <f t="shared" si="173"/>
        <v>36.668563035497982</v>
      </c>
      <c r="AU1034" s="12">
        <f t="shared" si="167"/>
        <v>36.952833198258134</v>
      </c>
    </row>
    <row r="1035" spans="3:47" x14ac:dyDescent="0.2">
      <c r="C1035" s="1"/>
      <c r="D1035" s="1"/>
      <c r="Z1035">
        <f t="shared" si="157"/>
        <v>0</v>
      </c>
      <c r="AA1035" s="12">
        <f t="shared" si="158"/>
        <v>1.9488938760466382E-4</v>
      </c>
      <c r="AB1035" s="12">
        <f t="shared" si="159"/>
        <v>-9999</v>
      </c>
      <c r="AC1035" s="12">
        <f t="shared" si="171"/>
        <v>0</v>
      </c>
      <c r="AD1035" s="12">
        <f t="shared" si="168"/>
        <v>-9999</v>
      </c>
      <c r="AE1035" s="12"/>
      <c r="AF1035">
        <f t="shared" si="169"/>
        <v>-9999</v>
      </c>
      <c r="AG1035" s="13"/>
      <c r="AH1035">
        <f t="shared" si="160"/>
        <v>-1.5758483733545239E-2</v>
      </c>
      <c r="AI1035">
        <f t="shared" si="161"/>
        <v>1.0068951906445818</v>
      </c>
      <c r="AJ1035">
        <f t="shared" si="162"/>
        <v>-0.99112758922440203</v>
      </c>
      <c r="AK1035">
        <f t="shared" si="163"/>
        <v>-0.4186580331848479</v>
      </c>
      <c r="AL1035">
        <f t="shared" si="164"/>
        <v>-1.5543280716708945</v>
      </c>
      <c r="AM1035">
        <f t="shared" si="165"/>
        <v>-0.98366587300369612</v>
      </c>
      <c r="AN1035" s="12">
        <f t="shared" si="173"/>
        <v>36.575248941087906</v>
      </c>
      <c r="AO1035" s="12">
        <f t="shared" si="173"/>
        <v>36.575265581788479</v>
      </c>
      <c r="AP1035" s="12">
        <f t="shared" si="173"/>
        <v>36.575357522863158</v>
      </c>
      <c r="AQ1035" s="12">
        <f t="shared" si="173"/>
        <v>36.575865186474118</v>
      </c>
      <c r="AR1035" s="12">
        <f t="shared" si="173"/>
        <v>36.578658704669969</v>
      </c>
      <c r="AS1035" s="12">
        <f t="shared" si="173"/>
        <v>36.593751166442686</v>
      </c>
      <c r="AT1035" s="12">
        <f t="shared" si="173"/>
        <v>36.668563035497982</v>
      </c>
      <c r="AU1035" s="12">
        <f t="shared" si="167"/>
        <v>36.952833198258134</v>
      </c>
    </row>
    <row r="1036" spans="3:47" x14ac:dyDescent="0.2">
      <c r="C1036" s="1"/>
      <c r="D1036" s="1"/>
      <c r="Z1036">
        <f t="shared" si="157"/>
        <v>0</v>
      </c>
      <c r="AA1036" s="12">
        <f t="shared" si="158"/>
        <v>1.9488938760466382E-4</v>
      </c>
      <c r="AB1036" s="12">
        <f t="shared" si="159"/>
        <v>-9999</v>
      </c>
      <c r="AC1036" s="12">
        <f t="shared" si="171"/>
        <v>0</v>
      </c>
      <c r="AD1036" s="12">
        <f t="shared" si="168"/>
        <v>-9999</v>
      </c>
      <c r="AE1036" s="12"/>
      <c r="AF1036">
        <f t="shared" si="169"/>
        <v>-9999</v>
      </c>
      <c r="AG1036" s="13"/>
      <c r="AH1036">
        <f t="shared" si="160"/>
        <v>-1.5758483733545239E-2</v>
      </c>
      <c r="AI1036">
        <f t="shared" si="161"/>
        <v>1.0068951906445818</v>
      </c>
      <c r="AJ1036">
        <f t="shared" si="162"/>
        <v>-0.99112758922440203</v>
      </c>
      <c r="AK1036">
        <f t="shared" si="163"/>
        <v>-0.4186580331848479</v>
      </c>
      <c r="AL1036">
        <f t="shared" si="164"/>
        <v>-1.5543280716708945</v>
      </c>
      <c r="AM1036">
        <f t="shared" si="165"/>
        <v>-0.98366587300369612</v>
      </c>
      <c r="AN1036" s="12">
        <f t="shared" si="173"/>
        <v>36.575248941087906</v>
      </c>
      <c r="AO1036" s="12">
        <f t="shared" si="173"/>
        <v>36.575265581788479</v>
      </c>
      <c r="AP1036" s="12">
        <f t="shared" si="173"/>
        <v>36.575357522863158</v>
      </c>
      <c r="AQ1036" s="12">
        <f t="shared" si="173"/>
        <v>36.575865186474118</v>
      </c>
      <c r="AR1036" s="12">
        <f t="shared" si="173"/>
        <v>36.578658704669969</v>
      </c>
      <c r="AS1036" s="12">
        <f t="shared" si="173"/>
        <v>36.593751166442686</v>
      </c>
      <c r="AT1036" s="12">
        <f t="shared" si="173"/>
        <v>36.668563035497982</v>
      </c>
      <c r="AU1036" s="12">
        <f t="shared" si="167"/>
        <v>36.952833198258134</v>
      </c>
    </row>
    <row r="1037" spans="3:47" x14ac:dyDescent="0.2">
      <c r="C1037" s="1"/>
      <c r="D1037" s="1"/>
      <c r="Z1037">
        <f t="shared" si="157"/>
        <v>0</v>
      </c>
      <c r="AA1037" s="12">
        <f t="shared" si="158"/>
        <v>1.9488938760466382E-4</v>
      </c>
      <c r="AB1037" s="12">
        <f t="shared" si="159"/>
        <v>-9999</v>
      </c>
      <c r="AC1037" s="12">
        <f t="shared" si="171"/>
        <v>0</v>
      </c>
      <c r="AD1037" s="12">
        <f t="shared" si="168"/>
        <v>-9999</v>
      </c>
      <c r="AE1037" s="12"/>
      <c r="AF1037">
        <f t="shared" si="169"/>
        <v>-9999</v>
      </c>
      <c r="AG1037" s="13"/>
      <c r="AH1037">
        <f t="shared" si="160"/>
        <v>-1.5758483733545239E-2</v>
      </c>
      <c r="AI1037">
        <f t="shared" si="161"/>
        <v>1.0068951906445818</v>
      </c>
      <c r="AJ1037">
        <f t="shared" si="162"/>
        <v>-0.99112758922440203</v>
      </c>
      <c r="AK1037">
        <f t="shared" si="163"/>
        <v>-0.4186580331848479</v>
      </c>
      <c r="AL1037">
        <f t="shared" si="164"/>
        <v>-1.5543280716708945</v>
      </c>
      <c r="AM1037">
        <f t="shared" si="165"/>
        <v>-0.98366587300369612</v>
      </c>
      <c r="AN1037" s="12">
        <f t="shared" si="173"/>
        <v>36.575248941087906</v>
      </c>
      <c r="AO1037" s="12">
        <f t="shared" si="173"/>
        <v>36.575265581788479</v>
      </c>
      <c r="AP1037" s="12">
        <f t="shared" si="173"/>
        <v>36.575357522863158</v>
      </c>
      <c r="AQ1037" s="12">
        <f t="shared" si="173"/>
        <v>36.575865186474118</v>
      </c>
      <c r="AR1037" s="12">
        <f t="shared" si="173"/>
        <v>36.578658704669969</v>
      </c>
      <c r="AS1037" s="12">
        <f t="shared" si="173"/>
        <v>36.593751166442686</v>
      </c>
      <c r="AT1037" s="12">
        <f t="shared" si="173"/>
        <v>36.668563035497982</v>
      </c>
      <c r="AU1037" s="12">
        <f t="shared" si="167"/>
        <v>36.952833198258134</v>
      </c>
    </row>
    <row r="1038" spans="3:47" x14ac:dyDescent="0.2">
      <c r="C1038" s="1"/>
      <c r="D1038" s="1"/>
      <c r="Z1038">
        <f t="shared" si="157"/>
        <v>0</v>
      </c>
      <c r="AA1038" s="12">
        <f t="shared" si="158"/>
        <v>1.9488938760466382E-4</v>
      </c>
      <c r="AB1038" s="12">
        <f t="shared" si="159"/>
        <v>-9999</v>
      </c>
      <c r="AC1038" s="12">
        <f t="shared" si="171"/>
        <v>0</v>
      </c>
      <c r="AD1038" s="12">
        <f t="shared" si="168"/>
        <v>-9999</v>
      </c>
      <c r="AE1038" s="12"/>
      <c r="AF1038">
        <f t="shared" si="169"/>
        <v>-9999</v>
      </c>
      <c r="AG1038" s="13"/>
      <c r="AH1038">
        <f t="shared" si="160"/>
        <v>-1.5758483733545239E-2</v>
      </c>
      <c r="AI1038">
        <f t="shared" si="161"/>
        <v>1.0068951906445818</v>
      </c>
      <c r="AJ1038">
        <f t="shared" si="162"/>
        <v>-0.99112758922440203</v>
      </c>
      <c r="AK1038">
        <f t="shared" si="163"/>
        <v>-0.4186580331848479</v>
      </c>
      <c r="AL1038">
        <f t="shared" si="164"/>
        <v>-1.5543280716708945</v>
      </c>
      <c r="AM1038">
        <f t="shared" si="165"/>
        <v>-0.98366587300369612</v>
      </c>
      <c r="AN1038" s="12">
        <f t="shared" si="173"/>
        <v>36.575248941087906</v>
      </c>
      <c r="AO1038" s="12">
        <f t="shared" si="173"/>
        <v>36.575265581788479</v>
      </c>
      <c r="AP1038" s="12">
        <f t="shared" si="173"/>
        <v>36.575357522863158</v>
      </c>
      <c r="AQ1038" s="12">
        <f t="shared" si="173"/>
        <v>36.575865186474118</v>
      </c>
      <c r="AR1038" s="12">
        <f t="shared" si="173"/>
        <v>36.578658704669969</v>
      </c>
      <c r="AS1038" s="12">
        <f t="shared" si="173"/>
        <v>36.593751166442686</v>
      </c>
      <c r="AT1038" s="12">
        <f t="shared" si="173"/>
        <v>36.668563035497982</v>
      </c>
      <c r="AU1038" s="12">
        <f t="shared" si="167"/>
        <v>36.952833198258134</v>
      </c>
    </row>
    <row r="1039" spans="3:47" x14ac:dyDescent="0.2">
      <c r="C1039" s="1"/>
      <c r="D1039" s="1"/>
      <c r="Z1039">
        <f t="shared" si="157"/>
        <v>0</v>
      </c>
      <c r="AA1039" s="12">
        <f t="shared" si="158"/>
        <v>1.9488938760466382E-4</v>
      </c>
      <c r="AB1039" s="12">
        <f t="shared" si="159"/>
        <v>-9999</v>
      </c>
      <c r="AC1039" s="12">
        <f t="shared" si="171"/>
        <v>0</v>
      </c>
      <c r="AD1039" s="12">
        <f t="shared" si="168"/>
        <v>-9999</v>
      </c>
      <c r="AE1039" s="12"/>
      <c r="AF1039">
        <f t="shared" si="169"/>
        <v>-9999</v>
      </c>
      <c r="AG1039" s="13"/>
      <c r="AH1039">
        <f t="shared" si="160"/>
        <v>-1.5758483733545239E-2</v>
      </c>
      <c r="AI1039">
        <f t="shared" si="161"/>
        <v>1.0068951906445818</v>
      </c>
      <c r="AJ1039">
        <f t="shared" si="162"/>
        <v>-0.99112758922440203</v>
      </c>
      <c r="AK1039">
        <f t="shared" si="163"/>
        <v>-0.4186580331848479</v>
      </c>
      <c r="AL1039">
        <f t="shared" si="164"/>
        <v>-1.5543280716708945</v>
      </c>
      <c r="AM1039">
        <f t="shared" si="165"/>
        <v>-0.98366587300369612</v>
      </c>
      <c r="AN1039" s="12">
        <f t="shared" si="173"/>
        <v>36.575248941087906</v>
      </c>
      <c r="AO1039" s="12">
        <f t="shared" si="173"/>
        <v>36.575265581788479</v>
      </c>
      <c r="AP1039" s="12">
        <f t="shared" si="173"/>
        <v>36.575357522863158</v>
      </c>
      <c r="AQ1039" s="12">
        <f t="shared" si="173"/>
        <v>36.575865186474118</v>
      </c>
      <c r="AR1039" s="12">
        <f t="shared" si="173"/>
        <v>36.578658704669969</v>
      </c>
      <c r="AS1039" s="12">
        <f t="shared" si="173"/>
        <v>36.593751166442686</v>
      </c>
      <c r="AT1039" s="12">
        <f t="shared" si="173"/>
        <v>36.668563035497982</v>
      </c>
      <c r="AU1039" s="12">
        <f t="shared" si="167"/>
        <v>36.952833198258134</v>
      </c>
    </row>
    <row r="1040" spans="3:47" x14ac:dyDescent="0.2">
      <c r="C1040" s="1"/>
      <c r="D1040" s="1"/>
      <c r="Z1040">
        <f t="shared" si="157"/>
        <v>0</v>
      </c>
      <c r="AA1040" s="12">
        <f t="shared" si="158"/>
        <v>1.9488938760466382E-4</v>
      </c>
      <c r="AB1040" s="12">
        <f t="shared" si="159"/>
        <v>-9999</v>
      </c>
      <c r="AC1040" s="12">
        <f t="shared" si="171"/>
        <v>0</v>
      </c>
      <c r="AD1040" s="12">
        <f t="shared" si="168"/>
        <v>-9999</v>
      </c>
      <c r="AE1040" s="12"/>
      <c r="AF1040">
        <f t="shared" si="169"/>
        <v>-9999</v>
      </c>
      <c r="AG1040" s="13"/>
      <c r="AH1040">
        <f t="shared" si="160"/>
        <v>-1.5758483733545239E-2</v>
      </c>
      <c r="AI1040">
        <f t="shared" si="161"/>
        <v>1.0068951906445818</v>
      </c>
      <c r="AJ1040">
        <f t="shared" si="162"/>
        <v>-0.99112758922440203</v>
      </c>
      <c r="AK1040">
        <f t="shared" si="163"/>
        <v>-0.4186580331848479</v>
      </c>
      <c r="AL1040">
        <f t="shared" si="164"/>
        <v>-1.5543280716708945</v>
      </c>
      <c r="AM1040">
        <f t="shared" si="165"/>
        <v>-0.98366587300369612</v>
      </c>
      <c r="AN1040" s="12">
        <f t="shared" si="173"/>
        <v>36.575248941087906</v>
      </c>
      <c r="AO1040" s="12">
        <f t="shared" si="173"/>
        <v>36.575265581788479</v>
      </c>
      <c r="AP1040" s="12">
        <f t="shared" si="173"/>
        <v>36.575357522863158</v>
      </c>
      <c r="AQ1040" s="12">
        <f t="shared" si="173"/>
        <v>36.575865186474118</v>
      </c>
      <c r="AR1040" s="12">
        <f t="shared" si="173"/>
        <v>36.578658704669969</v>
      </c>
      <c r="AS1040" s="12">
        <f t="shared" si="173"/>
        <v>36.593751166442686</v>
      </c>
      <c r="AT1040" s="12">
        <f t="shared" si="173"/>
        <v>36.668563035497982</v>
      </c>
      <c r="AU1040" s="12">
        <f t="shared" si="167"/>
        <v>36.952833198258134</v>
      </c>
    </row>
    <row r="1041" spans="3:48" x14ac:dyDescent="0.2">
      <c r="C1041" s="1"/>
      <c r="D1041" s="1"/>
      <c r="Z1041">
        <f t="shared" si="157"/>
        <v>0</v>
      </c>
      <c r="AA1041" s="12">
        <f t="shared" si="158"/>
        <v>1.9488938760466382E-4</v>
      </c>
      <c r="AB1041" s="12">
        <f t="shared" si="159"/>
        <v>-9999</v>
      </c>
      <c r="AC1041" s="12">
        <f t="shared" si="171"/>
        <v>0</v>
      </c>
      <c r="AD1041" s="12">
        <f t="shared" si="168"/>
        <v>-9999</v>
      </c>
      <c r="AE1041" s="12"/>
      <c r="AF1041">
        <f t="shared" si="169"/>
        <v>-9999</v>
      </c>
      <c r="AG1041" s="13"/>
      <c r="AH1041">
        <f t="shared" si="160"/>
        <v>-1.5758483733545239E-2</v>
      </c>
      <c r="AI1041">
        <f t="shared" si="161"/>
        <v>1.0068951906445818</v>
      </c>
      <c r="AJ1041">
        <f t="shared" si="162"/>
        <v>-0.99112758922440203</v>
      </c>
      <c r="AK1041">
        <f t="shared" si="163"/>
        <v>-0.4186580331848479</v>
      </c>
      <c r="AL1041">
        <f t="shared" si="164"/>
        <v>-1.5543280716708945</v>
      </c>
      <c r="AM1041">
        <f t="shared" si="165"/>
        <v>-0.98366587300369612</v>
      </c>
      <c r="AN1041" s="12">
        <f t="shared" si="173"/>
        <v>36.575248941087906</v>
      </c>
      <c r="AO1041" s="12">
        <f t="shared" si="173"/>
        <v>36.575265581788479</v>
      </c>
      <c r="AP1041" s="12">
        <f t="shared" si="173"/>
        <v>36.575357522863158</v>
      </c>
      <c r="AQ1041" s="12">
        <f t="shared" si="173"/>
        <v>36.575865186474118</v>
      </c>
      <c r="AR1041" s="12">
        <f t="shared" si="173"/>
        <v>36.578658704669969</v>
      </c>
      <c r="AS1041" s="12">
        <f t="shared" si="173"/>
        <v>36.593751166442686</v>
      </c>
      <c r="AT1041" s="12">
        <f t="shared" si="173"/>
        <v>36.668563035497982</v>
      </c>
      <c r="AU1041" s="12">
        <f t="shared" si="167"/>
        <v>36.952833198258134</v>
      </c>
    </row>
    <row r="1042" spans="3:48" x14ac:dyDescent="0.2">
      <c r="C1042" s="1"/>
      <c r="D1042" s="1"/>
      <c r="Z1042">
        <f t="shared" si="157"/>
        <v>0</v>
      </c>
      <c r="AA1042" s="12">
        <f t="shared" si="158"/>
        <v>1.9488938760466382E-4</v>
      </c>
      <c r="AB1042" s="12">
        <f t="shared" si="159"/>
        <v>-9999</v>
      </c>
      <c r="AC1042" s="12">
        <f t="shared" si="171"/>
        <v>0</v>
      </c>
      <c r="AD1042" s="12">
        <f t="shared" si="168"/>
        <v>-9999</v>
      </c>
      <c r="AE1042" s="12"/>
      <c r="AF1042">
        <f t="shared" si="169"/>
        <v>-9999</v>
      </c>
      <c r="AG1042" s="13"/>
      <c r="AH1042">
        <f t="shared" si="160"/>
        <v>-1.5758483733545239E-2</v>
      </c>
      <c r="AI1042">
        <f t="shared" si="161"/>
        <v>1.0068951906445818</v>
      </c>
      <c r="AJ1042">
        <f t="shared" si="162"/>
        <v>-0.99112758922440203</v>
      </c>
      <c r="AK1042">
        <f t="shared" si="163"/>
        <v>-0.4186580331848479</v>
      </c>
      <c r="AL1042">
        <f t="shared" si="164"/>
        <v>-1.5543280716708945</v>
      </c>
      <c r="AM1042">
        <f t="shared" si="165"/>
        <v>-0.98366587300369612</v>
      </c>
      <c r="AN1042" s="12">
        <f t="shared" si="173"/>
        <v>36.575248941087906</v>
      </c>
      <c r="AO1042" s="12">
        <f t="shared" si="173"/>
        <v>36.575265581788479</v>
      </c>
      <c r="AP1042" s="12">
        <f t="shared" si="173"/>
        <v>36.575357522863158</v>
      </c>
      <c r="AQ1042" s="12">
        <f t="shared" si="173"/>
        <v>36.575865186474118</v>
      </c>
      <c r="AR1042" s="12">
        <f t="shared" si="173"/>
        <v>36.578658704669969</v>
      </c>
      <c r="AS1042" s="12">
        <f t="shared" si="173"/>
        <v>36.593751166442686</v>
      </c>
      <c r="AT1042" s="12">
        <f t="shared" si="173"/>
        <v>36.668563035497982</v>
      </c>
      <c r="AU1042" s="12">
        <f t="shared" si="167"/>
        <v>36.952833198258134</v>
      </c>
    </row>
    <row r="1043" spans="3:48" x14ac:dyDescent="0.2">
      <c r="C1043" s="1"/>
      <c r="D1043" s="1"/>
      <c r="Z1043">
        <f t="shared" si="157"/>
        <v>0</v>
      </c>
      <c r="AA1043" s="12">
        <f t="shared" si="158"/>
        <v>1.9488938760466382E-4</v>
      </c>
      <c r="AB1043" s="12">
        <f t="shared" si="159"/>
        <v>-9999</v>
      </c>
      <c r="AC1043" s="12">
        <f t="shared" si="171"/>
        <v>0</v>
      </c>
      <c r="AD1043" s="12">
        <f t="shared" si="168"/>
        <v>-9999</v>
      </c>
      <c r="AE1043" s="12"/>
      <c r="AF1043">
        <f t="shared" si="169"/>
        <v>-9999</v>
      </c>
      <c r="AG1043" s="13"/>
      <c r="AH1043">
        <f t="shared" si="160"/>
        <v>-1.5758483733545239E-2</v>
      </c>
      <c r="AI1043">
        <f t="shared" si="161"/>
        <v>1.0068951906445818</v>
      </c>
      <c r="AJ1043">
        <f t="shared" si="162"/>
        <v>-0.99112758922440203</v>
      </c>
      <c r="AK1043">
        <f t="shared" si="163"/>
        <v>-0.4186580331848479</v>
      </c>
      <c r="AL1043">
        <f t="shared" si="164"/>
        <v>-1.5543280716708945</v>
      </c>
      <c r="AM1043">
        <f t="shared" si="165"/>
        <v>-0.98366587300369612</v>
      </c>
      <c r="AN1043" s="12">
        <f t="shared" si="173"/>
        <v>36.575248941087906</v>
      </c>
      <c r="AO1043" s="12">
        <f t="shared" si="173"/>
        <v>36.575265581788479</v>
      </c>
      <c r="AP1043" s="12">
        <f t="shared" si="173"/>
        <v>36.575357522863158</v>
      </c>
      <c r="AQ1043" s="12">
        <f t="shared" si="173"/>
        <v>36.575865186474118</v>
      </c>
      <c r="AR1043" s="12">
        <f t="shared" si="173"/>
        <v>36.578658704669969</v>
      </c>
      <c r="AS1043" s="12">
        <f t="shared" si="173"/>
        <v>36.593751166442686</v>
      </c>
      <c r="AT1043" s="12">
        <f t="shared" si="173"/>
        <v>36.668563035497982</v>
      </c>
      <c r="AU1043" s="12">
        <f t="shared" si="167"/>
        <v>36.952833198258134</v>
      </c>
    </row>
    <row r="1044" spans="3:48" x14ac:dyDescent="0.2">
      <c r="C1044" s="1"/>
      <c r="D1044" s="1"/>
      <c r="Z1044">
        <f t="shared" si="157"/>
        <v>0</v>
      </c>
      <c r="AA1044" s="12">
        <f t="shared" si="158"/>
        <v>1.9488938760466382E-4</v>
      </c>
      <c r="AB1044" s="12">
        <f t="shared" si="159"/>
        <v>-9999</v>
      </c>
      <c r="AC1044" s="12">
        <f t="shared" si="171"/>
        <v>0</v>
      </c>
      <c r="AD1044" s="12">
        <f t="shared" si="168"/>
        <v>-9999</v>
      </c>
      <c r="AE1044" s="12"/>
      <c r="AF1044">
        <f t="shared" si="169"/>
        <v>-9999</v>
      </c>
      <c r="AG1044" s="13"/>
      <c r="AH1044">
        <f t="shared" si="160"/>
        <v>-1.5758483733545239E-2</v>
      </c>
      <c r="AI1044">
        <f t="shared" si="161"/>
        <v>1.0068951906445818</v>
      </c>
      <c r="AJ1044">
        <f t="shared" si="162"/>
        <v>-0.99112758922440203</v>
      </c>
      <c r="AK1044">
        <f t="shared" si="163"/>
        <v>-0.4186580331848479</v>
      </c>
      <c r="AL1044">
        <f t="shared" si="164"/>
        <v>-1.5543280716708945</v>
      </c>
      <c r="AM1044">
        <f t="shared" si="165"/>
        <v>-0.98366587300369612</v>
      </c>
      <c r="AN1044" s="12">
        <f t="shared" si="173"/>
        <v>36.575248941087906</v>
      </c>
      <c r="AO1044" s="12">
        <f t="shared" si="173"/>
        <v>36.575265581788479</v>
      </c>
      <c r="AP1044" s="12">
        <f t="shared" si="173"/>
        <v>36.575357522863158</v>
      </c>
      <c r="AQ1044" s="12">
        <f t="shared" si="173"/>
        <v>36.575865186474118</v>
      </c>
      <c r="AR1044" s="12">
        <f t="shared" si="173"/>
        <v>36.578658704669969</v>
      </c>
      <c r="AS1044" s="12">
        <f t="shared" si="173"/>
        <v>36.593751166442686</v>
      </c>
      <c r="AT1044" s="12">
        <f t="shared" si="173"/>
        <v>36.668563035497982</v>
      </c>
      <c r="AU1044" s="12">
        <f t="shared" si="167"/>
        <v>36.952833198258134</v>
      </c>
      <c r="AV1044" s="12"/>
    </row>
    <row r="1045" spans="3:48" x14ac:dyDescent="0.2">
      <c r="C1045" s="1"/>
      <c r="D1045" s="1"/>
      <c r="Z1045">
        <f t="shared" ref="Z1045:Z1108" si="174">F1045</f>
        <v>0</v>
      </c>
      <c r="AA1045" s="12">
        <f t="shared" ref="AA1045:AA1108" si="175">AB$3+AB$4*Z1045+AB$5*Z1045^2+AH1045</f>
        <v>1.9488938760466382E-4</v>
      </c>
      <c r="AB1045" s="12">
        <f t="shared" ref="AB1045:AB1108" si="176">IF(S1045&lt;&gt;0,G1045-AH1045, -9999)</f>
        <v>-9999</v>
      </c>
      <c r="AC1045" s="12">
        <f t="shared" si="171"/>
        <v>0</v>
      </c>
      <c r="AD1045" s="12">
        <f t="shared" si="168"/>
        <v>-9999</v>
      </c>
      <c r="AE1045" s="12"/>
      <c r="AF1045">
        <f t="shared" si="169"/>
        <v>-9999</v>
      </c>
      <c r="AG1045" s="13"/>
      <c r="AH1045">
        <f t="shared" ref="AH1045:AH1108" si="177">$AB$6*($AB$11/AI1045*AJ1045+$AB$12)</f>
        <v>-1.5758483733545239E-2</v>
      </c>
      <c r="AI1045">
        <f t="shared" ref="AI1045:AI1108" si="178">1+$AB$7*COS(AL1045)</f>
        <v>1.0068951906445818</v>
      </c>
      <c r="AJ1045">
        <f t="shared" ref="AJ1045:AJ1108" si="179">SIN(AL1045+RADIANS($AB$9))</f>
        <v>-0.99112758922440203</v>
      </c>
      <c r="AK1045">
        <f t="shared" ref="AK1045:AK1108" si="180">$AB$7*SIN(AL1045)</f>
        <v>-0.4186580331848479</v>
      </c>
      <c r="AL1045">
        <f t="shared" ref="AL1045:AL1108" si="181">2*ATAN(AM1045)</f>
        <v>-1.5543280716708945</v>
      </c>
      <c r="AM1045">
        <f t="shared" ref="AM1045:AM1108" si="182">SQRT((1+$AB$7)/(1-$AB$7))*TAN(AN1045/2)</f>
        <v>-0.98366587300369612</v>
      </c>
      <c r="AN1045" s="12">
        <f t="shared" ref="AN1045:AT1060" si="183">$AU1045+$AB$7*SIN(AO1045)</f>
        <v>36.575248941087906</v>
      </c>
      <c r="AO1045" s="12">
        <f t="shared" si="183"/>
        <v>36.575265581788479</v>
      </c>
      <c r="AP1045" s="12">
        <f t="shared" si="183"/>
        <v>36.575357522863158</v>
      </c>
      <c r="AQ1045" s="12">
        <f t="shared" si="183"/>
        <v>36.575865186474118</v>
      </c>
      <c r="AR1045" s="12">
        <f t="shared" si="183"/>
        <v>36.578658704669969</v>
      </c>
      <c r="AS1045" s="12">
        <f t="shared" si="183"/>
        <v>36.593751166442686</v>
      </c>
      <c r="AT1045" s="12">
        <f t="shared" si="183"/>
        <v>36.668563035497982</v>
      </c>
      <c r="AU1045" s="12">
        <f t="shared" ref="AU1045:AU1108" si="184">RADIANS($AB$9)+$AB$18*(F1045-AB$15)</f>
        <v>36.952833198258134</v>
      </c>
      <c r="AV1045" s="12"/>
    </row>
    <row r="1046" spans="3:48" x14ac:dyDescent="0.2">
      <c r="C1046" s="1"/>
      <c r="D1046" s="1"/>
      <c r="Z1046">
        <f t="shared" si="174"/>
        <v>0</v>
      </c>
      <c r="AA1046" s="12">
        <f t="shared" si="175"/>
        <v>1.9488938760466382E-4</v>
      </c>
      <c r="AB1046" s="12">
        <f t="shared" si="176"/>
        <v>-9999</v>
      </c>
      <c r="AC1046" s="12">
        <f t="shared" si="171"/>
        <v>0</v>
      </c>
      <c r="AD1046" s="12">
        <f t="shared" ref="AD1046:AD1109" si="185">IF(S1046&lt;&gt;0,G1046-AA1046, -9999)</f>
        <v>-9999</v>
      </c>
      <c r="AE1046" s="12">
        <f>+(G1046-AA1046)^2*S1046</f>
        <v>0</v>
      </c>
      <c r="AF1046">
        <f t="shared" ref="AF1046:AF1109" si="186">IF(S1046&lt;&gt;0,G1046-P1046, -9999)</f>
        <v>-9999</v>
      </c>
      <c r="AG1046" s="13"/>
      <c r="AH1046">
        <f t="shared" si="177"/>
        <v>-1.5758483733545239E-2</v>
      </c>
      <c r="AI1046">
        <f t="shared" si="178"/>
        <v>1.0068951906445818</v>
      </c>
      <c r="AJ1046">
        <f t="shared" si="179"/>
        <v>-0.99112758922440203</v>
      </c>
      <c r="AK1046">
        <f t="shared" si="180"/>
        <v>-0.4186580331848479</v>
      </c>
      <c r="AL1046">
        <f t="shared" si="181"/>
        <v>-1.5543280716708945</v>
      </c>
      <c r="AM1046">
        <f t="shared" si="182"/>
        <v>-0.98366587300369612</v>
      </c>
      <c r="AN1046" s="12">
        <f t="shared" si="183"/>
        <v>36.575248941087906</v>
      </c>
      <c r="AO1046" s="12">
        <f t="shared" si="183"/>
        <v>36.575265581788479</v>
      </c>
      <c r="AP1046" s="12">
        <f t="shared" si="183"/>
        <v>36.575357522863158</v>
      </c>
      <c r="AQ1046" s="12">
        <f t="shared" si="183"/>
        <v>36.575865186474118</v>
      </c>
      <c r="AR1046" s="12">
        <f t="shared" si="183"/>
        <v>36.578658704669969</v>
      </c>
      <c r="AS1046" s="12">
        <f t="shared" si="183"/>
        <v>36.593751166442686</v>
      </c>
      <c r="AT1046" s="12">
        <f t="shared" si="183"/>
        <v>36.668563035497982</v>
      </c>
      <c r="AU1046" s="12">
        <f t="shared" si="184"/>
        <v>36.952833198258134</v>
      </c>
    </row>
    <row r="1047" spans="3:48" x14ac:dyDescent="0.2">
      <c r="C1047" s="1"/>
      <c r="D1047" s="1"/>
      <c r="Z1047">
        <f t="shared" si="174"/>
        <v>0</v>
      </c>
      <c r="AA1047" s="12">
        <f t="shared" si="175"/>
        <v>1.9488938760466382E-4</v>
      </c>
      <c r="AB1047" s="12">
        <f t="shared" si="176"/>
        <v>-9999</v>
      </c>
      <c r="AC1047" s="12">
        <f t="shared" si="171"/>
        <v>0</v>
      </c>
      <c r="AD1047" s="12">
        <f t="shared" si="185"/>
        <v>-9999</v>
      </c>
      <c r="AE1047" s="12">
        <f>+(G1047-AA1047)^2*S1047</f>
        <v>0</v>
      </c>
      <c r="AF1047">
        <f t="shared" si="186"/>
        <v>-9999</v>
      </c>
      <c r="AG1047" s="13"/>
      <c r="AH1047">
        <f t="shared" si="177"/>
        <v>-1.5758483733545239E-2</v>
      </c>
      <c r="AI1047">
        <f t="shared" si="178"/>
        <v>1.0068951906445818</v>
      </c>
      <c r="AJ1047">
        <f t="shared" si="179"/>
        <v>-0.99112758922440203</v>
      </c>
      <c r="AK1047">
        <f t="shared" si="180"/>
        <v>-0.4186580331848479</v>
      </c>
      <c r="AL1047">
        <f t="shared" si="181"/>
        <v>-1.5543280716708945</v>
      </c>
      <c r="AM1047">
        <f t="shared" si="182"/>
        <v>-0.98366587300369612</v>
      </c>
      <c r="AN1047" s="12">
        <f t="shared" si="183"/>
        <v>36.575248941087906</v>
      </c>
      <c r="AO1047" s="12">
        <f t="shared" si="183"/>
        <v>36.575265581788479</v>
      </c>
      <c r="AP1047" s="12">
        <f t="shared" si="183"/>
        <v>36.575357522863158</v>
      </c>
      <c r="AQ1047" s="12">
        <f t="shared" si="183"/>
        <v>36.575865186474118</v>
      </c>
      <c r="AR1047" s="12">
        <f t="shared" si="183"/>
        <v>36.578658704669969</v>
      </c>
      <c r="AS1047" s="12">
        <f t="shared" si="183"/>
        <v>36.593751166442686</v>
      </c>
      <c r="AT1047" s="12">
        <f t="shared" si="183"/>
        <v>36.668563035497982</v>
      </c>
      <c r="AU1047" s="12">
        <f t="shared" si="184"/>
        <v>36.952833198258134</v>
      </c>
    </row>
    <row r="1048" spans="3:48" x14ac:dyDescent="0.2">
      <c r="C1048" s="1"/>
      <c r="D1048" s="1"/>
      <c r="Z1048">
        <f t="shared" si="174"/>
        <v>0</v>
      </c>
      <c r="AA1048" s="12">
        <f t="shared" si="175"/>
        <v>1.9488938760466382E-4</v>
      </c>
      <c r="AB1048" s="12">
        <f t="shared" si="176"/>
        <v>-9999</v>
      </c>
      <c r="AC1048" s="12">
        <f t="shared" si="171"/>
        <v>0</v>
      </c>
      <c r="AD1048" s="12">
        <f t="shared" si="185"/>
        <v>-9999</v>
      </c>
      <c r="AE1048" s="12">
        <f>+(G1048-AA1048)^2*S1048</f>
        <v>0</v>
      </c>
      <c r="AF1048">
        <f t="shared" si="186"/>
        <v>-9999</v>
      </c>
      <c r="AG1048" s="13"/>
      <c r="AH1048">
        <f t="shared" si="177"/>
        <v>-1.5758483733545239E-2</v>
      </c>
      <c r="AI1048">
        <f t="shared" si="178"/>
        <v>1.0068951906445818</v>
      </c>
      <c r="AJ1048">
        <f t="shared" si="179"/>
        <v>-0.99112758922440203</v>
      </c>
      <c r="AK1048">
        <f t="shared" si="180"/>
        <v>-0.4186580331848479</v>
      </c>
      <c r="AL1048">
        <f t="shared" si="181"/>
        <v>-1.5543280716708945</v>
      </c>
      <c r="AM1048">
        <f t="shared" si="182"/>
        <v>-0.98366587300369612</v>
      </c>
      <c r="AN1048" s="12">
        <f t="shared" si="183"/>
        <v>36.575248941087906</v>
      </c>
      <c r="AO1048" s="12">
        <f t="shared" si="183"/>
        <v>36.575265581788479</v>
      </c>
      <c r="AP1048" s="12">
        <f t="shared" si="183"/>
        <v>36.575357522863158</v>
      </c>
      <c r="AQ1048" s="12">
        <f t="shared" si="183"/>
        <v>36.575865186474118</v>
      </c>
      <c r="AR1048" s="12">
        <f t="shared" si="183"/>
        <v>36.578658704669969</v>
      </c>
      <c r="AS1048" s="12">
        <f t="shared" si="183"/>
        <v>36.593751166442686</v>
      </c>
      <c r="AT1048" s="12">
        <f t="shared" si="183"/>
        <v>36.668563035497982</v>
      </c>
      <c r="AU1048" s="12">
        <f t="shared" si="184"/>
        <v>36.952833198258134</v>
      </c>
    </row>
    <row r="1049" spans="3:48" x14ac:dyDescent="0.2">
      <c r="C1049" s="1"/>
      <c r="D1049" s="1"/>
      <c r="Z1049">
        <f t="shared" si="174"/>
        <v>0</v>
      </c>
      <c r="AA1049" s="12">
        <f t="shared" si="175"/>
        <v>1.9488938760466382E-4</v>
      </c>
      <c r="AB1049" s="12">
        <f t="shared" si="176"/>
        <v>-9999</v>
      </c>
      <c r="AC1049" s="12">
        <f t="shared" si="171"/>
        <v>0</v>
      </c>
      <c r="AD1049" s="12">
        <f t="shared" si="185"/>
        <v>-9999</v>
      </c>
      <c r="AE1049" s="12"/>
      <c r="AF1049">
        <f t="shared" si="186"/>
        <v>-9999</v>
      </c>
      <c r="AG1049" s="13"/>
      <c r="AH1049">
        <f t="shared" si="177"/>
        <v>-1.5758483733545239E-2</v>
      </c>
      <c r="AI1049">
        <f t="shared" si="178"/>
        <v>1.0068951906445818</v>
      </c>
      <c r="AJ1049">
        <f t="shared" si="179"/>
        <v>-0.99112758922440203</v>
      </c>
      <c r="AK1049">
        <f t="shared" si="180"/>
        <v>-0.4186580331848479</v>
      </c>
      <c r="AL1049">
        <f t="shared" si="181"/>
        <v>-1.5543280716708945</v>
      </c>
      <c r="AM1049">
        <f t="shared" si="182"/>
        <v>-0.98366587300369612</v>
      </c>
      <c r="AN1049" s="12">
        <f t="shared" si="183"/>
        <v>36.575248941087906</v>
      </c>
      <c r="AO1049" s="12">
        <f t="shared" si="183"/>
        <v>36.575265581788479</v>
      </c>
      <c r="AP1049" s="12">
        <f t="shared" si="183"/>
        <v>36.575357522863158</v>
      </c>
      <c r="AQ1049" s="12">
        <f t="shared" si="183"/>
        <v>36.575865186474118</v>
      </c>
      <c r="AR1049" s="12">
        <f t="shared" si="183"/>
        <v>36.578658704669969</v>
      </c>
      <c r="AS1049" s="12">
        <f t="shared" si="183"/>
        <v>36.593751166442686</v>
      </c>
      <c r="AT1049" s="12">
        <f t="shared" si="183"/>
        <v>36.668563035497982</v>
      </c>
      <c r="AU1049" s="12">
        <f t="shared" si="184"/>
        <v>36.952833198258134</v>
      </c>
    </row>
    <row r="1050" spans="3:48" x14ac:dyDescent="0.2">
      <c r="C1050" s="1"/>
      <c r="D1050" s="1"/>
      <c r="Z1050">
        <f t="shared" si="174"/>
        <v>0</v>
      </c>
      <c r="AA1050" s="12">
        <f t="shared" si="175"/>
        <v>1.9488938760466382E-4</v>
      </c>
      <c r="AB1050" s="12">
        <f t="shared" si="176"/>
        <v>-9999</v>
      </c>
      <c r="AC1050" s="12">
        <f t="shared" si="171"/>
        <v>0</v>
      </c>
      <c r="AD1050" s="12">
        <f t="shared" si="185"/>
        <v>-9999</v>
      </c>
      <c r="AE1050" s="12">
        <f>+(G1050-AA1050)^2*S1050</f>
        <v>0</v>
      </c>
      <c r="AF1050">
        <f t="shared" si="186"/>
        <v>-9999</v>
      </c>
      <c r="AG1050" s="13"/>
      <c r="AH1050">
        <f t="shared" si="177"/>
        <v>-1.5758483733545239E-2</v>
      </c>
      <c r="AI1050">
        <f t="shared" si="178"/>
        <v>1.0068951906445818</v>
      </c>
      <c r="AJ1050">
        <f t="shared" si="179"/>
        <v>-0.99112758922440203</v>
      </c>
      <c r="AK1050">
        <f t="shared" si="180"/>
        <v>-0.4186580331848479</v>
      </c>
      <c r="AL1050">
        <f t="shared" si="181"/>
        <v>-1.5543280716708945</v>
      </c>
      <c r="AM1050">
        <f t="shared" si="182"/>
        <v>-0.98366587300369612</v>
      </c>
      <c r="AN1050" s="12">
        <f t="shared" si="183"/>
        <v>36.575248941087906</v>
      </c>
      <c r="AO1050" s="12">
        <f t="shared" si="183"/>
        <v>36.575265581788479</v>
      </c>
      <c r="AP1050" s="12">
        <f t="shared" si="183"/>
        <v>36.575357522863158</v>
      </c>
      <c r="AQ1050" s="12">
        <f t="shared" si="183"/>
        <v>36.575865186474118</v>
      </c>
      <c r="AR1050" s="12">
        <f t="shared" si="183"/>
        <v>36.578658704669969</v>
      </c>
      <c r="AS1050" s="12">
        <f t="shared" si="183"/>
        <v>36.593751166442686</v>
      </c>
      <c r="AT1050" s="12">
        <f t="shared" si="183"/>
        <v>36.668563035497982</v>
      </c>
      <c r="AU1050" s="12">
        <f t="shared" si="184"/>
        <v>36.952833198258134</v>
      </c>
    </row>
    <row r="1051" spans="3:48" x14ac:dyDescent="0.2">
      <c r="C1051" s="1"/>
      <c r="D1051" s="1"/>
      <c r="Z1051">
        <f t="shared" si="174"/>
        <v>0</v>
      </c>
      <c r="AA1051" s="12">
        <f t="shared" si="175"/>
        <v>1.9488938760466382E-4</v>
      </c>
      <c r="AB1051" s="12">
        <f t="shared" si="176"/>
        <v>-9999</v>
      </c>
      <c r="AC1051" s="12">
        <f t="shared" si="171"/>
        <v>0</v>
      </c>
      <c r="AD1051" s="12">
        <f t="shared" si="185"/>
        <v>-9999</v>
      </c>
      <c r="AE1051" s="12"/>
      <c r="AF1051">
        <f t="shared" si="186"/>
        <v>-9999</v>
      </c>
      <c r="AG1051" s="13"/>
      <c r="AH1051">
        <f t="shared" si="177"/>
        <v>-1.5758483733545239E-2</v>
      </c>
      <c r="AI1051">
        <f t="shared" si="178"/>
        <v>1.0068951906445818</v>
      </c>
      <c r="AJ1051">
        <f t="shared" si="179"/>
        <v>-0.99112758922440203</v>
      </c>
      <c r="AK1051">
        <f t="shared" si="180"/>
        <v>-0.4186580331848479</v>
      </c>
      <c r="AL1051">
        <f t="shared" si="181"/>
        <v>-1.5543280716708945</v>
      </c>
      <c r="AM1051">
        <f t="shared" si="182"/>
        <v>-0.98366587300369612</v>
      </c>
      <c r="AN1051" s="12">
        <f t="shared" si="183"/>
        <v>36.575248941087906</v>
      </c>
      <c r="AO1051" s="12">
        <f t="shared" si="183"/>
        <v>36.575265581788479</v>
      </c>
      <c r="AP1051" s="12">
        <f t="shared" si="183"/>
        <v>36.575357522863158</v>
      </c>
      <c r="AQ1051" s="12">
        <f t="shared" si="183"/>
        <v>36.575865186474118</v>
      </c>
      <c r="AR1051" s="12">
        <f t="shared" si="183"/>
        <v>36.578658704669969</v>
      </c>
      <c r="AS1051" s="12">
        <f t="shared" si="183"/>
        <v>36.593751166442686</v>
      </c>
      <c r="AT1051" s="12">
        <f t="shared" si="183"/>
        <v>36.668563035497982</v>
      </c>
      <c r="AU1051" s="12">
        <f t="shared" si="184"/>
        <v>36.952833198258134</v>
      </c>
    </row>
    <row r="1052" spans="3:48" x14ac:dyDescent="0.2">
      <c r="C1052" s="1"/>
      <c r="D1052" s="1"/>
      <c r="Z1052">
        <f t="shared" si="174"/>
        <v>0</v>
      </c>
      <c r="AA1052" s="12">
        <f t="shared" si="175"/>
        <v>1.9488938760466382E-4</v>
      </c>
      <c r="AB1052" s="12">
        <f t="shared" si="176"/>
        <v>-9999</v>
      </c>
      <c r="AC1052" s="12">
        <f t="shared" si="171"/>
        <v>0</v>
      </c>
      <c r="AD1052" s="12">
        <f t="shared" si="185"/>
        <v>-9999</v>
      </c>
      <c r="AE1052" s="12">
        <f>+(G1052-AA1052)^2*S1052</f>
        <v>0</v>
      </c>
      <c r="AF1052">
        <f t="shared" si="186"/>
        <v>-9999</v>
      </c>
      <c r="AG1052" s="13"/>
      <c r="AH1052">
        <f t="shared" si="177"/>
        <v>-1.5758483733545239E-2</v>
      </c>
      <c r="AI1052">
        <f t="shared" si="178"/>
        <v>1.0068951906445818</v>
      </c>
      <c r="AJ1052">
        <f t="shared" si="179"/>
        <v>-0.99112758922440203</v>
      </c>
      <c r="AK1052">
        <f t="shared" si="180"/>
        <v>-0.4186580331848479</v>
      </c>
      <c r="AL1052">
        <f t="shared" si="181"/>
        <v>-1.5543280716708945</v>
      </c>
      <c r="AM1052">
        <f t="shared" si="182"/>
        <v>-0.98366587300369612</v>
      </c>
      <c r="AN1052" s="12">
        <f t="shared" si="183"/>
        <v>36.575248941087906</v>
      </c>
      <c r="AO1052" s="12">
        <f t="shared" si="183"/>
        <v>36.575265581788479</v>
      </c>
      <c r="AP1052" s="12">
        <f t="shared" si="183"/>
        <v>36.575357522863158</v>
      </c>
      <c r="AQ1052" s="12">
        <f t="shared" si="183"/>
        <v>36.575865186474118</v>
      </c>
      <c r="AR1052" s="12">
        <f t="shared" si="183"/>
        <v>36.578658704669969</v>
      </c>
      <c r="AS1052" s="12">
        <f t="shared" si="183"/>
        <v>36.593751166442686</v>
      </c>
      <c r="AT1052" s="12">
        <f t="shared" si="183"/>
        <v>36.668563035497982</v>
      </c>
      <c r="AU1052" s="12">
        <f t="shared" si="184"/>
        <v>36.952833198258134</v>
      </c>
    </row>
    <row r="1053" spans="3:48" x14ac:dyDescent="0.2">
      <c r="C1053" s="1"/>
      <c r="D1053" s="1"/>
      <c r="Z1053">
        <f t="shared" si="174"/>
        <v>0</v>
      </c>
      <c r="AA1053" s="12">
        <f t="shared" si="175"/>
        <v>1.9488938760466382E-4</v>
      </c>
      <c r="AB1053" s="12">
        <f t="shared" si="176"/>
        <v>-9999</v>
      </c>
      <c r="AC1053" s="12">
        <f t="shared" si="171"/>
        <v>0</v>
      </c>
      <c r="AD1053" s="12">
        <f t="shared" si="185"/>
        <v>-9999</v>
      </c>
      <c r="AE1053" s="12"/>
      <c r="AF1053">
        <f t="shared" si="186"/>
        <v>-9999</v>
      </c>
      <c r="AG1053" s="13"/>
      <c r="AH1053">
        <f t="shared" si="177"/>
        <v>-1.5758483733545239E-2</v>
      </c>
      <c r="AI1053">
        <f t="shared" si="178"/>
        <v>1.0068951906445818</v>
      </c>
      <c r="AJ1053">
        <f t="shared" si="179"/>
        <v>-0.99112758922440203</v>
      </c>
      <c r="AK1053">
        <f t="shared" si="180"/>
        <v>-0.4186580331848479</v>
      </c>
      <c r="AL1053">
        <f t="shared" si="181"/>
        <v>-1.5543280716708945</v>
      </c>
      <c r="AM1053">
        <f t="shared" si="182"/>
        <v>-0.98366587300369612</v>
      </c>
      <c r="AN1053" s="12">
        <f t="shared" si="183"/>
        <v>36.575248941087906</v>
      </c>
      <c r="AO1053" s="12">
        <f t="shared" si="183"/>
        <v>36.575265581788479</v>
      </c>
      <c r="AP1053" s="12">
        <f t="shared" si="183"/>
        <v>36.575357522863158</v>
      </c>
      <c r="AQ1053" s="12">
        <f t="shared" si="183"/>
        <v>36.575865186474118</v>
      </c>
      <c r="AR1053" s="12">
        <f t="shared" si="183"/>
        <v>36.578658704669969</v>
      </c>
      <c r="AS1053" s="12">
        <f t="shared" si="183"/>
        <v>36.593751166442686</v>
      </c>
      <c r="AT1053" s="12">
        <f t="shared" si="183"/>
        <v>36.668563035497982</v>
      </c>
      <c r="AU1053" s="12">
        <f t="shared" si="184"/>
        <v>36.952833198258134</v>
      </c>
    </row>
    <row r="1054" spans="3:48" x14ac:dyDescent="0.2">
      <c r="C1054" s="1"/>
      <c r="D1054" s="1"/>
      <c r="Z1054">
        <f t="shared" si="174"/>
        <v>0</v>
      </c>
      <c r="AA1054" s="12">
        <f t="shared" si="175"/>
        <v>1.9488938760466382E-4</v>
      </c>
      <c r="AB1054" s="12">
        <f t="shared" si="176"/>
        <v>-9999</v>
      </c>
      <c r="AC1054" s="12">
        <f t="shared" si="171"/>
        <v>0</v>
      </c>
      <c r="AD1054" s="12">
        <f t="shared" si="185"/>
        <v>-9999</v>
      </c>
      <c r="AE1054" s="12"/>
      <c r="AF1054">
        <f t="shared" si="186"/>
        <v>-9999</v>
      </c>
      <c r="AG1054" s="13"/>
      <c r="AH1054">
        <f t="shared" si="177"/>
        <v>-1.5758483733545239E-2</v>
      </c>
      <c r="AI1054">
        <f t="shared" si="178"/>
        <v>1.0068951906445818</v>
      </c>
      <c r="AJ1054">
        <f t="shared" si="179"/>
        <v>-0.99112758922440203</v>
      </c>
      <c r="AK1054">
        <f t="shared" si="180"/>
        <v>-0.4186580331848479</v>
      </c>
      <c r="AL1054">
        <f t="shared" si="181"/>
        <v>-1.5543280716708945</v>
      </c>
      <c r="AM1054">
        <f t="shared" si="182"/>
        <v>-0.98366587300369612</v>
      </c>
      <c r="AN1054" s="12">
        <f t="shared" si="183"/>
        <v>36.575248941087906</v>
      </c>
      <c r="AO1054" s="12">
        <f t="shared" si="183"/>
        <v>36.575265581788479</v>
      </c>
      <c r="AP1054" s="12">
        <f t="shared" si="183"/>
        <v>36.575357522863158</v>
      </c>
      <c r="AQ1054" s="12">
        <f t="shared" si="183"/>
        <v>36.575865186474118</v>
      </c>
      <c r="AR1054" s="12">
        <f t="shared" si="183"/>
        <v>36.578658704669969</v>
      </c>
      <c r="AS1054" s="12">
        <f t="shared" si="183"/>
        <v>36.593751166442686</v>
      </c>
      <c r="AT1054" s="12">
        <f t="shared" si="183"/>
        <v>36.668563035497982</v>
      </c>
      <c r="AU1054" s="12">
        <f t="shared" si="184"/>
        <v>36.952833198258134</v>
      </c>
    </row>
    <row r="1055" spans="3:48" x14ac:dyDescent="0.2">
      <c r="C1055" s="1"/>
      <c r="D1055" s="1"/>
      <c r="Z1055">
        <f t="shared" si="174"/>
        <v>0</v>
      </c>
      <c r="AA1055" s="12">
        <f t="shared" si="175"/>
        <v>1.9488938760466382E-4</v>
      </c>
      <c r="AB1055" s="12">
        <f t="shared" si="176"/>
        <v>-9999</v>
      </c>
      <c r="AC1055" s="12">
        <f t="shared" si="171"/>
        <v>0</v>
      </c>
      <c r="AD1055" s="12">
        <f t="shared" si="185"/>
        <v>-9999</v>
      </c>
      <c r="AE1055" s="12"/>
      <c r="AF1055">
        <f t="shared" si="186"/>
        <v>-9999</v>
      </c>
      <c r="AG1055" s="13"/>
      <c r="AH1055">
        <f t="shared" si="177"/>
        <v>-1.5758483733545239E-2</v>
      </c>
      <c r="AI1055">
        <f t="shared" si="178"/>
        <v>1.0068951906445818</v>
      </c>
      <c r="AJ1055">
        <f t="shared" si="179"/>
        <v>-0.99112758922440203</v>
      </c>
      <c r="AK1055">
        <f t="shared" si="180"/>
        <v>-0.4186580331848479</v>
      </c>
      <c r="AL1055">
        <f t="shared" si="181"/>
        <v>-1.5543280716708945</v>
      </c>
      <c r="AM1055">
        <f t="shared" si="182"/>
        <v>-0.98366587300369612</v>
      </c>
      <c r="AN1055" s="12">
        <f t="shared" si="183"/>
        <v>36.575248941087906</v>
      </c>
      <c r="AO1055" s="12">
        <f t="shared" si="183"/>
        <v>36.575265581788479</v>
      </c>
      <c r="AP1055" s="12">
        <f t="shared" si="183"/>
        <v>36.575357522863158</v>
      </c>
      <c r="AQ1055" s="12">
        <f t="shared" si="183"/>
        <v>36.575865186474118</v>
      </c>
      <c r="AR1055" s="12">
        <f t="shared" si="183"/>
        <v>36.578658704669969</v>
      </c>
      <c r="AS1055" s="12">
        <f t="shared" si="183"/>
        <v>36.593751166442686</v>
      </c>
      <c r="AT1055" s="12">
        <f t="shared" si="183"/>
        <v>36.668563035497982</v>
      </c>
      <c r="AU1055" s="12">
        <f t="shared" si="184"/>
        <v>36.952833198258134</v>
      </c>
    </row>
    <row r="1056" spans="3:48" x14ac:dyDescent="0.2">
      <c r="C1056" s="1"/>
      <c r="D1056" s="1"/>
      <c r="Z1056">
        <f t="shared" si="174"/>
        <v>0</v>
      </c>
      <c r="AA1056" s="12">
        <f t="shared" si="175"/>
        <v>1.9488938760466382E-4</v>
      </c>
      <c r="AB1056" s="12">
        <f t="shared" si="176"/>
        <v>-9999</v>
      </c>
      <c r="AC1056" s="12">
        <f t="shared" si="171"/>
        <v>0</v>
      </c>
      <c r="AD1056" s="12">
        <f t="shared" si="185"/>
        <v>-9999</v>
      </c>
      <c r="AE1056" s="12"/>
      <c r="AF1056">
        <f t="shared" si="186"/>
        <v>-9999</v>
      </c>
      <c r="AG1056" s="13"/>
      <c r="AH1056">
        <f t="shared" si="177"/>
        <v>-1.5758483733545239E-2</v>
      </c>
      <c r="AI1056">
        <f t="shared" si="178"/>
        <v>1.0068951906445818</v>
      </c>
      <c r="AJ1056">
        <f t="shared" si="179"/>
        <v>-0.99112758922440203</v>
      </c>
      <c r="AK1056">
        <f t="shared" si="180"/>
        <v>-0.4186580331848479</v>
      </c>
      <c r="AL1056">
        <f t="shared" si="181"/>
        <v>-1.5543280716708945</v>
      </c>
      <c r="AM1056">
        <f t="shared" si="182"/>
        <v>-0.98366587300369612</v>
      </c>
      <c r="AN1056" s="12">
        <f t="shared" si="183"/>
        <v>36.575248941087906</v>
      </c>
      <c r="AO1056" s="12">
        <f t="shared" si="183"/>
        <v>36.575265581788479</v>
      </c>
      <c r="AP1056" s="12">
        <f t="shared" si="183"/>
        <v>36.575357522863158</v>
      </c>
      <c r="AQ1056" s="12">
        <f t="shared" si="183"/>
        <v>36.575865186474118</v>
      </c>
      <c r="AR1056" s="12">
        <f t="shared" si="183"/>
        <v>36.578658704669969</v>
      </c>
      <c r="AS1056" s="12">
        <f t="shared" si="183"/>
        <v>36.593751166442686</v>
      </c>
      <c r="AT1056" s="12">
        <f t="shared" si="183"/>
        <v>36.668563035497982</v>
      </c>
      <c r="AU1056" s="12">
        <f t="shared" si="184"/>
        <v>36.952833198258134</v>
      </c>
    </row>
    <row r="1057" spans="3:64" x14ac:dyDescent="0.2">
      <c r="C1057" s="1"/>
      <c r="D1057" s="1"/>
      <c r="Z1057">
        <f t="shared" si="174"/>
        <v>0</v>
      </c>
      <c r="AA1057" s="12">
        <f t="shared" si="175"/>
        <v>1.9488938760466382E-4</v>
      </c>
      <c r="AB1057" s="12">
        <f t="shared" si="176"/>
        <v>-9999</v>
      </c>
      <c r="AC1057" s="12">
        <f t="shared" si="171"/>
        <v>0</v>
      </c>
      <c r="AD1057" s="12">
        <f t="shared" si="185"/>
        <v>-9999</v>
      </c>
      <c r="AE1057" s="12"/>
      <c r="AF1057">
        <f t="shared" si="186"/>
        <v>-9999</v>
      </c>
      <c r="AG1057" s="13"/>
      <c r="AH1057">
        <f t="shared" si="177"/>
        <v>-1.5758483733545239E-2</v>
      </c>
      <c r="AI1057">
        <f t="shared" si="178"/>
        <v>1.0068951906445818</v>
      </c>
      <c r="AJ1057">
        <f t="shared" si="179"/>
        <v>-0.99112758922440203</v>
      </c>
      <c r="AK1057">
        <f t="shared" si="180"/>
        <v>-0.4186580331848479</v>
      </c>
      <c r="AL1057">
        <f t="shared" si="181"/>
        <v>-1.5543280716708945</v>
      </c>
      <c r="AM1057">
        <f t="shared" si="182"/>
        <v>-0.98366587300369612</v>
      </c>
      <c r="AN1057" s="12">
        <f t="shared" si="183"/>
        <v>36.575248941087906</v>
      </c>
      <c r="AO1057" s="12">
        <f t="shared" si="183"/>
        <v>36.575265581788479</v>
      </c>
      <c r="AP1057" s="12">
        <f t="shared" si="183"/>
        <v>36.575357522863158</v>
      </c>
      <c r="AQ1057" s="12">
        <f t="shared" si="183"/>
        <v>36.575865186474118</v>
      </c>
      <c r="AR1057" s="12">
        <f t="shared" si="183"/>
        <v>36.578658704669969</v>
      </c>
      <c r="AS1057" s="12">
        <f t="shared" si="183"/>
        <v>36.593751166442686</v>
      </c>
      <c r="AT1057" s="12">
        <f t="shared" si="183"/>
        <v>36.668563035497982</v>
      </c>
      <c r="AU1057" s="12">
        <f t="shared" si="184"/>
        <v>36.952833198258134</v>
      </c>
    </row>
    <row r="1058" spans="3:64" x14ac:dyDescent="0.2">
      <c r="C1058" s="1"/>
      <c r="D1058" s="1"/>
      <c r="Z1058">
        <f t="shared" si="174"/>
        <v>0</v>
      </c>
      <c r="AA1058" s="12">
        <f t="shared" si="175"/>
        <v>1.9488938760466382E-4</v>
      </c>
      <c r="AB1058" s="12">
        <f t="shared" si="176"/>
        <v>-9999</v>
      </c>
      <c r="AC1058" s="12">
        <f t="shared" si="171"/>
        <v>0</v>
      </c>
      <c r="AD1058" s="12">
        <f t="shared" si="185"/>
        <v>-9999</v>
      </c>
      <c r="AE1058" s="12"/>
      <c r="AF1058">
        <f t="shared" si="186"/>
        <v>-9999</v>
      </c>
      <c r="AG1058" s="13"/>
      <c r="AH1058">
        <f t="shared" si="177"/>
        <v>-1.5758483733545239E-2</v>
      </c>
      <c r="AI1058">
        <f t="shared" si="178"/>
        <v>1.0068951906445818</v>
      </c>
      <c r="AJ1058">
        <f t="shared" si="179"/>
        <v>-0.99112758922440203</v>
      </c>
      <c r="AK1058">
        <f t="shared" si="180"/>
        <v>-0.4186580331848479</v>
      </c>
      <c r="AL1058">
        <f t="shared" si="181"/>
        <v>-1.5543280716708945</v>
      </c>
      <c r="AM1058">
        <f t="shared" si="182"/>
        <v>-0.98366587300369612</v>
      </c>
      <c r="AN1058" s="12">
        <f t="shared" si="183"/>
        <v>36.575248941087906</v>
      </c>
      <c r="AO1058" s="12">
        <f t="shared" si="183"/>
        <v>36.575265581788479</v>
      </c>
      <c r="AP1058" s="12">
        <f t="shared" si="183"/>
        <v>36.575357522863158</v>
      </c>
      <c r="AQ1058" s="12">
        <f t="shared" si="183"/>
        <v>36.575865186474118</v>
      </c>
      <c r="AR1058" s="12">
        <f t="shared" si="183"/>
        <v>36.578658704669969</v>
      </c>
      <c r="AS1058" s="12">
        <f t="shared" si="183"/>
        <v>36.593751166442686</v>
      </c>
      <c r="AT1058" s="12">
        <f t="shared" si="183"/>
        <v>36.668563035497982</v>
      </c>
      <c r="AU1058" s="12">
        <f t="shared" si="184"/>
        <v>36.952833198258134</v>
      </c>
    </row>
    <row r="1059" spans="3:64" x14ac:dyDescent="0.2">
      <c r="C1059" s="1"/>
      <c r="D1059" s="1"/>
      <c r="Z1059">
        <f t="shared" si="174"/>
        <v>0</v>
      </c>
      <c r="AA1059" s="12">
        <f t="shared" si="175"/>
        <v>1.9488938760466382E-4</v>
      </c>
      <c r="AB1059" s="12">
        <f t="shared" si="176"/>
        <v>-9999</v>
      </c>
      <c r="AC1059" s="12">
        <f t="shared" si="171"/>
        <v>0</v>
      </c>
      <c r="AD1059" s="12">
        <f t="shared" si="185"/>
        <v>-9999</v>
      </c>
      <c r="AE1059" s="12"/>
      <c r="AF1059">
        <f t="shared" si="186"/>
        <v>-9999</v>
      </c>
      <c r="AG1059" s="13"/>
      <c r="AH1059">
        <f t="shared" si="177"/>
        <v>-1.5758483733545239E-2</v>
      </c>
      <c r="AI1059">
        <f t="shared" si="178"/>
        <v>1.0068951906445818</v>
      </c>
      <c r="AJ1059">
        <f t="shared" si="179"/>
        <v>-0.99112758922440203</v>
      </c>
      <c r="AK1059">
        <f t="shared" si="180"/>
        <v>-0.4186580331848479</v>
      </c>
      <c r="AL1059">
        <f t="shared" si="181"/>
        <v>-1.5543280716708945</v>
      </c>
      <c r="AM1059">
        <f t="shared" si="182"/>
        <v>-0.98366587300369612</v>
      </c>
      <c r="AN1059" s="12">
        <f t="shared" si="183"/>
        <v>36.575248941087906</v>
      </c>
      <c r="AO1059" s="12">
        <f t="shared" si="183"/>
        <v>36.575265581788479</v>
      </c>
      <c r="AP1059" s="12">
        <f t="shared" si="183"/>
        <v>36.575357522863158</v>
      </c>
      <c r="AQ1059" s="12">
        <f t="shared" si="183"/>
        <v>36.575865186474118</v>
      </c>
      <c r="AR1059" s="12">
        <f t="shared" si="183"/>
        <v>36.578658704669969</v>
      </c>
      <c r="AS1059" s="12">
        <f t="shared" si="183"/>
        <v>36.593751166442686</v>
      </c>
      <c r="AT1059" s="12">
        <f t="shared" si="183"/>
        <v>36.668563035497982</v>
      </c>
      <c r="AU1059" s="12">
        <f t="shared" si="184"/>
        <v>36.952833198258134</v>
      </c>
    </row>
    <row r="1060" spans="3:64" x14ac:dyDescent="0.2">
      <c r="C1060" s="1"/>
      <c r="D1060" s="1"/>
      <c r="Z1060">
        <f t="shared" si="174"/>
        <v>0</v>
      </c>
      <c r="AA1060" s="12">
        <f t="shared" si="175"/>
        <v>1.9488938760466382E-4</v>
      </c>
      <c r="AB1060" s="12">
        <f t="shared" si="176"/>
        <v>-9999</v>
      </c>
      <c r="AC1060" s="12">
        <f t="shared" si="171"/>
        <v>0</v>
      </c>
      <c r="AD1060" s="12">
        <f t="shared" si="185"/>
        <v>-9999</v>
      </c>
      <c r="AE1060" s="12"/>
      <c r="AF1060">
        <f t="shared" si="186"/>
        <v>-9999</v>
      </c>
      <c r="AG1060" s="13"/>
      <c r="AH1060">
        <f t="shared" si="177"/>
        <v>-1.5758483733545239E-2</v>
      </c>
      <c r="AI1060">
        <f t="shared" si="178"/>
        <v>1.0068951906445818</v>
      </c>
      <c r="AJ1060">
        <f t="shared" si="179"/>
        <v>-0.99112758922440203</v>
      </c>
      <c r="AK1060">
        <f t="shared" si="180"/>
        <v>-0.4186580331848479</v>
      </c>
      <c r="AL1060">
        <f t="shared" si="181"/>
        <v>-1.5543280716708945</v>
      </c>
      <c r="AM1060">
        <f t="shared" si="182"/>
        <v>-0.98366587300369612</v>
      </c>
      <c r="AN1060" s="12">
        <f t="shared" si="183"/>
        <v>36.575248941087906</v>
      </c>
      <c r="AO1060" s="12">
        <f t="shared" si="183"/>
        <v>36.575265581788479</v>
      </c>
      <c r="AP1060" s="12">
        <f t="shared" si="183"/>
        <v>36.575357522863158</v>
      </c>
      <c r="AQ1060" s="12">
        <f t="shared" si="183"/>
        <v>36.575865186474118</v>
      </c>
      <c r="AR1060" s="12">
        <f t="shared" si="183"/>
        <v>36.578658704669969</v>
      </c>
      <c r="AS1060" s="12">
        <f t="shared" si="183"/>
        <v>36.593751166442686</v>
      </c>
      <c r="AT1060" s="12">
        <f t="shared" si="183"/>
        <v>36.668563035497982</v>
      </c>
      <c r="AU1060" s="12">
        <f t="shared" si="184"/>
        <v>36.952833198258134</v>
      </c>
    </row>
    <row r="1061" spans="3:64" x14ac:dyDescent="0.2">
      <c r="C1061" s="1"/>
      <c r="D1061" s="1"/>
      <c r="Z1061">
        <f t="shared" si="174"/>
        <v>0</v>
      </c>
      <c r="AA1061" s="12">
        <f t="shared" si="175"/>
        <v>1.9488938760466382E-4</v>
      </c>
      <c r="AB1061" s="12">
        <f t="shared" si="176"/>
        <v>-9999</v>
      </c>
      <c r="AC1061" s="12">
        <f t="shared" si="171"/>
        <v>0</v>
      </c>
      <c r="AD1061" s="12">
        <f t="shared" si="185"/>
        <v>-9999</v>
      </c>
      <c r="AE1061" s="12"/>
      <c r="AF1061">
        <f t="shared" si="186"/>
        <v>-9999</v>
      </c>
      <c r="AG1061" s="13"/>
      <c r="AH1061">
        <f t="shared" si="177"/>
        <v>-1.5758483733545239E-2</v>
      </c>
      <c r="AI1061">
        <f t="shared" si="178"/>
        <v>1.0068951906445818</v>
      </c>
      <c r="AJ1061">
        <f t="shared" si="179"/>
        <v>-0.99112758922440203</v>
      </c>
      <c r="AK1061">
        <f t="shared" si="180"/>
        <v>-0.4186580331848479</v>
      </c>
      <c r="AL1061">
        <f t="shared" si="181"/>
        <v>-1.5543280716708945</v>
      </c>
      <c r="AM1061">
        <f t="shared" si="182"/>
        <v>-0.98366587300369612</v>
      </c>
      <c r="AN1061" s="12">
        <f t="shared" ref="AN1061:AT1076" si="187">$AU1061+$AB$7*SIN(AO1061)</f>
        <v>36.575248941087906</v>
      </c>
      <c r="AO1061" s="12">
        <f t="shared" si="187"/>
        <v>36.575265581788479</v>
      </c>
      <c r="AP1061" s="12">
        <f t="shared" si="187"/>
        <v>36.575357522863158</v>
      </c>
      <c r="AQ1061" s="12">
        <f t="shared" si="187"/>
        <v>36.575865186474118</v>
      </c>
      <c r="AR1061" s="12">
        <f t="shared" si="187"/>
        <v>36.578658704669969</v>
      </c>
      <c r="AS1061" s="12">
        <f t="shared" si="187"/>
        <v>36.593751166442686</v>
      </c>
      <c r="AT1061" s="12">
        <f t="shared" si="187"/>
        <v>36.668563035497982</v>
      </c>
      <c r="AU1061" s="12">
        <f t="shared" si="184"/>
        <v>36.952833198258134</v>
      </c>
    </row>
    <row r="1062" spans="3:64" x14ac:dyDescent="0.2">
      <c r="C1062" s="1"/>
      <c r="D1062" s="1"/>
      <c r="Z1062">
        <f t="shared" si="174"/>
        <v>0</v>
      </c>
      <c r="AA1062" s="12">
        <f t="shared" si="175"/>
        <v>1.9488938760466382E-4</v>
      </c>
      <c r="AB1062" s="12">
        <f t="shared" si="176"/>
        <v>-9999</v>
      </c>
      <c r="AC1062" s="12">
        <f t="shared" si="171"/>
        <v>0</v>
      </c>
      <c r="AD1062" s="12">
        <f t="shared" si="185"/>
        <v>-9999</v>
      </c>
      <c r="AE1062" s="12"/>
      <c r="AF1062">
        <f t="shared" si="186"/>
        <v>-9999</v>
      </c>
      <c r="AG1062" s="13"/>
      <c r="AH1062">
        <f t="shared" si="177"/>
        <v>-1.5758483733545239E-2</v>
      </c>
      <c r="AI1062">
        <f t="shared" si="178"/>
        <v>1.0068951906445818</v>
      </c>
      <c r="AJ1062">
        <f t="shared" si="179"/>
        <v>-0.99112758922440203</v>
      </c>
      <c r="AK1062">
        <f t="shared" si="180"/>
        <v>-0.4186580331848479</v>
      </c>
      <c r="AL1062">
        <f t="shared" si="181"/>
        <v>-1.5543280716708945</v>
      </c>
      <c r="AM1062">
        <f t="shared" si="182"/>
        <v>-0.98366587300369612</v>
      </c>
      <c r="AN1062" s="12">
        <f t="shared" si="187"/>
        <v>36.575248941087906</v>
      </c>
      <c r="AO1062" s="12">
        <f t="shared" si="187"/>
        <v>36.575265581788479</v>
      </c>
      <c r="AP1062" s="12">
        <f t="shared" si="187"/>
        <v>36.575357522863158</v>
      </c>
      <c r="AQ1062" s="12">
        <f t="shared" si="187"/>
        <v>36.575865186474118</v>
      </c>
      <c r="AR1062" s="12">
        <f t="shared" si="187"/>
        <v>36.578658704669969</v>
      </c>
      <c r="AS1062" s="12">
        <f t="shared" si="187"/>
        <v>36.593751166442686</v>
      </c>
      <c r="AT1062" s="12">
        <f t="shared" si="187"/>
        <v>36.668563035497982</v>
      </c>
      <c r="AU1062" s="12">
        <f t="shared" si="184"/>
        <v>36.952833198258134</v>
      </c>
    </row>
    <row r="1063" spans="3:64" x14ac:dyDescent="0.2">
      <c r="C1063" s="1"/>
      <c r="D1063" s="1"/>
      <c r="Z1063">
        <f t="shared" si="174"/>
        <v>0</v>
      </c>
      <c r="AA1063" s="12">
        <f t="shared" si="175"/>
        <v>1.9488938760466382E-4</v>
      </c>
      <c r="AB1063" s="12">
        <f t="shared" si="176"/>
        <v>-9999</v>
      </c>
      <c r="AC1063" s="12">
        <f t="shared" ref="AC1063:AC1126" si="188">+G1063-P1063</f>
        <v>0</v>
      </c>
      <c r="AD1063" s="12">
        <f t="shared" si="185"/>
        <v>-9999</v>
      </c>
      <c r="AE1063" s="12"/>
      <c r="AF1063">
        <f t="shared" si="186"/>
        <v>-9999</v>
      </c>
      <c r="AG1063" s="13"/>
      <c r="AH1063">
        <f t="shared" si="177"/>
        <v>-1.5758483733545239E-2</v>
      </c>
      <c r="AI1063">
        <f t="shared" si="178"/>
        <v>1.0068951906445818</v>
      </c>
      <c r="AJ1063">
        <f t="shared" si="179"/>
        <v>-0.99112758922440203</v>
      </c>
      <c r="AK1063">
        <f t="shared" si="180"/>
        <v>-0.4186580331848479</v>
      </c>
      <c r="AL1063">
        <f t="shared" si="181"/>
        <v>-1.5543280716708945</v>
      </c>
      <c r="AM1063">
        <f t="shared" si="182"/>
        <v>-0.98366587300369612</v>
      </c>
      <c r="AN1063" s="12">
        <f t="shared" si="187"/>
        <v>36.575248941087906</v>
      </c>
      <c r="AO1063" s="12">
        <f t="shared" si="187"/>
        <v>36.575265581788479</v>
      </c>
      <c r="AP1063" s="12">
        <f t="shared" si="187"/>
        <v>36.575357522863158</v>
      </c>
      <c r="AQ1063" s="12">
        <f t="shared" si="187"/>
        <v>36.575865186474118</v>
      </c>
      <c r="AR1063" s="12">
        <f t="shared" si="187"/>
        <v>36.578658704669969</v>
      </c>
      <c r="AS1063" s="12">
        <f t="shared" si="187"/>
        <v>36.593751166442686</v>
      </c>
      <c r="AT1063" s="12">
        <f t="shared" si="187"/>
        <v>36.668563035497982</v>
      </c>
      <c r="AU1063" s="12">
        <f t="shared" si="184"/>
        <v>36.952833198258134</v>
      </c>
    </row>
    <row r="1064" spans="3:64" x14ac:dyDescent="0.2">
      <c r="C1064" s="1"/>
      <c r="D1064" s="1"/>
      <c r="Z1064">
        <f t="shared" si="174"/>
        <v>0</v>
      </c>
      <c r="AA1064" s="12">
        <f t="shared" si="175"/>
        <v>1.9488938760466382E-4</v>
      </c>
      <c r="AB1064" s="12">
        <f t="shared" si="176"/>
        <v>-9999</v>
      </c>
      <c r="AC1064" s="12">
        <f t="shared" si="188"/>
        <v>0</v>
      </c>
      <c r="AD1064" s="12">
        <f t="shared" si="185"/>
        <v>-9999</v>
      </c>
      <c r="AE1064" s="12"/>
      <c r="AF1064">
        <f t="shared" si="186"/>
        <v>-9999</v>
      </c>
      <c r="AG1064" s="13"/>
      <c r="AH1064">
        <f t="shared" si="177"/>
        <v>-1.5758483733545239E-2</v>
      </c>
      <c r="AI1064">
        <f t="shared" si="178"/>
        <v>1.0068951906445818</v>
      </c>
      <c r="AJ1064">
        <f t="shared" si="179"/>
        <v>-0.99112758922440203</v>
      </c>
      <c r="AK1064">
        <f t="shared" si="180"/>
        <v>-0.4186580331848479</v>
      </c>
      <c r="AL1064">
        <f t="shared" si="181"/>
        <v>-1.5543280716708945</v>
      </c>
      <c r="AM1064">
        <f t="shared" si="182"/>
        <v>-0.98366587300369612</v>
      </c>
      <c r="AN1064" s="12">
        <f t="shared" si="187"/>
        <v>36.575248941087906</v>
      </c>
      <c r="AO1064" s="12">
        <f t="shared" si="187"/>
        <v>36.575265581788479</v>
      </c>
      <c r="AP1064" s="12">
        <f t="shared" si="187"/>
        <v>36.575357522863158</v>
      </c>
      <c r="AQ1064" s="12">
        <f t="shared" si="187"/>
        <v>36.575865186474118</v>
      </c>
      <c r="AR1064" s="12">
        <f t="shared" si="187"/>
        <v>36.578658704669969</v>
      </c>
      <c r="AS1064" s="12">
        <f t="shared" si="187"/>
        <v>36.593751166442686</v>
      </c>
      <c r="AT1064" s="12">
        <f t="shared" si="187"/>
        <v>36.668563035497982</v>
      </c>
      <c r="AU1064" s="12">
        <f t="shared" si="184"/>
        <v>36.952833198258134</v>
      </c>
    </row>
    <row r="1065" spans="3:64" x14ac:dyDescent="0.2">
      <c r="C1065" s="1"/>
      <c r="D1065" s="1"/>
      <c r="Z1065">
        <f t="shared" si="174"/>
        <v>0</v>
      </c>
      <c r="AA1065" s="12">
        <f t="shared" si="175"/>
        <v>1.9488938760466382E-4</v>
      </c>
      <c r="AB1065" s="12">
        <f t="shared" si="176"/>
        <v>-9999</v>
      </c>
      <c r="AC1065" s="12">
        <f t="shared" si="188"/>
        <v>0</v>
      </c>
      <c r="AD1065" s="12">
        <f t="shared" si="185"/>
        <v>-9999</v>
      </c>
      <c r="AE1065" s="12"/>
      <c r="AF1065">
        <f t="shared" si="186"/>
        <v>-9999</v>
      </c>
      <c r="AG1065" s="13"/>
      <c r="AH1065">
        <f t="shared" si="177"/>
        <v>-1.5758483733545239E-2</v>
      </c>
      <c r="AI1065">
        <f t="shared" si="178"/>
        <v>1.0068951906445818</v>
      </c>
      <c r="AJ1065">
        <f t="shared" si="179"/>
        <v>-0.99112758922440203</v>
      </c>
      <c r="AK1065">
        <f t="shared" si="180"/>
        <v>-0.4186580331848479</v>
      </c>
      <c r="AL1065">
        <f t="shared" si="181"/>
        <v>-1.5543280716708945</v>
      </c>
      <c r="AM1065">
        <f t="shared" si="182"/>
        <v>-0.98366587300369612</v>
      </c>
      <c r="AN1065" s="12">
        <f t="shared" si="187"/>
        <v>36.575248941087906</v>
      </c>
      <c r="AO1065" s="12">
        <f t="shared" si="187"/>
        <v>36.575265581788479</v>
      </c>
      <c r="AP1065" s="12">
        <f t="shared" si="187"/>
        <v>36.575357522863158</v>
      </c>
      <c r="AQ1065" s="12">
        <f t="shared" si="187"/>
        <v>36.575865186474118</v>
      </c>
      <c r="AR1065" s="12">
        <f t="shared" si="187"/>
        <v>36.578658704669969</v>
      </c>
      <c r="AS1065" s="12">
        <f t="shared" si="187"/>
        <v>36.593751166442686</v>
      </c>
      <c r="AT1065" s="12">
        <f t="shared" si="187"/>
        <v>36.668563035497982</v>
      </c>
      <c r="AU1065" s="12">
        <f t="shared" si="184"/>
        <v>36.952833198258134</v>
      </c>
    </row>
    <row r="1066" spans="3:64" x14ac:dyDescent="0.2">
      <c r="C1066" s="1"/>
      <c r="D1066" s="1"/>
      <c r="Z1066">
        <f t="shared" si="174"/>
        <v>0</v>
      </c>
      <c r="AA1066" s="12">
        <f t="shared" si="175"/>
        <v>1.9488938760466382E-4</v>
      </c>
      <c r="AB1066" s="12">
        <f t="shared" si="176"/>
        <v>-9999</v>
      </c>
      <c r="AC1066" s="12">
        <f t="shared" si="188"/>
        <v>0</v>
      </c>
      <c r="AD1066" s="12">
        <f t="shared" si="185"/>
        <v>-9999</v>
      </c>
      <c r="AE1066" s="12"/>
      <c r="AF1066">
        <f t="shared" si="186"/>
        <v>-9999</v>
      </c>
      <c r="AG1066" s="13"/>
      <c r="AH1066">
        <f t="shared" si="177"/>
        <v>-1.5758483733545239E-2</v>
      </c>
      <c r="AI1066">
        <f t="shared" si="178"/>
        <v>1.0068951906445818</v>
      </c>
      <c r="AJ1066">
        <f t="shared" si="179"/>
        <v>-0.99112758922440203</v>
      </c>
      <c r="AK1066">
        <f t="shared" si="180"/>
        <v>-0.4186580331848479</v>
      </c>
      <c r="AL1066">
        <f t="shared" si="181"/>
        <v>-1.5543280716708945</v>
      </c>
      <c r="AM1066">
        <f t="shared" si="182"/>
        <v>-0.98366587300369612</v>
      </c>
      <c r="AN1066" s="12">
        <f t="shared" si="187"/>
        <v>36.575248941087906</v>
      </c>
      <c r="AO1066" s="12">
        <f t="shared" si="187"/>
        <v>36.575265581788479</v>
      </c>
      <c r="AP1066" s="12">
        <f t="shared" si="187"/>
        <v>36.575357522863158</v>
      </c>
      <c r="AQ1066" s="12">
        <f t="shared" si="187"/>
        <v>36.575865186474118</v>
      </c>
      <c r="AR1066" s="12">
        <f t="shared" si="187"/>
        <v>36.578658704669969</v>
      </c>
      <c r="AS1066" s="12">
        <f t="shared" si="187"/>
        <v>36.593751166442686</v>
      </c>
      <c r="AT1066" s="12">
        <f t="shared" si="187"/>
        <v>36.668563035497982</v>
      </c>
      <c r="AU1066" s="12">
        <f t="shared" si="184"/>
        <v>36.952833198258134</v>
      </c>
    </row>
    <row r="1067" spans="3:64" x14ac:dyDescent="0.2">
      <c r="C1067" s="1"/>
      <c r="D1067" s="1"/>
      <c r="Z1067">
        <f t="shared" si="174"/>
        <v>0</v>
      </c>
      <c r="AA1067" s="12">
        <f t="shared" si="175"/>
        <v>1.9488938760466382E-4</v>
      </c>
      <c r="AB1067" s="12">
        <f t="shared" si="176"/>
        <v>-9999</v>
      </c>
      <c r="AC1067" s="12">
        <f t="shared" si="188"/>
        <v>0</v>
      </c>
      <c r="AD1067" s="12">
        <f t="shared" si="185"/>
        <v>-9999</v>
      </c>
      <c r="AE1067" s="12"/>
      <c r="AF1067">
        <f t="shared" si="186"/>
        <v>-9999</v>
      </c>
      <c r="AG1067" s="13"/>
      <c r="AH1067">
        <f t="shared" si="177"/>
        <v>-1.5758483733545239E-2</v>
      </c>
      <c r="AI1067">
        <f t="shared" si="178"/>
        <v>1.0068951906445818</v>
      </c>
      <c r="AJ1067">
        <f t="shared" si="179"/>
        <v>-0.99112758922440203</v>
      </c>
      <c r="AK1067">
        <f t="shared" si="180"/>
        <v>-0.4186580331848479</v>
      </c>
      <c r="AL1067">
        <f t="shared" si="181"/>
        <v>-1.5543280716708945</v>
      </c>
      <c r="AM1067">
        <f t="shared" si="182"/>
        <v>-0.98366587300369612</v>
      </c>
      <c r="AN1067" s="12">
        <f t="shared" si="187"/>
        <v>36.575248941087906</v>
      </c>
      <c r="AO1067" s="12">
        <f t="shared" si="187"/>
        <v>36.575265581788479</v>
      </c>
      <c r="AP1067" s="12">
        <f t="shared" si="187"/>
        <v>36.575357522863158</v>
      </c>
      <c r="AQ1067" s="12">
        <f t="shared" si="187"/>
        <v>36.575865186474118</v>
      </c>
      <c r="AR1067" s="12">
        <f t="shared" si="187"/>
        <v>36.578658704669969</v>
      </c>
      <c r="AS1067" s="12">
        <f t="shared" si="187"/>
        <v>36.593751166442686</v>
      </c>
      <c r="AT1067" s="12">
        <f t="shared" si="187"/>
        <v>36.668563035497982</v>
      </c>
      <c r="AU1067" s="12">
        <f t="shared" si="184"/>
        <v>36.952833198258134</v>
      </c>
    </row>
    <row r="1068" spans="3:64" x14ac:dyDescent="0.2">
      <c r="C1068" s="1"/>
      <c r="D1068" s="1"/>
      <c r="Z1068">
        <f t="shared" si="174"/>
        <v>0</v>
      </c>
      <c r="AA1068" s="12">
        <f t="shared" si="175"/>
        <v>1.9488938760466382E-4</v>
      </c>
      <c r="AB1068" s="12">
        <f t="shared" si="176"/>
        <v>-9999</v>
      </c>
      <c r="AC1068" s="12">
        <f t="shared" si="188"/>
        <v>0</v>
      </c>
      <c r="AD1068" s="12">
        <f t="shared" si="185"/>
        <v>-9999</v>
      </c>
      <c r="AE1068" s="12"/>
      <c r="AF1068">
        <f t="shared" si="186"/>
        <v>-9999</v>
      </c>
      <c r="AG1068" s="13"/>
      <c r="AH1068">
        <f t="shared" si="177"/>
        <v>-1.5758483733545239E-2</v>
      </c>
      <c r="AI1068">
        <f t="shared" si="178"/>
        <v>1.0068951906445818</v>
      </c>
      <c r="AJ1068">
        <f t="shared" si="179"/>
        <v>-0.99112758922440203</v>
      </c>
      <c r="AK1068">
        <f t="shared" si="180"/>
        <v>-0.4186580331848479</v>
      </c>
      <c r="AL1068">
        <f t="shared" si="181"/>
        <v>-1.5543280716708945</v>
      </c>
      <c r="AM1068">
        <f t="shared" si="182"/>
        <v>-0.98366587300369612</v>
      </c>
      <c r="AN1068" s="12">
        <f t="shared" si="187"/>
        <v>36.575248941087906</v>
      </c>
      <c r="AO1068" s="12">
        <f t="shared" si="187"/>
        <v>36.575265581788479</v>
      </c>
      <c r="AP1068" s="12">
        <f t="shared" si="187"/>
        <v>36.575357522863158</v>
      </c>
      <c r="AQ1068" s="12">
        <f t="shared" si="187"/>
        <v>36.575865186474118</v>
      </c>
      <c r="AR1068" s="12">
        <f t="shared" si="187"/>
        <v>36.578658704669969</v>
      </c>
      <c r="AS1068" s="12">
        <f t="shared" si="187"/>
        <v>36.593751166442686</v>
      </c>
      <c r="AT1068" s="12">
        <f t="shared" si="187"/>
        <v>36.668563035497982</v>
      </c>
      <c r="AU1068" s="12">
        <f t="shared" si="184"/>
        <v>36.952833198258134</v>
      </c>
    </row>
    <row r="1069" spans="3:64" x14ac:dyDescent="0.2">
      <c r="C1069" s="1"/>
      <c r="D1069" s="1"/>
      <c r="Z1069">
        <f t="shared" si="174"/>
        <v>0</v>
      </c>
      <c r="AA1069" s="12">
        <f t="shared" si="175"/>
        <v>1.9488938760466382E-4</v>
      </c>
      <c r="AB1069" s="12">
        <f t="shared" si="176"/>
        <v>-9999</v>
      </c>
      <c r="AC1069" s="12">
        <f t="shared" si="188"/>
        <v>0</v>
      </c>
      <c r="AD1069" s="12">
        <f t="shared" si="185"/>
        <v>-9999</v>
      </c>
      <c r="AE1069" s="12"/>
      <c r="AF1069">
        <f t="shared" si="186"/>
        <v>-9999</v>
      </c>
      <c r="AG1069" s="13"/>
      <c r="AH1069">
        <f t="shared" si="177"/>
        <v>-1.5758483733545239E-2</v>
      </c>
      <c r="AI1069">
        <f t="shared" si="178"/>
        <v>1.0068951906445818</v>
      </c>
      <c r="AJ1069">
        <f t="shared" si="179"/>
        <v>-0.99112758922440203</v>
      </c>
      <c r="AK1069">
        <f t="shared" si="180"/>
        <v>-0.4186580331848479</v>
      </c>
      <c r="AL1069">
        <f t="shared" si="181"/>
        <v>-1.5543280716708945</v>
      </c>
      <c r="AM1069">
        <f t="shared" si="182"/>
        <v>-0.98366587300369612</v>
      </c>
      <c r="AN1069" s="12">
        <f t="shared" si="187"/>
        <v>36.575248941087906</v>
      </c>
      <c r="AO1069" s="12">
        <f t="shared" si="187"/>
        <v>36.575265581788479</v>
      </c>
      <c r="AP1069" s="12">
        <f t="shared" si="187"/>
        <v>36.575357522863158</v>
      </c>
      <c r="AQ1069" s="12">
        <f t="shared" si="187"/>
        <v>36.575865186474118</v>
      </c>
      <c r="AR1069" s="12">
        <f t="shared" si="187"/>
        <v>36.578658704669969</v>
      </c>
      <c r="AS1069" s="12">
        <f t="shared" si="187"/>
        <v>36.593751166442686</v>
      </c>
      <c r="AT1069" s="12">
        <f t="shared" si="187"/>
        <v>36.668563035497982</v>
      </c>
      <c r="AU1069" s="12">
        <f t="shared" si="184"/>
        <v>36.952833198258134</v>
      </c>
      <c r="AV1069" s="12"/>
      <c r="AW1069" s="12"/>
      <c r="AX1069" s="12"/>
      <c r="AY1069" s="12"/>
      <c r="AZ1069" s="12"/>
      <c r="BA1069" s="12"/>
      <c r="BB1069" s="12"/>
      <c r="BC1069" s="12"/>
      <c r="BD1069" s="12"/>
      <c r="BE1069" s="12"/>
      <c r="BF1069" s="12"/>
      <c r="BG1069" s="12"/>
      <c r="BH1069" s="12"/>
      <c r="BI1069" s="12"/>
      <c r="BJ1069" s="12"/>
      <c r="BK1069" s="12"/>
      <c r="BL1069" s="12"/>
    </row>
    <row r="1070" spans="3:64" x14ac:dyDescent="0.2">
      <c r="C1070" s="1"/>
      <c r="D1070" s="1"/>
      <c r="Z1070">
        <f t="shared" si="174"/>
        <v>0</v>
      </c>
      <c r="AA1070" s="12">
        <f t="shared" si="175"/>
        <v>1.9488938760466382E-4</v>
      </c>
      <c r="AB1070" s="12">
        <f t="shared" si="176"/>
        <v>-9999</v>
      </c>
      <c r="AC1070" s="12">
        <f t="shared" si="188"/>
        <v>0</v>
      </c>
      <c r="AD1070" s="12">
        <f t="shared" si="185"/>
        <v>-9999</v>
      </c>
      <c r="AE1070" s="12"/>
      <c r="AF1070">
        <f t="shared" si="186"/>
        <v>-9999</v>
      </c>
      <c r="AG1070" s="13"/>
      <c r="AH1070">
        <f t="shared" si="177"/>
        <v>-1.5758483733545239E-2</v>
      </c>
      <c r="AI1070">
        <f t="shared" si="178"/>
        <v>1.0068951906445818</v>
      </c>
      <c r="AJ1070">
        <f t="shared" si="179"/>
        <v>-0.99112758922440203</v>
      </c>
      <c r="AK1070">
        <f t="shared" si="180"/>
        <v>-0.4186580331848479</v>
      </c>
      <c r="AL1070">
        <f t="shared" si="181"/>
        <v>-1.5543280716708945</v>
      </c>
      <c r="AM1070">
        <f t="shared" si="182"/>
        <v>-0.98366587300369612</v>
      </c>
      <c r="AN1070" s="12">
        <f t="shared" si="187"/>
        <v>36.575248941087906</v>
      </c>
      <c r="AO1070" s="12">
        <f t="shared" si="187"/>
        <v>36.575265581788479</v>
      </c>
      <c r="AP1070" s="12">
        <f t="shared" si="187"/>
        <v>36.575357522863158</v>
      </c>
      <c r="AQ1070" s="12">
        <f t="shared" si="187"/>
        <v>36.575865186474118</v>
      </c>
      <c r="AR1070" s="12">
        <f t="shared" si="187"/>
        <v>36.578658704669969</v>
      </c>
      <c r="AS1070" s="12">
        <f t="shared" si="187"/>
        <v>36.593751166442686</v>
      </c>
      <c r="AT1070" s="12">
        <f t="shared" si="187"/>
        <v>36.668563035497982</v>
      </c>
      <c r="AU1070" s="12">
        <f t="shared" si="184"/>
        <v>36.952833198258134</v>
      </c>
    </row>
    <row r="1071" spans="3:64" x14ac:dyDescent="0.2">
      <c r="C1071" s="1"/>
      <c r="D1071" s="1"/>
      <c r="Z1071">
        <f t="shared" si="174"/>
        <v>0</v>
      </c>
      <c r="AA1071" s="12">
        <f t="shared" si="175"/>
        <v>1.9488938760466382E-4</v>
      </c>
      <c r="AB1071" s="12">
        <f t="shared" si="176"/>
        <v>-9999</v>
      </c>
      <c r="AC1071" s="12">
        <f t="shared" si="188"/>
        <v>0</v>
      </c>
      <c r="AD1071" s="12">
        <f t="shared" si="185"/>
        <v>-9999</v>
      </c>
      <c r="AE1071" s="12"/>
      <c r="AF1071">
        <f t="shared" si="186"/>
        <v>-9999</v>
      </c>
      <c r="AG1071" s="13"/>
      <c r="AH1071">
        <f t="shared" si="177"/>
        <v>-1.5758483733545239E-2</v>
      </c>
      <c r="AI1071">
        <f t="shared" si="178"/>
        <v>1.0068951906445818</v>
      </c>
      <c r="AJ1071">
        <f t="shared" si="179"/>
        <v>-0.99112758922440203</v>
      </c>
      <c r="AK1071">
        <f t="shared" si="180"/>
        <v>-0.4186580331848479</v>
      </c>
      <c r="AL1071">
        <f t="shared" si="181"/>
        <v>-1.5543280716708945</v>
      </c>
      <c r="AM1071">
        <f t="shared" si="182"/>
        <v>-0.98366587300369612</v>
      </c>
      <c r="AN1071" s="12">
        <f t="shared" si="187"/>
        <v>36.575248941087906</v>
      </c>
      <c r="AO1071" s="12">
        <f t="shared" si="187"/>
        <v>36.575265581788479</v>
      </c>
      <c r="AP1071" s="12">
        <f t="shared" si="187"/>
        <v>36.575357522863158</v>
      </c>
      <c r="AQ1071" s="12">
        <f t="shared" si="187"/>
        <v>36.575865186474118</v>
      </c>
      <c r="AR1071" s="12">
        <f t="shared" si="187"/>
        <v>36.578658704669969</v>
      </c>
      <c r="AS1071" s="12">
        <f t="shared" si="187"/>
        <v>36.593751166442686</v>
      </c>
      <c r="AT1071" s="12">
        <f t="shared" si="187"/>
        <v>36.668563035497982</v>
      </c>
      <c r="AU1071" s="12">
        <f t="shared" si="184"/>
        <v>36.952833198258134</v>
      </c>
    </row>
    <row r="1072" spans="3:64" x14ac:dyDescent="0.2">
      <c r="C1072" s="1"/>
      <c r="D1072" s="1"/>
      <c r="Z1072">
        <f t="shared" si="174"/>
        <v>0</v>
      </c>
      <c r="AA1072" s="12">
        <f t="shared" si="175"/>
        <v>1.9488938760466382E-4</v>
      </c>
      <c r="AB1072" s="12">
        <f t="shared" si="176"/>
        <v>-9999</v>
      </c>
      <c r="AC1072" s="12">
        <f t="shared" si="188"/>
        <v>0</v>
      </c>
      <c r="AD1072" s="12">
        <f t="shared" si="185"/>
        <v>-9999</v>
      </c>
      <c r="AE1072" s="12"/>
      <c r="AF1072">
        <f t="shared" si="186"/>
        <v>-9999</v>
      </c>
      <c r="AG1072" s="13"/>
      <c r="AH1072">
        <f t="shared" si="177"/>
        <v>-1.5758483733545239E-2</v>
      </c>
      <c r="AI1072">
        <f t="shared" si="178"/>
        <v>1.0068951906445818</v>
      </c>
      <c r="AJ1072">
        <f t="shared" si="179"/>
        <v>-0.99112758922440203</v>
      </c>
      <c r="AK1072">
        <f t="shared" si="180"/>
        <v>-0.4186580331848479</v>
      </c>
      <c r="AL1072">
        <f t="shared" si="181"/>
        <v>-1.5543280716708945</v>
      </c>
      <c r="AM1072">
        <f t="shared" si="182"/>
        <v>-0.98366587300369612</v>
      </c>
      <c r="AN1072" s="12">
        <f t="shared" si="187"/>
        <v>36.575248941087906</v>
      </c>
      <c r="AO1072" s="12">
        <f t="shared" si="187"/>
        <v>36.575265581788479</v>
      </c>
      <c r="AP1072" s="12">
        <f t="shared" si="187"/>
        <v>36.575357522863158</v>
      </c>
      <c r="AQ1072" s="12">
        <f t="shared" si="187"/>
        <v>36.575865186474118</v>
      </c>
      <c r="AR1072" s="12">
        <f t="shared" si="187"/>
        <v>36.578658704669969</v>
      </c>
      <c r="AS1072" s="12">
        <f t="shared" si="187"/>
        <v>36.593751166442686</v>
      </c>
      <c r="AT1072" s="12">
        <f t="shared" si="187"/>
        <v>36.668563035497982</v>
      </c>
      <c r="AU1072" s="12">
        <f t="shared" si="184"/>
        <v>36.952833198258134</v>
      </c>
    </row>
    <row r="1073" spans="3:48" x14ac:dyDescent="0.2">
      <c r="C1073" s="1"/>
      <c r="D1073" s="1"/>
      <c r="Z1073">
        <f t="shared" si="174"/>
        <v>0</v>
      </c>
      <c r="AA1073" s="12">
        <f t="shared" si="175"/>
        <v>1.9488938760466382E-4</v>
      </c>
      <c r="AB1073" s="12">
        <f t="shared" si="176"/>
        <v>-9999</v>
      </c>
      <c r="AC1073" s="12">
        <f t="shared" si="188"/>
        <v>0</v>
      </c>
      <c r="AD1073" s="12">
        <f t="shared" si="185"/>
        <v>-9999</v>
      </c>
      <c r="AE1073" s="12"/>
      <c r="AF1073">
        <f t="shared" si="186"/>
        <v>-9999</v>
      </c>
      <c r="AG1073" s="13"/>
      <c r="AH1073">
        <f t="shared" si="177"/>
        <v>-1.5758483733545239E-2</v>
      </c>
      <c r="AI1073">
        <f t="shared" si="178"/>
        <v>1.0068951906445818</v>
      </c>
      <c r="AJ1073">
        <f t="shared" si="179"/>
        <v>-0.99112758922440203</v>
      </c>
      <c r="AK1073">
        <f t="shared" si="180"/>
        <v>-0.4186580331848479</v>
      </c>
      <c r="AL1073">
        <f t="shared" si="181"/>
        <v>-1.5543280716708945</v>
      </c>
      <c r="AM1073">
        <f t="shared" si="182"/>
        <v>-0.98366587300369612</v>
      </c>
      <c r="AN1073" s="12">
        <f t="shared" si="187"/>
        <v>36.575248941087906</v>
      </c>
      <c r="AO1073" s="12">
        <f t="shared" si="187"/>
        <v>36.575265581788479</v>
      </c>
      <c r="AP1073" s="12">
        <f t="shared" si="187"/>
        <v>36.575357522863158</v>
      </c>
      <c r="AQ1073" s="12">
        <f t="shared" si="187"/>
        <v>36.575865186474118</v>
      </c>
      <c r="AR1073" s="12">
        <f t="shared" si="187"/>
        <v>36.578658704669969</v>
      </c>
      <c r="AS1073" s="12">
        <f t="shared" si="187"/>
        <v>36.593751166442686</v>
      </c>
      <c r="AT1073" s="12">
        <f t="shared" si="187"/>
        <v>36.668563035497982</v>
      </c>
      <c r="AU1073" s="12">
        <f t="shared" si="184"/>
        <v>36.952833198258134</v>
      </c>
    </row>
    <row r="1074" spans="3:48" x14ac:dyDescent="0.2">
      <c r="C1074" s="1"/>
      <c r="D1074" s="1"/>
      <c r="Z1074">
        <f t="shared" si="174"/>
        <v>0</v>
      </c>
      <c r="AA1074" s="12">
        <f t="shared" si="175"/>
        <v>1.9488938760466382E-4</v>
      </c>
      <c r="AB1074" s="12">
        <f t="shared" si="176"/>
        <v>-9999</v>
      </c>
      <c r="AC1074" s="12">
        <f t="shared" si="188"/>
        <v>0</v>
      </c>
      <c r="AD1074" s="12">
        <f t="shared" si="185"/>
        <v>-9999</v>
      </c>
      <c r="AE1074" s="12"/>
      <c r="AF1074">
        <f t="shared" si="186"/>
        <v>-9999</v>
      </c>
      <c r="AG1074" s="13"/>
      <c r="AH1074">
        <f t="shared" si="177"/>
        <v>-1.5758483733545239E-2</v>
      </c>
      <c r="AI1074">
        <f t="shared" si="178"/>
        <v>1.0068951906445818</v>
      </c>
      <c r="AJ1074">
        <f t="shared" si="179"/>
        <v>-0.99112758922440203</v>
      </c>
      <c r="AK1074">
        <f t="shared" si="180"/>
        <v>-0.4186580331848479</v>
      </c>
      <c r="AL1074">
        <f t="shared" si="181"/>
        <v>-1.5543280716708945</v>
      </c>
      <c r="AM1074">
        <f t="shared" si="182"/>
        <v>-0.98366587300369612</v>
      </c>
      <c r="AN1074" s="12">
        <f t="shared" si="187"/>
        <v>36.575248941087906</v>
      </c>
      <c r="AO1074" s="12">
        <f t="shared" si="187"/>
        <v>36.575265581788479</v>
      </c>
      <c r="AP1074" s="12">
        <f t="shared" si="187"/>
        <v>36.575357522863158</v>
      </c>
      <c r="AQ1074" s="12">
        <f t="shared" si="187"/>
        <v>36.575865186474118</v>
      </c>
      <c r="AR1074" s="12">
        <f t="shared" si="187"/>
        <v>36.578658704669969</v>
      </c>
      <c r="AS1074" s="12">
        <f t="shared" si="187"/>
        <v>36.593751166442686</v>
      </c>
      <c r="AT1074" s="12">
        <f t="shared" si="187"/>
        <v>36.668563035497982</v>
      </c>
      <c r="AU1074" s="12">
        <f t="shared" si="184"/>
        <v>36.952833198258134</v>
      </c>
    </row>
    <row r="1075" spans="3:48" x14ac:dyDescent="0.2">
      <c r="C1075" s="1"/>
      <c r="D1075" s="1"/>
      <c r="Z1075">
        <f t="shared" si="174"/>
        <v>0</v>
      </c>
      <c r="AA1075" s="12">
        <f t="shared" si="175"/>
        <v>1.9488938760466382E-4</v>
      </c>
      <c r="AB1075" s="12">
        <f t="shared" si="176"/>
        <v>-9999</v>
      </c>
      <c r="AC1075" s="12">
        <f t="shared" si="188"/>
        <v>0</v>
      </c>
      <c r="AD1075" s="12">
        <f t="shared" si="185"/>
        <v>-9999</v>
      </c>
      <c r="AE1075" s="12"/>
      <c r="AF1075">
        <f t="shared" si="186"/>
        <v>-9999</v>
      </c>
      <c r="AG1075" s="13"/>
      <c r="AH1075">
        <f t="shared" si="177"/>
        <v>-1.5758483733545239E-2</v>
      </c>
      <c r="AI1075">
        <f t="shared" si="178"/>
        <v>1.0068951906445818</v>
      </c>
      <c r="AJ1075">
        <f t="shared" si="179"/>
        <v>-0.99112758922440203</v>
      </c>
      <c r="AK1075">
        <f t="shared" si="180"/>
        <v>-0.4186580331848479</v>
      </c>
      <c r="AL1075">
        <f t="shared" si="181"/>
        <v>-1.5543280716708945</v>
      </c>
      <c r="AM1075">
        <f t="shared" si="182"/>
        <v>-0.98366587300369612</v>
      </c>
      <c r="AN1075" s="12">
        <f t="shared" si="187"/>
        <v>36.575248941087906</v>
      </c>
      <c r="AO1075" s="12">
        <f t="shared" si="187"/>
        <v>36.575265581788479</v>
      </c>
      <c r="AP1075" s="12">
        <f t="shared" si="187"/>
        <v>36.575357522863158</v>
      </c>
      <c r="AQ1075" s="12">
        <f t="shared" si="187"/>
        <v>36.575865186474118</v>
      </c>
      <c r="AR1075" s="12">
        <f t="shared" si="187"/>
        <v>36.578658704669969</v>
      </c>
      <c r="AS1075" s="12">
        <f t="shared" si="187"/>
        <v>36.593751166442686</v>
      </c>
      <c r="AT1075" s="12">
        <f t="shared" si="187"/>
        <v>36.668563035497982</v>
      </c>
      <c r="AU1075" s="12">
        <f t="shared" si="184"/>
        <v>36.952833198258134</v>
      </c>
    </row>
    <row r="1076" spans="3:48" x14ac:dyDescent="0.2">
      <c r="C1076" s="1"/>
      <c r="D1076" s="1"/>
      <c r="Z1076">
        <f t="shared" si="174"/>
        <v>0</v>
      </c>
      <c r="AA1076" s="12">
        <f t="shared" si="175"/>
        <v>1.9488938760466382E-4</v>
      </c>
      <c r="AB1076" s="12">
        <f t="shared" si="176"/>
        <v>-9999</v>
      </c>
      <c r="AC1076" s="12">
        <f t="shared" si="188"/>
        <v>0</v>
      </c>
      <c r="AD1076" s="12">
        <f t="shared" si="185"/>
        <v>-9999</v>
      </c>
      <c r="AE1076" s="12">
        <f>+(G1076-AA1076)^2*S1076</f>
        <v>0</v>
      </c>
      <c r="AF1076">
        <f t="shared" si="186"/>
        <v>-9999</v>
      </c>
      <c r="AG1076" s="13"/>
      <c r="AH1076">
        <f t="shared" si="177"/>
        <v>-1.5758483733545239E-2</v>
      </c>
      <c r="AI1076">
        <f t="shared" si="178"/>
        <v>1.0068951906445818</v>
      </c>
      <c r="AJ1076">
        <f t="shared" si="179"/>
        <v>-0.99112758922440203</v>
      </c>
      <c r="AK1076">
        <f t="shared" si="180"/>
        <v>-0.4186580331848479</v>
      </c>
      <c r="AL1076">
        <f t="shared" si="181"/>
        <v>-1.5543280716708945</v>
      </c>
      <c r="AM1076">
        <f t="shared" si="182"/>
        <v>-0.98366587300369612</v>
      </c>
      <c r="AN1076" s="12">
        <f t="shared" si="187"/>
        <v>36.575248941087906</v>
      </c>
      <c r="AO1076" s="12">
        <f t="shared" si="187"/>
        <v>36.575265581788479</v>
      </c>
      <c r="AP1076" s="12">
        <f t="shared" si="187"/>
        <v>36.575357522863158</v>
      </c>
      <c r="AQ1076" s="12">
        <f t="shared" si="187"/>
        <v>36.575865186474118</v>
      </c>
      <c r="AR1076" s="12">
        <f t="shared" si="187"/>
        <v>36.578658704669969</v>
      </c>
      <c r="AS1076" s="12">
        <f t="shared" si="187"/>
        <v>36.593751166442686</v>
      </c>
      <c r="AT1076" s="12">
        <f t="shared" si="187"/>
        <v>36.668563035497982</v>
      </c>
      <c r="AU1076" s="12">
        <f t="shared" si="184"/>
        <v>36.952833198258134</v>
      </c>
    </row>
    <row r="1077" spans="3:48" x14ac:dyDescent="0.2">
      <c r="C1077" s="1"/>
      <c r="D1077" s="1"/>
      <c r="Z1077">
        <f t="shared" si="174"/>
        <v>0</v>
      </c>
      <c r="AA1077" s="12">
        <f t="shared" si="175"/>
        <v>1.9488938760466382E-4</v>
      </c>
      <c r="AB1077" s="12">
        <f t="shared" si="176"/>
        <v>-9999</v>
      </c>
      <c r="AC1077" s="12">
        <f t="shared" si="188"/>
        <v>0</v>
      </c>
      <c r="AD1077" s="12">
        <f t="shared" si="185"/>
        <v>-9999</v>
      </c>
      <c r="AE1077" s="12"/>
      <c r="AF1077">
        <f t="shared" si="186"/>
        <v>-9999</v>
      </c>
      <c r="AG1077" s="13"/>
      <c r="AH1077">
        <f t="shared" si="177"/>
        <v>-1.5758483733545239E-2</v>
      </c>
      <c r="AI1077">
        <f t="shared" si="178"/>
        <v>1.0068951906445818</v>
      </c>
      <c r="AJ1077">
        <f t="shared" si="179"/>
        <v>-0.99112758922440203</v>
      </c>
      <c r="AK1077">
        <f t="shared" si="180"/>
        <v>-0.4186580331848479</v>
      </c>
      <c r="AL1077">
        <f t="shared" si="181"/>
        <v>-1.5543280716708945</v>
      </c>
      <c r="AM1077">
        <f t="shared" si="182"/>
        <v>-0.98366587300369612</v>
      </c>
      <c r="AN1077" s="12">
        <f t="shared" ref="AN1077:AT1092" si="189">$AU1077+$AB$7*SIN(AO1077)</f>
        <v>36.575248941087906</v>
      </c>
      <c r="AO1077" s="12">
        <f t="shared" si="189"/>
        <v>36.575265581788479</v>
      </c>
      <c r="AP1077" s="12">
        <f t="shared" si="189"/>
        <v>36.575357522863158</v>
      </c>
      <c r="AQ1077" s="12">
        <f t="shared" si="189"/>
        <v>36.575865186474118</v>
      </c>
      <c r="AR1077" s="12">
        <f t="shared" si="189"/>
        <v>36.578658704669969</v>
      </c>
      <c r="AS1077" s="12">
        <f t="shared" si="189"/>
        <v>36.593751166442686</v>
      </c>
      <c r="AT1077" s="12">
        <f t="shared" si="189"/>
        <v>36.668563035497982</v>
      </c>
      <c r="AU1077" s="12">
        <f t="shared" si="184"/>
        <v>36.952833198258134</v>
      </c>
    </row>
    <row r="1078" spans="3:48" x14ac:dyDescent="0.2">
      <c r="C1078" s="1"/>
      <c r="D1078" s="1"/>
      <c r="Z1078">
        <f t="shared" si="174"/>
        <v>0</v>
      </c>
      <c r="AA1078" s="12">
        <f t="shared" si="175"/>
        <v>1.9488938760466382E-4</v>
      </c>
      <c r="AB1078" s="12">
        <f t="shared" si="176"/>
        <v>-9999</v>
      </c>
      <c r="AC1078" s="12">
        <f t="shared" si="188"/>
        <v>0</v>
      </c>
      <c r="AD1078" s="12">
        <f t="shared" si="185"/>
        <v>-9999</v>
      </c>
      <c r="AE1078" s="12"/>
      <c r="AF1078">
        <f t="shared" si="186"/>
        <v>-9999</v>
      </c>
      <c r="AG1078" s="13"/>
      <c r="AH1078">
        <f t="shared" si="177"/>
        <v>-1.5758483733545239E-2</v>
      </c>
      <c r="AI1078">
        <f t="shared" si="178"/>
        <v>1.0068951906445818</v>
      </c>
      <c r="AJ1078">
        <f t="shared" si="179"/>
        <v>-0.99112758922440203</v>
      </c>
      <c r="AK1078">
        <f t="shared" si="180"/>
        <v>-0.4186580331848479</v>
      </c>
      <c r="AL1078">
        <f t="shared" si="181"/>
        <v>-1.5543280716708945</v>
      </c>
      <c r="AM1078">
        <f t="shared" si="182"/>
        <v>-0.98366587300369612</v>
      </c>
      <c r="AN1078" s="12">
        <f t="shared" si="189"/>
        <v>36.575248941087906</v>
      </c>
      <c r="AO1078" s="12">
        <f t="shared" si="189"/>
        <v>36.575265581788479</v>
      </c>
      <c r="AP1078" s="12">
        <f t="shared" si="189"/>
        <v>36.575357522863158</v>
      </c>
      <c r="AQ1078" s="12">
        <f t="shared" si="189"/>
        <v>36.575865186474118</v>
      </c>
      <c r="AR1078" s="12">
        <f t="shared" si="189"/>
        <v>36.578658704669969</v>
      </c>
      <c r="AS1078" s="12">
        <f t="shared" si="189"/>
        <v>36.593751166442686</v>
      </c>
      <c r="AT1078" s="12">
        <f t="shared" si="189"/>
        <v>36.668563035497982</v>
      </c>
      <c r="AU1078" s="12">
        <f t="shared" si="184"/>
        <v>36.952833198258134</v>
      </c>
    </row>
    <row r="1079" spans="3:48" x14ac:dyDescent="0.2">
      <c r="C1079" s="1"/>
      <c r="D1079" s="1"/>
      <c r="Z1079">
        <f t="shared" si="174"/>
        <v>0</v>
      </c>
      <c r="AA1079" s="12">
        <f t="shared" si="175"/>
        <v>1.9488938760466382E-4</v>
      </c>
      <c r="AB1079" s="12">
        <f t="shared" si="176"/>
        <v>-9999</v>
      </c>
      <c r="AC1079" s="12">
        <f t="shared" si="188"/>
        <v>0</v>
      </c>
      <c r="AD1079" s="12">
        <f t="shared" si="185"/>
        <v>-9999</v>
      </c>
      <c r="AE1079" s="12"/>
      <c r="AF1079">
        <f t="shared" si="186"/>
        <v>-9999</v>
      </c>
      <c r="AG1079" s="13"/>
      <c r="AH1079">
        <f t="shared" si="177"/>
        <v>-1.5758483733545239E-2</v>
      </c>
      <c r="AI1079">
        <f t="shared" si="178"/>
        <v>1.0068951906445818</v>
      </c>
      <c r="AJ1079">
        <f t="shared" si="179"/>
        <v>-0.99112758922440203</v>
      </c>
      <c r="AK1079">
        <f t="shared" si="180"/>
        <v>-0.4186580331848479</v>
      </c>
      <c r="AL1079">
        <f t="shared" si="181"/>
        <v>-1.5543280716708945</v>
      </c>
      <c r="AM1079">
        <f t="shared" si="182"/>
        <v>-0.98366587300369612</v>
      </c>
      <c r="AN1079" s="12">
        <f t="shared" si="189"/>
        <v>36.575248941087906</v>
      </c>
      <c r="AO1079" s="12">
        <f t="shared" si="189"/>
        <v>36.575265581788479</v>
      </c>
      <c r="AP1079" s="12">
        <f t="shared" si="189"/>
        <v>36.575357522863158</v>
      </c>
      <c r="AQ1079" s="12">
        <f t="shared" si="189"/>
        <v>36.575865186474118</v>
      </c>
      <c r="AR1079" s="12">
        <f t="shared" si="189"/>
        <v>36.578658704669969</v>
      </c>
      <c r="AS1079" s="12">
        <f t="shared" si="189"/>
        <v>36.593751166442686</v>
      </c>
      <c r="AT1079" s="12">
        <f t="shared" si="189"/>
        <v>36.668563035497982</v>
      </c>
      <c r="AU1079" s="12">
        <f t="shared" si="184"/>
        <v>36.952833198258134</v>
      </c>
    </row>
    <row r="1080" spans="3:48" x14ac:dyDescent="0.2">
      <c r="C1080" s="1"/>
      <c r="D1080" s="1"/>
      <c r="Z1080">
        <f t="shared" si="174"/>
        <v>0</v>
      </c>
      <c r="AA1080" s="12">
        <f t="shared" si="175"/>
        <v>1.9488938760466382E-4</v>
      </c>
      <c r="AB1080" s="12">
        <f t="shared" si="176"/>
        <v>-9999</v>
      </c>
      <c r="AC1080" s="12">
        <f t="shared" si="188"/>
        <v>0</v>
      </c>
      <c r="AD1080" s="12">
        <f t="shared" si="185"/>
        <v>-9999</v>
      </c>
      <c r="AE1080" s="12"/>
      <c r="AF1080">
        <f t="shared" si="186"/>
        <v>-9999</v>
      </c>
      <c r="AG1080" s="13"/>
      <c r="AH1080">
        <f t="shared" si="177"/>
        <v>-1.5758483733545239E-2</v>
      </c>
      <c r="AI1080">
        <f t="shared" si="178"/>
        <v>1.0068951906445818</v>
      </c>
      <c r="AJ1080">
        <f t="shared" si="179"/>
        <v>-0.99112758922440203</v>
      </c>
      <c r="AK1080">
        <f t="shared" si="180"/>
        <v>-0.4186580331848479</v>
      </c>
      <c r="AL1080">
        <f t="shared" si="181"/>
        <v>-1.5543280716708945</v>
      </c>
      <c r="AM1080">
        <f t="shared" si="182"/>
        <v>-0.98366587300369612</v>
      </c>
      <c r="AN1080" s="12">
        <f t="shared" si="189"/>
        <v>36.575248941087906</v>
      </c>
      <c r="AO1080" s="12">
        <f t="shared" si="189"/>
        <v>36.575265581788479</v>
      </c>
      <c r="AP1080" s="12">
        <f t="shared" si="189"/>
        <v>36.575357522863158</v>
      </c>
      <c r="AQ1080" s="12">
        <f t="shared" si="189"/>
        <v>36.575865186474118</v>
      </c>
      <c r="AR1080" s="12">
        <f t="shared" si="189"/>
        <v>36.578658704669969</v>
      </c>
      <c r="AS1080" s="12">
        <f t="shared" si="189"/>
        <v>36.593751166442686</v>
      </c>
      <c r="AT1080" s="12">
        <f t="shared" si="189"/>
        <v>36.668563035497982</v>
      </c>
      <c r="AU1080" s="12">
        <f t="shared" si="184"/>
        <v>36.952833198258134</v>
      </c>
    </row>
    <row r="1081" spans="3:48" x14ac:dyDescent="0.2">
      <c r="C1081" s="1"/>
      <c r="D1081" s="1"/>
      <c r="Z1081">
        <f t="shared" si="174"/>
        <v>0</v>
      </c>
      <c r="AA1081" s="12">
        <f t="shared" si="175"/>
        <v>1.9488938760466382E-4</v>
      </c>
      <c r="AB1081" s="12">
        <f t="shared" si="176"/>
        <v>-9999</v>
      </c>
      <c r="AC1081" s="12">
        <f t="shared" si="188"/>
        <v>0</v>
      </c>
      <c r="AD1081" s="12">
        <f t="shared" si="185"/>
        <v>-9999</v>
      </c>
      <c r="AE1081" s="12"/>
      <c r="AF1081">
        <f t="shared" si="186"/>
        <v>-9999</v>
      </c>
      <c r="AG1081" s="13"/>
      <c r="AH1081">
        <f t="shared" si="177"/>
        <v>-1.5758483733545239E-2</v>
      </c>
      <c r="AI1081">
        <f t="shared" si="178"/>
        <v>1.0068951906445818</v>
      </c>
      <c r="AJ1081">
        <f t="shared" si="179"/>
        <v>-0.99112758922440203</v>
      </c>
      <c r="AK1081">
        <f t="shared" si="180"/>
        <v>-0.4186580331848479</v>
      </c>
      <c r="AL1081">
        <f t="shared" si="181"/>
        <v>-1.5543280716708945</v>
      </c>
      <c r="AM1081">
        <f t="shared" si="182"/>
        <v>-0.98366587300369612</v>
      </c>
      <c r="AN1081" s="12">
        <f t="shared" si="189"/>
        <v>36.575248941087906</v>
      </c>
      <c r="AO1081" s="12">
        <f t="shared" si="189"/>
        <v>36.575265581788479</v>
      </c>
      <c r="AP1081" s="12">
        <f t="shared" si="189"/>
        <v>36.575357522863158</v>
      </c>
      <c r="AQ1081" s="12">
        <f t="shared" si="189"/>
        <v>36.575865186474118</v>
      </c>
      <c r="AR1081" s="12">
        <f t="shared" si="189"/>
        <v>36.578658704669969</v>
      </c>
      <c r="AS1081" s="12">
        <f t="shared" si="189"/>
        <v>36.593751166442686</v>
      </c>
      <c r="AT1081" s="12">
        <f t="shared" si="189"/>
        <v>36.668563035497982</v>
      </c>
      <c r="AU1081" s="12">
        <f t="shared" si="184"/>
        <v>36.952833198258134</v>
      </c>
      <c r="AV1081" s="12"/>
    </row>
    <row r="1082" spans="3:48" x14ac:dyDescent="0.2">
      <c r="C1082" s="1"/>
      <c r="D1082" s="1"/>
      <c r="Z1082">
        <f t="shared" si="174"/>
        <v>0</v>
      </c>
      <c r="AA1082" s="12">
        <f t="shared" si="175"/>
        <v>1.9488938760466382E-4</v>
      </c>
      <c r="AB1082" s="12">
        <f t="shared" si="176"/>
        <v>-9999</v>
      </c>
      <c r="AC1082" s="12">
        <f t="shared" si="188"/>
        <v>0</v>
      </c>
      <c r="AD1082" s="12">
        <f t="shared" si="185"/>
        <v>-9999</v>
      </c>
      <c r="AE1082" s="12"/>
      <c r="AF1082">
        <f t="shared" si="186"/>
        <v>-9999</v>
      </c>
      <c r="AG1082" s="13"/>
      <c r="AH1082">
        <f t="shared" si="177"/>
        <v>-1.5758483733545239E-2</v>
      </c>
      <c r="AI1082">
        <f t="shared" si="178"/>
        <v>1.0068951906445818</v>
      </c>
      <c r="AJ1082">
        <f t="shared" si="179"/>
        <v>-0.99112758922440203</v>
      </c>
      <c r="AK1082">
        <f t="shared" si="180"/>
        <v>-0.4186580331848479</v>
      </c>
      <c r="AL1082">
        <f t="shared" si="181"/>
        <v>-1.5543280716708945</v>
      </c>
      <c r="AM1082">
        <f t="shared" si="182"/>
        <v>-0.98366587300369612</v>
      </c>
      <c r="AN1082" s="12">
        <f t="shared" si="189"/>
        <v>36.575248941087906</v>
      </c>
      <c r="AO1082" s="12">
        <f t="shared" si="189"/>
        <v>36.575265581788479</v>
      </c>
      <c r="AP1082" s="12">
        <f t="shared" si="189"/>
        <v>36.575357522863158</v>
      </c>
      <c r="AQ1082" s="12">
        <f t="shared" si="189"/>
        <v>36.575865186474118</v>
      </c>
      <c r="AR1082" s="12">
        <f t="shared" si="189"/>
        <v>36.578658704669969</v>
      </c>
      <c r="AS1082" s="12">
        <f t="shared" si="189"/>
        <v>36.593751166442686</v>
      </c>
      <c r="AT1082" s="12">
        <f t="shared" si="189"/>
        <v>36.668563035497982</v>
      </c>
      <c r="AU1082" s="12">
        <f t="shared" si="184"/>
        <v>36.952833198258134</v>
      </c>
    </row>
    <row r="1083" spans="3:48" x14ac:dyDescent="0.2">
      <c r="C1083" s="1"/>
      <c r="D1083" s="1"/>
      <c r="Z1083">
        <f t="shared" si="174"/>
        <v>0</v>
      </c>
      <c r="AA1083" s="12">
        <f t="shared" si="175"/>
        <v>1.9488938760466382E-4</v>
      </c>
      <c r="AB1083" s="12">
        <f t="shared" si="176"/>
        <v>-9999</v>
      </c>
      <c r="AC1083" s="12">
        <f t="shared" si="188"/>
        <v>0</v>
      </c>
      <c r="AD1083" s="12">
        <f t="shared" si="185"/>
        <v>-9999</v>
      </c>
      <c r="AE1083" s="12"/>
      <c r="AF1083">
        <f t="shared" si="186"/>
        <v>-9999</v>
      </c>
      <c r="AG1083" s="13"/>
      <c r="AH1083">
        <f t="shared" si="177"/>
        <v>-1.5758483733545239E-2</v>
      </c>
      <c r="AI1083">
        <f t="shared" si="178"/>
        <v>1.0068951906445818</v>
      </c>
      <c r="AJ1083">
        <f t="shared" si="179"/>
        <v>-0.99112758922440203</v>
      </c>
      <c r="AK1083">
        <f t="shared" si="180"/>
        <v>-0.4186580331848479</v>
      </c>
      <c r="AL1083">
        <f t="shared" si="181"/>
        <v>-1.5543280716708945</v>
      </c>
      <c r="AM1083">
        <f t="shared" si="182"/>
        <v>-0.98366587300369612</v>
      </c>
      <c r="AN1083" s="12">
        <f t="shared" si="189"/>
        <v>36.575248941087906</v>
      </c>
      <c r="AO1083" s="12">
        <f t="shared" si="189"/>
        <v>36.575265581788479</v>
      </c>
      <c r="AP1083" s="12">
        <f t="shared" si="189"/>
        <v>36.575357522863158</v>
      </c>
      <c r="AQ1083" s="12">
        <f t="shared" si="189"/>
        <v>36.575865186474118</v>
      </c>
      <c r="AR1083" s="12">
        <f t="shared" si="189"/>
        <v>36.578658704669969</v>
      </c>
      <c r="AS1083" s="12">
        <f t="shared" si="189"/>
        <v>36.593751166442686</v>
      </c>
      <c r="AT1083" s="12">
        <f t="shared" si="189"/>
        <v>36.668563035497982</v>
      </c>
      <c r="AU1083" s="12">
        <f t="shared" si="184"/>
        <v>36.952833198258134</v>
      </c>
      <c r="AV1083" s="12"/>
    </row>
    <row r="1084" spans="3:48" x14ac:dyDescent="0.2">
      <c r="C1084" s="1"/>
      <c r="D1084" s="1"/>
      <c r="Z1084">
        <f t="shared" si="174"/>
        <v>0</v>
      </c>
      <c r="AA1084" s="12">
        <f t="shared" si="175"/>
        <v>1.9488938760466382E-4</v>
      </c>
      <c r="AB1084" s="12">
        <f t="shared" si="176"/>
        <v>-9999</v>
      </c>
      <c r="AC1084" s="12">
        <f t="shared" si="188"/>
        <v>0</v>
      </c>
      <c r="AD1084" s="12">
        <f t="shared" si="185"/>
        <v>-9999</v>
      </c>
      <c r="AE1084" s="12"/>
      <c r="AF1084">
        <f t="shared" si="186"/>
        <v>-9999</v>
      </c>
      <c r="AG1084" s="13"/>
      <c r="AH1084">
        <f t="shared" si="177"/>
        <v>-1.5758483733545239E-2</v>
      </c>
      <c r="AI1084">
        <f t="shared" si="178"/>
        <v>1.0068951906445818</v>
      </c>
      <c r="AJ1084">
        <f t="shared" si="179"/>
        <v>-0.99112758922440203</v>
      </c>
      <c r="AK1084">
        <f t="shared" si="180"/>
        <v>-0.4186580331848479</v>
      </c>
      <c r="AL1084">
        <f t="shared" si="181"/>
        <v>-1.5543280716708945</v>
      </c>
      <c r="AM1084">
        <f t="shared" si="182"/>
        <v>-0.98366587300369612</v>
      </c>
      <c r="AN1084" s="12">
        <f t="shared" si="189"/>
        <v>36.575248941087906</v>
      </c>
      <c r="AO1084" s="12">
        <f t="shared" si="189"/>
        <v>36.575265581788479</v>
      </c>
      <c r="AP1084" s="12">
        <f t="shared" si="189"/>
        <v>36.575357522863158</v>
      </c>
      <c r="AQ1084" s="12">
        <f t="shared" si="189"/>
        <v>36.575865186474118</v>
      </c>
      <c r="AR1084" s="12">
        <f t="shared" si="189"/>
        <v>36.578658704669969</v>
      </c>
      <c r="AS1084" s="12">
        <f t="shared" si="189"/>
        <v>36.593751166442686</v>
      </c>
      <c r="AT1084" s="12">
        <f t="shared" si="189"/>
        <v>36.668563035497982</v>
      </c>
      <c r="AU1084" s="12">
        <f t="shared" si="184"/>
        <v>36.952833198258134</v>
      </c>
    </row>
    <row r="1085" spans="3:48" x14ac:dyDescent="0.2">
      <c r="C1085" s="1"/>
      <c r="D1085" s="1"/>
      <c r="Z1085">
        <f t="shared" si="174"/>
        <v>0</v>
      </c>
      <c r="AA1085" s="12">
        <f t="shared" si="175"/>
        <v>1.9488938760466382E-4</v>
      </c>
      <c r="AB1085" s="12">
        <f t="shared" si="176"/>
        <v>-9999</v>
      </c>
      <c r="AC1085" s="12">
        <f t="shared" si="188"/>
        <v>0</v>
      </c>
      <c r="AD1085" s="12">
        <f t="shared" si="185"/>
        <v>-9999</v>
      </c>
      <c r="AE1085" s="12"/>
      <c r="AF1085">
        <f t="shared" si="186"/>
        <v>-9999</v>
      </c>
      <c r="AG1085" s="13"/>
      <c r="AH1085">
        <f t="shared" si="177"/>
        <v>-1.5758483733545239E-2</v>
      </c>
      <c r="AI1085">
        <f t="shared" si="178"/>
        <v>1.0068951906445818</v>
      </c>
      <c r="AJ1085">
        <f t="shared" si="179"/>
        <v>-0.99112758922440203</v>
      </c>
      <c r="AK1085">
        <f t="shared" si="180"/>
        <v>-0.4186580331848479</v>
      </c>
      <c r="AL1085">
        <f t="shared" si="181"/>
        <v>-1.5543280716708945</v>
      </c>
      <c r="AM1085">
        <f t="shared" si="182"/>
        <v>-0.98366587300369612</v>
      </c>
      <c r="AN1085" s="12">
        <f t="shared" si="189"/>
        <v>36.575248941087906</v>
      </c>
      <c r="AO1085" s="12">
        <f t="shared" si="189"/>
        <v>36.575265581788479</v>
      </c>
      <c r="AP1085" s="12">
        <f t="shared" si="189"/>
        <v>36.575357522863158</v>
      </c>
      <c r="AQ1085" s="12">
        <f t="shared" si="189"/>
        <v>36.575865186474118</v>
      </c>
      <c r="AR1085" s="12">
        <f t="shared" si="189"/>
        <v>36.578658704669969</v>
      </c>
      <c r="AS1085" s="12">
        <f t="shared" si="189"/>
        <v>36.593751166442686</v>
      </c>
      <c r="AT1085" s="12">
        <f t="shared" si="189"/>
        <v>36.668563035497982</v>
      </c>
      <c r="AU1085" s="12">
        <f t="shared" si="184"/>
        <v>36.952833198258134</v>
      </c>
    </row>
    <row r="1086" spans="3:48" x14ac:dyDescent="0.2">
      <c r="C1086" s="1"/>
      <c r="D1086" s="1"/>
      <c r="Z1086">
        <f t="shared" si="174"/>
        <v>0</v>
      </c>
      <c r="AA1086" s="12">
        <f t="shared" si="175"/>
        <v>1.9488938760466382E-4</v>
      </c>
      <c r="AB1086" s="12">
        <f t="shared" si="176"/>
        <v>-9999</v>
      </c>
      <c r="AC1086" s="12">
        <f t="shared" si="188"/>
        <v>0</v>
      </c>
      <c r="AD1086" s="12">
        <f t="shared" si="185"/>
        <v>-9999</v>
      </c>
      <c r="AE1086" s="12"/>
      <c r="AF1086">
        <f t="shared" si="186"/>
        <v>-9999</v>
      </c>
      <c r="AG1086" s="13"/>
      <c r="AH1086">
        <f t="shared" si="177"/>
        <v>-1.5758483733545239E-2</v>
      </c>
      <c r="AI1086">
        <f t="shared" si="178"/>
        <v>1.0068951906445818</v>
      </c>
      <c r="AJ1086">
        <f t="shared" si="179"/>
        <v>-0.99112758922440203</v>
      </c>
      <c r="AK1086">
        <f t="shared" si="180"/>
        <v>-0.4186580331848479</v>
      </c>
      <c r="AL1086">
        <f t="shared" si="181"/>
        <v>-1.5543280716708945</v>
      </c>
      <c r="AM1086">
        <f t="shared" si="182"/>
        <v>-0.98366587300369612</v>
      </c>
      <c r="AN1086" s="12">
        <f t="shared" si="189"/>
        <v>36.575248941087906</v>
      </c>
      <c r="AO1086" s="12">
        <f t="shared" si="189"/>
        <v>36.575265581788479</v>
      </c>
      <c r="AP1086" s="12">
        <f t="shared" si="189"/>
        <v>36.575357522863158</v>
      </c>
      <c r="AQ1086" s="12">
        <f t="shared" si="189"/>
        <v>36.575865186474118</v>
      </c>
      <c r="AR1086" s="12">
        <f t="shared" si="189"/>
        <v>36.578658704669969</v>
      </c>
      <c r="AS1086" s="12">
        <f t="shared" si="189"/>
        <v>36.593751166442686</v>
      </c>
      <c r="AT1086" s="12">
        <f t="shared" si="189"/>
        <v>36.668563035497982</v>
      </c>
      <c r="AU1086" s="12">
        <f t="shared" si="184"/>
        <v>36.952833198258134</v>
      </c>
    </row>
    <row r="1087" spans="3:48" x14ac:dyDescent="0.2">
      <c r="C1087" s="1"/>
      <c r="D1087" s="1"/>
      <c r="Z1087">
        <f t="shared" si="174"/>
        <v>0</v>
      </c>
      <c r="AA1087" s="12">
        <f t="shared" si="175"/>
        <v>1.9488938760466382E-4</v>
      </c>
      <c r="AB1087" s="12">
        <f t="shared" si="176"/>
        <v>-9999</v>
      </c>
      <c r="AC1087" s="12">
        <f t="shared" si="188"/>
        <v>0</v>
      </c>
      <c r="AD1087" s="12">
        <f t="shared" si="185"/>
        <v>-9999</v>
      </c>
      <c r="AE1087" s="12"/>
      <c r="AF1087">
        <f t="shared" si="186"/>
        <v>-9999</v>
      </c>
      <c r="AG1087" s="13"/>
      <c r="AH1087">
        <f t="shared" si="177"/>
        <v>-1.5758483733545239E-2</v>
      </c>
      <c r="AI1087">
        <f t="shared" si="178"/>
        <v>1.0068951906445818</v>
      </c>
      <c r="AJ1087">
        <f t="shared" si="179"/>
        <v>-0.99112758922440203</v>
      </c>
      <c r="AK1087">
        <f t="shared" si="180"/>
        <v>-0.4186580331848479</v>
      </c>
      <c r="AL1087">
        <f t="shared" si="181"/>
        <v>-1.5543280716708945</v>
      </c>
      <c r="AM1087">
        <f t="shared" si="182"/>
        <v>-0.98366587300369612</v>
      </c>
      <c r="AN1087" s="12">
        <f t="shared" si="189"/>
        <v>36.575248941087906</v>
      </c>
      <c r="AO1087" s="12">
        <f t="shared" si="189"/>
        <v>36.575265581788479</v>
      </c>
      <c r="AP1087" s="12">
        <f t="shared" si="189"/>
        <v>36.575357522863158</v>
      </c>
      <c r="AQ1087" s="12">
        <f t="shared" si="189"/>
        <v>36.575865186474118</v>
      </c>
      <c r="AR1087" s="12">
        <f t="shared" si="189"/>
        <v>36.578658704669969</v>
      </c>
      <c r="AS1087" s="12">
        <f t="shared" si="189"/>
        <v>36.593751166442686</v>
      </c>
      <c r="AT1087" s="12">
        <f t="shared" si="189"/>
        <v>36.668563035497982</v>
      </c>
      <c r="AU1087" s="12">
        <f t="shared" si="184"/>
        <v>36.952833198258134</v>
      </c>
    </row>
    <row r="1088" spans="3:48" x14ac:dyDescent="0.2">
      <c r="C1088" s="1"/>
      <c r="D1088" s="1"/>
      <c r="Z1088">
        <f t="shared" si="174"/>
        <v>0</v>
      </c>
      <c r="AA1088" s="12">
        <f t="shared" si="175"/>
        <v>1.9488938760466382E-4</v>
      </c>
      <c r="AB1088" s="12">
        <f t="shared" si="176"/>
        <v>-9999</v>
      </c>
      <c r="AC1088" s="12">
        <f t="shared" si="188"/>
        <v>0</v>
      </c>
      <c r="AD1088" s="12">
        <f t="shared" si="185"/>
        <v>-9999</v>
      </c>
      <c r="AE1088" s="12"/>
      <c r="AF1088">
        <f t="shared" si="186"/>
        <v>-9999</v>
      </c>
      <c r="AG1088" s="13"/>
      <c r="AH1088">
        <f t="shared" si="177"/>
        <v>-1.5758483733545239E-2</v>
      </c>
      <c r="AI1088">
        <f t="shared" si="178"/>
        <v>1.0068951906445818</v>
      </c>
      <c r="AJ1088">
        <f t="shared" si="179"/>
        <v>-0.99112758922440203</v>
      </c>
      <c r="AK1088">
        <f t="shared" si="180"/>
        <v>-0.4186580331848479</v>
      </c>
      <c r="AL1088">
        <f t="shared" si="181"/>
        <v>-1.5543280716708945</v>
      </c>
      <c r="AM1088">
        <f t="shared" si="182"/>
        <v>-0.98366587300369612</v>
      </c>
      <c r="AN1088" s="12">
        <f t="shared" si="189"/>
        <v>36.575248941087906</v>
      </c>
      <c r="AO1088" s="12">
        <f t="shared" si="189"/>
        <v>36.575265581788479</v>
      </c>
      <c r="AP1088" s="12">
        <f t="shared" si="189"/>
        <v>36.575357522863158</v>
      </c>
      <c r="AQ1088" s="12">
        <f t="shared" si="189"/>
        <v>36.575865186474118</v>
      </c>
      <c r="AR1088" s="12">
        <f t="shared" si="189"/>
        <v>36.578658704669969</v>
      </c>
      <c r="AS1088" s="12">
        <f t="shared" si="189"/>
        <v>36.593751166442686</v>
      </c>
      <c r="AT1088" s="12">
        <f t="shared" si="189"/>
        <v>36.668563035497982</v>
      </c>
      <c r="AU1088" s="12">
        <f t="shared" si="184"/>
        <v>36.952833198258134</v>
      </c>
    </row>
    <row r="1089" spans="3:47" x14ac:dyDescent="0.2">
      <c r="C1089" s="1"/>
      <c r="D1089" s="1"/>
      <c r="Z1089">
        <f t="shared" si="174"/>
        <v>0</v>
      </c>
      <c r="AA1089" s="12">
        <f t="shared" si="175"/>
        <v>1.9488938760466382E-4</v>
      </c>
      <c r="AB1089" s="12">
        <f t="shared" si="176"/>
        <v>-9999</v>
      </c>
      <c r="AC1089" s="12">
        <f t="shared" si="188"/>
        <v>0</v>
      </c>
      <c r="AD1089" s="12">
        <f t="shared" si="185"/>
        <v>-9999</v>
      </c>
      <c r="AE1089" s="12"/>
      <c r="AF1089">
        <f t="shared" si="186"/>
        <v>-9999</v>
      </c>
      <c r="AG1089" s="13"/>
      <c r="AH1089">
        <f t="shared" si="177"/>
        <v>-1.5758483733545239E-2</v>
      </c>
      <c r="AI1089">
        <f t="shared" si="178"/>
        <v>1.0068951906445818</v>
      </c>
      <c r="AJ1089">
        <f t="shared" si="179"/>
        <v>-0.99112758922440203</v>
      </c>
      <c r="AK1089">
        <f t="shared" si="180"/>
        <v>-0.4186580331848479</v>
      </c>
      <c r="AL1089">
        <f t="shared" si="181"/>
        <v>-1.5543280716708945</v>
      </c>
      <c r="AM1089">
        <f t="shared" si="182"/>
        <v>-0.98366587300369612</v>
      </c>
      <c r="AN1089" s="12">
        <f t="shared" si="189"/>
        <v>36.575248941087906</v>
      </c>
      <c r="AO1089" s="12">
        <f t="shared" si="189"/>
        <v>36.575265581788479</v>
      </c>
      <c r="AP1089" s="12">
        <f t="shared" si="189"/>
        <v>36.575357522863158</v>
      </c>
      <c r="AQ1089" s="12">
        <f t="shared" si="189"/>
        <v>36.575865186474118</v>
      </c>
      <c r="AR1089" s="12">
        <f t="shared" si="189"/>
        <v>36.578658704669969</v>
      </c>
      <c r="AS1089" s="12">
        <f t="shared" si="189"/>
        <v>36.593751166442686</v>
      </c>
      <c r="AT1089" s="12">
        <f t="shared" si="189"/>
        <v>36.668563035497982</v>
      </c>
      <c r="AU1089" s="12">
        <f t="shared" si="184"/>
        <v>36.952833198258134</v>
      </c>
    </row>
    <row r="1090" spans="3:47" x14ac:dyDescent="0.2">
      <c r="C1090" s="1"/>
      <c r="D1090" s="1"/>
      <c r="Z1090">
        <f t="shared" si="174"/>
        <v>0</v>
      </c>
      <c r="AA1090" s="12">
        <f t="shared" si="175"/>
        <v>1.9488938760466382E-4</v>
      </c>
      <c r="AB1090" s="12">
        <f t="shared" si="176"/>
        <v>-9999</v>
      </c>
      <c r="AC1090" s="12">
        <f t="shared" si="188"/>
        <v>0</v>
      </c>
      <c r="AD1090" s="12">
        <f t="shared" si="185"/>
        <v>-9999</v>
      </c>
      <c r="AE1090" s="12"/>
      <c r="AF1090">
        <f t="shared" si="186"/>
        <v>-9999</v>
      </c>
      <c r="AG1090" s="13"/>
      <c r="AH1090">
        <f t="shared" si="177"/>
        <v>-1.5758483733545239E-2</v>
      </c>
      <c r="AI1090">
        <f t="shared" si="178"/>
        <v>1.0068951906445818</v>
      </c>
      <c r="AJ1090">
        <f t="shared" si="179"/>
        <v>-0.99112758922440203</v>
      </c>
      <c r="AK1090">
        <f t="shared" si="180"/>
        <v>-0.4186580331848479</v>
      </c>
      <c r="AL1090">
        <f t="shared" si="181"/>
        <v>-1.5543280716708945</v>
      </c>
      <c r="AM1090">
        <f t="shared" si="182"/>
        <v>-0.98366587300369612</v>
      </c>
      <c r="AN1090" s="12">
        <f t="shared" si="189"/>
        <v>36.575248941087906</v>
      </c>
      <c r="AO1090" s="12">
        <f t="shared" si="189"/>
        <v>36.575265581788479</v>
      </c>
      <c r="AP1090" s="12">
        <f t="shared" si="189"/>
        <v>36.575357522863158</v>
      </c>
      <c r="AQ1090" s="12">
        <f t="shared" si="189"/>
        <v>36.575865186474118</v>
      </c>
      <c r="AR1090" s="12">
        <f t="shared" si="189"/>
        <v>36.578658704669969</v>
      </c>
      <c r="AS1090" s="12">
        <f t="shared" si="189"/>
        <v>36.593751166442686</v>
      </c>
      <c r="AT1090" s="12">
        <f t="shared" si="189"/>
        <v>36.668563035497982</v>
      </c>
      <c r="AU1090" s="12">
        <f t="shared" si="184"/>
        <v>36.952833198258134</v>
      </c>
    </row>
    <row r="1091" spans="3:47" x14ac:dyDescent="0.2">
      <c r="C1091" s="1"/>
      <c r="D1091" s="1"/>
      <c r="Z1091">
        <f t="shared" si="174"/>
        <v>0</v>
      </c>
      <c r="AA1091" s="12">
        <f t="shared" si="175"/>
        <v>1.9488938760466382E-4</v>
      </c>
      <c r="AB1091" s="12">
        <f t="shared" si="176"/>
        <v>-9999</v>
      </c>
      <c r="AC1091" s="12">
        <f t="shared" si="188"/>
        <v>0</v>
      </c>
      <c r="AD1091" s="12">
        <f t="shared" si="185"/>
        <v>-9999</v>
      </c>
      <c r="AE1091" s="12"/>
      <c r="AF1091">
        <f t="shared" si="186"/>
        <v>-9999</v>
      </c>
      <c r="AG1091" s="13"/>
      <c r="AH1091">
        <f t="shared" si="177"/>
        <v>-1.5758483733545239E-2</v>
      </c>
      <c r="AI1091">
        <f t="shared" si="178"/>
        <v>1.0068951906445818</v>
      </c>
      <c r="AJ1091">
        <f t="shared" si="179"/>
        <v>-0.99112758922440203</v>
      </c>
      <c r="AK1091">
        <f t="shared" si="180"/>
        <v>-0.4186580331848479</v>
      </c>
      <c r="AL1091">
        <f t="shared" si="181"/>
        <v>-1.5543280716708945</v>
      </c>
      <c r="AM1091">
        <f t="shared" si="182"/>
        <v>-0.98366587300369612</v>
      </c>
      <c r="AN1091" s="12">
        <f t="shared" si="189"/>
        <v>36.575248941087906</v>
      </c>
      <c r="AO1091" s="12">
        <f t="shared" si="189"/>
        <v>36.575265581788479</v>
      </c>
      <c r="AP1091" s="12">
        <f t="shared" si="189"/>
        <v>36.575357522863158</v>
      </c>
      <c r="AQ1091" s="12">
        <f t="shared" si="189"/>
        <v>36.575865186474118</v>
      </c>
      <c r="AR1091" s="12">
        <f t="shared" si="189"/>
        <v>36.578658704669969</v>
      </c>
      <c r="AS1091" s="12">
        <f t="shared" si="189"/>
        <v>36.593751166442686</v>
      </c>
      <c r="AT1091" s="12">
        <f t="shared" si="189"/>
        <v>36.668563035497982</v>
      </c>
      <c r="AU1091" s="12">
        <f t="shared" si="184"/>
        <v>36.952833198258134</v>
      </c>
    </row>
    <row r="1092" spans="3:47" x14ac:dyDescent="0.2">
      <c r="C1092" s="1"/>
      <c r="D1092" s="1"/>
      <c r="Z1092">
        <f t="shared" si="174"/>
        <v>0</v>
      </c>
      <c r="AA1092" s="12">
        <f t="shared" si="175"/>
        <v>1.9488938760466382E-4</v>
      </c>
      <c r="AB1092" s="12">
        <f t="shared" si="176"/>
        <v>-9999</v>
      </c>
      <c r="AC1092" s="12">
        <f t="shared" si="188"/>
        <v>0</v>
      </c>
      <c r="AD1092" s="12">
        <f t="shared" si="185"/>
        <v>-9999</v>
      </c>
      <c r="AE1092" s="12"/>
      <c r="AF1092">
        <f t="shared" si="186"/>
        <v>-9999</v>
      </c>
      <c r="AG1092" s="13"/>
      <c r="AH1092">
        <f t="shared" si="177"/>
        <v>-1.5758483733545239E-2</v>
      </c>
      <c r="AI1092">
        <f t="shared" si="178"/>
        <v>1.0068951906445818</v>
      </c>
      <c r="AJ1092">
        <f t="shared" si="179"/>
        <v>-0.99112758922440203</v>
      </c>
      <c r="AK1092">
        <f t="shared" si="180"/>
        <v>-0.4186580331848479</v>
      </c>
      <c r="AL1092">
        <f t="shared" si="181"/>
        <v>-1.5543280716708945</v>
      </c>
      <c r="AM1092">
        <f t="shared" si="182"/>
        <v>-0.98366587300369612</v>
      </c>
      <c r="AN1092" s="12">
        <f t="shared" si="189"/>
        <v>36.575248941087906</v>
      </c>
      <c r="AO1092" s="12">
        <f t="shared" si="189"/>
        <v>36.575265581788479</v>
      </c>
      <c r="AP1092" s="12">
        <f t="shared" si="189"/>
        <v>36.575357522863158</v>
      </c>
      <c r="AQ1092" s="12">
        <f t="shared" si="189"/>
        <v>36.575865186474118</v>
      </c>
      <c r="AR1092" s="12">
        <f t="shared" si="189"/>
        <v>36.578658704669969</v>
      </c>
      <c r="AS1092" s="12">
        <f t="shared" si="189"/>
        <v>36.593751166442686</v>
      </c>
      <c r="AT1092" s="12">
        <f t="shared" si="189"/>
        <v>36.668563035497982</v>
      </c>
      <c r="AU1092" s="12">
        <f t="shared" si="184"/>
        <v>36.952833198258134</v>
      </c>
    </row>
    <row r="1093" spans="3:47" x14ac:dyDescent="0.2">
      <c r="C1093" s="1"/>
      <c r="D1093" s="1"/>
      <c r="Z1093">
        <f t="shared" si="174"/>
        <v>0</v>
      </c>
      <c r="AA1093" s="12">
        <f t="shared" si="175"/>
        <v>1.9488938760466382E-4</v>
      </c>
      <c r="AB1093" s="12">
        <f t="shared" si="176"/>
        <v>-9999</v>
      </c>
      <c r="AC1093" s="12">
        <f t="shared" si="188"/>
        <v>0</v>
      </c>
      <c r="AD1093" s="12">
        <f t="shared" si="185"/>
        <v>-9999</v>
      </c>
      <c r="AE1093" s="12"/>
      <c r="AF1093">
        <f t="shared" si="186"/>
        <v>-9999</v>
      </c>
      <c r="AG1093" s="13"/>
      <c r="AH1093">
        <f t="shared" si="177"/>
        <v>-1.5758483733545239E-2</v>
      </c>
      <c r="AI1093">
        <f t="shared" si="178"/>
        <v>1.0068951906445818</v>
      </c>
      <c r="AJ1093">
        <f t="shared" si="179"/>
        <v>-0.99112758922440203</v>
      </c>
      <c r="AK1093">
        <f t="shared" si="180"/>
        <v>-0.4186580331848479</v>
      </c>
      <c r="AL1093">
        <f t="shared" si="181"/>
        <v>-1.5543280716708945</v>
      </c>
      <c r="AM1093">
        <f t="shared" si="182"/>
        <v>-0.98366587300369612</v>
      </c>
      <c r="AN1093" s="12">
        <f t="shared" ref="AN1093:AT1108" si="190">$AU1093+$AB$7*SIN(AO1093)</f>
        <v>36.575248941087906</v>
      </c>
      <c r="AO1093" s="12">
        <f t="shared" si="190"/>
        <v>36.575265581788479</v>
      </c>
      <c r="AP1093" s="12">
        <f t="shared" si="190"/>
        <v>36.575357522863158</v>
      </c>
      <c r="AQ1093" s="12">
        <f t="shared" si="190"/>
        <v>36.575865186474118</v>
      </c>
      <c r="AR1093" s="12">
        <f t="shared" si="190"/>
        <v>36.578658704669969</v>
      </c>
      <c r="AS1093" s="12">
        <f t="shared" si="190"/>
        <v>36.593751166442686</v>
      </c>
      <c r="AT1093" s="12">
        <f t="shared" si="190"/>
        <v>36.668563035497982</v>
      </c>
      <c r="AU1093" s="12">
        <f t="shared" si="184"/>
        <v>36.952833198258134</v>
      </c>
    </row>
    <row r="1094" spans="3:47" x14ac:dyDescent="0.2">
      <c r="C1094" s="1"/>
      <c r="D1094" s="1"/>
      <c r="Z1094">
        <f t="shared" si="174"/>
        <v>0</v>
      </c>
      <c r="AA1094" s="12">
        <f t="shared" si="175"/>
        <v>1.9488938760466382E-4</v>
      </c>
      <c r="AB1094" s="12">
        <f t="shared" si="176"/>
        <v>-9999</v>
      </c>
      <c r="AC1094" s="12">
        <f t="shared" si="188"/>
        <v>0</v>
      </c>
      <c r="AD1094" s="12">
        <f t="shared" si="185"/>
        <v>-9999</v>
      </c>
      <c r="AE1094" s="12"/>
      <c r="AF1094">
        <f t="shared" si="186"/>
        <v>-9999</v>
      </c>
      <c r="AG1094" s="13"/>
      <c r="AH1094">
        <f t="shared" si="177"/>
        <v>-1.5758483733545239E-2</v>
      </c>
      <c r="AI1094">
        <f t="shared" si="178"/>
        <v>1.0068951906445818</v>
      </c>
      <c r="AJ1094">
        <f t="shared" si="179"/>
        <v>-0.99112758922440203</v>
      </c>
      <c r="AK1094">
        <f t="shared" si="180"/>
        <v>-0.4186580331848479</v>
      </c>
      <c r="AL1094">
        <f t="shared" si="181"/>
        <v>-1.5543280716708945</v>
      </c>
      <c r="AM1094">
        <f t="shared" si="182"/>
        <v>-0.98366587300369612</v>
      </c>
      <c r="AN1094" s="12">
        <f t="shared" si="190"/>
        <v>36.575248941087906</v>
      </c>
      <c r="AO1094" s="12">
        <f t="shared" si="190"/>
        <v>36.575265581788479</v>
      </c>
      <c r="AP1094" s="12">
        <f t="shared" si="190"/>
        <v>36.575357522863158</v>
      </c>
      <c r="AQ1094" s="12">
        <f t="shared" si="190"/>
        <v>36.575865186474118</v>
      </c>
      <c r="AR1094" s="12">
        <f t="shared" si="190"/>
        <v>36.578658704669969</v>
      </c>
      <c r="AS1094" s="12">
        <f t="shared" si="190"/>
        <v>36.593751166442686</v>
      </c>
      <c r="AT1094" s="12">
        <f t="shared" si="190"/>
        <v>36.668563035497982</v>
      </c>
      <c r="AU1094" s="12">
        <f t="shared" si="184"/>
        <v>36.952833198258134</v>
      </c>
    </row>
    <row r="1095" spans="3:47" x14ac:dyDescent="0.2">
      <c r="C1095" s="1"/>
      <c r="D1095" s="1"/>
      <c r="Z1095">
        <f t="shared" si="174"/>
        <v>0</v>
      </c>
      <c r="AA1095" s="12">
        <f t="shared" si="175"/>
        <v>1.9488938760466382E-4</v>
      </c>
      <c r="AB1095" s="12">
        <f t="shared" si="176"/>
        <v>-9999</v>
      </c>
      <c r="AC1095" s="12">
        <f t="shared" si="188"/>
        <v>0</v>
      </c>
      <c r="AD1095" s="12">
        <f t="shared" si="185"/>
        <v>-9999</v>
      </c>
      <c r="AE1095" s="12"/>
      <c r="AF1095">
        <f t="shared" si="186"/>
        <v>-9999</v>
      </c>
      <c r="AG1095" s="13"/>
      <c r="AH1095">
        <f t="shared" si="177"/>
        <v>-1.5758483733545239E-2</v>
      </c>
      <c r="AI1095">
        <f t="shared" si="178"/>
        <v>1.0068951906445818</v>
      </c>
      <c r="AJ1095">
        <f t="shared" si="179"/>
        <v>-0.99112758922440203</v>
      </c>
      <c r="AK1095">
        <f t="shared" si="180"/>
        <v>-0.4186580331848479</v>
      </c>
      <c r="AL1095">
        <f t="shared" si="181"/>
        <v>-1.5543280716708945</v>
      </c>
      <c r="AM1095">
        <f t="shared" si="182"/>
        <v>-0.98366587300369612</v>
      </c>
      <c r="AN1095" s="12">
        <f t="shared" si="190"/>
        <v>36.575248941087906</v>
      </c>
      <c r="AO1095" s="12">
        <f t="shared" si="190"/>
        <v>36.575265581788479</v>
      </c>
      <c r="AP1095" s="12">
        <f t="shared" si="190"/>
        <v>36.575357522863158</v>
      </c>
      <c r="AQ1095" s="12">
        <f t="shared" si="190"/>
        <v>36.575865186474118</v>
      </c>
      <c r="AR1095" s="12">
        <f t="shared" si="190"/>
        <v>36.578658704669969</v>
      </c>
      <c r="AS1095" s="12">
        <f t="shared" si="190"/>
        <v>36.593751166442686</v>
      </c>
      <c r="AT1095" s="12">
        <f t="shared" si="190"/>
        <v>36.668563035497982</v>
      </c>
      <c r="AU1095" s="12">
        <f t="shared" si="184"/>
        <v>36.952833198258134</v>
      </c>
    </row>
    <row r="1096" spans="3:47" x14ac:dyDescent="0.2">
      <c r="C1096" s="1"/>
      <c r="D1096" s="1"/>
      <c r="Z1096">
        <f t="shared" si="174"/>
        <v>0</v>
      </c>
      <c r="AA1096" s="12">
        <f t="shared" si="175"/>
        <v>1.9488938760466382E-4</v>
      </c>
      <c r="AB1096" s="12">
        <f t="shared" si="176"/>
        <v>-9999</v>
      </c>
      <c r="AC1096" s="12">
        <f t="shared" si="188"/>
        <v>0</v>
      </c>
      <c r="AD1096" s="12">
        <f t="shared" si="185"/>
        <v>-9999</v>
      </c>
      <c r="AE1096" s="12">
        <f>+(G1096-AA1096)^2*S1096</f>
        <v>0</v>
      </c>
      <c r="AF1096">
        <f t="shared" si="186"/>
        <v>-9999</v>
      </c>
      <c r="AG1096" s="13"/>
      <c r="AH1096">
        <f t="shared" si="177"/>
        <v>-1.5758483733545239E-2</v>
      </c>
      <c r="AI1096">
        <f t="shared" si="178"/>
        <v>1.0068951906445818</v>
      </c>
      <c r="AJ1096">
        <f t="shared" si="179"/>
        <v>-0.99112758922440203</v>
      </c>
      <c r="AK1096">
        <f t="shared" si="180"/>
        <v>-0.4186580331848479</v>
      </c>
      <c r="AL1096">
        <f t="shared" si="181"/>
        <v>-1.5543280716708945</v>
      </c>
      <c r="AM1096">
        <f t="shared" si="182"/>
        <v>-0.98366587300369612</v>
      </c>
      <c r="AN1096" s="12">
        <f t="shared" si="190"/>
        <v>36.575248941087906</v>
      </c>
      <c r="AO1096" s="12">
        <f t="shared" si="190"/>
        <v>36.575265581788479</v>
      </c>
      <c r="AP1096" s="12">
        <f t="shared" si="190"/>
        <v>36.575357522863158</v>
      </c>
      <c r="AQ1096" s="12">
        <f t="shared" si="190"/>
        <v>36.575865186474118</v>
      </c>
      <c r="AR1096" s="12">
        <f t="shared" si="190"/>
        <v>36.578658704669969</v>
      </c>
      <c r="AS1096" s="12">
        <f t="shared" si="190"/>
        <v>36.593751166442686</v>
      </c>
      <c r="AT1096" s="12">
        <f t="shared" si="190"/>
        <v>36.668563035497982</v>
      </c>
      <c r="AU1096" s="12">
        <f t="shared" si="184"/>
        <v>36.952833198258134</v>
      </c>
    </row>
    <row r="1097" spans="3:47" x14ac:dyDescent="0.2">
      <c r="C1097" s="1"/>
      <c r="D1097" s="1"/>
      <c r="Z1097">
        <f t="shared" si="174"/>
        <v>0</v>
      </c>
      <c r="AA1097" s="12">
        <f t="shared" si="175"/>
        <v>1.9488938760466382E-4</v>
      </c>
      <c r="AB1097" s="12">
        <f t="shared" si="176"/>
        <v>-9999</v>
      </c>
      <c r="AC1097" s="12">
        <f t="shared" si="188"/>
        <v>0</v>
      </c>
      <c r="AD1097" s="12">
        <f t="shared" si="185"/>
        <v>-9999</v>
      </c>
      <c r="AE1097" s="12"/>
      <c r="AF1097">
        <f t="shared" si="186"/>
        <v>-9999</v>
      </c>
      <c r="AG1097" s="13"/>
      <c r="AH1097">
        <f t="shared" si="177"/>
        <v>-1.5758483733545239E-2</v>
      </c>
      <c r="AI1097">
        <f t="shared" si="178"/>
        <v>1.0068951906445818</v>
      </c>
      <c r="AJ1097">
        <f t="shared" si="179"/>
        <v>-0.99112758922440203</v>
      </c>
      <c r="AK1097">
        <f t="shared" si="180"/>
        <v>-0.4186580331848479</v>
      </c>
      <c r="AL1097">
        <f t="shared" si="181"/>
        <v>-1.5543280716708945</v>
      </c>
      <c r="AM1097">
        <f t="shared" si="182"/>
        <v>-0.98366587300369612</v>
      </c>
      <c r="AN1097" s="12">
        <f t="shared" si="190"/>
        <v>36.575248941087906</v>
      </c>
      <c r="AO1097" s="12">
        <f t="shared" si="190"/>
        <v>36.575265581788479</v>
      </c>
      <c r="AP1097" s="12">
        <f t="shared" si="190"/>
        <v>36.575357522863158</v>
      </c>
      <c r="AQ1097" s="12">
        <f t="shared" si="190"/>
        <v>36.575865186474118</v>
      </c>
      <c r="AR1097" s="12">
        <f t="shared" si="190"/>
        <v>36.578658704669969</v>
      </c>
      <c r="AS1097" s="12">
        <f t="shared" si="190"/>
        <v>36.593751166442686</v>
      </c>
      <c r="AT1097" s="12">
        <f t="shared" si="190"/>
        <v>36.668563035497982</v>
      </c>
      <c r="AU1097" s="12">
        <f t="shared" si="184"/>
        <v>36.952833198258134</v>
      </c>
    </row>
    <row r="1098" spans="3:47" x14ac:dyDescent="0.2">
      <c r="C1098" s="1"/>
      <c r="D1098" s="1"/>
      <c r="Z1098">
        <f t="shared" si="174"/>
        <v>0</v>
      </c>
      <c r="AA1098" s="12">
        <f t="shared" si="175"/>
        <v>1.9488938760466382E-4</v>
      </c>
      <c r="AB1098" s="12">
        <f t="shared" si="176"/>
        <v>-9999</v>
      </c>
      <c r="AC1098" s="12">
        <f t="shared" si="188"/>
        <v>0</v>
      </c>
      <c r="AD1098" s="12">
        <f t="shared" si="185"/>
        <v>-9999</v>
      </c>
      <c r="AE1098" s="12"/>
      <c r="AF1098">
        <f t="shared" si="186"/>
        <v>-9999</v>
      </c>
      <c r="AG1098" s="13"/>
      <c r="AH1098">
        <f t="shared" si="177"/>
        <v>-1.5758483733545239E-2</v>
      </c>
      <c r="AI1098">
        <f t="shared" si="178"/>
        <v>1.0068951906445818</v>
      </c>
      <c r="AJ1098">
        <f t="shared" si="179"/>
        <v>-0.99112758922440203</v>
      </c>
      <c r="AK1098">
        <f t="shared" si="180"/>
        <v>-0.4186580331848479</v>
      </c>
      <c r="AL1098">
        <f t="shared" si="181"/>
        <v>-1.5543280716708945</v>
      </c>
      <c r="AM1098">
        <f t="shared" si="182"/>
        <v>-0.98366587300369612</v>
      </c>
      <c r="AN1098" s="12">
        <f t="shared" si="190"/>
        <v>36.575248941087906</v>
      </c>
      <c r="AO1098" s="12">
        <f t="shared" si="190"/>
        <v>36.575265581788479</v>
      </c>
      <c r="AP1098" s="12">
        <f t="shared" si="190"/>
        <v>36.575357522863158</v>
      </c>
      <c r="AQ1098" s="12">
        <f t="shared" si="190"/>
        <v>36.575865186474118</v>
      </c>
      <c r="AR1098" s="12">
        <f t="shared" si="190"/>
        <v>36.578658704669969</v>
      </c>
      <c r="AS1098" s="12">
        <f t="shared" si="190"/>
        <v>36.593751166442686</v>
      </c>
      <c r="AT1098" s="12">
        <f t="shared" si="190"/>
        <v>36.668563035497982</v>
      </c>
      <c r="AU1098" s="12">
        <f t="shared" si="184"/>
        <v>36.952833198258134</v>
      </c>
    </row>
    <row r="1099" spans="3:47" x14ac:dyDescent="0.2">
      <c r="C1099" s="1"/>
      <c r="D1099" s="1"/>
      <c r="Z1099">
        <f t="shared" si="174"/>
        <v>0</v>
      </c>
      <c r="AA1099" s="12">
        <f t="shared" si="175"/>
        <v>1.9488938760466382E-4</v>
      </c>
      <c r="AB1099" s="12">
        <f t="shared" si="176"/>
        <v>-9999</v>
      </c>
      <c r="AC1099" s="12">
        <f t="shared" si="188"/>
        <v>0</v>
      </c>
      <c r="AD1099" s="12">
        <f t="shared" si="185"/>
        <v>-9999</v>
      </c>
      <c r="AE1099" s="12"/>
      <c r="AF1099">
        <f t="shared" si="186"/>
        <v>-9999</v>
      </c>
      <c r="AG1099" s="13"/>
      <c r="AH1099">
        <f t="shared" si="177"/>
        <v>-1.5758483733545239E-2</v>
      </c>
      <c r="AI1099">
        <f t="shared" si="178"/>
        <v>1.0068951906445818</v>
      </c>
      <c r="AJ1099">
        <f t="shared" si="179"/>
        <v>-0.99112758922440203</v>
      </c>
      <c r="AK1099">
        <f t="shared" si="180"/>
        <v>-0.4186580331848479</v>
      </c>
      <c r="AL1099">
        <f t="shared" si="181"/>
        <v>-1.5543280716708945</v>
      </c>
      <c r="AM1099">
        <f t="shared" si="182"/>
        <v>-0.98366587300369612</v>
      </c>
      <c r="AN1099" s="12">
        <f t="shared" si="190"/>
        <v>36.575248941087906</v>
      </c>
      <c r="AO1099" s="12">
        <f t="shared" si="190"/>
        <v>36.575265581788479</v>
      </c>
      <c r="AP1099" s="12">
        <f t="shared" si="190"/>
        <v>36.575357522863158</v>
      </c>
      <c r="AQ1099" s="12">
        <f t="shared" si="190"/>
        <v>36.575865186474118</v>
      </c>
      <c r="AR1099" s="12">
        <f t="shared" si="190"/>
        <v>36.578658704669969</v>
      </c>
      <c r="AS1099" s="12">
        <f t="shared" si="190"/>
        <v>36.593751166442686</v>
      </c>
      <c r="AT1099" s="12">
        <f t="shared" si="190"/>
        <v>36.668563035497982</v>
      </c>
      <c r="AU1099" s="12">
        <f t="shared" si="184"/>
        <v>36.952833198258134</v>
      </c>
    </row>
    <row r="1100" spans="3:47" x14ac:dyDescent="0.2">
      <c r="C1100" s="1"/>
      <c r="D1100" s="1"/>
      <c r="Z1100">
        <f t="shared" si="174"/>
        <v>0</v>
      </c>
      <c r="AA1100" s="12">
        <f t="shared" si="175"/>
        <v>1.9488938760466382E-4</v>
      </c>
      <c r="AB1100" s="12">
        <f t="shared" si="176"/>
        <v>-9999</v>
      </c>
      <c r="AC1100" s="12">
        <f t="shared" si="188"/>
        <v>0</v>
      </c>
      <c r="AD1100" s="12">
        <f t="shared" si="185"/>
        <v>-9999</v>
      </c>
      <c r="AE1100" s="12"/>
      <c r="AF1100">
        <f t="shared" si="186"/>
        <v>-9999</v>
      </c>
      <c r="AG1100" s="13"/>
      <c r="AH1100">
        <f t="shared" si="177"/>
        <v>-1.5758483733545239E-2</v>
      </c>
      <c r="AI1100">
        <f t="shared" si="178"/>
        <v>1.0068951906445818</v>
      </c>
      <c r="AJ1100">
        <f t="shared" si="179"/>
        <v>-0.99112758922440203</v>
      </c>
      <c r="AK1100">
        <f t="shared" si="180"/>
        <v>-0.4186580331848479</v>
      </c>
      <c r="AL1100">
        <f t="shared" si="181"/>
        <v>-1.5543280716708945</v>
      </c>
      <c r="AM1100">
        <f t="shared" si="182"/>
        <v>-0.98366587300369612</v>
      </c>
      <c r="AN1100" s="12">
        <f t="shared" si="190"/>
        <v>36.575248941087906</v>
      </c>
      <c r="AO1100" s="12">
        <f t="shared" si="190"/>
        <v>36.575265581788479</v>
      </c>
      <c r="AP1100" s="12">
        <f t="shared" si="190"/>
        <v>36.575357522863158</v>
      </c>
      <c r="AQ1100" s="12">
        <f t="shared" si="190"/>
        <v>36.575865186474118</v>
      </c>
      <c r="AR1100" s="12">
        <f t="shared" si="190"/>
        <v>36.578658704669969</v>
      </c>
      <c r="AS1100" s="12">
        <f t="shared" si="190"/>
        <v>36.593751166442686</v>
      </c>
      <c r="AT1100" s="12">
        <f t="shared" si="190"/>
        <v>36.668563035497982</v>
      </c>
      <c r="AU1100" s="12">
        <f t="shared" si="184"/>
        <v>36.952833198258134</v>
      </c>
    </row>
    <row r="1101" spans="3:47" x14ac:dyDescent="0.2">
      <c r="C1101" s="1"/>
      <c r="D1101" s="1"/>
      <c r="Z1101">
        <f t="shared" si="174"/>
        <v>0</v>
      </c>
      <c r="AA1101" s="12">
        <f t="shared" si="175"/>
        <v>1.9488938760466382E-4</v>
      </c>
      <c r="AB1101" s="12">
        <f t="shared" si="176"/>
        <v>-9999</v>
      </c>
      <c r="AC1101" s="12">
        <f t="shared" si="188"/>
        <v>0</v>
      </c>
      <c r="AD1101" s="12">
        <f t="shared" si="185"/>
        <v>-9999</v>
      </c>
      <c r="AE1101" s="12"/>
      <c r="AF1101">
        <f t="shared" si="186"/>
        <v>-9999</v>
      </c>
      <c r="AG1101" s="13"/>
      <c r="AH1101">
        <f t="shared" si="177"/>
        <v>-1.5758483733545239E-2</v>
      </c>
      <c r="AI1101">
        <f t="shared" si="178"/>
        <v>1.0068951906445818</v>
      </c>
      <c r="AJ1101">
        <f t="shared" si="179"/>
        <v>-0.99112758922440203</v>
      </c>
      <c r="AK1101">
        <f t="shared" si="180"/>
        <v>-0.4186580331848479</v>
      </c>
      <c r="AL1101">
        <f t="shared" si="181"/>
        <v>-1.5543280716708945</v>
      </c>
      <c r="AM1101">
        <f t="shared" si="182"/>
        <v>-0.98366587300369612</v>
      </c>
      <c r="AN1101" s="12">
        <f t="shared" si="190"/>
        <v>36.575248941087906</v>
      </c>
      <c r="AO1101" s="12">
        <f t="shared" si="190"/>
        <v>36.575265581788479</v>
      </c>
      <c r="AP1101" s="12">
        <f t="shared" si="190"/>
        <v>36.575357522863158</v>
      </c>
      <c r="AQ1101" s="12">
        <f t="shared" si="190"/>
        <v>36.575865186474118</v>
      </c>
      <c r="AR1101" s="12">
        <f t="shared" si="190"/>
        <v>36.578658704669969</v>
      </c>
      <c r="AS1101" s="12">
        <f t="shared" si="190"/>
        <v>36.593751166442686</v>
      </c>
      <c r="AT1101" s="12">
        <f t="shared" si="190"/>
        <v>36.668563035497982</v>
      </c>
      <c r="AU1101" s="12">
        <f t="shared" si="184"/>
        <v>36.952833198258134</v>
      </c>
    </row>
    <row r="1102" spans="3:47" x14ac:dyDescent="0.2">
      <c r="C1102" s="1"/>
      <c r="D1102" s="1"/>
      <c r="Z1102">
        <f t="shared" si="174"/>
        <v>0</v>
      </c>
      <c r="AA1102" s="12">
        <f t="shared" si="175"/>
        <v>1.9488938760466382E-4</v>
      </c>
      <c r="AB1102" s="12">
        <f t="shared" si="176"/>
        <v>-9999</v>
      </c>
      <c r="AC1102" s="12">
        <f t="shared" si="188"/>
        <v>0</v>
      </c>
      <c r="AD1102" s="12">
        <f t="shared" si="185"/>
        <v>-9999</v>
      </c>
      <c r="AE1102" s="12"/>
      <c r="AF1102">
        <f t="shared" si="186"/>
        <v>-9999</v>
      </c>
      <c r="AG1102" s="13"/>
      <c r="AH1102">
        <f t="shared" si="177"/>
        <v>-1.5758483733545239E-2</v>
      </c>
      <c r="AI1102">
        <f t="shared" si="178"/>
        <v>1.0068951906445818</v>
      </c>
      <c r="AJ1102">
        <f t="shared" si="179"/>
        <v>-0.99112758922440203</v>
      </c>
      <c r="AK1102">
        <f t="shared" si="180"/>
        <v>-0.4186580331848479</v>
      </c>
      <c r="AL1102">
        <f t="shared" si="181"/>
        <v>-1.5543280716708945</v>
      </c>
      <c r="AM1102">
        <f t="shared" si="182"/>
        <v>-0.98366587300369612</v>
      </c>
      <c r="AN1102" s="12">
        <f t="shared" si="190"/>
        <v>36.575248941087906</v>
      </c>
      <c r="AO1102" s="12">
        <f t="shared" si="190"/>
        <v>36.575265581788479</v>
      </c>
      <c r="AP1102" s="12">
        <f t="shared" si="190"/>
        <v>36.575357522863158</v>
      </c>
      <c r="AQ1102" s="12">
        <f t="shared" si="190"/>
        <v>36.575865186474118</v>
      </c>
      <c r="AR1102" s="12">
        <f t="shared" si="190"/>
        <v>36.578658704669969</v>
      </c>
      <c r="AS1102" s="12">
        <f t="shared" si="190"/>
        <v>36.593751166442686</v>
      </c>
      <c r="AT1102" s="12">
        <f t="shared" si="190"/>
        <v>36.668563035497982</v>
      </c>
      <c r="AU1102" s="12">
        <f t="shared" si="184"/>
        <v>36.952833198258134</v>
      </c>
    </row>
    <row r="1103" spans="3:47" x14ac:dyDescent="0.2">
      <c r="C1103" s="1"/>
      <c r="D1103" s="1"/>
      <c r="Z1103">
        <f t="shared" si="174"/>
        <v>0</v>
      </c>
      <c r="AA1103" s="12">
        <f t="shared" si="175"/>
        <v>1.9488938760466382E-4</v>
      </c>
      <c r="AB1103" s="12">
        <f t="shared" si="176"/>
        <v>-9999</v>
      </c>
      <c r="AC1103" s="12">
        <f t="shared" si="188"/>
        <v>0</v>
      </c>
      <c r="AD1103" s="12">
        <f t="shared" si="185"/>
        <v>-9999</v>
      </c>
      <c r="AE1103" s="12"/>
      <c r="AF1103">
        <f t="shared" si="186"/>
        <v>-9999</v>
      </c>
      <c r="AG1103" s="13"/>
      <c r="AH1103">
        <f t="shared" si="177"/>
        <v>-1.5758483733545239E-2</v>
      </c>
      <c r="AI1103">
        <f t="shared" si="178"/>
        <v>1.0068951906445818</v>
      </c>
      <c r="AJ1103">
        <f t="shared" si="179"/>
        <v>-0.99112758922440203</v>
      </c>
      <c r="AK1103">
        <f t="shared" si="180"/>
        <v>-0.4186580331848479</v>
      </c>
      <c r="AL1103">
        <f t="shared" si="181"/>
        <v>-1.5543280716708945</v>
      </c>
      <c r="AM1103">
        <f t="shared" si="182"/>
        <v>-0.98366587300369612</v>
      </c>
      <c r="AN1103" s="12">
        <f t="shared" si="190"/>
        <v>36.575248941087906</v>
      </c>
      <c r="AO1103" s="12">
        <f t="shared" si="190"/>
        <v>36.575265581788479</v>
      </c>
      <c r="AP1103" s="12">
        <f t="shared" si="190"/>
        <v>36.575357522863158</v>
      </c>
      <c r="AQ1103" s="12">
        <f t="shared" si="190"/>
        <v>36.575865186474118</v>
      </c>
      <c r="AR1103" s="12">
        <f t="shared" si="190"/>
        <v>36.578658704669969</v>
      </c>
      <c r="AS1103" s="12">
        <f t="shared" si="190"/>
        <v>36.593751166442686</v>
      </c>
      <c r="AT1103" s="12">
        <f t="shared" si="190"/>
        <v>36.668563035497982</v>
      </c>
      <c r="AU1103" s="12">
        <f t="shared" si="184"/>
        <v>36.952833198258134</v>
      </c>
    </row>
    <row r="1104" spans="3:47" x14ac:dyDescent="0.2">
      <c r="C1104" s="1"/>
      <c r="D1104" s="1"/>
      <c r="Z1104">
        <f t="shared" si="174"/>
        <v>0</v>
      </c>
      <c r="AA1104" s="12">
        <f t="shared" si="175"/>
        <v>1.9488938760466382E-4</v>
      </c>
      <c r="AB1104" s="12">
        <f t="shared" si="176"/>
        <v>-9999</v>
      </c>
      <c r="AC1104" s="12">
        <f t="shared" si="188"/>
        <v>0</v>
      </c>
      <c r="AD1104" s="12">
        <f t="shared" si="185"/>
        <v>-9999</v>
      </c>
      <c r="AE1104" s="12"/>
      <c r="AF1104">
        <f t="shared" si="186"/>
        <v>-9999</v>
      </c>
      <c r="AG1104" s="13"/>
      <c r="AH1104">
        <f t="shared" si="177"/>
        <v>-1.5758483733545239E-2</v>
      </c>
      <c r="AI1104">
        <f t="shared" si="178"/>
        <v>1.0068951906445818</v>
      </c>
      <c r="AJ1104">
        <f t="shared" si="179"/>
        <v>-0.99112758922440203</v>
      </c>
      <c r="AK1104">
        <f t="shared" si="180"/>
        <v>-0.4186580331848479</v>
      </c>
      <c r="AL1104">
        <f t="shared" si="181"/>
        <v>-1.5543280716708945</v>
      </c>
      <c r="AM1104">
        <f t="shared" si="182"/>
        <v>-0.98366587300369612</v>
      </c>
      <c r="AN1104" s="12">
        <f t="shared" si="190"/>
        <v>36.575248941087906</v>
      </c>
      <c r="AO1104" s="12">
        <f t="shared" si="190"/>
        <v>36.575265581788479</v>
      </c>
      <c r="AP1104" s="12">
        <f t="shared" si="190"/>
        <v>36.575357522863158</v>
      </c>
      <c r="AQ1104" s="12">
        <f t="shared" si="190"/>
        <v>36.575865186474118</v>
      </c>
      <c r="AR1104" s="12">
        <f t="shared" si="190"/>
        <v>36.578658704669969</v>
      </c>
      <c r="AS1104" s="12">
        <f t="shared" si="190"/>
        <v>36.593751166442686</v>
      </c>
      <c r="AT1104" s="12">
        <f t="shared" si="190"/>
        <v>36.668563035497982</v>
      </c>
      <c r="AU1104" s="12">
        <f t="shared" si="184"/>
        <v>36.952833198258134</v>
      </c>
    </row>
    <row r="1105" spans="3:47" x14ac:dyDescent="0.2">
      <c r="C1105" s="1"/>
      <c r="D1105" s="1"/>
      <c r="Z1105">
        <f t="shared" si="174"/>
        <v>0</v>
      </c>
      <c r="AA1105" s="12">
        <f t="shared" si="175"/>
        <v>1.9488938760466382E-4</v>
      </c>
      <c r="AB1105" s="12">
        <f t="shared" si="176"/>
        <v>-9999</v>
      </c>
      <c r="AC1105" s="12">
        <f t="shared" si="188"/>
        <v>0</v>
      </c>
      <c r="AD1105" s="12">
        <f t="shared" si="185"/>
        <v>-9999</v>
      </c>
      <c r="AE1105" s="12"/>
      <c r="AF1105">
        <f t="shared" si="186"/>
        <v>-9999</v>
      </c>
      <c r="AG1105" s="13"/>
      <c r="AH1105">
        <f t="shared" si="177"/>
        <v>-1.5758483733545239E-2</v>
      </c>
      <c r="AI1105">
        <f t="shared" si="178"/>
        <v>1.0068951906445818</v>
      </c>
      <c r="AJ1105">
        <f t="shared" si="179"/>
        <v>-0.99112758922440203</v>
      </c>
      <c r="AK1105">
        <f t="shared" si="180"/>
        <v>-0.4186580331848479</v>
      </c>
      <c r="AL1105">
        <f t="shared" si="181"/>
        <v>-1.5543280716708945</v>
      </c>
      <c r="AM1105">
        <f t="shared" si="182"/>
        <v>-0.98366587300369612</v>
      </c>
      <c r="AN1105" s="12">
        <f t="shared" si="190"/>
        <v>36.575248941087906</v>
      </c>
      <c r="AO1105" s="12">
        <f t="shared" si="190"/>
        <v>36.575265581788479</v>
      </c>
      <c r="AP1105" s="12">
        <f t="shared" si="190"/>
        <v>36.575357522863158</v>
      </c>
      <c r="AQ1105" s="12">
        <f t="shared" si="190"/>
        <v>36.575865186474118</v>
      </c>
      <c r="AR1105" s="12">
        <f t="shared" si="190"/>
        <v>36.578658704669969</v>
      </c>
      <c r="AS1105" s="12">
        <f t="shared" si="190"/>
        <v>36.593751166442686</v>
      </c>
      <c r="AT1105" s="12">
        <f t="shared" si="190"/>
        <v>36.668563035497982</v>
      </c>
      <c r="AU1105" s="12">
        <f t="shared" si="184"/>
        <v>36.952833198258134</v>
      </c>
    </row>
    <row r="1106" spans="3:47" x14ac:dyDescent="0.2">
      <c r="C1106" s="1"/>
      <c r="D1106" s="1"/>
      <c r="Z1106">
        <f t="shared" si="174"/>
        <v>0</v>
      </c>
      <c r="AA1106" s="12">
        <f t="shared" si="175"/>
        <v>1.9488938760466382E-4</v>
      </c>
      <c r="AB1106" s="12">
        <f t="shared" si="176"/>
        <v>-9999</v>
      </c>
      <c r="AC1106" s="12">
        <f t="shared" si="188"/>
        <v>0</v>
      </c>
      <c r="AD1106" s="12">
        <f t="shared" si="185"/>
        <v>-9999</v>
      </c>
      <c r="AE1106" s="12"/>
      <c r="AF1106">
        <f t="shared" si="186"/>
        <v>-9999</v>
      </c>
      <c r="AG1106" s="13"/>
      <c r="AH1106">
        <f t="shared" si="177"/>
        <v>-1.5758483733545239E-2</v>
      </c>
      <c r="AI1106">
        <f t="shared" si="178"/>
        <v>1.0068951906445818</v>
      </c>
      <c r="AJ1106">
        <f t="shared" si="179"/>
        <v>-0.99112758922440203</v>
      </c>
      <c r="AK1106">
        <f t="shared" si="180"/>
        <v>-0.4186580331848479</v>
      </c>
      <c r="AL1106">
        <f t="shared" si="181"/>
        <v>-1.5543280716708945</v>
      </c>
      <c r="AM1106">
        <f t="shared" si="182"/>
        <v>-0.98366587300369612</v>
      </c>
      <c r="AN1106" s="12">
        <f t="shared" si="190"/>
        <v>36.575248941087906</v>
      </c>
      <c r="AO1106" s="12">
        <f t="shared" si="190"/>
        <v>36.575265581788479</v>
      </c>
      <c r="AP1106" s="12">
        <f t="shared" si="190"/>
        <v>36.575357522863158</v>
      </c>
      <c r="AQ1106" s="12">
        <f t="shared" si="190"/>
        <v>36.575865186474118</v>
      </c>
      <c r="AR1106" s="12">
        <f t="shared" si="190"/>
        <v>36.578658704669969</v>
      </c>
      <c r="AS1106" s="12">
        <f t="shared" si="190"/>
        <v>36.593751166442686</v>
      </c>
      <c r="AT1106" s="12">
        <f t="shared" si="190"/>
        <v>36.668563035497982</v>
      </c>
      <c r="AU1106" s="12">
        <f t="shared" si="184"/>
        <v>36.952833198258134</v>
      </c>
    </row>
    <row r="1107" spans="3:47" x14ac:dyDescent="0.2">
      <c r="C1107" s="1"/>
      <c r="D1107" s="1"/>
      <c r="Z1107">
        <f t="shared" si="174"/>
        <v>0</v>
      </c>
      <c r="AA1107" s="12">
        <f t="shared" si="175"/>
        <v>1.9488938760466382E-4</v>
      </c>
      <c r="AB1107" s="12">
        <f t="shared" si="176"/>
        <v>-9999</v>
      </c>
      <c r="AC1107" s="12">
        <f t="shared" si="188"/>
        <v>0</v>
      </c>
      <c r="AD1107" s="12">
        <f t="shared" si="185"/>
        <v>-9999</v>
      </c>
      <c r="AE1107" s="12"/>
      <c r="AF1107">
        <f t="shared" si="186"/>
        <v>-9999</v>
      </c>
      <c r="AG1107" s="13"/>
      <c r="AH1107">
        <f t="shared" si="177"/>
        <v>-1.5758483733545239E-2</v>
      </c>
      <c r="AI1107">
        <f t="shared" si="178"/>
        <v>1.0068951906445818</v>
      </c>
      <c r="AJ1107">
        <f t="shared" si="179"/>
        <v>-0.99112758922440203</v>
      </c>
      <c r="AK1107">
        <f t="shared" si="180"/>
        <v>-0.4186580331848479</v>
      </c>
      <c r="AL1107">
        <f t="shared" si="181"/>
        <v>-1.5543280716708945</v>
      </c>
      <c r="AM1107">
        <f t="shared" si="182"/>
        <v>-0.98366587300369612</v>
      </c>
      <c r="AN1107" s="12">
        <f t="shared" si="190"/>
        <v>36.575248941087906</v>
      </c>
      <c r="AO1107" s="12">
        <f t="shared" si="190"/>
        <v>36.575265581788479</v>
      </c>
      <c r="AP1107" s="12">
        <f t="shared" si="190"/>
        <v>36.575357522863158</v>
      </c>
      <c r="AQ1107" s="12">
        <f t="shared" si="190"/>
        <v>36.575865186474118</v>
      </c>
      <c r="AR1107" s="12">
        <f t="shared" si="190"/>
        <v>36.578658704669969</v>
      </c>
      <c r="AS1107" s="12">
        <f t="shared" si="190"/>
        <v>36.593751166442686</v>
      </c>
      <c r="AT1107" s="12">
        <f t="shared" si="190"/>
        <v>36.668563035497982</v>
      </c>
      <c r="AU1107" s="12">
        <f t="shared" si="184"/>
        <v>36.952833198258134</v>
      </c>
    </row>
    <row r="1108" spans="3:47" x14ac:dyDescent="0.2">
      <c r="C1108" s="1"/>
      <c r="D1108" s="1"/>
      <c r="Z1108">
        <f t="shared" si="174"/>
        <v>0</v>
      </c>
      <c r="AA1108" s="12">
        <f t="shared" si="175"/>
        <v>1.9488938760466382E-4</v>
      </c>
      <c r="AB1108" s="12">
        <f t="shared" si="176"/>
        <v>-9999</v>
      </c>
      <c r="AC1108" s="12">
        <f t="shared" si="188"/>
        <v>0</v>
      </c>
      <c r="AD1108" s="12">
        <f t="shared" si="185"/>
        <v>-9999</v>
      </c>
      <c r="AE1108" s="12"/>
      <c r="AF1108">
        <f t="shared" si="186"/>
        <v>-9999</v>
      </c>
      <c r="AG1108" s="13"/>
      <c r="AH1108">
        <f t="shared" si="177"/>
        <v>-1.5758483733545239E-2</v>
      </c>
      <c r="AI1108">
        <f t="shared" si="178"/>
        <v>1.0068951906445818</v>
      </c>
      <c r="AJ1108">
        <f t="shared" si="179"/>
        <v>-0.99112758922440203</v>
      </c>
      <c r="AK1108">
        <f t="shared" si="180"/>
        <v>-0.4186580331848479</v>
      </c>
      <c r="AL1108">
        <f t="shared" si="181"/>
        <v>-1.5543280716708945</v>
      </c>
      <c r="AM1108">
        <f t="shared" si="182"/>
        <v>-0.98366587300369612</v>
      </c>
      <c r="AN1108" s="12">
        <f t="shared" si="190"/>
        <v>36.575248941087906</v>
      </c>
      <c r="AO1108" s="12">
        <f t="shared" si="190"/>
        <v>36.575265581788479</v>
      </c>
      <c r="AP1108" s="12">
        <f t="shared" si="190"/>
        <v>36.575357522863158</v>
      </c>
      <c r="AQ1108" s="12">
        <f t="shared" si="190"/>
        <v>36.575865186474118</v>
      </c>
      <c r="AR1108" s="12">
        <f t="shared" si="190"/>
        <v>36.578658704669969</v>
      </c>
      <c r="AS1108" s="12">
        <f t="shared" si="190"/>
        <v>36.593751166442686</v>
      </c>
      <c r="AT1108" s="12">
        <f t="shared" si="190"/>
        <v>36.668563035497982</v>
      </c>
      <c r="AU1108" s="12">
        <f t="shared" si="184"/>
        <v>36.952833198258134</v>
      </c>
    </row>
    <row r="1109" spans="3:47" x14ac:dyDescent="0.2">
      <c r="C1109" s="1"/>
      <c r="D1109" s="1"/>
      <c r="Z1109">
        <f t="shared" ref="Z1109:Z1172" si="191">F1109</f>
        <v>0</v>
      </c>
      <c r="AA1109" s="12">
        <f t="shared" ref="AA1109:AA1172" si="192">AB$3+AB$4*Z1109+AB$5*Z1109^2+AH1109</f>
        <v>1.9488938760466382E-4</v>
      </c>
      <c r="AB1109" s="12">
        <f t="shared" ref="AB1109:AB1172" si="193">IF(S1109&lt;&gt;0,G1109-AH1109, -9999)</f>
        <v>-9999</v>
      </c>
      <c r="AC1109" s="12">
        <f t="shared" si="188"/>
        <v>0</v>
      </c>
      <c r="AD1109" s="12">
        <f t="shared" si="185"/>
        <v>-9999</v>
      </c>
      <c r="AE1109" s="12"/>
      <c r="AF1109">
        <f t="shared" si="186"/>
        <v>-9999</v>
      </c>
      <c r="AG1109" s="13"/>
      <c r="AH1109">
        <f t="shared" ref="AH1109:AH1172" si="194">$AB$6*($AB$11/AI1109*AJ1109+$AB$12)</f>
        <v>-1.5758483733545239E-2</v>
      </c>
      <c r="AI1109">
        <f t="shared" ref="AI1109:AI1172" si="195">1+$AB$7*COS(AL1109)</f>
        <v>1.0068951906445818</v>
      </c>
      <c r="AJ1109">
        <f t="shared" ref="AJ1109:AJ1172" si="196">SIN(AL1109+RADIANS($AB$9))</f>
        <v>-0.99112758922440203</v>
      </c>
      <c r="AK1109">
        <f t="shared" ref="AK1109:AK1172" si="197">$AB$7*SIN(AL1109)</f>
        <v>-0.4186580331848479</v>
      </c>
      <c r="AL1109">
        <f t="shared" ref="AL1109:AL1172" si="198">2*ATAN(AM1109)</f>
        <v>-1.5543280716708945</v>
      </c>
      <c r="AM1109">
        <f t="shared" ref="AM1109:AM1172" si="199">SQRT((1+$AB$7)/(1-$AB$7))*TAN(AN1109/2)</f>
        <v>-0.98366587300369612</v>
      </c>
      <c r="AN1109" s="12">
        <f t="shared" ref="AN1109:AT1124" si="200">$AU1109+$AB$7*SIN(AO1109)</f>
        <v>36.575248941087906</v>
      </c>
      <c r="AO1109" s="12">
        <f t="shared" si="200"/>
        <v>36.575265581788479</v>
      </c>
      <c r="AP1109" s="12">
        <f t="shared" si="200"/>
        <v>36.575357522863158</v>
      </c>
      <c r="AQ1109" s="12">
        <f t="shared" si="200"/>
        <v>36.575865186474118</v>
      </c>
      <c r="AR1109" s="12">
        <f t="shared" si="200"/>
        <v>36.578658704669969</v>
      </c>
      <c r="AS1109" s="12">
        <f t="shared" si="200"/>
        <v>36.593751166442686</v>
      </c>
      <c r="AT1109" s="12">
        <f t="shared" si="200"/>
        <v>36.668563035497982</v>
      </c>
      <c r="AU1109" s="12">
        <f t="shared" ref="AU1109:AU1172" si="201">RADIANS($AB$9)+$AB$18*(F1109-AB$15)</f>
        <v>36.952833198258134</v>
      </c>
    </row>
    <row r="1110" spans="3:47" x14ac:dyDescent="0.2">
      <c r="C1110" s="1"/>
      <c r="D1110" s="1"/>
      <c r="Z1110">
        <f t="shared" si="191"/>
        <v>0</v>
      </c>
      <c r="AA1110" s="12">
        <f t="shared" si="192"/>
        <v>1.9488938760466382E-4</v>
      </c>
      <c r="AB1110" s="12">
        <f t="shared" si="193"/>
        <v>-9999</v>
      </c>
      <c r="AC1110" s="12">
        <f t="shared" si="188"/>
        <v>0</v>
      </c>
      <c r="AD1110" s="12">
        <f t="shared" ref="AD1110:AD1173" si="202">IF(S1110&lt;&gt;0,G1110-AA1110, -9999)</f>
        <v>-9999</v>
      </c>
      <c r="AE1110" s="12"/>
      <c r="AF1110">
        <f t="shared" ref="AF1110:AF1173" si="203">IF(S1110&lt;&gt;0,G1110-P1110, -9999)</f>
        <v>-9999</v>
      </c>
      <c r="AG1110" s="13"/>
      <c r="AH1110">
        <f t="shared" si="194"/>
        <v>-1.5758483733545239E-2</v>
      </c>
      <c r="AI1110">
        <f t="shared" si="195"/>
        <v>1.0068951906445818</v>
      </c>
      <c r="AJ1110">
        <f t="shared" si="196"/>
        <v>-0.99112758922440203</v>
      </c>
      <c r="AK1110">
        <f t="shared" si="197"/>
        <v>-0.4186580331848479</v>
      </c>
      <c r="AL1110">
        <f t="shared" si="198"/>
        <v>-1.5543280716708945</v>
      </c>
      <c r="AM1110">
        <f t="shared" si="199"/>
        <v>-0.98366587300369612</v>
      </c>
      <c r="AN1110" s="12">
        <f t="shared" si="200"/>
        <v>36.575248941087906</v>
      </c>
      <c r="AO1110" s="12">
        <f t="shared" si="200"/>
        <v>36.575265581788479</v>
      </c>
      <c r="AP1110" s="12">
        <f t="shared" si="200"/>
        <v>36.575357522863158</v>
      </c>
      <c r="AQ1110" s="12">
        <f t="shared" si="200"/>
        <v>36.575865186474118</v>
      </c>
      <c r="AR1110" s="12">
        <f t="shared" si="200"/>
        <v>36.578658704669969</v>
      </c>
      <c r="AS1110" s="12">
        <f t="shared" si="200"/>
        <v>36.593751166442686</v>
      </c>
      <c r="AT1110" s="12">
        <f t="shared" si="200"/>
        <v>36.668563035497982</v>
      </c>
      <c r="AU1110" s="12">
        <f t="shared" si="201"/>
        <v>36.952833198258134</v>
      </c>
    </row>
    <row r="1111" spans="3:47" x14ac:dyDescent="0.2">
      <c r="C1111" s="1"/>
      <c r="D1111" s="1"/>
      <c r="Z1111">
        <f t="shared" si="191"/>
        <v>0</v>
      </c>
      <c r="AA1111" s="12">
        <f t="shared" si="192"/>
        <v>1.9488938760466382E-4</v>
      </c>
      <c r="AB1111" s="12">
        <f t="shared" si="193"/>
        <v>-9999</v>
      </c>
      <c r="AC1111" s="12">
        <f t="shared" si="188"/>
        <v>0</v>
      </c>
      <c r="AD1111" s="12">
        <f t="shared" si="202"/>
        <v>-9999</v>
      </c>
      <c r="AE1111" s="12"/>
      <c r="AF1111">
        <f t="shared" si="203"/>
        <v>-9999</v>
      </c>
      <c r="AG1111" s="13"/>
      <c r="AH1111">
        <f t="shared" si="194"/>
        <v>-1.5758483733545239E-2</v>
      </c>
      <c r="AI1111">
        <f t="shared" si="195"/>
        <v>1.0068951906445818</v>
      </c>
      <c r="AJ1111">
        <f t="shared" si="196"/>
        <v>-0.99112758922440203</v>
      </c>
      <c r="AK1111">
        <f t="shared" si="197"/>
        <v>-0.4186580331848479</v>
      </c>
      <c r="AL1111">
        <f t="shared" si="198"/>
        <v>-1.5543280716708945</v>
      </c>
      <c r="AM1111">
        <f t="shared" si="199"/>
        <v>-0.98366587300369612</v>
      </c>
      <c r="AN1111" s="12">
        <f t="shared" si="200"/>
        <v>36.575248941087906</v>
      </c>
      <c r="AO1111" s="12">
        <f t="shared" si="200"/>
        <v>36.575265581788479</v>
      </c>
      <c r="AP1111" s="12">
        <f t="shared" si="200"/>
        <v>36.575357522863158</v>
      </c>
      <c r="AQ1111" s="12">
        <f t="shared" si="200"/>
        <v>36.575865186474118</v>
      </c>
      <c r="AR1111" s="12">
        <f t="shared" si="200"/>
        <v>36.578658704669969</v>
      </c>
      <c r="AS1111" s="12">
        <f t="shared" si="200"/>
        <v>36.593751166442686</v>
      </c>
      <c r="AT1111" s="12">
        <f t="shared" si="200"/>
        <v>36.668563035497982</v>
      </c>
      <c r="AU1111" s="12">
        <f t="shared" si="201"/>
        <v>36.952833198258134</v>
      </c>
    </row>
    <row r="1112" spans="3:47" x14ac:dyDescent="0.2">
      <c r="C1112" s="1"/>
      <c r="D1112" s="1"/>
      <c r="Z1112">
        <f t="shared" si="191"/>
        <v>0</v>
      </c>
      <c r="AA1112" s="12">
        <f t="shared" si="192"/>
        <v>1.9488938760466382E-4</v>
      </c>
      <c r="AB1112" s="12">
        <f t="shared" si="193"/>
        <v>-9999</v>
      </c>
      <c r="AC1112" s="12">
        <f t="shared" si="188"/>
        <v>0</v>
      </c>
      <c r="AD1112" s="12">
        <f t="shared" si="202"/>
        <v>-9999</v>
      </c>
      <c r="AE1112" s="12"/>
      <c r="AF1112">
        <f t="shared" si="203"/>
        <v>-9999</v>
      </c>
      <c r="AG1112" s="13"/>
      <c r="AH1112">
        <f t="shared" si="194"/>
        <v>-1.5758483733545239E-2</v>
      </c>
      <c r="AI1112">
        <f t="shared" si="195"/>
        <v>1.0068951906445818</v>
      </c>
      <c r="AJ1112">
        <f t="shared" si="196"/>
        <v>-0.99112758922440203</v>
      </c>
      <c r="AK1112">
        <f t="shared" si="197"/>
        <v>-0.4186580331848479</v>
      </c>
      <c r="AL1112">
        <f t="shared" si="198"/>
        <v>-1.5543280716708945</v>
      </c>
      <c r="AM1112">
        <f t="shared" si="199"/>
        <v>-0.98366587300369612</v>
      </c>
      <c r="AN1112" s="12">
        <f t="shared" si="200"/>
        <v>36.575248941087906</v>
      </c>
      <c r="AO1112" s="12">
        <f t="shared" si="200"/>
        <v>36.575265581788479</v>
      </c>
      <c r="AP1112" s="12">
        <f t="shared" si="200"/>
        <v>36.575357522863158</v>
      </c>
      <c r="AQ1112" s="12">
        <f t="shared" si="200"/>
        <v>36.575865186474118</v>
      </c>
      <c r="AR1112" s="12">
        <f t="shared" si="200"/>
        <v>36.578658704669969</v>
      </c>
      <c r="AS1112" s="12">
        <f t="shared" si="200"/>
        <v>36.593751166442686</v>
      </c>
      <c r="AT1112" s="12">
        <f t="shared" si="200"/>
        <v>36.668563035497982</v>
      </c>
      <c r="AU1112" s="12">
        <f t="shared" si="201"/>
        <v>36.952833198258134</v>
      </c>
    </row>
    <row r="1113" spans="3:47" x14ac:dyDescent="0.2">
      <c r="C1113" s="1"/>
      <c r="D1113" s="1"/>
      <c r="Z1113">
        <f t="shared" si="191"/>
        <v>0</v>
      </c>
      <c r="AA1113" s="12">
        <f t="shared" si="192"/>
        <v>1.9488938760466382E-4</v>
      </c>
      <c r="AB1113" s="12">
        <f t="shared" si="193"/>
        <v>-9999</v>
      </c>
      <c r="AC1113" s="12">
        <f t="shared" si="188"/>
        <v>0</v>
      </c>
      <c r="AD1113" s="12">
        <f t="shared" si="202"/>
        <v>-9999</v>
      </c>
      <c r="AE1113" s="12"/>
      <c r="AF1113">
        <f t="shared" si="203"/>
        <v>-9999</v>
      </c>
      <c r="AG1113" s="13"/>
      <c r="AH1113">
        <f t="shared" si="194"/>
        <v>-1.5758483733545239E-2</v>
      </c>
      <c r="AI1113">
        <f t="shared" si="195"/>
        <v>1.0068951906445818</v>
      </c>
      <c r="AJ1113">
        <f t="shared" si="196"/>
        <v>-0.99112758922440203</v>
      </c>
      <c r="AK1113">
        <f t="shared" si="197"/>
        <v>-0.4186580331848479</v>
      </c>
      <c r="AL1113">
        <f t="shared" si="198"/>
        <v>-1.5543280716708945</v>
      </c>
      <c r="AM1113">
        <f t="shared" si="199"/>
        <v>-0.98366587300369612</v>
      </c>
      <c r="AN1113" s="12">
        <f t="shared" si="200"/>
        <v>36.575248941087906</v>
      </c>
      <c r="AO1113" s="12">
        <f t="shared" si="200"/>
        <v>36.575265581788479</v>
      </c>
      <c r="AP1113" s="12">
        <f t="shared" si="200"/>
        <v>36.575357522863158</v>
      </c>
      <c r="AQ1113" s="12">
        <f t="shared" si="200"/>
        <v>36.575865186474118</v>
      </c>
      <c r="AR1113" s="12">
        <f t="shared" si="200"/>
        <v>36.578658704669969</v>
      </c>
      <c r="AS1113" s="12">
        <f t="shared" si="200"/>
        <v>36.593751166442686</v>
      </c>
      <c r="AT1113" s="12">
        <f t="shared" si="200"/>
        <v>36.668563035497982</v>
      </c>
      <c r="AU1113" s="12">
        <f t="shared" si="201"/>
        <v>36.952833198258134</v>
      </c>
    </row>
    <row r="1114" spans="3:47" x14ac:dyDescent="0.2">
      <c r="C1114" s="1"/>
      <c r="D1114" s="1"/>
      <c r="Z1114">
        <f t="shared" si="191"/>
        <v>0</v>
      </c>
      <c r="AA1114" s="12">
        <f t="shared" si="192"/>
        <v>1.9488938760466382E-4</v>
      </c>
      <c r="AB1114" s="12">
        <f t="shared" si="193"/>
        <v>-9999</v>
      </c>
      <c r="AC1114" s="12">
        <f t="shared" si="188"/>
        <v>0</v>
      </c>
      <c r="AD1114" s="12">
        <f t="shared" si="202"/>
        <v>-9999</v>
      </c>
      <c r="AE1114" s="12"/>
      <c r="AF1114">
        <f t="shared" si="203"/>
        <v>-9999</v>
      </c>
      <c r="AG1114" s="13"/>
      <c r="AH1114">
        <f t="shared" si="194"/>
        <v>-1.5758483733545239E-2</v>
      </c>
      <c r="AI1114">
        <f t="shared" si="195"/>
        <v>1.0068951906445818</v>
      </c>
      <c r="AJ1114">
        <f t="shared" si="196"/>
        <v>-0.99112758922440203</v>
      </c>
      <c r="AK1114">
        <f t="shared" si="197"/>
        <v>-0.4186580331848479</v>
      </c>
      <c r="AL1114">
        <f t="shared" si="198"/>
        <v>-1.5543280716708945</v>
      </c>
      <c r="AM1114">
        <f t="shared" si="199"/>
        <v>-0.98366587300369612</v>
      </c>
      <c r="AN1114" s="12">
        <f t="shared" si="200"/>
        <v>36.575248941087906</v>
      </c>
      <c r="AO1114" s="12">
        <f t="shared" si="200"/>
        <v>36.575265581788479</v>
      </c>
      <c r="AP1114" s="12">
        <f t="shared" si="200"/>
        <v>36.575357522863158</v>
      </c>
      <c r="AQ1114" s="12">
        <f t="shared" si="200"/>
        <v>36.575865186474118</v>
      </c>
      <c r="AR1114" s="12">
        <f t="shared" si="200"/>
        <v>36.578658704669969</v>
      </c>
      <c r="AS1114" s="12">
        <f t="shared" si="200"/>
        <v>36.593751166442686</v>
      </c>
      <c r="AT1114" s="12">
        <f t="shared" si="200"/>
        <v>36.668563035497982</v>
      </c>
      <c r="AU1114" s="12">
        <f t="shared" si="201"/>
        <v>36.952833198258134</v>
      </c>
    </row>
    <row r="1115" spans="3:47" x14ac:dyDescent="0.2">
      <c r="C1115" s="1"/>
      <c r="D1115" s="1"/>
      <c r="Z1115">
        <f t="shared" si="191"/>
        <v>0</v>
      </c>
      <c r="AA1115" s="12">
        <f t="shared" si="192"/>
        <v>1.9488938760466382E-4</v>
      </c>
      <c r="AB1115" s="12">
        <f t="shared" si="193"/>
        <v>-9999</v>
      </c>
      <c r="AC1115" s="12">
        <f t="shared" si="188"/>
        <v>0</v>
      </c>
      <c r="AD1115" s="12">
        <f t="shared" si="202"/>
        <v>-9999</v>
      </c>
      <c r="AE1115" s="12"/>
      <c r="AF1115">
        <f t="shared" si="203"/>
        <v>-9999</v>
      </c>
      <c r="AG1115" s="13"/>
      <c r="AH1115">
        <f t="shared" si="194"/>
        <v>-1.5758483733545239E-2</v>
      </c>
      <c r="AI1115">
        <f t="shared" si="195"/>
        <v>1.0068951906445818</v>
      </c>
      <c r="AJ1115">
        <f t="shared" si="196"/>
        <v>-0.99112758922440203</v>
      </c>
      <c r="AK1115">
        <f t="shared" si="197"/>
        <v>-0.4186580331848479</v>
      </c>
      <c r="AL1115">
        <f t="shared" si="198"/>
        <v>-1.5543280716708945</v>
      </c>
      <c r="AM1115">
        <f t="shared" si="199"/>
        <v>-0.98366587300369612</v>
      </c>
      <c r="AN1115" s="12">
        <f t="shared" si="200"/>
        <v>36.575248941087906</v>
      </c>
      <c r="AO1115" s="12">
        <f t="shared" si="200"/>
        <v>36.575265581788479</v>
      </c>
      <c r="AP1115" s="12">
        <f t="shared" si="200"/>
        <v>36.575357522863158</v>
      </c>
      <c r="AQ1115" s="12">
        <f t="shared" si="200"/>
        <v>36.575865186474118</v>
      </c>
      <c r="AR1115" s="12">
        <f t="shared" si="200"/>
        <v>36.578658704669969</v>
      </c>
      <c r="AS1115" s="12">
        <f t="shared" si="200"/>
        <v>36.593751166442686</v>
      </c>
      <c r="AT1115" s="12">
        <f t="shared" si="200"/>
        <v>36.668563035497982</v>
      </c>
      <c r="AU1115" s="12">
        <f t="shared" si="201"/>
        <v>36.952833198258134</v>
      </c>
    </row>
    <row r="1116" spans="3:47" x14ac:dyDescent="0.2">
      <c r="C1116" s="1"/>
      <c r="D1116" s="1"/>
      <c r="Z1116">
        <f t="shared" si="191"/>
        <v>0</v>
      </c>
      <c r="AA1116" s="12">
        <f t="shared" si="192"/>
        <v>1.9488938760466382E-4</v>
      </c>
      <c r="AB1116" s="12">
        <f t="shared" si="193"/>
        <v>-9999</v>
      </c>
      <c r="AC1116" s="12">
        <f t="shared" si="188"/>
        <v>0</v>
      </c>
      <c r="AD1116" s="12">
        <f t="shared" si="202"/>
        <v>-9999</v>
      </c>
      <c r="AE1116" s="12"/>
      <c r="AF1116">
        <f t="shared" si="203"/>
        <v>-9999</v>
      </c>
      <c r="AG1116" s="13"/>
      <c r="AH1116">
        <f t="shared" si="194"/>
        <v>-1.5758483733545239E-2</v>
      </c>
      <c r="AI1116">
        <f t="shared" si="195"/>
        <v>1.0068951906445818</v>
      </c>
      <c r="AJ1116">
        <f t="shared" si="196"/>
        <v>-0.99112758922440203</v>
      </c>
      <c r="AK1116">
        <f t="shared" si="197"/>
        <v>-0.4186580331848479</v>
      </c>
      <c r="AL1116">
        <f t="shared" si="198"/>
        <v>-1.5543280716708945</v>
      </c>
      <c r="AM1116">
        <f t="shared" si="199"/>
        <v>-0.98366587300369612</v>
      </c>
      <c r="AN1116" s="12">
        <f t="shared" si="200"/>
        <v>36.575248941087906</v>
      </c>
      <c r="AO1116" s="12">
        <f t="shared" si="200"/>
        <v>36.575265581788479</v>
      </c>
      <c r="AP1116" s="12">
        <f t="shared" si="200"/>
        <v>36.575357522863158</v>
      </c>
      <c r="AQ1116" s="12">
        <f t="shared" si="200"/>
        <v>36.575865186474118</v>
      </c>
      <c r="AR1116" s="12">
        <f t="shared" si="200"/>
        <v>36.578658704669969</v>
      </c>
      <c r="AS1116" s="12">
        <f t="shared" si="200"/>
        <v>36.593751166442686</v>
      </c>
      <c r="AT1116" s="12">
        <f t="shared" si="200"/>
        <v>36.668563035497982</v>
      </c>
      <c r="AU1116" s="12">
        <f t="shared" si="201"/>
        <v>36.952833198258134</v>
      </c>
    </row>
    <row r="1117" spans="3:47" x14ac:dyDescent="0.2">
      <c r="C1117" s="1"/>
      <c r="D1117" s="1"/>
      <c r="Z1117">
        <f t="shared" si="191"/>
        <v>0</v>
      </c>
      <c r="AA1117" s="12">
        <f t="shared" si="192"/>
        <v>1.9488938760466382E-4</v>
      </c>
      <c r="AB1117" s="12">
        <f t="shared" si="193"/>
        <v>-9999</v>
      </c>
      <c r="AC1117" s="12">
        <f t="shared" si="188"/>
        <v>0</v>
      </c>
      <c r="AD1117" s="12">
        <f t="shared" si="202"/>
        <v>-9999</v>
      </c>
      <c r="AE1117" s="12"/>
      <c r="AF1117">
        <f t="shared" si="203"/>
        <v>-9999</v>
      </c>
      <c r="AG1117" s="13"/>
      <c r="AH1117">
        <f t="shared" si="194"/>
        <v>-1.5758483733545239E-2</v>
      </c>
      <c r="AI1117">
        <f t="shared" si="195"/>
        <v>1.0068951906445818</v>
      </c>
      <c r="AJ1117">
        <f t="shared" si="196"/>
        <v>-0.99112758922440203</v>
      </c>
      <c r="AK1117">
        <f t="shared" si="197"/>
        <v>-0.4186580331848479</v>
      </c>
      <c r="AL1117">
        <f t="shared" si="198"/>
        <v>-1.5543280716708945</v>
      </c>
      <c r="AM1117">
        <f t="shared" si="199"/>
        <v>-0.98366587300369612</v>
      </c>
      <c r="AN1117" s="12">
        <f t="shared" si="200"/>
        <v>36.575248941087906</v>
      </c>
      <c r="AO1117" s="12">
        <f t="shared" si="200"/>
        <v>36.575265581788479</v>
      </c>
      <c r="AP1117" s="12">
        <f t="shared" si="200"/>
        <v>36.575357522863158</v>
      </c>
      <c r="AQ1117" s="12">
        <f t="shared" si="200"/>
        <v>36.575865186474118</v>
      </c>
      <c r="AR1117" s="12">
        <f t="shared" si="200"/>
        <v>36.578658704669969</v>
      </c>
      <c r="AS1117" s="12">
        <f t="shared" si="200"/>
        <v>36.593751166442686</v>
      </c>
      <c r="AT1117" s="12">
        <f t="shared" si="200"/>
        <v>36.668563035497982</v>
      </c>
      <c r="AU1117" s="12">
        <f t="shared" si="201"/>
        <v>36.952833198258134</v>
      </c>
    </row>
    <row r="1118" spans="3:47" x14ac:dyDescent="0.2">
      <c r="C1118" s="1"/>
      <c r="D1118" s="1"/>
      <c r="Z1118">
        <f t="shared" si="191"/>
        <v>0</v>
      </c>
      <c r="AA1118" s="12">
        <f t="shared" si="192"/>
        <v>1.9488938760466382E-4</v>
      </c>
      <c r="AB1118" s="12">
        <f t="shared" si="193"/>
        <v>-9999</v>
      </c>
      <c r="AC1118" s="12">
        <f t="shared" si="188"/>
        <v>0</v>
      </c>
      <c r="AD1118" s="12">
        <f t="shared" si="202"/>
        <v>-9999</v>
      </c>
      <c r="AE1118" s="12"/>
      <c r="AF1118">
        <f t="shared" si="203"/>
        <v>-9999</v>
      </c>
      <c r="AG1118" s="13"/>
      <c r="AH1118">
        <f t="shared" si="194"/>
        <v>-1.5758483733545239E-2</v>
      </c>
      <c r="AI1118">
        <f t="shared" si="195"/>
        <v>1.0068951906445818</v>
      </c>
      <c r="AJ1118">
        <f t="shared" si="196"/>
        <v>-0.99112758922440203</v>
      </c>
      <c r="AK1118">
        <f t="shared" si="197"/>
        <v>-0.4186580331848479</v>
      </c>
      <c r="AL1118">
        <f t="shared" si="198"/>
        <v>-1.5543280716708945</v>
      </c>
      <c r="AM1118">
        <f t="shared" si="199"/>
        <v>-0.98366587300369612</v>
      </c>
      <c r="AN1118" s="12">
        <f t="shared" si="200"/>
        <v>36.575248941087906</v>
      </c>
      <c r="AO1118" s="12">
        <f t="shared" si="200"/>
        <v>36.575265581788479</v>
      </c>
      <c r="AP1118" s="12">
        <f t="shared" si="200"/>
        <v>36.575357522863158</v>
      </c>
      <c r="AQ1118" s="12">
        <f t="shared" si="200"/>
        <v>36.575865186474118</v>
      </c>
      <c r="AR1118" s="12">
        <f t="shared" si="200"/>
        <v>36.578658704669969</v>
      </c>
      <c r="AS1118" s="12">
        <f t="shared" si="200"/>
        <v>36.593751166442686</v>
      </c>
      <c r="AT1118" s="12">
        <f t="shared" si="200"/>
        <v>36.668563035497982</v>
      </c>
      <c r="AU1118" s="12">
        <f t="shared" si="201"/>
        <v>36.952833198258134</v>
      </c>
    </row>
    <row r="1119" spans="3:47" x14ac:dyDescent="0.2">
      <c r="C1119" s="1"/>
      <c r="D1119" s="1"/>
      <c r="Z1119">
        <f t="shared" si="191"/>
        <v>0</v>
      </c>
      <c r="AA1119" s="12">
        <f t="shared" si="192"/>
        <v>1.9488938760466382E-4</v>
      </c>
      <c r="AB1119" s="12">
        <f t="shared" si="193"/>
        <v>-9999</v>
      </c>
      <c r="AC1119" s="12">
        <f t="shared" si="188"/>
        <v>0</v>
      </c>
      <c r="AD1119" s="12">
        <f t="shared" si="202"/>
        <v>-9999</v>
      </c>
      <c r="AE1119" s="12"/>
      <c r="AF1119">
        <f t="shared" si="203"/>
        <v>-9999</v>
      </c>
      <c r="AG1119" s="13"/>
      <c r="AH1119">
        <f t="shared" si="194"/>
        <v>-1.5758483733545239E-2</v>
      </c>
      <c r="AI1119">
        <f t="shared" si="195"/>
        <v>1.0068951906445818</v>
      </c>
      <c r="AJ1119">
        <f t="shared" si="196"/>
        <v>-0.99112758922440203</v>
      </c>
      <c r="AK1119">
        <f t="shared" si="197"/>
        <v>-0.4186580331848479</v>
      </c>
      <c r="AL1119">
        <f t="shared" si="198"/>
        <v>-1.5543280716708945</v>
      </c>
      <c r="AM1119">
        <f t="shared" si="199"/>
        <v>-0.98366587300369612</v>
      </c>
      <c r="AN1119" s="12">
        <f t="shared" si="200"/>
        <v>36.575248941087906</v>
      </c>
      <c r="AO1119" s="12">
        <f t="shared" si="200"/>
        <v>36.575265581788479</v>
      </c>
      <c r="AP1119" s="12">
        <f t="shared" si="200"/>
        <v>36.575357522863158</v>
      </c>
      <c r="AQ1119" s="12">
        <f t="shared" si="200"/>
        <v>36.575865186474118</v>
      </c>
      <c r="AR1119" s="12">
        <f t="shared" si="200"/>
        <v>36.578658704669969</v>
      </c>
      <c r="AS1119" s="12">
        <f t="shared" si="200"/>
        <v>36.593751166442686</v>
      </c>
      <c r="AT1119" s="12">
        <f t="shared" si="200"/>
        <v>36.668563035497982</v>
      </c>
      <c r="AU1119" s="12">
        <f t="shared" si="201"/>
        <v>36.952833198258134</v>
      </c>
    </row>
    <row r="1120" spans="3:47" x14ac:dyDescent="0.2">
      <c r="C1120" s="1"/>
      <c r="D1120" s="1"/>
      <c r="Z1120">
        <f t="shared" si="191"/>
        <v>0</v>
      </c>
      <c r="AA1120" s="12">
        <f t="shared" si="192"/>
        <v>1.9488938760466382E-4</v>
      </c>
      <c r="AB1120" s="12">
        <f t="shared" si="193"/>
        <v>-9999</v>
      </c>
      <c r="AC1120" s="12">
        <f t="shared" si="188"/>
        <v>0</v>
      </c>
      <c r="AD1120" s="12">
        <f t="shared" si="202"/>
        <v>-9999</v>
      </c>
      <c r="AE1120" s="12"/>
      <c r="AF1120">
        <f t="shared" si="203"/>
        <v>-9999</v>
      </c>
      <c r="AG1120" s="13"/>
      <c r="AH1120">
        <f t="shared" si="194"/>
        <v>-1.5758483733545239E-2</v>
      </c>
      <c r="AI1120">
        <f t="shared" si="195"/>
        <v>1.0068951906445818</v>
      </c>
      <c r="AJ1120">
        <f t="shared" si="196"/>
        <v>-0.99112758922440203</v>
      </c>
      <c r="AK1120">
        <f t="shared" si="197"/>
        <v>-0.4186580331848479</v>
      </c>
      <c r="AL1120">
        <f t="shared" si="198"/>
        <v>-1.5543280716708945</v>
      </c>
      <c r="AM1120">
        <f t="shared" si="199"/>
        <v>-0.98366587300369612</v>
      </c>
      <c r="AN1120" s="12">
        <f t="shared" si="200"/>
        <v>36.575248941087906</v>
      </c>
      <c r="AO1120" s="12">
        <f t="shared" si="200"/>
        <v>36.575265581788479</v>
      </c>
      <c r="AP1120" s="12">
        <f t="shared" si="200"/>
        <v>36.575357522863158</v>
      </c>
      <c r="AQ1120" s="12">
        <f t="shared" si="200"/>
        <v>36.575865186474118</v>
      </c>
      <c r="AR1120" s="12">
        <f t="shared" si="200"/>
        <v>36.578658704669969</v>
      </c>
      <c r="AS1120" s="12">
        <f t="shared" si="200"/>
        <v>36.593751166442686</v>
      </c>
      <c r="AT1120" s="12">
        <f t="shared" si="200"/>
        <v>36.668563035497982</v>
      </c>
      <c r="AU1120" s="12">
        <f t="shared" si="201"/>
        <v>36.952833198258134</v>
      </c>
    </row>
    <row r="1121" spans="3:47" x14ac:dyDescent="0.2">
      <c r="C1121" s="1"/>
      <c r="D1121" s="1"/>
      <c r="Z1121">
        <f t="shared" si="191"/>
        <v>0</v>
      </c>
      <c r="AA1121" s="12">
        <f t="shared" si="192"/>
        <v>1.9488938760466382E-4</v>
      </c>
      <c r="AB1121" s="12">
        <f t="shared" si="193"/>
        <v>-9999</v>
      </c>
      <c r="AC1121" s="12">
        <f t="shared" si="188"/>
        <v>0</v>
      </c>
      <c r="AD1121" s="12">
        <f t="shared" si="202"/>
        <v>-9999</v>
      </c>
      <c r="AE1121" s="12"/>
      <c r="AF1121">
        <f t="shared" si="203"/>
        <v>-9999</v>
      </c>
      <c r="AG1121" s="13"/>
      <c r="AH1121">
        <f t="shared" si="194"/>
        <v>-1.5758483733545239E-2</v>
      </c>
      <c r="AI1121">
        <f t="shared" si="195"/>
        <v>1.0068951906445818</v>
      </c>
      <c r="AJ1121">
        <f t="shared" si="196"/>
        <v>-0.99112758922440203</v>
      </c>
      <c r="AK1121">
        <f t="shared" si="197"/>
        <v>-0.4186580331848479</v>
      </c>
      <c r="AL1121">
        <f t="shared" si="198"/>
        <v>-1.5543280716708945</v>
      </c>
      <c r="AM1121">
        <f t="shared" si="199"/>
        <v>-0.98366587300369612</v>
      </c>
      <c r="AN1121" s="12">
        <f t="shared" si="200"/>
        <v>36.575248941087906</v>
      </c>
      <c r="AO1121" s="12">
        <f t="shared" si="200"/>
        <v>36.575265581788479</v>
      </c>
      <c r="AP1121" s="12">
        <f t="shared" si="200"/>
        <v>36.575357522863158</v>
      </c>
      <c r="AQ1121" s="12">
        <f t="shared" si="200"/>
        <v>36.575865186474118</v>
      </c>
      <c r="AR1121" s="12">
        <f t="shared" si="200"/>
        <v>36.578658704669969</v>
      </c>
      <c r="AS1121" s="12">
        <f t="shared" si="200"/>
        <v>36.593751166442686</v>
      </c>
      <c r="AT1121" s="12">
        <f t="shared" si="200"/>
        <v>36.668563035497982</v>
      </c>
      <c r="AU1121" s="12">
        <f t="shared" si="201"/>
        <v>36.952833198258134</v>
      </c>
    </row>
    <row r="1122" spans="3:47" x14ac:dyDescent="0.2">
      <c r="C1122" s="1"/>
      <c r="D1122" s="1"/>
      <c r="Z1122">
        <f t="shared" si="191"/>
        <v>0</v>
      </c>
      <c r="AA1122" s="12">
        <f t="shared" si="192"/>
        <v>1.9488938760466382E-4</v>
      </c>
      <c r="AB1122" s="12">
        <f t="shared" si="193"/>
        <v>-9999</v>
      </c>
      <c r="AC1122" s="12">
        <f t="shared" si="188"/>
        <v>0</v>
      </c>
      <c r="AD1122" s="12">
        <f t="shared" si="202"/>
        <v>-9999</v>
      </c>
      <c r="AE1122" s="12"/>
      <c r="AF1122">
        <f t="shared" si="203"/>
        <v>-9999</v>
      </c>
      <c r="AG1122" s="13"/>
      <c r="AH1122">
        <f t="shared" si="194"/>
        <v>-1.5758483733545239E-2</v>
      </c>
      <c r="AI1122">
        <f t="shared" si="195"/>
        <v>1.0068951906445818</v>
      </c>
      <c r="AJ1122">
        <f t="shared" si="196"/>
        <v>-0.99112758922440203</v>
      </c>
      <c r="AK1122">
        <f t="shared" si="197"/>
        <v>-0.4186580331848479</v>
      </c>
      <c r="AL1122">
        <f t="shared" si="198"/>
        <v>-1.5543280716708945</v>
      </c>
      <c r="AM1122">
        <f t="shared" si="199"/>
        <v>-0.98366587300369612</v>
      </c>
      <c r="AN1122" s="12">
        <f t="shared" si="200"/>
        <v>36.575248941087906</v>
      </c>
      <c r="AO1122" s="12">
        <f t="shared" si="200"/>
        <v>36.575265581788479</v>
      </c>
      <c r="AP1122" s="12">
        <f t="shared" si="200"/>
        <v>36.575357522863158</v>
      </c>
      <c r="AQ1122" s="12">
        <f t="shared" si="200"/>
        <v>36.575865186474118</v>
      </c>
      <c r="AR1122" s="12">
        <f t="shared" si="200"/>
        <v>36.578658704669969</v>
      </c>
      <c r="AS1122" s="12">
        <f t="shared" si="200"/>
        <v>36.593751166442686</v>
      </c>
      <c r="AT1122" s="12">
        <f t="shared" si="200"/>
        <v>36.668563035497982</v>
      </c>
      <c r="AU1122" s="12">
        <f t="shared" si="201"/>
        <v>36.952833198258134</v>
      </c>
    </row>
    <row r="1123" spans="3:47" x14ac:dyDescent="0.2">
      <c r="C1123" s="1"/>
      <c r="D1123" s="1"/>
      <c r="Z1123">
        <f t="shared" si="191"/>
        <v>0</v>
      </c>
      <c r="AA1123" s="12">
        <f t="shared" si="192"/>
        <v>1.9488938760466382E-4</v>
      </c>
      <c r="AB1123" s="12">
        <f t="shared" si="193"/>
        <v>-9999</v>
      </c>
      <c r="AC1123" s="12">
        <f t="shared" si="188"/>
        <v>0</v>
      </c>
      <c r="AD1123" s="12">
        <f t="shared" si="202"/>
        <v>-9999</v>
      </c>
      <c r="AE1123" s="12"/>
      <c r="AF1123">
        <f t="shared" si="203"/>
        <v>-9999</v>
      </c>
      <c r="AG1123" s="13"/>
      <c r="AH1123">
        <f t="shared" si="194"/>
        <v>-1.5758483733545239E-2</v>
      </c>
      <c r="AI1123">
        <f t="shared" si="195"/>
        <v>1.0068951906445818</v>
      </c>
      <c r="AJ1123">
        <f t="shared" si="196"/>
        <v>-0.99112758922440203</v>
      </c>
      <c r="AK1123">
        <f t="shared" si="197"/>
        <v>-0.4186580331848479</v>
      </c>
      <c r="AL1123">
        <f t="shared" si="198"/>
        <v>-1.5543280716708945</v>
      </c>
      <c r="AM1123">
        <f t="shared" si="199"/>
        <v>-0.98366587300369612</v>
      </c>
      <c r="AN1123" s="12">
        <f t="shared" si="200"/>
        <v>36.575248941087906</v>
      </c>
      <c r="AO1123" s="12">
        <f t="shared" si="200"/>
        <v>36.575265581788479</v>
      </c>
      <c r="AP1123" s="12">
        <f t="shared" si="200"/>
        <v>36.575357522863158</v>
      </c>
      <c r="AQ1123" s="12">
        <f t="shared" si="200"/>
        <v>36.575865186474118</v>
      </c>
      <c r="AR1123" s="12">
        <f t="shared" si="200"/>
        <v>36.578658704669969</v>
      </c>
      <c r="AS1123" s="12">
        <f t="shared" si="200"/>
        <v>36.593751166442686</v>
      </c>
      <c r="AT1123" s="12">
        <f t="shared" si="200"/>
        <v>36.668563035497982</v>
      </c>
      <c r="AU1123" s="12">
        <f t="shared" si="201"/>
        <v>36.952833198258134</v>
      </c>
    </row>
    <row r="1124" spans="3:47" x14ac:dyDescent="0.2">
      <c r="C1124" s="1"/>
      <c r="D1124" s="1"/>
      <c r="Z1124">
        <f t="shared" si="191"/>
        <v>0</v>
      </c>
      <c r="AA1124" s="12">
        <f t="shared" si="192"/>
        <v>1.9488938760466382E-4</v>
      </c>
      <c r="AB1124" s="12">
        <f t="shared" si="193"/>
        <v>-9999</v>
      </c>
      <c r="AC1124" s="12">
        <f t="shared" si="188"/>
        <v>0</v>
      </c>
      <c r="AD1124" s="12">
        <f t="shared" si="202"/>
        <v>-9999</v>
      </c>
      <c r="AE1124" s="12"/>
      <c r="AF1124">
        <f t="shared" si="203"/>
        <v>-9999</v>
      </c>
      <c r="AG1124" s="13"/>
      <c r="AH1124">
        <f t="shared" si="194"/>
        <v>-1.5758483733545239E-2</v>
      </c>
      <c r="AI1124">
        <f t="shared" si="195"/>
        <v>1.0068951906445818</v>
      </c>
      <c r="AJ1124">
        <f t="shared" si="196"/>
        <v>-0.99112758922440203</v>
      </c>
      <c r="AK1124">
        <f t="shared" si="197"/>
        <v>-0.4186580331848479</v>
      </c>
      <c r="AL1124">
        <f t="shared" si="198"/>
        <v>-1.5543280716708945</v>
      </c>
      <c r="AM1124">
        <f t="shared" si="199"/>
        <v>-0.98366587300369612</v>
      </c>
      <c r="AN1124" s="12">
        <f t="shared" si="200"/>
        <v>36.575248941087906</v>
      </c>
      <c r="AO1124" s="12">
        <f t="shared" si="200"/>
        <v>36.575265581788479</v>
      </c>
      <c r="AP1124" s="12">
        <f t="shared" si="200"/>
        <v>36.575357522863158</v>
      </c>
      <c r="AQ1124" s="12">
        <f t="shared" si="200"/>
        <v>36.575865186474118</v>
      </c>
      <c r="AR1124" s="12">
        <f t="shared" si="200"/>
        <v>36.578658704669969</v>
      </c>
      <c r="AS1124" s="12">
        <f t="shared" si="200"/>
        <v>36.593751166442686</v>
      </c>
      <c r="AT1124" s="12">
        <f t="shared" si="200"/>
        <v>36.668563035497982</v>
      </c>
      <c r="AU1124" s="12">
        <f t="shared" si="201"/>
        <v>36.952833198258134</v>
      </c>
    </row>
    <row r="1125" spans="3:47" x14ac:dyDescent="0.2">
      <c r="C1125" s="1"/>
      <c r="D1125" s="1"/>
      <c r="Z1125">
        <f t="shared" si="191"/>
        <v>0</v>
      </c>
      <c r="AA1125" s="12">
        <f t="shared" si="192"/>
        <v>1.9488938760466382E-4</v>
      </c>
      <c r="AB1125" s="12">
        <f t="shared" si="193"/>
        <v>-9999</v>
      </c>
      <c r="AC1125" s="12">
        <f t="shared" si="188"/>
        <v>0</v>
      </c>
      <c r="AD1125" s="12">
        <f t="shared" si="202"/>
        <v>-9999</v>
      </c>
      <c r="AE1125" s="12"/>
      <c r="AF1125">
        <f t="shared" si="203"/>
        <v>-9999</v>
      </c>
      <c r="AG1125" s="13"/>
      <c r="AH1125">
        <f t="shared" si="194"/>
        <v>-1.5758483733545239E-2</v>
      </c>
      <c r="AI1125">
        <f t="shared" si="195"/>
        <v>1.0068951906445818</v>
      </c>
      <c r="AJ1125">
        <f t="shared" si="196"/>
        <v>-0.99112758922440203</v>
      </c>
      <c r="AK1125">
        <f t="shared" si="197"/>
        <v>-0.4186580331848479</v>
      </c>
      <c r="AL1125">
        <f t="shared" si="198"/>
        <v>-1.5543280716708945</v>
      </c>
      <c r="AM1125">
        <f t="shared" si="199"/>
        <v>-0.98366587300369612</v>
      </c>
      <c r="AN1125" s="12">
        <f t="shared" ref="AN1125:AT1140" si="204">$AU1125+$AB$7*SIN(AO1125)</f>
        <v>36.575248941087906</v>
      </c>
      <c r="AO1125" s="12">
        <f t="shared" si="204"/>
        <v>36.575265581788479</v>
      </c>
      <c r="AP1125" s="12">
        <f t="shared" si="204"/>
        <v>36.575357522863158</v>
      </c>
      <c r="AQ1125" s="12">
        <f t="shared" si="204"/>
        <v>36.575865186474118</v>
      </c>
      <c r="AR1125" s="12">
        <f t="shared" si="204"/>
        <v>36.578658704669969</v>
      </c>
      <c r="AS1125" s="12">
        <f t="shared" si="204"/>
        <v>36.593751166442686</v>
      </c>
      <c r="AT1125" s="12">
        <f t="shared" si="204"/>
        <v>36.668563035497982</v>
      </c>
      <c r="AU1125" s="12">
        <f t="shared" si="201"/>
        <v>36.952833198258134</v>
      </c>
    </row>
    <row r="1126" spans="3:47" x14ac:dyDescent="0.2">
      <c r="C1126" s="1"/>
      <c r="D1126" s="1"/>
      <c r="Z1126">
        <f t="shared" si="191"/>
        <v>0</v>
      </c>
      <c r="AA1126" s="12">
        <f t="shared" si="192"/>
        <v>1.9488938760466382E-4</v>
      </c>
      <c r="AB1126" s="12">
        <f t="shared" si="193"/>
        <v>-9999</v>
      </c>
      <c r="AC1126" s="12">
        <f t="shared" si="188"/>
        <v>0</v>
      </c>
      <c r="AD1126" s="12">
        <f t="shared" si="202"/>
        <v>-9999</v>
      </c>
      <c r="AE1126" s="12"/>
      <c r="AF1126">
        <f t="shared" si="203"/>
        <v>-9999</v>
      </c>
      <c r="AG1126" s="13"/>
      <c r="AH1126">
        <f t="shared" si="194"/>
        <v>-1.5758483733545239E-2</v>
      </c>
      <c r="AI1126">
        <f t="shared" si="195"/>
        <v>1.0068951906445818</v>
      </c>
      <c r="AJ1126">
        <f t="shared" si="196"/>
        <v>-0.99112758922440203</v>
      </c>
      <c r="AK1126">
        <f t="shared" si="197"/>
        <v>-0.4186580331848479</v>
      </c>
      <c r="AL1126">
        <f t="shared" si="198"/>
        <v>-1.5543280716708945</v>
      </c>
      <c r="AM1126">
        <f t="shared" si="199"/>
        <v>-0.98366587300369612</v>
      </c>
      <c r="AN1126" s="12">
        <f t="shared" si="204"/>
        <v>36.575248941087906</v>
      </c>
      <c r="AO1126" s="12">
        <f t="shared" si="204"/>
        <v>36.575265581788479</v>
      </c>
      <c r="AP1126" s="12">
        <f t="shared" si="204"/>
        <v>36.575357522863158</v>
      </c>
      <c r="AQ1126" s="12">
        <f t="shared" si="204"/>
        <v>36.575865186474118</v>
      </c>
      <c r="AR1126" s="12">
        <f t="shared" si="204"/>
        <v>36.578658704669969</v>
      </c>
      <c r="AS1126" s="12">
        <f t="shared" si="204"/>
        <v>36.593751166442686</v>
      </c>
      <c r="AT1126" s="12">
        <f t="shared" si="204"/>
        <v>36.668563035497982</v>
      </c>
      <c r="AU1126" s="12">
        <f t="shared" si="201"/>
        <v>36.952833198258134</v>
      </c>
    </row>
    <row r="1127" spans="3:47" x14ac:dyDescent="0.2">
      <c r="C1127" s="1"/>
      <c r="D1127" s="1"/>
      <c r="Z1127">
        <f t="shared" si="191"/>
        <v>0</v>
      </c>
      <c r="AA1127" s="12">
        <f t="shared" si="192"/>
        <v>1.9488938760466382E-4</v>
      </c>
      <c r="AB1127" s="12">
        <f t="shared" si="193"/>
        <v>-9999</v>
      </c>
      <c r="AC1127" s="12">
        <f t="shared" ref="AC1127:AC1190" si="205">+G1127-P1127</f>
        <v>0</v>
      </c>
      <c r="AD1127" s="12">
        <f t="shared" si="202"/>
        <v>-9999</v>
      </c>
      <c r="AE1127" s="12"/>
      <c r="AF1127">
        <f t="shared" si="203"/>
        <v>-9999</v>
      </c>
      <c r="AG1127" s="13"/>
      <c r="AH1127">
        <f t="shared" si="194"/>
        <v>-1.5758483733545239E-2</v>
      </c>
      <c r="AI1127">
        <f t="shared" si="195"/>
        <v>1.0068951906445818</v>
      </c>
      <c r="AJ1127">
        <f t="shared" si="196"/>
        <v>-0.99112758922440203</v>
      </c>
      <c r="AK1127">
        <f t="shared" si="197"/>
        <v>-0.4186580331848479</v>
      </c>
      <c r="AL1127">
        <f t="shared" si="198"/>
        <v>-1.5543280716708945</v>
      </c>
      <c r="AM1127">
        <f t="shared" si="199"/>
        <v>-0.98366587300369612</v>
      </c>
      <c r="AN1127" s="12">
        <f t="shared" si="204"/>
        <v>36.575248941087906</v>
      </c>
      <c r="AO1127" s="12">
        <f t="shared" si="204"/>
        <v>36.575265581788479</v>
      </c>
      <c r="AP1127" s="12">
        <f t="shared" si="204"/>
        <v>36.575357522863158</v>
      </c>
      <c r="AQ1127" s="12">
        <f t="shared" si="204"/>
        <v>36.575865186474118</v>
      </c>
      <c r="AR1127" s="12">
        <f t="shared" si="204"/>
        <v>36.578658704669969</v>
      </c>
      <c r="AS1127" s="12">
        <f t="shared" si="204"/>
        <v>36.593751166442686</v>
      </c>
      <c r="AT1127" s="12">
        <f t="shared" si="204"/>
        <v>36.668563035497982</v>
      </c>
      <c r="AU1127" s="12">
        <f t="shared" si="201"/>
        <v>36.952833198258134</v>
      </c>
    </row>
    <row r="1128" spans="3:47" x14ac:dyDescent="0.2">
      <c r="C1128" s="1"/>
      <c r="D1128" s="1"/>
      <c r="Z1128">
        <f t="shared" si="191"/>
        <v>0</v>
      </c>
      <c r="AA1128" s="12">
        <f t="shared" si="192"/>
        <v>1.9488938760466382E-4</v>
      </c>
      <c r="AB1128" s="12">
        <f t="shared" si="193"/>
        <v>-9999</v>
      </c>
      <c r="AC1128" s="12">
        <f t="shared" si="205"/>
        <v>0</v>
      </c>
      <c r="AD1128" s="12">
        <f t="shared" si="202"/>
        <v>-9999</v>
      </c>
      <c r="AE1128" s="12"/>
      <c r="AF1128">
        <f t="shared" si="203"/>
        <v>-9999</v>
      </c>
      <c r="AG1128" s="13"/>
      <c r="AH1128">
        <f t="shared" si="194"/>
        <v>-1.5758483733545239E-2</v>
      </c>
      <c r="AI1128">
        <f t="shared" si="195"/>
        <v>1.0068951906445818</v>
      </c>
      <c r="AJ1128">
        <f t="shared" si="196"/>
        <v>-0.99112758922440203</v>
      </c>
      <c r="AK1128">
        <f t="shared" si="197"/>
        <v>-0.4186580331848479</v>
      </c>
      <c r="AL1128">
        <f t="shared" si="198"/>
        <v>-1.5543280716708945</v>
      </c>
      <c r="AM1128">
        <f t="shared" si="199"/>
        <v>-0.98366587300369612</v>
      </c>
      <c r="AN1128" s="12">
        <f t="shared" si="204"/>
        <v>36.575248941087906</v>
      </c>
      <c r="AO1128" s="12">
        <f t="shared" si="204"/>
        <v>36.575265581788479</v>
      </c>
      <c r="AP1128" s="12">
        <f t="shared" si="204"/>
        <v>36.575357522863158</v>
      </c>
      <c r="AQ1128" s="12">
        <f t="shared" si="204"/>
        <v>36.575865186474118</v>
      </c>
      <c r="AR1128" s="12">
        <f t="shared" si="204"/>
        <v>36.578658704669969</v>
      </c>
      <c r="AS1128" s="12">
        <f t="shared" si="204"/>
        <v>36.593751166442686</v>
      </c>
      <c r="AT1128" s="12">
        <f t="shared" si="204"/>
        <v>36.668563035497982</v>
      </c>
      <c r="AU1128" s="12">
        <f t="shared" si="201"/>
        <v>36.952833198258134</v>
      </c>
    </row>
    <row r="1129" spans="3:47" x14ac:dyDescent="0.2">
      <c r="C1129" s="1"/>
      <c r="D1129" s="1"/>
      <c r="Z1129">
        <f t="shared" si="191"/>
        <v>0</v>
      </c>
      <c r="AA1129" s="12">
        <f t="shared" si="192"/>
        <v>1.9488938760466382E-4</v>
      </c>
      <c r="AB1129" s="12">
        <f t="shared" si="193"/>
        <v>-9999</v>
      </c>
      <c r="AC1129" s="12">
        <f t="shared" si="205"/>
        <v>0</v>
      </c>
      <c r="AD1129" s="12">
        <f t="shared" si="202"/>
        <v>-9999</v>
      </c>
      <c r="AE1129" s="12"/>
      <c r="AF1129">
        <f t="shared" si="203"/>
        <v>-9999</v>
      </c>
      <c r="AG1129" s="13"/>
      <c r="AH1129">
        <f t="shared" si="194"/>
        <v>-1.5758483733545239E-2</v>
      </c>
      <c r="AI1129">
        <f t="shared" si="195"/>
        <v>1.0068951906445818</v>
      </c>
      <c r="AJ1129">
        <f t="shared" si="196"/>
        <v>-0.99112758922440203</v>
      </c>
      <c r="AK1129">
        <f t="shared" si="197"/>
        <v>-0.4186580331848479</v>
      </c>
      <c r="AL1129">
        <f t="shared" si="198"/>
        <v>-1.5543280716708945</v>
      </c>
      <c r="AM1129">
        <f t="shared" si="199"/>
        <v>-0.98366587300369612</v>
      </c>
      <c r="AN1129" s="12">
        <f t="shared" si="204"/>
        <v>36.575248941087906</v>
      </c>
      <c r="AO1129" s="12">
        <f t="shared" si="204"/>
        <v>36.575265581788479</v>
      </c>
      <c r="AP1129" s="12">
        <f t="shared" si="204"/>
        <v>36.575357522863158</v>
      </c>
      <c r="AQ1129" s="12">
        <f t="shared" si="204"/>
        <v>36.575865186474118</v>
      </c>
      <c r="AR1129" s="12">
        <f t="shared" si="204"/>
        <v>36.578658704669969</v>
      </c>
      <c r="AS1129" s="12">
        <f t="shared" si="204"/>
        <v>36.593751166442686</v>
      </c>
      <c r="AT1129" s="12">
        <f t="shared" si="204"/>
        <v>36.668563035497982</v>
      </c>
      <c r="AU1129" s="12">
        <f t="shared" si="201"/>
        <v>36.952833198258134</v>
      </c>
    </row>
    <row r="1130" spans="3:47" x14ac:dyDescent="0.2">
      <c r="C1130" s="1"/>
      <c r="D1130" s="1"/>
      <c r="Z1130">
        <f t="shared" si="191"/>
        <v>0</v>
      </c>
      <c r="AA1130" s="12">
        <f t="shared" si="192"/>
        <v>1.9488938760466382E-4</v>
      </c>
      <c r="AB1130" s="12">
        <f t="shared" si="193"/>
        <v>-9999</v>
      </c>
      <c r="AC1130" s="12">
        <f t="shared" si="205"/>
        <v>0</v>
      </c>
      <c r="AD1130" s="12">
        <f t="shared" si="202"/>
        <v>-9999</v>
      </c>
      <c r="AE1130" s="12">
        <f>+(G1130-AA1130)^2*S1130</f>
        <v>0</v>
      </c>
      <c r="AF1130">
        <f t="shared" si="203"/>
        <v>-9999</v>
      </c>
      <c r="AG1130" s="13"/>
      <c r="AH1130">
        <f t="shared" si="194"/>
        <v>-1.5758483733545239E-2</v>
      </c>
      <c r="AI1130">
        <f t="shared" si="195"/>
        <v>1.0068951906445818</v>
      </c>
      <c r="AJ1130">
        <f t="shared" si="196"/>
        <v>-0.99112758922440203</v>
      </c>
      <c r="AK1130">
        <f t="shared" si="197"/>
        <v>-0.4186580331848479</v>
      </c>
      <c r="AL1130">
        <f t="shared" si="198"/>
        <v>-1.5543280716708945</v>
      </c>
      <c r="AM1130">
        <f t="shared" si="199"/>
        <v>-0.98366587300369612</v>
      </c>
      <c r="AN1130" s="12">
        <f t="shared" si="204"/>
        <v>36.575248941087906</v>
      </c>
      <c r="AO1130" s="12">
        <f t="shared" si="204"/>
        <v>36.575265581788479</v>
      </c>
      <c r="AP1130" s="12">
        <f t="shared" si="204"/>
        <v>36.575357522863158</v>
      </c>
      <c r="AQ1130" s="12">
        <f t="shared" si="204"/>
        <v>36.575865186474118</v>
      </c>
      <c r="AR1130" s="12">
        <f t="shared" si="204"/>
        <v>36.578658704669969</v>
      </c>
      <c r="AS1130" s="12">
        <f t="shared" si="204"/>
        <v>36.593751166442686</v>
      </c>
      <c r="AT1130" s="12">
        <f t="shared" si="204"/>
        <v>36.668563035497982</v>
      </c>
      <c r="AU1130" s="12">
        <f t="shared" si="201"/>
        <v>36.952833198258134</v>
      </c>
    </row>
    <row r="1131" spans="3:47" x14ac:dyDescent="0.2">
      <c r="C1131" s="1"/>
      <c r="D1131" s="1"/>
      <c r="Z1131">
        <f t="shared" si="191"/>
        <v>0</v>
      </c>
      <c r="AA1131" s="12">
        <f t="shared" si="192"/>
        <v>1.9488938760466382E-4</v>
      </c>
      <c r="AB1131" s="12">
        <f t="shared" si="193"/>
        <v>-9999</v>
      </c>
      <c r="AC1131" s="12">
        <f t="shared" si="205"/>
        <v>0</v>
      </c>
      <c r="AD1131" s="12">
        <f t="shared" si="202"/>
        <v>-9999</v>
      </c>
      <c r="AE1131" s="12">
        <f>+(G1131-AA1131)^2*S1131</f>
        <v>0</v>
      </c>
      <c r="AF1131">
        <f t="shared" si="203"/>
        <v>-9999</v>
      </c>
      <c r="AG1131" s="13"/>
      <c r="AH1131">
        <f t="shared" si="194"/>
        <v>-1.5758483733545239E-2</v>
      </c>
      <c r="AI1131">
        <f t="shared" si="195"/>
        <v>1.0068951906445818</v>
      </c>
      <c r="AJ1131">
        <f t="shared" si="196"/>
        <v>-0.99112758922440203</v>
      </c>
      <c r="AK1131">
        <f t="shared" si="197"/>
        <v>-0.4186580331848479</v>
      </c>
      <c r="AL1131">
        <f t="shared" si="198"/>
        <v>-1.5543280716708945</v>
      </c>
      <c r="AM1131">
        <f t="shared" si="199"/>
        <v>-0.98366587300369612</v>
      </c>
      <c r="AN1131" s="12">
        <f t="shared" si="204"/>
        <v>36.575248941087906</v>
      </c>
      <c r="AO1131" s="12">
        <f t="shared" si="204"/>
        <v>36.575265581788479</v>
      </c>
      <c r="AP1131" s="12">
        <f t="shared" si="204"/>
        <v>36.575357522863158</v>
      </c>
      <c r="AQ1131" s="12">
        <f t="shared" si="204"/>
        <v>36.575865186474118</v>
      </c>
      <c r="AR1131" s="12">
        <f t="shared" si="204"/>
        <v>36.578658704669969</v>
      </c>
      <c r="AS1131" s="12">
        <f t="shared" si="204"/>
        <v>36.593751166442686</v>
      </c>
      <c r="AT1131" s="12">
        <f t="shared" si="204"/>
        <v>36.668563035497982</v>
      </c>
      <c r="AU1131" s="12">
        <f t="shared" si="201"/>
        <v>36.952833198258134</v>
      </c>
    </row>
    <row r="1132" spans="3:47" x14ac:dyDescent="0.2">
      <c r="C1132" s="1"/>
      <c r="D1132" s="1"/>
      <c r="Z1132">
        <f t="shared" si="191"/>
        <v>0</v>
      </c>
      <c r="AA1132" s="12">
        <f t="shared" si="192"/>
        <v>1.9488938760466382E-4</v>
      </c>
      <c r="AB1132" s="12">
        <f t="shared" si="193"/>
        <v>-9999</v>
      </c>
      <c r="AC1132" s="12">
        <f t="shared" si="205"/>
        <v>0</v>
      </c>
      <c r="AD1132" s="12">
        <f t="shared" si="202"/>
        <v>-9999</v>
      </c>
      <c r="AE1132" s="12">
        <f>+(G1132-AA1132)^2*S1132</f>
        <v>0</v>
      </c>
      <c r="AF1132">
        <f t="shared" si="203"/>
        <v>-9999</v>
      </c>
      <c r="AG1132" s="13"/>
      <c r="AH1132">
        <f t="shared" si="194"/>
        <v>-1.5758483733545239E-2</v>
      </c>
      <c r="AI1132">
        <f t="shared" si="195"/>
        <v>1.0068951906445818</v>
      </c>
      <c r="AJ1132">
        <f t="shared" si="196"/>
        <v>-0.99112758922440203</v>
      </c>
      <c r="AK1132">
        <f t="shared" si="197"/>
        <v>-0.4186580331848479</v>
      </c>
      <c r="AL1132">
        <f t="shared" si="198"/>
        <v>-1.5543280716708945</v>
      </c>
      <c r="AM1132">
        <f t="shared" si="199"/>
        <v>-0.98366587300369612</v>
      </c>
      <c r="AN1132" s="12">
        <f t="shared" si="204"/>
        <v>36.575248941087906</v>
      </c>
      <c r="AO1132" s="12">
        <f t="shared" si="204"/>
        <v>36.575265581788479</v>
      </c>
      <c r="AP1132" s="12">
        <f t="shared" si="204"/>
        <v>36.575357522863158</v>
      </c>
      <c r="AQ1132" s="12">
        <f t="shared" si="204"/>
        <v>36.575865186474118</v>
      </c>
      <c r="AR1132" s="12">
        <f t="shared" si="204"/>
        <v>36.578658704669969</v>
      </c>
      <c r="AS1132" s="12">
        <f t="shared" si="204"/>
        <v>36.593751166442686</v>
      </c>
      <c r="AT1132" s="12">
        <f t="shared" si="204"/>
        <v>36.668563035497982</v>
      </c>
      <c r="AU1132" s="12">
        <f t="shared" si="201"/>
        <v>36.952833198258134</v>
      </c>
    </row>
    <row r="1133" spans="3:47" x14ac:dyDescent="0.2">
      <c r="C1133" s="1"/>
      <c r="D1133" s="1"/>
      <c r="Z1133">
        <f t="shared" si="191"/>
        <v>0</v>
      </c>
      <c r="AA1133" s="12">
        <f t="shared" si="192"/>
        <v>1.9488938760466382E-4</v>
      </c>
      <c r="AB1133" s="12">
        <f t="shared" si="193"/>
        <v>-9999</v>
      </c>
      <c r="AC1133" s="12">
        <f t="shared" si="205"/>
        <v>0</v>
      </c>
      <c r="AD1133" s="12">
        <f t="shared" si="202"/>
        <v>-9999</v>
      </c>
      <c r="AE1133" s="12">
        <f>+(G1133-AA1133)^2*S1133</f>
        <v>0</v>
      </c>
      <c r="AF1133">
        <f t="shared" si="203"/>
        <v>-9999</v>
      </c>
      <c r="AG1133" s="13"/>
      <c r="AH1133">
        <f t="shared" si="194"/>
        <v>-1.5758483733545239E-2</v>
      </c>
      <c r="AI1133">
        <f t="shared" si="195"/>
        <v>1.0068951906445818</v>
      </c>
      <c r="AJ1133">
        <f t="shared" si="196"/>
        <v>-0.99112758922440203</v>
      </c>
      <c r="AK1133">
        <f t="shared" si="197"/>
        <v>-0.4186580331848479</v>
      </c>
      <c r="AL1133">
        <f t="shared" si="198"/>
        <v>-1.5543280716708945</v>
      </c>
      <c r="AM1133">
        <f t="shared" si="199"/>
        <v>-0.98366587300369612</v>
      </c>
      <c r="AN1133" s="12">
        <f t="shared" si="204"/>
        <v>36.575248941087906</v>
      </c>
      <c r="AO1133" s="12">
        <f t="shared" si="204"/>
        <v>36.575265581788479</v>
      </c>
      <c r="AP1133" s="12">
        <f t="shared" si="204"/>
        <v>36.575357522863158</v>
      </c>
      <c r="AQ1133" s="12">
        <f t="shared" si="204"/>
        <v>36.575865186474118</v>
      </c>
      <c r="AR1133" s="12">
        <f t="shared" si="204"/>
        <v>36.578658704669969</v>
      </c>
      <c r="AS1133" s="12">
        <f t="shared" si="204"/>
        <v>36.593751166442686</v>
      </c>
      <c r="AT1133" s="12">
        <f t="shared" si="204"/>
        <v>36.668563035497982</v>
      </c>
      <c r="AU1133" s="12">
        <f t="shared" si="201"/>
        <v>36.952833198258134</v>
      </c>
    </row>
    <row r="1134" spans="3:47" x14ac:dyDescent="0.2">
      <c r="C1134" s="1"/>
      <c r="D1134" s="1"/>
      <c r="Z1134">
        <f t="shared" si="191"/>
        <v>0</v>
      </c>
      <c r="AA1134" s="12">
        <f t="shared" si="192"/>
        <v>1.9488938760466382E-4</v>
      </c>
      <c r="AB1134" s="12">
        <f t="shared" si="193"/>
        <v>-9999</v>
      </c>
      <c r="AC1134" s="12">
        <f t="shared" si="205"/>
        <v>0</v>
      </c>
      <c r="AD1134" s="12">
        <f t="shared" si="202"/>
        <v>-9999</v>
      </c>
      <c r="AE1134" s="12">
        <f>+(G1134-AA1134)^2*S1134</f>
        <v>0</v>
      </c>
      <c r="AF1134">
        <f t="shared" si="203"/>
        <v>-9999</v>
      </c>
      <c r="AG1134" s="13"/>
      <c r="AH1134">
        <f t="shared" si="194"/>
        <v>-1.5758483733545239E-2</v>
      </c>
      <c r="AI1134">
        <f t="shared" si="195"/>
        <v>1.0068951906445818</v>
      </c>
      <c r="AJ1134">
        <f t="shared" si="196"/>
        <v>-0.99112758922440203</v>
      </c>
      <c r="AK1134">
        <f t="shared" si="197"/>
        <v>-0.4186580331848479</v>
      </c>
      <c r="AL1134">
        <f t="shared" si="198"/>
        <v>-1.5543280716708945</v>
      </c>
      <c r="AM1134">
        <f t="shared" si="199"/>
        <v>-0.98366587300369612</v>
      </c>
      <c r="AN1134" s="12">
        <f t="shared" si="204"/>
        <v>36.575248941087906</v>
      </c>
      <c r="AO1134" s="12">
        <f t="shared" si="204"/>
        <v>36.575265581788479</v>
      </c>
      <c r="AP1134" s="12">
        <f t="shared" si="204"/>
        <v>36.575357522863158</v>
      </c>
      <c r="AQ1134" s="12">
        <f t="shared" si="204"/>
        <v>36.575865186474118</v>
      </c>
      <c r="AR1134" s="12">
        <f t="shared" si="204"/>
        <v>36.578658704669969</v>
      </c>
      <c r="AS1134" s="12">
        <f t="shared" si="204"/>
        <v>36.593751166442686</v>
      </c>
      <c r="AT1134" s="12">
        <f t="shared" si="204"/>
        <v>36.668563035497982</v>
      </c>
      <c r="AU1134" s="12">
        <f t="shared" si="201"/>
        <v>36.952833198258134</v>
      </c>
    </row>
    <row r="1135" spans="3:47" x14ac:dyDescent="0.2">
      <c r="C1135" s="1"/>
      <c r="D1135" s="1"/>
      <c r="Z1135">
        <f t="shared" si="191"/>
        <v>0</v>
      </c>
      <c r="AA1135" s="12">
        <f t="shared" si="192"/>
        <v>1.9488938760466382E-4</v>
      </c>
      <c r="AB1135" s="12">
        <f t="shared" si="193"/>
        <v>-9999</v>
      </c>
      <c r="AC1135" s="12">
        <f t="shared" si="205"/>
        <v>0</v>
      </c>
      <c r="AD1135" s="12">
        <f t="shared" si="202"/>
        <v>-9999</v>
      </c>
      <c r="AE1135" s="12"/>
      <c r="AF1135">
        <f t="shared" si="203"/>
        <v>-9999</v>
      </c>
      <c r="AG1135" s="13"/>
      <c r="AH1135">
        <f t="shared" si="194"/>
        <v>-1.5758483733545239E-2</v>
      </c>
      <c r="AI1135">
        <f t="shared" si="195"/>
        <v>1.0068951906445818</v>
      </c>
      <c r="AJ1135">
        <f t="shared" si="196"/>
        <v>-0.99112758922440203</v>
      </c>
      <c r="AK1135">
        <f t="shared" si="197"/>
        <v>-0.4186580331848479</v>
      </c>
      <c r="AL1135">
        <f t="shared" si="198"/>
        <v>-1.5543280716708945</v>
      </c>
      <c r="AM1135">
        <f t="shared" si="199"/>
        <v>-0.98366587300369612</v>
      </c>
      <c r="AN1135" s="12">
        <f t="shared" si="204"/>
        <v>36.575248941087906</v>
      </c>
      <c r="AO1135" s="12">
        <f t="shared" si="204"/>
        <v>36.575265581788479</v>
      </c>
      <c r="AP1135" s="12">
        <f t="shared" si="204"/>
        <v>36.575357522863158</v>
      </c>
      <c r="AQ1135" s="12">
        <f t="shared" si="204"/>
        <v>36.575865186474118</v>
      </c>
      <c r="AR1135" s="12">
        <f t="shared" si="204"/>
        <v>36.578658704669969</v>
      </c>
      <c r="AS1135" s="12">
        <f t="shared" si="204"/>
        <v>36.593751166442686</v>
      </c>
      <c r="AT1135" s="12">
        <f t="shared" si="204"/>
        <v>36.668563035497982</v>
      </c>
      <c r="AU1135" s="12">
        <f t="shared" si="201"/>
        <v>36.952833198258134</v>
      </c>
    </row>
    <row r="1136" spans="3:47" x14ac:dyDescent="0.2">
      <c r="C1136" s="1"/>
      <c r="D1136" s="1"/>
      <c r="Z1136">
        <f t="shared" si="191"/>
        <v>0</v>
      </c>
      <c r="AA1136" s="12">
        <f t="shared" si="192"/>
        <v>1.9488938760466382E-4</v>
      </c>
      <c r="AB1136" s="12">
        <f t="shared" si="193"/>
        <v>-9999</v>
      </c>
      <c r="AC1136" s="12">
        <f t="shared" si="205"/>
        <v>0</v>
      </c>
      <c r="AD1136" s="12">
        <f t="shared" si="202"/>
        <v>-9999</v>
      </c>
      <c r="AE1136" s="12"/>
      <c r="AF1136">
        <f t="shared" si="203"/>
        <v>-9999</v>
      </c>
      <c r="AG1136" s="13"/>
      <c r="AH1136">
        <f t="shared" si="194"/>
        <v>-1.5758483733545239E-2</v>
      </c>
      <c r="AI1136">
        <f t="shared" si="195"/>
        <v>1.0068951906445818</v>
      </c>
      <c r="AJ1136">
        <f t="shared" si="196"/>
        <v>-0.99112758922440203</v>
      </c>
      <c r="AK1136">
        <f t="shared" si="197"/>
        <v>-0.4186580331848479</v>
      </c>
      <c r="AL1136">
        <f t="shared" si="198"/>
        <v>-1.5543280716708945</v>
      </c>
      <c r="AM1136">
        <f t="shared" si="199"/>
        <v>-0.98366587300369612</v>
      </c>
      <c r="AN1136" s="12">
        <f t="shared" si="204"/>
        <v>36.575248941087906</v>
      </c>
      <c r="AO1136" s="12">
        <f t="shared" si="204"/>
        <v>36.575265581788479</v>
      </c>
      <c r="AP1136" s="12">
        <f t="shared" si="204"/>
        <v>36.575357522863158</v>
      </c>
      <c r="AQ1136" s="12">
        <f t="shared" si="204"/>
        <v>36.575865186474118</v>
      </c>
      <c r="AR1136" s="12">
        <f t="shared" si="204"/>
        <v>36.578658704669969</v>
      </c>
      <c r="AS1136" s="12">
        <f t="shared" si="204"/>
        <v>36.593751166442686</v>
      </c>
      <c r="AT1136" s="12">
        <f t="shared" si="204"/>
        <v>36.668563035497982</v>
      </c>
      <c r="AU1136" s="12">
        <f t="shared" si="201"/>
        <v>36.952833198258134</v>
      </c>
    </row>
    <row r="1137" spans="3:47" x14ac:dyDescent="0.2">
      <c r="C1137" s="1"/>
      <c r="D1137" s="1"/>
      <c r="Z1137">
        <f t="shared" si="191"/>
        <v>0</v>
      </c>
      <c r="AA1137" s="12">
        <f t="shared" si="192"/>
        <v>1.9488938760466382E-4</v>
      </c>
      <c r="AB1137" s="12">
        <f t="shared" si="193"/>
        <v>-9999</v>
      </c>
      <c r="AC1137" s="12">
        <f t="shared" si="205"/>
        <v>0</v>
      </c>
      <c r="AD1137" s="12">
        <f t="shared" si="202"/>
        <v>-9999</v>
      </c>
      <c r="AE1137" s="12"/>
      <c r="AF1137">
        <f t="shared" si="203"/>
        <v>-9999</v>
      </c>
      <c r="AG1137" s="13"/>
      <c r="AH1137">
        <f t="shared" si="194"/>
        <v>-1.5758483733545239E-2</v>
      </c>
      <c r="AI1137">
        <f t="shared" si="195"/>
        <v>1.0068951906445818</v>
      </c>
      <c r="AJ1137">
        <f t="shared" si="196"/>
        <v>-0.99112758922440203</v>
      </c>
      <c r="AK1137">
        <f t="shared" si="197"/>
        <v>-0.4186580331848479</v>
      </c>
      <c r="AL1137">
        <f t="shared" si="198"/>
        <v>-1.5543280716708945</v>
      </c>
      <c r="AM1137">
        <f t="shared" si="199"/>
        <v>-0.98366587300369612</v>
      </c>
      <c r="AN1137" s="12">
        <f t="shared" si="204"/>
        <v>36.575248941087906</v>
      </c>
      <c r="AO1137" s="12">
        <f t="shared" si="204"/>
        <v>36.575265581788479</v>
      </c>
      <c r="AP1137" s="12">
        <f t="shared" si="204"/>
        <v>36.575357522863158</v>
      </c>
      <c r="AQ1137" s="12">
        <f t="shared" si="204"/>
        <v>36.575865186474118</v>
      </c>
      <c r="AR1137" s="12">
        <f t="shared" si="204"/>
        <v>36.578658704669969</v>
      </c>
      <c r="AS1137" s="12">
        <f t="shared" si="204"/>
        <v>36.593751166442686</v>
      </c>
      <c r="AT1137" s="12">
        <f t="shared" si="204"/>
        <v>36.668563035497982</v>
      </c>
      <c r="AU1137" s="12">
        <f t="shared" si="201"/>
        <v>36.952833198258134</v>
      </c>
    </row>
    <row r="1138" spans="3:47" x14ac:dyDescent="0.2">
      <c r="C1138" s="1"/>
      <c r="D1138" s="1"/>
      <c r="Z1138">
        <f t="shared" si="191"/>
        <v>0</v>
      </c>
      <c r="AA1138" s="12">
        <f t="shared" si="192"/>
        <v>1.9488938760466382E-4</v>
      </c>
      <c r="AB1138" s="12">
        <f t="shared" si="193"/>
        <v>-9999</v>
      </c>
      <c r="AC1138" s="12">
        <f t="shared" si="205"/>
        <v>0</v>
      </c>
      <c r="AD1138" s="12">
        <f t="shared" si="202"/>
        <v>-9999</v>
      </c>
      <c r="AE1138" s="12"/>
      <c r="AF1138">
        <f t="shared" si="203"/>
        <v>-9999</v>
      </c>
      <c r="AG1138" s="13"/>
      <c r="AH1138">
        <f t="shared" si="194"/>
        <v>-1.5758483733545239E-2</v>
      </c>
      <c r="AI1138">
        <f t="shared" si="195"/>
        <v>1.0068951906445818</v>
      </c>
      <c r="AJ1138">
        <f t="shared" si="196"/>
        <v>-0.99112758922440203</v>
      </c>
      <c r="AK1138">
        <f t="shared" si="197"/>
        <v>-0.4186580331848479</v>
      </c>
      <c r="AL1138">
        <f t="shared" si="198"/>
        <v>-1.5543280716708945</v>
      </c>
      <c r="AM1138">
        <f t="shared" si="199"/>
        <v>-0.98366587300369612</v>
      </c>
      <c r="AN1138" s="12">
        <f t="shared" si="204"/>
        <v>36.575248941087906</v>
      </c>
      <c r="AO1138" s="12">
        <f t="shared" si="204"/>
        <v>36.575265581788479</v>
      </c>
      <c r="AP1138" s="12">
        <f t="shared" si="204"/>
        <v>36.575357522863158</v>
      </c>
      <c r="AQ1138" s="12">
        <f t="shared" si="204"/>
        <v>36.575865186474118</v>
      </c>
      <c r="AR1138" s="12">
        <f t="shared" si="204"/>
        <v>36.578658704669969</v>
      </c>
      <c r="AS1138" s="12">
        <f t="shared" si="204"/>
        <v>36.593751166442686</v>
      </c>
      <c r="AT1138" s="12">
        <f t="shared" si="204"/>
        <v>36.668563035497982</v>
      </c>
      <c r="AU1138" s="12">
        <f t="shared" si="201"/>
        <v>36.952833198258134</v>
      </c>
    </row>
    <row r="1139" spans="3:47" x14ac:dyDescent="0.2">
      <c r="C1139" s="1"/>
      <c r="D1139" s="1"/>
      <c r="Z1139">
        <f t="shared" si="191"/>
        <v>0</v>
      </c>
      <c r="AA1139" s="12">
        <f t="shared" si="192"/>
        <v>1.9488938760466382E-4</v>
      </c>
      <c r="AB1139" s="12">
        <f t="shared" si="193"/>
        <v>-9999</v>
      </c>
      <c r="AC1139" s="12">
        <f t="shared" si="205"/>
        <v>0</v>
      </c>
      <c r="AD1139" s="12">
        <f t="shared" si="202"/>
        <v>-9999</v>
      </c>
      <c r="AE1139" s="12"/>
      <c r="AF1139">
        <f t="shared" si="203"/>
        <v>-9999</v>
      </c>
      <c r="AG1139" s="13"/>
      <c r="AH1139">
        <f t="shared" si="194"/>
        <v>-1.5758483733545239E-2</v>
      </c>
      <c r="AI1139">
        <f t="shared" si="195"/>
        <v>1.0068951906445818</v>
      </c>
      <c r="AJ1139">
        <f t="shared" si="196"/>
        <v>-0.99112758922440203</v>
      </c>
      <c r="AK1139">
        <f t="shared" si="197"/>
        <v>-0.4186580331848479</v>
      </c>
      <c r="AL1139">
        <f t="shared" si="198"/>
        <v>-1.5543280716708945</v>
      </c>
      <c r="AM1139">
        <f t="shared" si="199"/>
        <v>-0.98366587300369612</v>
      </c>
      <c r="AN1139" s="12">
        <f t="shared" si="204"/>
        <v>36.575248941087906</v>
      </c>
      <c r="AO1139" s="12">
        <f t="shared" si="204"/>
        <v>36.575265581788479</v>
      </c>
      <c r="AP1139" s="12">
        <f t="shared" si="204"/>
        <v>36.575357522863158</v>
      </c>
      <c r="AQ1139" s="12">
        <f t="shared" si="204"/>
        <v>36.575865186474118</v>
      </c>
      <c r="AR1139" s="12">
        <f t="shared" si="204"/>
        <v>36.578658704669969</v>
      </c>
      <c r="AS1139" s="12">
        <f t="shared" si="204"/>
        <v>36.593751166442686</v>
      </c>
      <c r="AT1139" s="12">
        <f t="shared" si="204"/>
        <v>36.668563035497982</v>
      </c>
      <c r="AU1139" s="12">
        <f t="shared" si="201"/>
        <v>36.952833198258134</v>
      </c>
    </row>
    <row r="1140" spans="3:47" x14ac:dyDescent="0.2">
      <c r="C1140" s="1"/>
      <c r="D1140" s="1"/>
      <c r="Z1140">
        <f t="shared" si="191"/>
        <v>0</v>
      </c>
      <c r="AA1140" s="12">
        <f t="shared" si="192"/>
        <v>1.9488938760466382E-4</v>
      </c>
      <c r="AB1140" s="12">
        <f t="shared" si="193"/>
        <v>-9999</v>
      </c>
      <c r="AC1140" s="12">
        <f t="shared" si="205"/>
        <v>0</v>
      </c>
      <c r="AD1140" s="12">
        <f t="shared" si="202"/>
        <v>-9999</v>
      </c>
      <c r="AE1140" s="12"/>
      <c r="AF1140">
        <f t="shared" si="203"/>
        <v>-9999</v>
      </c>
      <c r="AG1140" s="13"/>
      <c r="AH1140">
        <f t="shared" si="194"/>
        <v>-1.5758483733545239E-2</v>
      </c>
      <c r="AI1140">
        <f t="shared" si="195"/>
        <v>1.0068951906445818</v>
      </c>
      <c r="AJ1140">
        <f t="shared" si="196"/>
        <v>-0.99112758922440203</v>
      </c>
      <c r="AK1140">
        <f t="shared" si="197"/>
        <v>-0.4186580331848479</v>
      </c>
      <c r="AL1140">
        <f t="shared" si="198"/>
        <v>-1.5543280716708945</v>
      </c>
      <c r="AM1140">
        <f t="shared" si="199"/>
        <v>-0.98366587300369612</v>
      </c>
      <c r="AN1140" s="12">
        <f t="shared" si="204"/>
        <v>36.575248941087906</v>
      </c>
      <c r="AO1140" s="12">
        <f t="shared" si="204"/>
        <v>36.575265581788479</v>
      </c>
      <c r="AP1140" s="12">
        <f t="shared" si="204"/>
        <v>36.575357522863158</v>
      </c>
      <c r="AQ1140" s="12">
        <f t="shared" si="204"/>
        <v>36.575865186474118</v>
      </c>
      <c r="AR1140" s="12">
        <f t="shared" si="204"/>
        <v>36.578658704669969</v>
      </c>
      <c r="AS1140" s="12">
        <f t="shared" si="204"/>
        <v>36.593751166442686</v>
      </c>
      <c r="AT1140" s="12">
        <f t="shared" si="204"/>
        <v>36.668563035497982</v>
      </c>
      <c r="AU1140" s="12">
        <f t="shared" si="201"/>
        <v>36.952833198258134</v>
      </c>
    </row>
    <row r="1141" spans="3:47" x14ac:dyDescent="0.2">
      <c r="C1141" s="1"/>
      <c r="D1141" s="1"/>
      <c r="Z1141">
        <f t="shared" si="191"/>
        <v>0</v>
      </c>
      <c r="AA1141" s="12">
        <f t="shared" si="192"/>
        <v>1.9488938760466382E-4</v>
      </c>
      <c r="AB1141" s="12">
        <f t="shared" si="193"/>
        <v>-9999</v>
      </c>
      <c r="AC1141" s="12">
        <f t="shared" si="205"/>
        <v>0</v>
      </c>
      <c r="AD1141" s="12">
        <f t="shared" si="202"/>
        <v>-9999</v>
      </c>
      <c r="AE1141" s="12"/>
      <c r="AF1141">
        <f t="shared" si="203"/>
        <v>-9999</v>
      </c>
      <c r="AG1141" s="13"/>
      <c r="AH1141">
        <f t="shared" si="194"/>
        <v>-1.5758483733545239E-2</v>
      </c>
      <c r="AI1141">
        <f t="shared" si="195"/>
        <v>1.0068951906445818</v>
      </c>
      <c r="AJ1141">
        <f t="shared" si="196"/>
        <v>-0.99112758922440203</v>
      </c>
      <c r="AK1141">
        <f t="shared" si="197"/>
        <v>-0.4186580331848479</v>
      </c>
      <c r="AL1141">
        <f t="shared" si="198"/>
        <v>-1.5543280716708945</v>
      </c>
      <c r="AM1141">
        <f t="shared" si="199"/>
        <v>-0.98366587300369612</v>
      </c>
      <c r="AN1141" s="12">
        <f t="shared" ref="AN1141:AT1156" si="206">$AU1141+$AB$7*SIN(AO1141)</f>
        <v>36.575248941087906</v>
      </c>
      <c r="AO1141" s="12">
        <f t="shared" si="206"/>
        <v>36.575265581788479</v>
      </c>
      <c r="AP1141" s="12">
        <f t="shared" si="206"/>
        <v>36.575357522863158</v>
      </c>
      <c r="AQ1141" s="12">
        <f t="shared" si="206"/>
        <v>36.575865186474118</v>
      </c>
      <c r="AR1141" s="12">
        <f t="shared" si="206"/>
        <v>36.578658704669969</v>
      </c>
      <c r="AS1141" s="12">
        <f t="shared" si="206"/>
        <v>36.593751166442686</v>
      </c>
      <c r="AT1141" s="12">
        <f t="shared" si="206"/>
        <v>36.668563035497982</v>
      </c>
      <c r="AU1141" s="12">
        <f t="shared" si="201"/>
        <v>36.952833198258134</v>
      </c>
    </row>
    <row r="1142" spans="3:47" x14ac:dyDescent="0.2">
      <c r="C1142" s="1"/>
      <c r="D1142" s="1"/>
      <c r="Z1142">
        <f t="shared" si="191"/>
        <v>0</v>
      </c>
      <c r="AA1142" s="12">
        <f t="shared" si="192"/>
        <v>1.9488938760466382E-4</v>
      </c>
      <c r="AB1142" s="12">
        <f t="shared" si="193"/>
        <v>-9999</v>
      </c>
      <c r="AC1142" s="12">
        <f t="shared" si="205"/>
        <v>0</v>
      </c>
      <c r="AD1142" s="12">
        <f t="shared" si="202"/>
        <v>-9999</v>
      </c>
      <c r="AE1142" s="12"/>
      <c r="AF1142">
        <f t="shared" si="203"/>
        <v>-9999</v>
      </c>
      <c r="AG1142" s="13"/>
      <c r="AH1142">
        <f t="shared" si="194"/>
        <v>-1.5758483733545239E-2</v>
      </c>
      <c r="AI1142">
        <f t="shared" si="195"/>
        <v>1.0068951906445818</v>
      </c>
      <c r="AJ1142">
        <f t="shared" si="196"/>
        <v>-0.99112758922440203</v>
      </c>
      <c r="AK1142">
        <f t="shared" si="197"/>
        <v>-0.4186580331848479</v>
      </c>
      <c r="AL1142">
        <f t="shared" si="198"/>
        <v>-1.5543280716708945</v>
      </c>
      <c r="AM1142">
        <f t="shared" si="199"/>
        <v>-0.98366587300369612</v>
      </c>
      <c r="AN1142" s="12">
        <f t="shared" si="206"/>
        <v>36.575248941087906</v>
      </c>
      <c r="AO1142" s="12">
        <f t="shared" si="206"/>
        <v>36.575265581788479</v>
      </c>
      <c r="AP1142" s="12">
        <f t="shared" si="206"/>
        <v>36.575357522863158</v>
      </c>
      <c r="AQ1142" s="12">
        <f t="shared" si="206"/>
        <v>36.575865186474118</v>
      </c>
      <c r="AR1142" s="12">
        <f t="shared" si="206"/>
        <v>36.578658704669969</v>
      </c>
      <c r="AS1142" s="12">
        <f t="shared" si="206"/>
        <v>36.593751166442686</v>
      </c>
      <c r="AT1142" s="12">
        <f t="shared" si="206"/>
        <v>36.668563035497982</v>
      </c>
      <c r="AU1142" s="12">
        <f t="shared" si="201"/>
        <v>36.952833198258134</v>
      </c>
    </row>
    <row r="1143" spans="3:47" x14ac:dyDescent="0.2">
      <c r="C1143" s="1"/>
      <c r="D1143" s="1"/>
      <c r="Z1143">
        <f t="shared" si="191"/>
        <v>0</v>
      </c>
      <c r="AA1143" s="12">
        <f t="shared" si="192"/>
        <v>1.9488938760466382E-4</v>
      </c>
      <c r="AB1143" s="12">
        <f t="shared" si="193"/>
        <v>-9999</v>
      </c>
      <c r="AC1143" s="12">
        <f t="shared" si="205"/>
        <v>0</v>
      </c>
      <c r="AD1143" s="12">
        <f t="shared" si="202"/>
        <v>-9999</v>
      </c>
      <c r="AE1143" s="12"/>
      <c r="AF1143">
        <f t="shared" si="203"/>
        <v>-9999</v>
      </c>
      <c r="AG1143" s="13"/>
      <c r="AH1143">
        <f t="shared" si="194"/>
        <v>-1.5758483733545239E-2</v>
      </c>
      <c r="AI1143">
        <f t="shared" si="195"/>
        <v>1.0068951906445818</v>
      </c>
      <c r="AJ1143">
        <f t="shared" si="196"/>
        <v>-0.99112758922440203</v>
      </c>
      <c r="AK1143">
        <f t="shared" si="197"/>
        <v>-0.4186580331848479</v>
      </c>
      <c r="AL1143">
        <f t="shared" si="198"/>
        <v>-1.5543280716708945</v>
      </c>
      <c r="AM1143">
        <f t="shared" si="199"/>
        <v>-0.98366587300369612</v>
      </c>
      <c r="AN1143" s="12">
        <f t="shared" si="206"/>
        <v>36.575248941087906</v>
      </c>
      <c r="AO1143" s="12">
        <f t="shared" si="206"/>
        <v>36.575265581788479</v>
      </c>
      <c r="AP1143" s="12">
        <f t="shared" si="206"/>
        <v>36.575357522863158</v>
      </c>
      <c r="AQ1143" s="12">
        <f t="shared" si="206"/>
        <v>36.575865186474118</v>
      </c>
      <c r="AR1143" s="12">
        <f t="shared" si="206"/>
        <v>36.578658704669969</v>
      </c>
      <c r="AS1143" s="12">
        <f t="shared" si="206"/>
        <v>36.593751166442686</v>
      </c>
      <c r="AT1143" s="12">
        <f t="shared" si="206"/>
        <v>36.668563035497982</v>
      </c>
      <c r="AU1143" s="12">
        <f t="shared" si="201"/>
        <v>36.952833198258134</v>
      </c>
    </row>
    <row r="1144" spans="3:47" x14ac:dyDescent="0.2">
      <c r="C1144" s="1"/>
      <c r="D1144" s="1"/>
      <c r="Z1144">
        <f t="shared" si="191"/>
        <v>0</v>
      </c>
      <c r="AA1144" s="12">
        <f t="shared" si="192"/>
        <v>1.9488938760466382E-4</v>
      </c>
      <c r="AB1144" s="12">
        <f t="shared" si="193"/>
        <v>-9999</v>
      </c>
      <c r="AC1144" s="12">
        <f t="shared" si="205"/>
        <v>0</v>
      </c>
      <c r="AD1144" s="12">
        <f t="shared" si="202"/>
        <v>-9999</v>
      </c>
      <c r="AE1144" s="12"/>
      <c r="AF1144">
        <f t="shared" si="203"/>
        <v>-9999</v>
      </c>
      <c r="AG1144" s="13"/>
      <c r="AH1144">
        <f t="shared" si="194"/>
        <v>-1.5758483733545239E-2</v>
      </c>
      <c r="AI1144">
        <f t="shared" si="195"/>
        <v>1.0068951906445818</v>
      </c>
      <c r="AJ1144">
        <f t="shared" si="196"/>
        <v>-0.99112758922440203</v>
      </c>
      <c r="AK1144">
        <f t="shared" si="197"/>
        <v>-0.4186580331848479</v>
      </c>
      <c r="AL1144">
        <f t="shared" si="198"/>
        <v>-1.5543280716708945</v>
      </c>
      <c r="AM1144">
        <f t="shared" si="199"/>
        <v>-0.98366587300369612</v>
      </c>
      <c r="AN1144" s="12">
        <f t="shared" si="206"/>
        <v>36.575248941087906</v>
      </c>
      <c r="AO1144" s="12">
        <f t="shared" si="206"/>
        <v>36.575265581788479</v>
      </c>
      <c r="AP1144" s="12">
        <f t="shared" si="206"/>
        <v>36.575357522863158</v>
      </c>
      <c r="AQ1144" s="12">
        <f t="shared" si="206"/>
        <v>36.575865186474118</v>
      </c>
      <c r="AR1144" s="12">
        <f t="shared" si="206"/>
        <v>36.578658704669969</v>
      </c>
      <c r="AS1144" s="12">
        <f t="shared" si="206"/>
        <v>36.593751166442686</v>
      </c>
      <c r="AT1144" s="12">
        <f t="shared" si="206"/>
        <v>36.668563035497982</v>
      </c>
      <c r="AU1144" s="12">
        <f t="shared" si="201"/>
        <v>36.952833198258134</v>
      </c>
    </row>
    <row r="1145" spans="3:47" x14ac:dyDescent="0.2">
      <c r="C1145" s="1"/>
      <c r="D1145" s="1"/>
      <c r="Z1145">
        <f t="shared" si="191"/>
        <v>0</v>
      </c>
      <c r="AA1145" s="12">
        <f t="shared" si="192"/>
        <v>1.9488938760466382E-4</v>
      </c>
      <c r="AB1145" s="12">
        <f t="shared" si="193"/>
        <v>-9999</v>
      </c>
      <c r="AC1145" s="12">
        <f t="shared" si="205"/>
        <v>0</v>
      </c>
      <c r="AD1145" s="12">
        <f t="shared" si="202"/>
        <v>-9999</v>
      </c>
      <c r="AE1145" s="12"/>
      <c r="AF1145">
        <f t="shared" si="203"/>
        <v>-9999</v>
      </c>
      <c r="AG1145" s="13"/>
      <c r="AH1145">
        <f t="shared" si="194"/>
        <v>-1.5758483733545239E-2</v>
      </c>
      <c r="AI1145">
        <f t="shared" si="195"/>
        <v>1.0068951906445818</v>
      </c>
      <c r="AJ1145">
        <f t="shared" si="196"/>
        <v>-0.99112758922440203</v>
      </c>
      <c r="AK1145">
        <f t="shared" si="197"/>
        <v>-0.4186580331848479</v>
      </c>
      <c r="AL1145">
        <f t="shared" si="198"/>
        <v>-1.5543280716708945</v>
      </c>
      <c r="AM1145">
        <f t="shared" si="199"/>
        <v>-0.98366587300369612</v>
      </c>
      <c r="AN1145" s="12">
        <f t="shared" si="206"/>
        <v>36.575248941087906</v>
      </c>
      <c r="AO1145" s="12">
        <f t="shared" si="206"/>
        <v>36.575265581788479</v>
      </c>
      <c r="AP1145" s="12">
        <f t="shared" si="206"/>
        <v>36.575357522863158</v>
      </c>
      <c r="AQ1145" s="12">
        <f t="shared" si="206"/>
        <v>36.575865186474118</v>
      </c>
      <c r="AR1145" s="12">
        <f t="shared" si="206"/>
        <v>36.578658704669969</v>
      </c>
      <c r="AS1145" s="12">
        <f t="shared" si="206"/>
        <v>36.593751166442686</v>
      </c>
      <c r="AT1145" s="12">
        <f t="shared" si="206"/>
        <v>36.668563035497982</v>
      </c>
      <c r="AU1145" s="12">
        <f t="shared" si="201"/>
        <v>36.952833198258134</v>
      </c>
    </row>
    <row r="1146" spans="3:47" x14ac:dyDescent="0.2">
      <c r="C1146" s="1"/>
      <c r="D1146" s="1"/>
      <c r="Z1146">
        <f t="shared" si="191"/>
        <v>0</v>
      </c>
      <c r="AA1146" s="12">
        <f t="shared" si="192"/>
        <v>1.9488938760466382E-4</v>
      </c>
      <c r="AB1146" s="12">
        <f t="shared" si="193"/>
        <v>-9999</v>
      </c>
      <c r="AC1146" s="12">
        <f t="shared" si="205"/>
        <v>0</v>
      </c>
      <c r="AD1146" s="12">
        <f t="shared" si="202"/>
        <v>-9999</v>
      </c>
      <c r="AE1146" s="12"/>
      <c r="AF1146">
        <f t="shared" si="203"/>
        <v>-9999</v>
      </c>
      <c r="AG1146" s="13"/>
      <c r="AH1146">
        <f t="shared" si="194"/>
        <v>-1.5758483733545239E-2</v>
      </c>
      <c r="AI1146">
        <f t="shared" si="195"/>
        <v>1.0068951906445818</v>
      </c>
      <c r="AJ1146">
        <f t="shared" si="196"/>
        <v>-0.99112758922440203</v>
      </c>
      <c r="AK1146">
        <f t="shared" si="197"/>
        <v>-0.4186580331848479</v>
      </c>
      <c r="AL1146">
        <f t="shared" si="198"/>
        <v>-1.5543280716708945</v>
      </c>
      <c r="AM1146">
        <f t="shared" si="199"/>
        <v>-0.98366587300369612</v>
      </c>
      <c r="AN1146" s="12">
        <f t="shared" si="206"/>
        <v>36.575248941087906</v>
      </c>
      <c r="AO1146" s="12">
        <f t="shared" si="206"/>
        <v>36.575265581788479</v>
      </c>
      <c r="AP1146" s="12">
        <f t="shared" si="206"/>
        <v>36.575357522863158</v>
      </c>
      <c r="AQ1146" s="12">
        <f t="shared" si="206"/>
        <v>36.575865186474118</v>
      </c>
      <c r="AR1146" s="12">
        <f t="shared" si="206"/>
        <v>36.578658704669969</v>
      </c>
      <c r="AS1146" s="12">
        <f t="shared" si="206"/>
        <v>36.593751166442686</v>
      </c>
      <c r="AT1146" s="12">
        <f t="shared" si="206"/>
        <v>36.668563035497982</v>
      </c>
      <c r="AU1146" s="12">
        <f t="shared" si="201"/>
        <v>36.952833198258134</v>
      </c>
    </row>
    <row r="1147" spans="3:47" x14ac:dyDescent="0.2">
      <c r="C1147" s="1"/>
      <c r="D1147" s="1"/>
      <c r="Z1147">
        <f t="shared" si="191"/>
        <v>0</v>
      </c>
      <c r="AA1147" s="12">
        <f t="shared" si="192"/>
        <v>1.9488938760466382E-4</v>
      </c>
      <c r="AB1147" s="12">
        <f t="shared" si="193"/>
        <v>-9999</v>
      </c>
      <c r="AC1147" s="12">
        <f t="shared" si="205"/>
        <v>0</v>
      </c>
      <c r="AD1147" s="12">
        <f t="shared" si="202"/>
        <v>-9999</v>
      </c>
      <c r="AE1147" s="12"/>
      <c r="AF1147">
        <f t="shared" si="203"/>
        <v>-9999</v>
      </c>
      <c r="AG1147" s="13"/>
      <c r="AH1147">
        <f t="shared" si="194"/>
        <v>-1.5758483733545239E-2</v>
      </c>
      <c r="AI1147">
        <f t="shared" si="195"/>
        <v>1.0068951906445818</v>
      </c>
      <c r="AJ1147">
        <f t="shared" si="196"/>
        <v>-0.99112758922440203</v>
      </c>
      <c r="AK1147">
        <f t="shared" si="197"/>
        <v>-0.4186580331848479</v>
      </c>
      <c r="AL1147">
        <f t="shared" si="198"/>
        <v>-1.5543280716708945</v>
      </c>
      <c r="AM1147">
        <f t="shared" si="199"/>
        <v>-0.98366587300369612</v>
      </c>
      <c r="AN1147" s="12">
        <f t="shared" si="206"/>
        <v>36.575248941087906</v>
      </c>
      <c r="AO1147" s="12">
        <f t="shared" si="206"/>
        <v>36.575265581788479</v>
      </c>
      <c r="AP1147" s="12">
        <f t="shared" si="206"/>
        <v>36.575357522863158</v>
      </c>
      <c r="AQ1147" s="12">
        <f t="shared" si="206"/>
        <v>36.575865186474118</v>
      </c>
      <c r="AR1147" s="12">
        <f t="shared" si="206"/>
        <v>36.578658704669969</v>
      </c>
      <c r="AS1147" s="12">
        <f t="shared" si="206"/>
        <v>36.593751166442686</v>
      </c>
      <c r="AT1147" s="12">
        <f t="shared" si="206"/>
        <v>36.668563035497982</v>
      </c>
      <c r="AU1147" s="12">
        <f t="shared" si="201"/>
        <v>36.952833198258134</v>
      </c>
    </row>
    <row r="1148" spans="3:47" x14ac:dyDescent="0.2">
      <c r="C1148" s="1"/>
      <c r="D1148" s="1"/>
      <c r="Z1148">
        <f t="shared" si="191"/>
        <v>0</v>
      </c>
      <c r="AA1148" s="12">
        <f t="shared" si="192"/>
        <v>1.9488938760466382E-4</v>
      </c>
      <c r="AB1148" s="12">
        <f t="shared" si="193"/>
        <v>-9999</v>
      </c>
      <c r="AC1148" s="12">
        <f t="shared" si="205"/>
        <v>0</v>
      </c>
      <c r="AD1148" s="12">
        <f t="shared" si="202"/>
        <v>-9999</v>
      </c>
      <c r="AE1148" s="12"/>
      <c r="AF1148">
        <f t="shared" si="203"/>
        <v>-9999</v>
      </c>
      <c r="AG1148" s="13"/>
      <c r="AH1148">
        <f t="shared" si="194"/>
        <v>-1.5758483733545239E-2</v>
      </c>
      <c r="AI1148">
        <f t="shared" si="195"/>
        <v>1.0068951906445818</v>
      </c>
      <c r="AJ1148">
        <f t="shared" si="196"/>
        <v>-0.99112758922440203</v>
      </c>
      <c r="AK1148">
        <f t="shared" si="197"/>
        <v>-0.4186580331848479</v>
      </c>
      <c r="AL1148">
        <f t="shared" si="198"/>
        <v>-1.5543280716708945</v>
      </c>
      <c r="AM1148">
        <f t="shared" si="199"/>
        <v>-0.98366587300369612</v>
      </c>
      <c r="AN1148" s="12">
        <f t="shared" si="206"/>
        <v>36.575248941087906</v>
      </c>
      <c r="AO1148" s="12">
        <f t="shared" si="206"/>
        <v>36.575265581788479</v>
      </c>
      <c r="AP1148" s="12">
        <f t="shared" si="206"/>
        <v>36.575357522863158</v>
      </c>
      <c r="AQ1148" s="12">
        <f t="shared" si="206"/>
        <v>36.575865186474118</v>
      </c>
      <c r="AR1148" s="12">
        <f t="shared" si="206"/>
        <v>36.578658704669969</v>
      </c>
      <c r="AS1148" s="12">
        <f t="shared" si="206"/>
        <v>36.593751166442686</v>
      </c>
      <c r="AT1148" s="12">
        <f t="shared" si="206"/>
        <v>36.668563035497982</v>
      </c>
      <c r="AU1148" s="12">
        <f t="shared" si="201"/>
        <v>36.952833198258134</v>
      </c>
    </row>
    <row r="1149" spans="3:47" x14ac:dyDescent="0.2">
      <c r="C1149" s="1"/>
      <c r="D1149" s="1"/>
      <c r="Z1149">
        <f t="shared" si="191"/>
        <v>0</v>
      </c>
      <c r="AA1149" s="12">
        <f t="shared" si="192"/>
        <v>1.9488938760466382E-4</v>
      </c>
      <c r="AB1149" s="12">
        <f t="shared" si="193"/>
        <v>-9999</v>
      </c>
      <c r="AC1149" s="12">
        <f t="shared" si="205"/>
        <v>0</v>
      </c>
      <c r="AD1149" s="12">
        <f t="shared" si="202"/>
        <v>-9999</v>
      </c>
      <c r="AE1149" s="12"/>
      <c r="AF1149">
        <f t="shared" si="203"/>
        <v>-9999</v>
      </c>
      <c r="AG1149" s="13"/>
      <c r="AH1149">
        <f t="shared" si="194"/>
        <v>-1.5758483733545239E-2</v>
      </c>
      <c r="AI1149">
        <f t="shared" si="195"/>
        <v>1.0068951906445818</v>
      </c>
      <c r="AJ1149">
        <f t="shared" si="196"/>
        <v>-0.99112758922440203</v>
      </c>
      <c r="AK1149">
        <f t="shared" si="197"/>
        <v>-0.4186580331848479</v>
      </c>
      <c r="AL1149">
        <f t="shared" si="198"/>
        <v>-1.5543280716708945</v>
      </c>
      <c r="AM1149">
        <f t="shared" si="199"/>
        <v>-0.98366587300369612</v>
      </c>
      <c r="AN1149" s="12">
        <f t="shared" si="206"/>
        <v>36.575248941087906</v>
      </c>
      <c r="AO1149" s="12">
        <f t="shared" si="206"/>
        <v>36.575265581788479</v>
      </c>
      <c r="AP1149" s="12">
        <f t="shared" si="206"/>
        <v>36.575357522863158</v>
      </c>
      <c r="AQ1149" s="12">
        <f t="shared" si="206"/>
        <v>36.575865186474118</v>
      </c>
      <c r="AR1149" s="12">
        <f t="shared" si="206"/>
        <v>36.578658704669969</v>
      </c>
      <c r="AS1149" s="12">
        <f t="shared" si="206"/>
        <v>36.593751166442686</v>
      </c>
      <c r="AT1149" s="12">
        <f t="shared" si="206"/>
        <v>36.668563035497982</v>
      </c>
      <c r="AU1149" s="12">
        <f t="shared" si="201"/>
        <v>36.952833198258134</v>
      </c>
    </row>
    <row r="1150" spans="3:47" x14ac:dyDescent="0.2">
      <c r="C1150" s="1"/>
      <c r="D1150" s="1"/>
      <c r="Z1150">
        <f t="shared" si="191"/>
        <v>0</v>
      </c>
      <c r="AA1150" s="12">
        <f t="shared" si="192"/>
        <v>1.9488938760466382E-4</v>
      </c>
      <c r="AB1150" s="12">
        <f t="shared" si="193"/>
        <v>-9999</v>
      </c>
      <c r="AC1150" s="12">
        <f t="shared" si="205"/>
        <v>0</v>
      </c>
      <c r="AD1150" s="12">
        <f t="shared" si="202"/>
        <v>-9999</v>
      </c>
      <c r="AE1150" s="12"/>
      <c r="AF1150">
        <f t="shared" si="203"/>
        <v>-9999</v>
      </c>
      <c r="AG1150" s="13"/>
      <c r="AH1150">
        <f t="shared" si="194"/>
        <v>-1.5758483733545239E-2</v>
      </c>
      <c r="AI1150">
        <f t="shared" si="195"/>
        <v>1.0068951906445818</v>
      </c>
      <c r="AJ1150">
        <f t="shared" si="196"/>
        <v>-0.99112758922440203</v>
      </c>
      <c r="AK1150">
        <f t="shared" si="197"/>
        <v>-0.4186580331848479</v>
      </c>
      <c r="AL1150">
        <f t="shared" si="198"/>
        <v>-1.5543280716708945</v>
      </c>
      <c r="AM1150">
        <f t="shared" si="199"/>
        <v>-0.98366587300369612</v>
      </c>
      <c r="AN1150" s="12">
        <f t="shared" si="206"/>
        <v>36.575248941087906</v>
      </c>
      <c r="AO1150" s="12">
        <f t="shared" si="206"/>
        <v>36.575265581788479</v>
      </c>
      <c r="AP1150" s="12">
        <f t="shared" si="206"/>
        <v>36.575357522863158</v>
      </c>
      <c r="AQ1150" s="12">
        <f t="shared" si="206"/>
        <v>36.575865186474118</v>
      </c>
      <c r="AR1150" s="12">
        <f t="shared" si="206"/>
        <v>36.578658704669969</v>
      </c>
      <c r="AS1150" s="12">
        <f t="shared" si="206"/>
        <v>36.593751166442686</v>
      </c>
      <c r="AT1150" s="12">
        <f t="shared" si="206"/>
        <v>36.668563035497982</v>
      </c>
      <c r="AU1150" s="12">
        <f t="shared" si="201"/>
        <v>36.952833198258134</v>
      </c>
    </row>
    <row r="1151" spans="3:47" x14ac:dyDescent="0.2">
      <c r="C1151" s="1"/>
      <c r="D1151" s="1"/>
      <c r="Z1151">
        <f t="shared" si="191"/>
        <v>0</v>
      </c>
      <c r="AA1151" s="12">
        <f t="shared" si="192"/>
        <v>1.9488938760466382E-4</v>
      </c>
      <c r="AB1151" s="12">
        <f t="shared" si="193"/>
        <v>-9999</v>
      </c>
      <c r="AC1151" s="12">
        <f t="shared" si="205"/>
        <v>0</v>
      </c>
      <c r="AD1151" s="12">
        <f t="shared" si="202"/>
        <v>-9999</v>
      </c>
      <c r="AE1151" s="12"/>
      <c r="AF1151">
        <f t="shared" si="203"/>
        <v>-9999</v>
      </c>
      <c r="AG1151" s="13"/>
      <c r="AH1151">
        <f t="shared" si="194"/>
        <v>-1.5758483733545239E-2</v>
      </c>
      <c r="AI1151">
        <f t="shared" si="195"/>
        <v>1.0068951906445818</v>
      </c>
      <c r="AJ1151">
        <f t="shared" si="196"/>
        <v>-0.99112758922440203</v>
      </c>
      <c r="AK1151">
        <f t="shared" si="197"/>
        <v>-0.4186580331848479</v>
      </c>
      <c r="AL1151">
        <f t="shared" si="198"/>
        <v>-1.5543280716708945</v>
      </c>
      <c r="AM1151">
        <f t="shared" si="199"/>
        <v>-0.98366587300369612</v>
      </c>
      <c r="AN1151" s="12">
        <f t="shared" si="206"/>
        <v>36.575248941087906</v>
      </c>
      <c r="AO1151" s="12">
        <f t="shared" si="206"/>
        <v>36.575265581788479</v>
      </c>
      <c r="AP1151" s="12">
        <f t="shared" si="206"/>
        <v>36.575357522863158</v>
      </c>
      <c r="AQ1151" s="12">
        <f t="shared" si="206"/>
        <v>36.575865186474118</v>
      </c>
      <c r="AR1151" s="12">
        <f t="shared" si="206"/>
        <v>36.578658704669969</v>
      </c>
      <c r="AS1151" s="12">
        <f t="shared" si="206"/>
        <v>36.593751166442686</v>
      </c>
      <c r="AT1151" s="12">
        <f t="shared" si="206"/>
        <v>36.668563035497982</v>
      </c>
      <c r="AU1151" s="12">
        <f t="shared" si="201"/>
        <v>36.952833198258134</v>
      </c>
    </row>
    <row r="1152" spans="3:47" x14ac:dyDescent="0.2">
      <c r="C1152" s="1"/>
      <c r="D1152" s="1"/>
      <c r="Z1152">
        <f t="shared" si="191"/>
        <v>0</v>
      </c>
      <c r="AA1152" s="12">
        <f t="shared" si="192"/>
        <v>1.9488938760466382E-4</v>
      </c>
      <c r="AB1152" s="12">
        <f t="shared" si="193"/>
        <v>-9999</v>
      </c>
      <c r="AC1152" s="12">
        <f t="shared" si="205"/>
        <v>0</v>
      </c>
      <c r="AD1152" s="12">
        <f t="shared" si="202"/>
        <v>-9999</v>
      </c>
      <c r="AE1152" s="12"/>
      <c r="AF1152">
        <f t="shared" si="203"/>
        <v>-9999</v>
      </c>
      <c r="AG1152" s="13"/>
      <c r="AH1152">
        <f t="shared" si="194"/>
        <v>-1.5758483733545239E-2</v>
      </c>
      <c r="AI1152">
        <f t="shared" si="195"/>
        <v>1.0068951906445818</v>
      </c>
      <c r="AJ1152">
        <f t="shared" si="196"/>
        <v>-0.99112758922440203</v>
      </c>
      <c r="AK1152">
        <f t="shared" si="197"/>
        <v>-0.4186580331848479</v>
      </c>
      <c r="AL1152">
        <f t="shared" si="198"/>
        <v>-1.5543280716708945</v>
      </c>
      <c r="AM1152">
        <f t="shared" si="199"/>
        <v>-0.98366587300369612</v>
      </c>
      <c r="AN1152" s="12">
        <f t="shared" si="206"/>
        <v>36.575248941087906</v>
      </c>
      <c r="AO1152" s="12">
        <f t="shared" si="206"/>
        <v>36.575265581788479</v>
      </c>
      <c r="AP1152" s="12">
        <f t="shared" si="206"/>
        <v>36.575357522863158</v>
      </c>
      <c r="AQ1152" s="12">
        <f t="shared" si="206"/>
        <v>36.575865186474118</v>
      </c>
      <c r="AR1152" s="12">
        <f t="shared" si="206"/>
        <v>36.578658704669969</v>
      </c>
      <c r="AS1152" s="12">
        <f t="shared" si="206"/>
        <v>36.593751166442686</v>
      </c>
      <c r="AT1152" s="12">
        <f t="shared" si="206"/>
        <v>36.668563035497982</v>
      </c>
      <c r="AU1152" s="12">
        <f t="shared" si="201"/>
        <v>36.952833198258134</v>
      </c>
    </row>
    <row r="1153" spans="3:48" x14ac:dyDescent="0.2">
      <c r="C1153" s="1"/>
      <c r="D1153" s="1"/>
      <c r="Z1153">
        <f t="shared" si="191"/>
        <v>0</v>
      </c>
      <c r="AA1153" s="12">
        <f t="shared" si="192"/>
        <v>1.9488938760466382E-4</v>
      </c>
      <c r="AB1153" s="12">
        <f t="shared" si="193"/>
        <v>-9999</v>
      </c>
      <c r="AC1153" s="12">
        <f t="shared" si="205"/>
        <v>0</v>
      </c>
      <c r="AD1153" s="12">
        <f t="shared" si="202"/>
        <v>-9999</v>
      </c>
      <c r="AE1153" s="12"/>
      <c r="AF1153">
        <f t="shared" si="203"/>
        <v>-9999</v>
      </c>
      <c r="AG1153" s="13"/>
      <c r="AH1153">
        <f t="shared" si="194"/>
        <v>-1.5758483733545239E-2</v>
      </c>
      <c r="AI1153">
        <f t="shared" si="195"/>
        <v>1.0068951906445818</v>
      </c>
      <c r="AJ1153">
        <f t="shared" si="196"/>
        <v>-0.99112758922440203</v>
      </c>
      <c r="AK1153">
        <f t="shared" si="197"/>
        <v>-0.4186580331848479</v>
      </c>
      <c r="AL1153">
        <f t="shared" si="198"/>
        <v>-1.5543280716708945</v>
      </c>
      <c r="AM1153">
        <f t="shared" si="199"/>
        <v>-0.98366587300369612</v>
      </c>
      <c r="AN1153" s="12">
        <f t="shared" si="206"/>
        <v>36.575248941087906</v>
      </c>
      <c r="AO1153" s="12">
        <f t="shared" si="206"/>
        <v>36.575265581788479</v>
      </c>
      <c r="AP1153" s="12">
        <f t="shared" si="206"/>
        <v>36.575357522863158</v>
      </c>
      <c r="AQ1153" s="12">
        <f t="shared" si="206"/>
        <v>36.575865186474118</v>
      </c>
      <c r="AR1153" s="12">
        <f t="shared" si="206"/>
        <v>36.578658704669969</v>
      </c>
      <c r="AS1153" s="12">
        <f t="shared" si="206"/>
        <v>36.593751166442686</v>
      </c>
      <c r="AT1153" s="12">
        <f t="shared" si="206"/>
        <v>36.668563035497982</v>
      </c>
      <c r="AU1153" s="12">
        <f t="shared" si="201"/>
        <v>36.952833198258134</v>
      </c>
    </row>
    <row r="1154" spans="3:48" x14ac:dyDescent="0.2">
      <c r="C1154" s="1"/>
      <c r="D1154" s="1"/>
      <c r="Z1154">
        <f t="shared" si="191"/>
        <v>0</v>
      </c>
      <c r="AA1154" s="12">
        <f t="shared" si="192"/>
        <v>1.9488938760466382E-4</v>
      </c>
      <c r="AB1154" s="12">
        <f t="shared" si="193"/>
        <v>-9999</v>
      </c>
      <c r="AC1154" s="12">
        <f t="shared" si="205"/>
        <v>0</v>
      </c>
      <c r="AD1154" s="12">
        <f t="shared" si="202"/>
        <v>-9999</v>
      </c>
      <c r="AE1154" s="12"/>
      <c r="AF1154">
        <f t="shared" si="203"/>
        <v>-9999</v>
      </c>
      <c r="AG1154" s="13"/>
      <c r="AH1154">
        <f t="shared" si="194"/>
        <v>-1.5758483733545239E-2</v>
      </c>
      <c r="AI1154">
        <f t="shared" si="195"/>
        <v>1.0068951906445818</v>
      </c>
      <c r="AJ1154">
        <f t="shared" si="196"/>
        <v>-0.99112758922440203</v>
      </c>
      <c r="AK1154">
        <f t="shared" si="197"/>
        <v>-0.4186580331848479</v>
      </c>
      <c r="AL1154">
        <f t="shared" si="198"/>
        <v>-1.5543280716708945</v>
      </c>
      <c r="AM1154">
        <f t="shared" si="199"/>
        <v>-0.98366587300369612</v>
      </c>
      <c r="AN1154" s="12">
        <f t="shared" si="206"/>
        <v>36.575248941087906</v>
      </c>
      <c r="AO1154" s="12">
        <f t="shared" si="206"/>
        <v>36.575265581788479</v>
      </c>
      <c r="AP1154" s="12">
        <f t="shared" si="206"/>
        <v>36.575357522863158</v>
      </c>
      <c r="AQ1154" s="12">
        <f t="shared" si="206"/>
        <v>36.575865186474118</v>
      </c>
      <c r="AR1154" s="12">
        <f t="shared" si="206"/>
        <v>36.578658704669969</v>
      </c>
      <c r="AS1154" s="12">
        <f t="shared" si="206"/>
        <v>36.593751166442686</v>
      </c>
      <c r="AT1154" s="12">
        <f t="shared" si="206"/>
        <v>36.668563035497982</v>
      </c>
      <c r="AU1154" s="12">
        <f t="shared" si="201"/>
        <v>36.952833198258134</v>
      </c>
    </row>
    <row r="1155" spans="3:48" x14ac:dyDescent="0.2">
      <c r="C1155" s="1"/>
      <c r="D1155" s="1"/>
      <c r="Z1155">
        <f t="shared" si="191"/>
        <v>0</v>
      </c>
      <c r="AA1155" s="12">
        <f t="shared" si="192"/>
        <v>1.9488938760466382E-4</v>
      </c>
      <c r="AB1155" s="12">
        <f t="shared" si="193"/>
        <v>-9999</v>
      </c>
      <c r="AC1155" s="12">
        <f t="shared" si="205"/>
        <v>0</v>
      </c>
      <c r="AD1155" s="12">
        <f t="shared" si="202"/>
        <v>-9999</v>
      </c>
      <c r="AE1155" s="12"/>
      <c r="AF1155">
        <f t="shared" si="203"/>
        <v>-9999</v>
      </c>
      <c r="AG1155" s="13"/>
      <c r="AH1155">
        <f t="shared" si="194"/>
        <v>-1.5758483733545239E-2</v>
      </c>
      <c r="AI1155">
        <f t="shared" si="195"/>
        <v>1.0068951906445818</v>
      </c>
      <c r="AJ1155">
        <f t="shared" si="196"/>
        <v>-0.99112758922440203</v>
      </c>
      <c r="AK1155">
        <f t="shared" si="197"/>
        <v>-0.4186580331848479</v>
      </c>
      <c r="AL1155">
        <f t="shared" si="198"/>
        <v>-1.5543280716708945</v>
      </c>
      <c r="AM1155">
        <f t="shared" si="199"/>
        <v>-0.98366587300369612</v>
      </c>
      <c r="AN1155" s="12">
        <f t="shared" si="206"/>
        <v>36.575248941087906</v>
      </c>
      <c r="AO1155" s="12">
        <f t="shared" si="206"/>
        <v>36.575265581788479</v>
      </c>
      <c r="AP1155" s="12">
        <f t="shared" si="206"/>
        <v>36.575357522863158</v>
      </c>
      <c r="AQ1155" s="12">
        <f t="shared" si="206"/>
        <v>36.575865186474118</v>
      </c>
      <c r="AR1155" s="12">
        <f t="shared" si="206"/>
        <v>36.578658704669969</v>
      </c>
      <c r="AS1155" s="12">
        <f t="shared" si="206"/>
        <v>36.593751166442686</v>
      </c>
      <c r="AT1155" s="12">
        <f t="shared" si="206"/>
        <v>36.668563035497982</v>
      </c>
      <c r="AU1155" s="12">
        <f t="shared" si="201"/>
        <v>36.952833198258134</v>
      </c>
    </row>
    <row r="1156" spans="3:48" x14ac:dyDescent="0.2">
      <c r="C1156" s="1"/>
      <c r="D1156" s="1"/>
      <c r="Z1156">
        <f t="shared" si="191"/>
        <v>0</v>
      </c>
      <c r="AA1156" s="12">
        <f t="shared" si="192"/>
        <v>1.9488938760466382E-4</v>
      </c>
      <c r="AB1156" s="12">
        <f t="shared" si="193"/>
        <v>-9999</v>
      </c>
      <c r="AC1156" s="12">
        <f t="shared" si="205"/>
        <v>0</v>
      </c>
      <c r="AD1156" s="12">
        <f t="shared" si="202"/>
        <v>-9999</v>
      </c>
      <c r="AE1156" s="12"/>
      <c r="AF1156">
        <f t="shared" si="203"/>
        <v>-9999</v>
      </c>
      <c r="AG1156" s="13"/>
      <c r="AH1156">
        <f t="shared" si="194"/>
        <v>-1.5758483733545239E-2</v>
      </c>
      <c r="AI1156">
        <f t="shared" si="195"/>
        <v>1.0068951906445818</v>
      </c>
      <c r="AJ1156">
        <f t="shared" si="196"/>
        <v>-0.99112758922440203</v>
      </c>
      <c r="AK1156">
        <f t="shared" si="197"/>
        <v>-0.4186580331848479</v>
      </c>
      <c r="AL1156">
        <f t="shared" si="198"/>
        <v>-1.5543280716708945</v>
      </c>
      <c r="AM1156">
        <f t="shared" si="199"/>
        <v>-0.98366587300369612</v>
      </c>
      <c r="AN1156" s="12">
        <f t="shared" si="206"/>
        <v>36.575248941087906</v>
      </c>
      <c r="AO1156" s="12">
        <f t="shared" si="206"/>
        <v>36.575265581788479</v>
      </c>
      <c r="AP1156" s="12">
        <f t="shared" si="206"/>
        <v>36.575357522863158</v>
      </c>
      <c r="AQ1156" s="12">
        <f t="shared" si="206"/>
        <v>36.575865186474118</v>
      </c>
      <c r="AR1156" s="12">
        <f t="shared" si="206"/>
        <v>36.578658704669969</v>
      </c>
      <c r="AS1156" s="12">
        <f t="shared" si="206"/>
        <v>36.593751166442686</v>
      </c>
      <c r="AT1156" s="12">
        <f t="shared" si="206"/>
        <v>36.668563035497982</v>
      </c>
      <c r="AU1156" s="12">
        <f t="shared" si="201"/>
        <v>36.952833198258134</v>
      </c>
    </row>
    <row r="1157" spans="3:48" x14ac:dyDescent="0.2">
      <c r="C1157" s="1"/>
      <c r="D1157" s="1"/>
      <c r="Z1157">
        <f t="shared" si="191"/>
        <v>0</v>
      </c>
      <c r="AA1157" s="12">
        <f t="shared" si="192"/>
        <v>1.9488938760466382E-4</v>
      </c>
      <c r="AB1157" s="12">
        <f t="shared" si="193"/>
        <v>-9999</v>
      </c>
      <c r="AC1157" s="12">
        <f t="shared" si="205"/>
        <v>0</v>
      </c>
      <c r="AD1157" s="12">
        <f t="shared" si="202"/>
        <v>-9999</v>
      </c>
      <c r="AE1157" s="12"/>
      <c r="AF1157">
        <f t="shared" si="203"/>
        <v>-9999</v>
      </c>
      <c r="AG1157" s="13"/>
      <c r="AH1157">
        <f t="shared" si="194"/>
        <v>-1.5758483733545239E-2</v>
      </c>
      <c r="AI1157">
        <f t="shared" si="195"/>
        <v>1.0068951906445818</v>
      </c>
      <c r="AJ1157">
        <f t="shared" si="196"/>
        <v>-0.99112758922440203</v>
      </c>
      <c r="AK1157">
        <f t="shared" si="197"/>
        <v>-0.4186580331848479</v>
      </c>
      <c r="AL1157">
        <f t="shared" si="198"/>
        <v>-1.5543280716708945</v>
      </c>
      <c r="AM1157">
        <f t="shared" si="199"/>
        <v>-0.98366587300369612</v>
      </c>
      <c r="AN1157" s="12">
        <f t="shared" ref="AN1157:AT1172" si="207">$AU1157+$AB$7*SIN(AO1157)</f>
        <v>36.575248941087906</v>
      </c>
      <c r="AO1157" s="12">
        <f t="shared" si="207"/>
        <v>36.575265581788479</v>
      </c>
      <c r="AP1157" s="12">
        <f t="shared" si="207"/>
        <v>36.575357522863158</v>
      </c>
      <c r="AQ1157" s="12">
        <f t="shared" si="207"/>
        <v>36.575865186474118</v>
      </c>
      <c r="AR1157" s="12">
        <f t="shared" si="207"/>
        <v>36.578658704669969</v>
      </c>
      <c r="AS1157" s="12">
        <f t="shared" si="207"/>
        <v>36.593751166442686</v>
      </c>
      <c r="AT1157" s="12">
        <f t="shared" si="207"/>
        <v>36.668563035497982</v>
      </c>
      <c r="AU1157" s="12">
        <f t="shared" si="201"/>
        <v>36.952833198258134</v>
      </c>
      <c r="AV1157" s="12"/>
    </row>
    <row r="1158" spans="3:48" x14ac:dyDescent="0.2">
      <c r="C1158" s="1"/>
      <c r="D1158" s="1"/>
      <c r="Z1158">
        <f t="shared" si="191"/>
        <v>0</v>
      </c>
      <c r="AA1158" s="12">
        <f t="shared" si="192"/>
        <v>1.9488938760466382E-4</v>
      </c>
      <c r="AB1158" s="12">
        <f t="shared" si="193"/>
        <v>-9999</v>
      </c>
      <c r="AC1158" s="12">
        <f t="shared" si="205"/>
        <v>0</v>
      </c>
      <c r="AD1158" s="12">
        <f t="shared" si="202"/>
        <v>-9999</v>
      </c>
      <c r="AE1158" s="12"/>
      <c r="AF1158">
        <f t="shared" si="203"/>
        <v>-9999</v>
      </c>
      <c r="AG1158" s="13"/>
      <c r="AH1158">
        <f t="shared" si="194"/>
        <v>-1.5758483733545239E-2</v>
      </c>
      <c r="AI1158">
        <f t="shared" si="195"/>
        <v>1.0068951906445818</v>
      </c>
      <c r="AJ1158">
        <f t="shared" si="196"/>
        <v>-0.99112758922440203</v>
      </c>
      <c r="AK1158">
        <f t="shared" si="197"/>
        <v>-0.4186580331848479</v>
      </c>
      <c r="AL1158">
        <f t="shared" si="198"/>
        <v>-1.5543280716708945</v>
      </c>
      <c r="AM1158">
        <f t="shared" si="199"/>
        <v>-0.98366587300369612</v>
      </c>
      <c r="AN1158" s="12">
        <f t="shared" si="207"/>
        <v>36.575248941087906</v>
      </c>
      <c r="AO1158" s="12">
        <f t="shared" si="207"/>
        <v>36.575265581788479</v>
      </c>
      <c r="AP1158" s="12">
        <f t="shared" si="207"/>
        <v>36.575357522863158</v>
      </c>
      <c r="AQ1158" s="12">
        <f t="shared" si="207"/>
        <v>36.575865186474118</v>
      </c>
      <c r="AR1158" s="12">
        <f t="shared" si="207"/>
        <v>36.578658704669969</v>
      </c>
      <c r="AS1158" s="12">
        <f t="shared" si="207"/>
        <v>36.593751166442686</v>
      </c>
      <c r="AT1158" s="12">
        <f t="shared" si="207"/>
        <v>36.668563035497982</v>
      </c>
      <c r="AU1158" s="12">
        <f t="shared" si="201"/>
        <v>36.952833198258134</v>
      </c>
    </row>
    <row r="1159" spans="3:48" x14ac:dyDescent="0.2">
      <c r="C1159" s="1"/>
      <c r="D1159" s="1"/>
      <c r="Z1159">
        <f t="shared" si="191"/>
        <v>0</v>
      </c>
      <c r="AA1159" s="12">
        <f t="shared" si="192"/>
        <v>1.9488938760466382E-4</v>
      </c>
      <c r="AB1159" s="12">
        <f t="shared" si="193"/>
        <v>-9999</v>
      </c>
      <c r="AC1159" s="12">
        <f t="shared" si="205"/>
        <v>0</v>
      </c>
      <c r="AD1159" s="12">
        <f t="shared" si="202"/>
        <v>-9999</v>
      </c>
      <c r="AE1159" s="12"/>
      <c r="AF1159">
        <f t="shared" si="203"/>
        <v>-9999</v>
      </c>
      <c r="AG1159" s="13"/>
      <c r="AH1159">
        <f t="shared" si="194"/>
        <v>-1.5758483733545239E-2</v>
      </c>
      <c r="AI1159">
        <f t="shared" si="195"/>
        <v>1.0068951906445818</v>
      </c>
      <c r="AJ1159">
        <f t="shared" si="196"/>
        <v>-0.99112758922440203</v>
      </c>
      <c r="AK1159">
        <f t="shared" si="197"/>
        <v>-0.4186580331848479</v>
      </c>
      <c r="AL1159">
        <f t="shared" si="198"/>
        <v>-1.5543280716708945</v>
      </c>
      <c r="AM1159">
        <f t="shared" si="199"/>
        <v>-0.98366587300369612</v>
      </c>
      <c r="AN1159" s="12">
        <f t="shared" si="207"/>
        <v>36.575248941087906</v>
      </c>
      <c r="AO1159" s="12">
        <f t="shared" si="207"/>
        <v>36.575265581788479</v>
      </c>
      <c r="AP1159" s="12">
        <f t="shared" si="207"/>
        <v>36.575357522863158</v>
      </c>
      <c r="AQ1159" s="12">
        <f t="shared" si="207"/>
        <v>36.575865186474118</v>
      </c>
      <c r="AR1159" s="12">
        <f t="shared" si="207"/>
        <v>36.578658704669969</v>
      </c>
      <c r="AS1159" s="12">
        <f t="shared" si="207"/>
        <v>36.593751166442686</v>
      </c>
      <c r="AT1159" s="12">
        <f t="shared" si="207"/>
        <v>36.668563035497982</v>
      </c>
      <c r="AU1159" s="12">
        <f t="shared" si="201"/>
        <v>36.952833198258134</v>
      </c>
    </row>
    <row r="1160" spans="3:48" x14ac:dyDescent="0.2">
      <c r="C1160" s="1"/>
      <c r="D1160" s="1"/>
      <c r="Z1160">
        <f t="shared" si="191"/>
        <v>0</v>
      </c>
      <c r="AA1160" s="12">
        <f t="shared" si="192"/>
        <v>1.9488938760466382E-4</v>
      </c>
      <c r="AB1160" s="12">
        <f t="shared" si="193"/>
        <v>-9999</v>
      </c>
      <c r="AC1160" s="12">
        <f t="shared" si="205"/>
        <v>0</v>
      </c>
      <c r="AD1160" s="12">
        <f t="shared" si="202"/>
        <v>-9999</v>
      </c>
      <c r="AE1160" s="12"/>
      <c r="AF1160">
        <f t="shared" si="203"/>
        <v>-9999</v>
      </c>
      <c r="AG1160" s="13"/>
      <c r="AH1160">
        <f t="shared" si="194"/>
        <v>-1.5758483733545239E-2</v>
      </c>
      <c r="AI1160">
        <f t="shared" si="195"/>
        <v>1.0068951906445818</v>
      </c>
      <c r="AJ1160">
        <f t="shared" si="196"/>
        <v>-0.99112758922440203</v>
      </c>
      <c r="AK1160">
        <f t="shared" si="197"/>
        <v>-0.4186580331848479</v>
      </c>
      <c r="AL1160">
        <f t="shared" si="198"/>
        <v>-1.5543280716708945</v>
      </c>
      <c r="AM1160">
        <f t="shared" si="199"/>
        <v>-0.98366587300369612</v>
      </c>
      <c r="AN1160" s="12">
        <f t="shared" si="207"/>
        <v>36.575248941087906</v>
      </c>
      <c r="AO1160" s="12">
        <f t="shared" si="207"/>
        <v>36.575265581788479</v>
      </c>
      <c r="AP1160" s="12">
        <f t="shared" si="207"/>
        <v>36.575357522863158</v>
      </c>
      <c r="AQ1160" s="12">
        <f t="shared" si="207"/>
        <v>36.575865186474118</v>
      </c>
      <c r="AR1160" s="12">
        <f t="shared" si="207"/>
        <v>36.578658704669969</v>
      </c>
      <c r="AS1160" s="12">
        <f t="shared" si="207"/>
        <v>36.593751166442686</v>
      </c>
      <c r="AT1160" s="12">
        <f t="shared" si="207"/>
        <v>36.668563035497982</v>
      </c>
      <c r="AU1160" s="12">
        <f t="shared" si="201"/>
        <v>36.952833198258134</v>
      </c>
    </row>
    <row r="1161" spans="3:48" x14ac:dyDescent="0.2">
      <c r="C1161" s="1"/>
      <c r="D1161" s="1"/>
      <c r="Z1161">
        <f t="shared" si="191"/>
        <v>0</v>
      </c>
      <c r="AA1161" s="12">
        <f t="shared" si="192"/>
        <v>1.9488938760466382E-4</v>
      </c>
      <c r="AB1161" s="12">
        <f t="shared" si="193"/>
        <v>-9999</v>
      </c>
      <c r="AC1161" s="12">
        <f t="shared" si="205"/>
        <v>0</v>
      </c>
      <c r="AD1161" s="12">
        <f t="shared" si="202"/>
        <v>-9999</v>
      </c>
      <c r="AE1161" s="12"/>
      <c r="AF1161">
        <f t="shared" si="203"/>
        <v>-9999</v>
      </c>
      <c r="AG1161" s="13"/>
      <c r="AH1161">
        <f t="shared" si="194"/>
        <v>-1.5758483733545239E-2</v>
      </c>
      <c r="AI1161">
        <f t="shared" si="195"/>
        <v>1.0068951906445818</v>
      </c>
      <c r="AJ1161">
        <f t="shared" si="196"/>
        <v>-0.99112758922440203</v>
      </c>
      <c r="AK1161">
        <f t="shared" si="197"/>
        <v>-0.4186580331848479</v>
      </c>
      <c r="AL1161">
        <f t="shared" si="198"/>
        <v>-1.5543280716708945</v>
      </c>
      <c r="AM1161">
        <f t="shared" si="199"/>
        <v>-0.98366587300369612</v>
      </c>
      <c r="AN1161" s="12">
        <f t="shared" si="207"/>
        <v>36.575248941087906</v>
      </c>
      <c r="AO1161" s="12">
        <f t="shared" si="207"/>
        <v>36.575265581788479</v>
      </c>
      <c r="AP1161" s="12">
        <f t="shared" si="207"/>
        <v>36.575357522863158</v>
      </c>
      <c r="AQ1161" s="12">
        <f t="shared" si="207"/>
        <v>36.575865186474118</v>
      </c>
      <c r="AR1161" s="12">
        <f t="shared" si="207"/>
        <v>36.578658704669969</v>
      </c>
      <c r="AS1161" s="12">
        <f t="shared" si="207"/>
        <v>36.593751166442686</v>
      </c>
      <c r="AT1161" s="12">
        <f t="shared" si="207"/>
        <v>36.668563035497982</v>
      </c>
      <c r="AU1161" s="12">
        <f t="shared" si="201"/>
        <v>36.952833198258134</v>
      </c>
    </row>
    <row r="1162" spans="3:48" x14ac:dyDescent="0.2">
      <c r="C1162" s="1"/>
      <c r="D1162" s="1"/>
      <c r="Z1162">
        <f t="shared" si="191"/>
        <v>0</v>
      </c>
      <c r="AA1162" s="12">
        <f t="shared" si="192"/>
        <v>1.9488938760466382E-4</v>
      </c>
      <c r="AB1162" s="12">
        <f t="shared" si="193"/>
        <v>-9999</v>
      </c>
      <c r="AC1162" s="12">
        <f t="shared" si="205"/>
        <v>0</v>
      </c>
      <c r="AD1162" s="12">
        <f t="shared" si="202"/>
        <v>-9999</v>
      </c>
      <c r="AE1162" s="12"/>
      <c r="AF1162">
        <f t="shared" si="203"/>
        <v>-9999</v>
      </c>
      <c r="AG1162" s="13"/>
      <c r="AH1162">
        <f t="shared" si="194"/>
        <v>-1.5758483733545239E-2</v>
      </c>
      <c r="AI1162">
        <f t="shared" si="195"/>
        <v>1.0068951906445818</v>
      </c>
      <c r="AJ1162">
        <f t="shared" si="196"/>
        <v>-0.99112758922440203</v>
      </c>
      <c r="AK1162">
        <f t="shared" si="197"/>
        <v>-0.4186580331848479</v>
      </c>
      <c r="AL1162">
        <f t="shared" si="198"/>
        <v>-1.5543280716708945</v>
      </c>
      <c r="AM1162">
        <f t="shared" si="199"/>
        <v>-0.98366587300369612</v>
      </c>
      <c r="AN1162" s="12">
        <f t="shared" si="207"/>
        <v>36.575248941087906</v>
      </c>
      <c r="AO1162" s="12">
        <f t="shared" si="207"/>
        <v>36.575265581788479</v>
      </c>
      <c r="AP1162" s="12">
        <f t="shared" si="207"/>
        <v>36.575357522863158</v>
      </c>
      <c r="AQ1162" s="12">
        <f t="shared" si="207"/>
        <v>36.575865186474118</v>
      </c>
      <c r="AR1162" s="12">
        <f t="shared" si="207"/>
        <v>36.578658704669969</v>
      </c>
      <c r="AS1162" s="12">
        <f t="shared" si="207"/>
        <v>36.593751166442686</v>
      </c>
      <c r="AT1162" s="12">
        <f t="shared" si="207"/>
        <v>36.668563035497982</v>
      </c>
      <c r="AU1162" s="12">
        <f t="shared" si="201"/>
        <v>36.952833198258134</v>
      </c>
    </row>
    <row r="1163" spans="3:48" x14ac:dyDescent="0.2">
      <c r="C1163" s="1"/>
      <c r="D1163" s="1"/>
      <c r="Z1163">
        <f t="shared" si="191"/>
        <v>0</v>
      </c>
      <c r="AA1163" s="12">
        <f t="shared" si="192"/>
        <v>1.9488938760466382E-4</v>
      </c>
      <c r="AB1163" s="12">
        <f t="shared" si="193"/>
        <v>-9999</v>
      </c>
      <c r="AC1163" s="12">
        <f t="shared" si="205"/>
        <v>0</v>
      </c>
      <c r="AD1163" s="12">
        <f t="shared" si="202"/>
        <v>-9999</v>
      </c>
      <c r="AE1163" s="12"/>
      <c r="AF1163">
        <f t="shared" si="203"/>
        <v>-9999</v>
      </c>
      <c r="AG1163" s="13"/>
      <c r="AH1163">
        <f t="shared" si="194"/>
        <v>-1.5758483733545239E-2</v>
      </c>
      <c r="AI1163">
        <f t="shared" si="195"/>
        <v>1.0068951906445818</v>
      </c>
      <c r="AJ1163">
        <f t="shared" si="196"/>
        <v>-0.99112758922440203</v>
      </c>
      <c r="AK1163">
        <f t="shared" si="197"/>
        <v>-0.4186580331848479</v>
      </c>
      <c r="AL1163">
        <f t="shared" si="198"/>
        <v>-1.5543280716708945</v>
      </c>
      <c r="AM1163">
        <f t="shared" si="199"/>
        <v>-0.98366587300369612</v>
      </c>
      <c r="AN1163" s="12">
        <f t="shared" si="207"/>
        <v>36.575248941087906</v>
      </c>
      <c r="AO1163" s="12">
        <f t="shared" si="207"/>
        <v>36.575265581788479</v>
      </c>
      <c r="AP1163" s="12">
        <f t="shared" si="207"/>
        <v>36.575357522863158</v>
      </c>
      <c r="AQ1163" s="12">
        <f t="shared" si="207"/>
        <v>36.575865186474118</v>
      </c>
      <c r="AR1163" s="12">
        <f t="shared" si="207"/>
        <v>36.578658704669969</v>
      </c>
      <c r="AS1163" s="12">
        <f t="shared" si="207"/>
        <v>36.593751166442686</v>
      </c>
      <c r="AT1163" s="12">
        <f t="shared" si="207"/>
        <v>36.668563035497982</v>
      </c>
      <c r="AU1163" s="12">
        <f t="shared" si="201"/>
        <v>36.952833198258134</v>
      </c>
    </row>
    <row r="1164" spans="3:48" x14ac:dyDescent="0.2">
      <c r="C1164" s="1"/>
      <c r="D1164" s="1"/>
      <c r="Z1164">
        <f t="shared" si="191"/>
        <v>0</v>
      </c>
      <c r="AA1164" s="12">
        <f t="shared" si="192"/>
        <v>1.9488938760466382E-4</v>
      </c>
      <c r="AB1164" s="12">
        <f t="shared" si="193"/>
        <v>-9999</v>
      </c>
      <c r="AC1164" s="12">
        <f t="shared" si="205"/>
        <v>0</v>
      </c>
      <c r="AD1164" s="12">
        <f t="shared" si="202"/>
        <v>-9999</v>
      </c>
      <c r="AE1164" s="12"/>
      <c r="AF1164">
        <f t="shared" si="203"/>
        <v>-9999</v>
      </c>
      <c r="AG1164" s="13"/>
      <c r="AH1164">
        <f t="shared" si="194"/>
        <v>-1.5758483733545239E-2</v>
      </c>
      <c r="AI1164">
        <f t="shared" si="195"/>
        <v>1.0068951906445818</v>
      </c>
      <c r="AJ1164">
        <f t="shared" si="196"/>
        <v>-0.99112758922440203</v>
      </c>
      <c r="AK1164">
        <f t="shared" si="197"/>
        <v>-0.4186580331848479</v>
      </c>
      <c r="AL1164">
        <f t="shared" si="198"/>
        <v>-1.5543280716708945</v>
      </c>
      <c r="AM1164">
        <f t="shared" si="199"/>
        <v>-0.98366587300369612</v>
      </c>
      <c r="AN1164" s="12">
        <f t="shared" si="207"/>
        <v>36.575248941087906</v>
      </c>
      <c r="AO1164" s="12">
        <f t="shared" si="207"/>
        <v>36.575265581788479</v>
      </c>
      <c r="AP1164" s="12">
        <f t="shared" si="207"/>
        <v>36.575357522863158</v>
      </c>
      <c r="AQ1164" s="12">
        <f t="shared" si="207"/>
        <v>36.575865186474118</v>
      </c>
      <c r="AR1164" s="12">
        <f t="shared" si="207"/>
        <v>36.578658704669969</v>
      </c>
      <c r="AS1164" s="12">
        <f t="shared" si="207"/>
        <v>36.593751166442686</v>
      </c>
      <c r="AT1164" s="12">
        <f t="shared" si="207"/>
        <v>36.668563035497982</v>
      </c>
      <c r="AU1164" s="12">
        <f t="shared" si="201"/>
        <v>36.952833198258134</v>
      </c>
    </row>
    <row r="1165" spans="3:48" x14ac:dyDescent="0.2">
      <c r="C1165" s="1"/>
      <c r="D1165" s="1"/>
      <c r="Z1165">
        <f t="shared" si="191"/>
        <v>0</v>
      </c>
      <c r="AA1165" s="12">
        <f t="shared" si="192"/>
        <v>1.9488938760466382E-4</v>
      </c>
      <c r="AB1165" s="12">
        <f t="shared" si="193"/>
        <v>-9999</v>
      </c>
      <c r="AC1165" s="12">
        <f t="shared" si="205"/>
        <v>0</v>
      </c>
      <c r="AD1165" s="12">
        <f t="shared" si="202"/>
        <v>-9999</v>
      </c>
      <c r="AE1165" s="12"/>
      <c r="AF1165">
        <f t="shared" si="203"/>
        <v>-9999</v>
      </c>
      <c r="AG1165" s="13"/>
      <c r="AH1165">
        <f t="shared" si="194"/>
        <v>-1.5758483733545239E-2</v>
      </c>
      <c r="AI1165">
        <f t="shared" si="195"/>
        <v>1.0068951906445818</v>
      </c>
      <c r="AJ1165">
        <f t="shared" si="196"/>
        <v>-0.99112758922440203</v>
      </c>
      <c r="AK1165">
        <f t="shared" si="197"/>
        <v>-0.4186580331848479</v>
      </c>
      <c r="AL1165">
        <f t="shared" si="198"/>
        <v>-1.5543280716708945</v>
      </c>
      <c r="AM1165">
        <f t="shared" si="199"/>
        <v>-0.98366587300369612</v>
      </c>
      <c r="AN1165" s="12">
        <f t="shared" si="207"/>
        <v>36.575248941087906</v>
      </c>
      <c r="AO1165" s="12">
        <f t="shared" si="207"/>
        <v>36.575265581788479</v>
      </c>
      <c r="AP1165" s="12">
        <f t="shared" si="207"/>
        <v>36.575357522863158</v>
      </c>
      <c r="AQ1165" s="12">
        <f t="shared" si="207"/>
        <v>36.575865186474118</v>
      </c>
      <c r="AR1165" s="12">
        <f t="shared" si="207"/>
        <v>36.578658704669969</v>
      </c>
      <c r="AS1165" s="12">
        <f t="shared" si="207"/>
        <v>36.593751166442686</v>
      </c>
      <c r="AT1165" s="12">
        <f t="shared" si="207"/>
        <v>36.668563035497982</v>
      </c>
      <c r="AU1165" s="12">
        <f t="shared" si="201"/>
        <v>36.952833198258134</v>
      </c>
    </row>
    <row r="1166" spans="3:48" x14ac:dyDescent="0.2">
      <c r="C1166" s="1"/>
      <c r="D1166" s="1"/>
      <c r="Z1166">
        <f t="shared" si="191"/>
        <v>0</v>
      </c>
      <c r="AA1166" s="12">
        <f t="shared" si="192"/>
        <v>1.9488938760466382E-4</v>
      </c>
      <c r="AB1166" s="12">
        <f t="shared" si="193"/>
        <v>-9999</v>
      </c>
      <c r="AC1166" s="12">
        <f t="shared" si="205"/>
        <v>0</v>
      </c>
      <c r="AD1166" s="12">
        <f t="shared" si="202"/>
        <v>-9999</v>
      </c>
      <c r="AE1166" s="12"/>
      <c r="AF1166">
        <f t="shared" si="203"/>
        <v>-9999</v>
      </c>
      <c r="AG1166" s="13"/>
      <c r="AH1166">
        <f t="shared" si="194"/>
        <v>-1.5758483733545239E-2</v>
      </c>
      <c r="AI1166">
        <f t="shared" si="195"/>
        <v>1.0068951906445818</v>
      </c>
      <c r="AJ1166">
        <f t="shared" si="196"/>
        <v>-0.99112758922440203</v>
      </c>
      <c r="AK1166">
        <f t="shared" si="197"/>
        <v>-0.4186580331848479</v>
      </c>
      <c r="AL1166">
        <f t="shared" si="198"/>
        <v>-1.5543280716708945</v>
      </c>
      <c r="AM1166">
        <f t="shared" si="199"/>
        <v>-0.98366587300369612</v>
      </c>
      <c r="AN1166" s="12">
        <f t="shared" si="207"/>
        <v>36.575248941087906</v>
      </c>
      <c r="AO1166" s="12">
        <f t="shared" si="207"/>
        <v>36.575265581788479</v>
      </c>
      <c r="AP1166" s="12">
        <f t="shared" si="207"/>
        <v>36.575357522863158</v>
      </c>
      <c r="AQ1166" s="12">
        <f t="shared" si="207"/>
        <v>36.575865186474118</v>
      </c>
      <c r="AR1166" s="12">
        <f t="shared" si="207"/>
        <v>36.578658704669969</v>
      </c>
      <c r="AS1166" s="12">
        <f t="shared" si="207"/>
        <v>36.593751166442686</v>
      </c>
      <c r="AT1166" s="12">
        <f t="shared" si="207"/>
        <v>36.668563035497982</v>
      </c>
      <c r="AU1166" s="12">
        <f t="shared" si="201"/>
        <v>36.952833198258134</v>
      </c>
    </row>
    <row r="1167" spans="3:48" x14ac:dyDescent="0.2">
      <c r="C1167" s="1"/>
      <c r="D1167" s="1"/>
      <c r="Z1167">
        <f t="shared" si="191"/>
        <v>0</v>
      </c>
      <c r="AA1167" s="12">
        <f t="shared" si="192"/>
        <v>1.9488938760466382E-4</v>
      </c>
      <c r="AB1167" s="12">
        <f t="shared" si="193"/>
        <v>-9999</v>
      </c>
      <c r="AC1167" s="12">
        <f t="shared" si="205"/>
        <v>0</v>
      </c>
      <c r="AD1167" s="12">
        <f t="shared" si="202"/>
        <v>-9999</v>
      </c>
      <c r="AE1167" s="12"/>
      <c r="AF1167">
        <f t="shared" si="203"/>
        <v>-9999</v>
      </c>
      <c r="AG1167" s="13"/>
      <c r="AH1167">
        <f t="shared" si="194"/>
        <v>-1.5758483733545239E-2</v>
      </c>
      <c r="AI1167">
        <f t="shared" si="195"/>
        <v>1.0068951906445818</v>
      </c>
      <c r="AJ1167">
        <f t="shared" si="196"/>
        <v>-0.99112758922440203</v>
      </c>
      <c r="AK1167">
        <f t="shared" si="197"/>
        <v>-0.4186580331848479</v>
      </c>
      <c r="AL1167">
        <f t="shared" si="198"/>
        <v>-1.5543280716708945</v>
      </c>
      <c r="AM1167">
        <f t="shared" si="199"/>
        <v>-0.98366587300369612</v>
      </c>
      <c r="AN1167" s="12">
        <f t="shared" si="207"/>
        <v>36.575248941087906</v>
      </c>
      <c r="AO1167" s="12">
        <f t="shared" si="207"/>
        <v>36.575265581788479</v>
      </c>
      <c r="AP1167" s="12">
        <f t="shared" si="207"/>
        <v>36.575357522863158</v>
      </c>
      <c r="AQ1167" s="12">
        <f t="shared" si="207"/>
        <v>36.575865186474118</v>
      </c>
      <c r="AR1167" s="12">
        <f t="shared" si="207"/>
        <v>36.578658704669969</v>
      </c>
      <c r="AS1167" s="12">
        <f t="shared" si="207"/>
        <v>36.593751166442686</v>
      </c>
      <c r="AT1167" s="12">
        <f t="shared" si="207"/>
        <v>36.668563035497982</v>
      </c>
      <c r="AU1167" s="12">
        <f t="shared" si="201"/>
        <v>36.952833198258134</v>
      </c>
    </row>
    <row r="1168" spans="3:48" x14ac:dyDescent="0.2">
      <c r="C1168" s="1"/>
      <c r="D1168" s="1"/>
      <c r="Z1168">
        <f t="shared" si="191"/>
        <v>0</v>
      </c>
      <c r="AA1168" s="12">
        <f t="shared" si="192"/>
        <v>1.9488938760466382E-4</v>
      </c>
      <c r="AB1168" s="12">
        <f t="shared" si="193"/>
        <v>-9999</v>
      </c>
      <c r="AC1168" s="12">
        <f t="shared" si="205"/>
        <v>0</v>
      </c>
      <c r="AD1168" s="12">
        <f t="shared" si="202"/>
        <v>-9999</v>
      </c>
      <c r="AE1168" s="12"/>
      <c r="AF1168">
        <f t="shared" si="203"/>
        <v>-9999</v>
      </c>
      <c r="AG1168" s="13"/>
      <c r="AH1168">
        <f t="shared" si="194"/>
        <v>-1.5758483733545239E-2</v>
      </c>
      <c r="AI1168">
        <f t="shared" si="195"/>
        <v>1.0068951906445818</v>
      </c>
      <c r="AJ1168">
        <f t="shared" si="196"/>
        <v>-0.99112758922440203</v>
      </c>
      <c r="AK1168">
        <f t="shared" si="197"/>
        <v>-0.4186580331848479</v>
      </c>
      <c r="AL1168">
        <f t="shared" si="198"/>
        <v>-1.5543280716708945</v>
      </c>
      <c r="AM1168">
        <f t="shared" si="199"/>
        <v>-0.98366587300369612</v>
      </c>
      <c r="AN1168" s="12">
        <f t="shared" si="207"/>
        <v>36.575248941087906</v>
      </c>
      <c r="AO1168" s="12">
        <f t="shared" si="207"/>
        <v>36.575265581788479</v>
      </c>
      <c r="AP1168" s="12">
        <f t="shared" si="207"/>
        <v>36.575357522863158</v>
      </c>
      <c r="AQ1168" s="12">
        <f t="shared" si="207"/>
        <v>36.575865186474118</v>
      </c>
      <c r="AR1168" s="12">
        <f t="shared" si="207"/>
        <v>36.578658704669969</v>
      </c>
      <c r="AS1168" s="12">
        <f t="shared" si="207"/>
        <v>36.593751166442686</v>
      </c>
      <c r="AT1168" s="12">
        <f t="shared" si="207"/>
        <v>36.668563035497982</v>
      </c>
      <c r="AU1168" s="12">
        <f t="shared" si="201"/>
        <v>36.952833198258134</v>
      </c>
    </row>
    <row r="1169" spans="3:64" x14ac:dyDescent="0.2">
      <c r="C1169" s="1"/>
      <c r="D1169" s="1"/>
      <c r="Z1169">
        <f t="shared" si="191"/>
        <v>0</v>
      </c>
      <c r="AA1169" s="12">
        <f t="shared" si="192"/>
        <v>1.9488938760466382E-4</v>
      </c>
      <c r="AB1169" s="12">
        <f t="shared" si="193"/>
        <v>-9999</v>
      </c>
      <c r="AC1169" s="12">
        <f t="shared" si="205"/>
        <v>0</v>
      </c>
      <c r="AD1169" s="12">
        <f t="shared" si="202"/>
        <v>-9999</v>
      </c>
      <c r="AE1169" s="12"/>
      <c r="AF1169">
        <f t="shared" si="203"/>
        <v>-9999</v>
      </c>
      <c r="AG1169" s="13"/>
      <c r="AH1169">
        <f t="shared" si="194"/>
        <v>-1.5758483733545239E-2</v>
      </c>
      <c r="AI1169">
        <f t="shared" si="195"/>
        <v>1.0068951906445818</v>
      </c>
      <c r="AJ1169">
        <f t="shared" si="196"/>
        <v>-0.99112758922440203</v>
      </c>
      <c r="AK1169">
        <f t="shared" si="197"/>
        <v>-0.4186580331848479</v>
      </c>
      <c r="AL1169">
        <f t="shared" si="198"/>
        <v>-1.5543280716708945</v>
      </c>
      <c r="AM1169">
        <f t="shared" si="199"/>
        <v>-0.98366587300369612</v>
      </c>
      <c r="AN1169" s="12">
        <f t="shared" si="207"/>
        <v>36.575248941087906</v>
      </c>
      <c r="AO1169" s="12">
        <f t="shared" si="207"/>
        <v>36.575265581788479</v>
      </c>
      <c r="AP1169" s="12">
        <f t="shared" si="207"/>
        <v>36.575357522863158</v>
      </c>
      <c r="AQ1169" s="12">
        <f t="shared" si="207"/>
        <v>36.575865186474118</v>
      </c>
      <c r="AR1169" s="12">
        <f t="shared" si="207"/>
        <v>36.578658704669969</v>
      </c>
      <c r="AS1169" s="12">
        <f t="shared" si="207"/>
        <v>36.593751166442686</v>
      </c>
      <c r="AT1169" s="12">
        <f t="shared" si="207"/>
        <v>36.668563035497982</v>
      </c>
      <c r="AU1169" s="12">
        <f t="shared" si="201"/>
        <v>36.952833198258134</v>
      </c>
    </row>
    <row r="1170" spans="3:64" x14ac:dyDescent="0.2">
      <c r="C1170" s="1"/>
      <c r="D1170" s="1"/>
      <c r="Z1170">
        <f t="shared" si="191"/>
        <v>0</v>
      </c>
      <c r="AA1170" s="12">
        <f t="shared" si="192"/>
        <v>1.9488938760466382E-4</v>
      </c>
      <c r="AB1170" s="12">
        <f t="shared" si="193"/>
        <v>-9999</v>
      </c>
      <c r="AC1170" s="12">
        <f t="shared" si="205"/>
        <v>0</v>
      </c>
      <c r="AD1170" s="12">
        <f t="shared" si="202"/>
        <v>-9999</v>
      </c>
      <c r="AE1170" s="12"/>
      <c r="AF1170">
        <f t="shared" si="203"/>
        <v>-9999</v>
      </c>
      <c r="AG1170" s="13"/>
      <c r="AH1170">
        <f t="shared" si="194"/>
        <v>-1.5758483733545239E-2</v>
      </c>
      <c r="AI1170">
        <f t="shared" si="195"/>
        <v>1.0068951906445818</v>
      </c>
      <c r="AJ1170">
        <f t="shared" si="196"/>
        <v>-0.99112758922440203</v>
      </c>
      <c r="AK1170">
        <f t="shared" si="197"/>
        <v>-0.4186580331848479</v>
      </c>
      <c r="AL1170">
        <f t="shared" si="198"/>
        <v>-1.5543280716708945</v>
      </c>
      <c r="AM1170">
        <f t="shared" si="199"/>
        <v>-0.98366587300369612</v>
      </c>
      <c r="AN1170" s="12">
        <f t="shared" si="207"/>
        <v>36.575248941087906</v>
      </c>
      <c r="AO1170" s="12">
        <f t="shared" si="207"/>
        <v>36.575265581788479</v>
      </c>
      <c r="AP1170" s="12">
        <f t="shared" si="207"/>
        <v>36.575357522863158</v>
      </c>
      <c r="AQ1170" s="12">
        <f t="shared" si="207"/>
        <v>36.575865186474118</v>
      </c>
      <c r="AR1170" s="12">
        <f t="shared" si="207"/>
        <v>36.578658704669969</v>
      </c>
      <c r="AS1170" s="12">
        <f t="shared" si="207"/>
        <v>36.593751166442686</v>
      </c>
      <c r="AT1170" s="12">
        <f t="shared" si="207"/>
        <v>36.668563035497982</v>
      </c>
      <c r="AU1170" s="12">
        <f t="shared" si="201"/>
        <v>36.952833198258134</v>
      </c>
    </row>
    <row r="1171" spans="3:64" x14ac:dyDescent="0.2">
      <c r="C1171" s="1"/>
      <c r="D1171" s="1"/>
      <c r="Z1171">
        <f t="shared" si="191"/>
        <v>0</v>
      </c>
      <c r="AA1171" s="12">
        <f t="shared" si="192"/>
        <v>1.9488938760466382E-4</v>
      </c>
      <c r="AB1171" s="12">
        <f t="shared" si="193"/>
        <v>-9999</v>
      </c>
      <c r="AC1171" s="12">
        <f t="shared" si="205"/>
        <v>0</v>
      </c>
      <c r="AD1171" s="12">
        <f t="shared" si="202"/>
        <v>-9999</v>
      </c>
      <c r="AE1171" s="12"/>
      <c r="AF1171">
        <f t="shared" si="203"/>
        <v>-9999</v>
      </c>
      <c r="AG1171" s="13"/>
      <c r="AH1171">
        <f t="shared" si="194"/>
        <v>-1.5758483733545239E-2</v>
      </c>
      <c r="AI1171">
        <f t="shared" si="195"/>
        <v>1.0068951906445818</v>
      </c>
      <c r="AJ1171">
        <f t="shared" si="196"/>
        <v>-0.99112758922440203</v>
      </c>
      <c r="AK1171">
        <f t="shared" si="197"/>
        <v>-0.4186580331848479</v>
      </c>
      <c r="AL1171">
        <f t="shared" si="198"/>
        <v>-1.5543280716708945</v>
      </c>
      <c r="AM1171">
        <f t="shared" si="199"/>
        <v>-0.98366587300369612</v>
      </c>
      <c r="AN1171" s="12">
        <f t="shared" si="207"/>
        <v>36.575248941087906</v>
      </c>
      <c r="AO1171" s="12">
        <f t="shared" si="207"/>
        <v>36.575265581788479</v>
      </c>
      <c r="AP1171" s="12">
        <f t="shared" si="207"/>
        <v>36.575357522863158</v>
      </c>
      <c r="AQ1171" s="12">
        <f t="shared" si="207"/>
        <v>36.575865186474118</v>
      </c>
      <c r="AR1171" s="12">
        <f t="shared" si="207"/>
        <v>36.578658704669969</v>
      </c>
      <c r="AS1171" s="12">
        <f t="shared" si="207"/>
        <v>36.593751166442686</v>
      </c>
      <c r="AT1171" s="12">
        <f t="shared" si="207"/>
        <v>36.668563035497982</v>
      </c>
      <c r="AU1171" s="12">
        <f t="shared" si="201"/>
        <v>36.952833198258134</v>
      </c>
    </row>
    <row r="1172" spans="3:64" x14ac:dyDescent="0.2">
      <c r="C1172" s="1"/>
      <c r="D1172" s="1"/>
      <c r="Z1172">
        <f t="shared" si="191"/>
        <v>0</v>
      </c>
      <c r="AA1172" s="12">
        <f t="shared" si="192"/>
        <v>1.9488938760466382E-4</v>
      </c>
      <c r="AB1172" s="12">
        <f t="shared" si="193"/>
        <v>-9999</v>
      </c>
      <c r="AC1172" s="12">
        <f t="shared" si="205"/>
        <v>0</v>
      </c>
      <c r="AD1172" s="12">
        <f t="shared" si="202"/>
        <v>-9999</v>
      </c>
      <c r="AE1172" s="12"/>
      <c r="AF1172">
        <f t="shared" si="203"/>
        <v>-9999</v>
      </c>
      <c r="AG1172" s="13"/>
      <c r="AH1172">
        <f t="shared" si="194"/>
        <v>-1.5758483733545239E-2</v>
      </c>
      <c r="AI1172">
        <f t="shared" si="195"/>
        <v>1.0068951906445818</v>
      </c>
      <c r="AJ1172">
        <f t="shared" si="196"/>
        <v>-0.99112758922440203</v>
      </c>
      <c r="AK1172">
        <f t="shared" si="197"/>
        <v>-0.4186580331848479</v>
      </c>
      <c r="AL1172">
        <f t="shared" si="198"/>
        <v>-1.5543280716708945</v>
      </c>
      <c r="AM1172">
        <f t="shared" si="199"/>
        <v>-0.98366587300369612</v>
      </c>
      <c r="AN1172" s="12">
        <f t="shared" si="207"/>
        <v>36.575248941087906</v>
      </c>
      <c r="AO1172" s="12">
        <f t="shared" si="207"/>
        <v>36.575265581788479</v>
      </c>
      <c r="AP1172" s="12">
        <f t="shared" si="207"/>
        <v>36.575357522863158</v>
      </c>
      <c r="AQ1172" s="12">
        <f t="shared" si="207"/>
        <v>36.575865186474118</v>
      </c>
      <c r="AR1172" s="12">
        <f t="shared" si="207"/>
        <v>36.578658704669969</v>
      </c>
      <c r="AS1172" s="12">
        <f t="shared" si="207"/>
        <v>36.593751166442686</v>
      </c>
      <c r="AT1172" s="12">
        <f t="shared" si="207"/>
        <v>36.668563035497982</v>
      </c>
      <c r="AU1172" s="12">
        <f t="shared" si="201"/>
        <v>36.952833198258134</v>
      </c>
    </row>
    <row r="1173" spans="3:64" x14ac:dyDescent="0.2">
      <c r="C1173" s="1"/>
      <c r="D1173" s="1"/>
      <c r="Z1173">
        <f t="shared" ref="Z1173:Z1236" si="208">F1173</f>
        <v>0</v>
      </c>
      <c r="AA1173" s="12">
        <f t="shared" ref="AA1173:AA1236" si="209">AB$3+AB$4*Z1173+AB$5*Z1173^2+AH1173</f>
        <v>1.9488938760466382E-4</v>
      </c>
      <c r="AB1173" s="12">
        <f t="shared" ref="AB1173:AB1236" si="210">IF(S1173&lt;&gt;0,G1173-AH1173, -9999)</f>
        <v>-9999</v>
      </c>
      <c r="AC1173" s="12">
        <f t="shared" si="205"/>
        <v>0</v>
      </c>
      <c r="AD1173" s="12">
        <f t="shared" si="202"/>
        <v>-9999</v>
      </c>
      <c r="AE1173" s="12"/>
      <c r="AF1173">
        <f t="shared" si="203"/>
        <v>-9999</v>
      </c>
      <c r="AG1173" s="13"/>
      <c r="AH1173">
        <f t="shared" ref="AH1173:AH1236" si="211">$AB$6*($AB$11/AI1173*AJ1173+$AB$12)</f>
        <v>-1.5758483733545239E-2</v>
      </c>
      <c r="AI1173">
        <f t="shared" ref="AI1173:AI1236" si="212">1+$AB$7*COS(AL1173)</f>
        <v>1.0068951906445818</v>
      </c>
      <c r="AJ1173">
        <f t="shared" ref="AJ1173:AJ1236" si="213">SIN(AL1173+RADIANS($AB$9))</f>
        <v>-0.99112758922440203</v>
      </c>
      <c r="AK1173">
        <f t="shared" ref="AK1173:AK1236" si="214">$AB$7*SIN(AL1173)</f>
        <v>-0.4186580331848479</v>
      </c>
      <c r="AL1173">
        <f t="shared" ref="AL1173:AL1236" si="215">2*ATAN(AM1173)</f>
        <v>-1.5543280716708945</v>
      </c>
      <c r="AM1173">
        <f t="shared" ref="AM1173:AM1236" si="216">SQRT((1+$AB$7)/(1-$AB$7))*TAN(AN1173/2)</f>
        <v>-0.98366587300369612</v>
      </c>
      <c r="AN1173" s="12">
        <f t="shared" ref="AN1173:AT1188" si="217">$AU1173+$AB$7*SIN(AO1173)</f>
        <v>36.575248941087906</v>
      </c>
      <c r="AO1173" s="12">
        <f t="shared" si="217"/>
        <v>36.575265581788479</v>
      </c>
      <c r="AP1173" s="12">
        <f t="shared" si="217"/>
        <v>36.575357522863158</v>
      </c>
      <c r="AQ1173" s="12">
        <f t="shared" si="217"/>
        <v>36.575865186474118</v>
      </c>
      <c r="AR1173" s="12">
        <f t="shared" si="217"/>
        <v>36.578658704669969</v>
      </c>
      <c r="AS1173" s="12">
        <f t="shared" si="217"/>
        <v>36.593751166442686</v>
      </c>
      <c r="AT1173" s="12">
        <f t="shared" si="217"/>
        <v>36.668563035497982</v>
      </c>
      <c r="AU1173" s="12">
        <f t="shared" ref="AU1173:AU1236" si="218">RADIANS($AB$9)+$AB$18*(F1173-AB$15)</f>
        <v>36.952833198258134</v>
      </c>
    </row>
    <row r="1174" spans="3:64" x14ac:dyDescent="0.2">
      <c r="C1174" s="1"/>
      <c r="D1174" s="1"/>
      <c r="Z1174">
        <f t="shared" si="208"/>
        <v>0</v>
      </c>
      <c r="AA1174" s="12">
        <f t="shared" si="209"/>
        <v>1.9488938760466382E-4</v>
      </c>
      <c r="AB1174" s="12">
        <f t="shared" si="210"/>
        <v>-9999</v>
      </c>
      <c r="AC1174" s="12">
        <f t="shared" si="205"/>
        <v>0</v>
      </c>
      <c r="AD1174" s="12">
        <f t="shared" ref="AD1174:AD1237" si="219">IF(S1174&lt;&gt;0,G1174-AA1174, -9999)</f>
        <v>-9999</v>
      </c>
      <c r="AE1174" s="12"/>
      <c r="AF1174">
        <f t="shared" ref="AF1174:AF1237" si="220">IF(S1174&lt;&gt;0,G1174-P1174, -9999)</f>
        <v>-9999</v>
      </c>
      <c r="AG1174" s="13"/>
      <c r="AH1174">
        <f t="shared" si="211"/>
        <v>-1.5758483733545239E-2</v>
      </c>
      <c r="AI1174">
        <f t="shared" si="212"/>
        <v>1.0068951906445818</v>
      </c>
      <c r="AJ1174">
        <f t="shared" si="213"/>
        <v>-0.99112758922440203</v>
      </c>
      <c r="AK1174">
        <f t="shared" si="214"/>
        <v>-0.4186580331848479</v>
      </c>
      <c r="AL1174">
        <f t="shared" si="215"/>
        <v>-1.5543280716708945</v>
      </c>
      <c r="AM1174">
        <f t="shared" si="216"/>
        <v>-0.98366587300369612</v>
      </c>
      <c r="AN1174" s="12">
        <f t="shared" si="217"/>
        <v>36.575248941087906</v>
      </c>
      <c r="AO1174" s="12">
        <f t="shared" si="217"/>
        <v>36.575265581788479</v>
      </c>
      <c r="AP1174" s="12">
        <f t="shared" si="217"/>
        <v>36.575357522863158</v>
      </c>
      <c r="AQ1174" s="12">
        <f t="shared" si="217"/>
        <v>36.575865186474118</v>
      </c>
      <c r="AR1174" s="12">
        <f t="shared" si="217"/>
        <v>36.578658704669969</v>
      </c>
      <c r="AS1174" s="12">
        <f t="shared" si="217"/>
        <v>36.593751166442686</v>
      </c>
      <c r="AT1174" s="12">
        <f t="shared" si="217"/>
        <v>36.668563035497982</v>
      </c>
      <c r="AU1174" s="12">
        <f t="shared" si="218"/>
        <v>36.952833198258134</v>
      </c>
    </row>
    <row r="1175" spans="3:64" x14ac:dyDescent="0.2">
      <c r="C1175" s="1"/>
      <c r="D1175" s="1"/>
      <c r="Z1175">
        <f t="shared" si="208"/>
        <v>0</v>
      </c>
      <c r="AA1175" s="12">
        <f t="shared" si="209"/>
        <v>1.9488938760466382E-4</v>
      </c>
      <c r="AB1175" s="12">
        <f t="shared" si="210"/>
        <v>-9999</v>
      </c>
      <c r="AC1175" s="12">
        <f t="shared" si="205"/>
        <v>0</v>
      </c>
      <c r="AD1175" s="12">
        <f t="shared" si="219"/>
        <v>-9999</v>
      </c>
      <c r="AE1175" s="12"/>
      <c r="AF1175">
        <f t="shared" si="220"/>
        <v>-9999</v>
      </c>
      <c r="AG1175" s="13"/>
      <c r="AH1175">
        <f t="shared" si="211"/>
        <v>-1.5758483733545239E-2</v>
      </c>
      <c r="AI1175">
        <f t="shared" si="212"/>
        <v>1.0068951906445818</v>
      </c>
      <c r="AJ1175">
        <f t="shared" si="213"/>
        <v>-0.99112758922440203</v>
      </c>
      <c r="AK1175">
        <f t="shared" si="214"/>
        <v>-0.4186580331848479</v>
      </c>
      <c r="AL1175">
        <f t="shared" si="215"/>
        <v>-1.5543280716708945</v>
      </c>
      <c r="AM1175">
        <f t="shared" si="216"/>
        <v>-0.98366587300369612</v>
      </c>
      <c r="AN1175" s="12">
        <f t="shared" si="217"/>
        <v>36.575248941087906</v>
      </c>
      <c r="AO1175" s="12">
        <f t="shared" si="217"/>
        <v>36.575265581788479</v>
      </c>
      <c r="AP1175" s="12">
        <f t="shared" si="217"/>
        <v>36.575357522863158</v>
      </c>
      <c r="AQ1175" s="12">
        <f t="shared" si="217"/>
        <v>36.575865186474118</v>
      </c>
      <c r="AR1175" s="12">
        <f t="shared" si="217"/>
        <v>36.578658704669969</v>
      </c>
      <c r="AS1175" s="12">
        <f t="shared" si="217"/>
        <v>36.593751166442686</v>
      </c>
      <c r="AT1175" s="12">
        <f t="shared" si="217"/>
        <v>36.668563035497982</v>
      </c>
      <c r="AU1175" s="12">
        <f t="shared" si="218"/>
        <v>36.952833198258134</v>
      </c>
    </row>
    <row r="1176" spans="3:64" x14ac:dyDescent="0.2">
      <c r="C1176" s="1"/>
      <c r="D1176" s="1"/>
      <c r="Z1176">
        <f t="shared" si="208"/>
        <v>0</v>
      </c>
      <c r="AA1176" s="12">
        <f t="shared" si="209"/>
        <v>1.9488938760466382E-4</v>
      </c>
      <c r="AB1176" s="12">
        <f t="shared" si="210"/>
        <v>-9999</v>
      </c>
      <c r="AC1176" s="12">
        <f t="shared" si="205"/>
        <v>0</v>
      </c>
      <c r="AD1176" s="12">
        <f t="shared" si="219"/>
        <v>-9999</v>
      </c>
      <c r="AE1176" s="12"/>
      <c r="AF1176">
        <f t="shared" si="220"/>
        <v>-9999</v>
      </c>
      <c r="AG1176" s="13"/>
      <c r="AH1176">
        <f t="shared" si="211"/>
        <v>-1.5758483733545239E-2</v>
      </c>
      <c r="AI1176">
        <f t="shared" si="212"/>
        <v>1.0068951906445818</v>
      </c>
      <c r="AJ1176">
        <f t="shared" si="213"/>
        <v>-0.99112758922440203</v>
      </c>
      <c r="AK1176">
        <f t="shared" si="214"/>
        <v>-0.4186580331848479</v>
      </c>
      <c r="AL1176">
        <f t="shared" si="215"/>
        <v>-1.5543280716708945</v>
      </c>
      <c r="AM1176">
        <f t="shared" si="216"/>
        <v>-0.98366587300369612</v>
      </c>
      <c r="AN1176" s="12">
        <f t="shared" si="217"/>
        <v>36.575248941087906</v>
      </c>
      <c r="AO1176" s="12">
        <f t="shared" si="217"/>
        <v>36.575265581788479</v>
      </c>
      <c r="AP1176" s="12">
        <f t="shared" si="217"/>
        <v>36.575357522863158</v>
      </c>
      <c r="AQ1176" s="12">
        <f t="shared" si="217"/>
        <v>36.575865186474118</v>
      </c>
      <c r="AR1176" s="12">
        <f t="shared" si="217"/>
        <v>36.578658704669969</v>
      </c>
      <c r="AS1176" s="12">
        <f t="shared" si="217"/>
        <v>36.593751166442686</v>
      </c>
      <c r="AT1176" s="12">
        <f t="shared" si="217"/>
        <v>36.668563035497982</v>
      </c>
      <c r="AU1176" s="12">
        <f t="shared" si="218"/>
        <v>36.952833198258134</v>
      </c>
    </row>
    <row r="1177" spans="3:64" x14ac:dyDescent="0.2">
      <c r="C1177" s="1"/>
      <c r="D1177" s="1"/>
      <c r="Z1177">
        <f t="shared" si="208"/>
        <v>0</v>
      </c>
      <c r="AA1177" s="12">
        <f t="shared" si="209"/>
        <v>1.9488938760466382E-4</v>
      </c>
      <c r="AB1177" s="12">
        <f t="shared" si="210"/>
        <v>-9999</v>
      </c>
      <c r="AC1177" s="12">
        <f t="shared" si="205"/>
        <v>0</v>
      </c>
      <c r="AD1177" s="12">
        <f t="shared" si="219"/>
        <v>-9999</v>
      </c>
      <c r="AE1177" s="12"/>
      <c r="AF1177">
        <f t="shared" si="220"/>
        <v>-9999</v>
      </c>
      <c r="AG1177" s="13"/>
      <c r="AH1177">
        <f t="shared" si="211"/>
        <v>-1.5758483733545239E-2</v>
      </c>
      <c r="AI1177">
        <f t="shared" si="212"/>
        <v>1.0068951906445818</v>
      </c>
      <c r="AJ1177">
        <f t="shared" si="213"/>
        <v>-0.99112758922440203</v>
      </c>
      <c r="AK1177">
        <f t="shared" si="214"/>
        <v>-0.4186580331848479</v>
      </c>
      <c r="AL1177">
        <f t="shared" si="215"/>
        <v>-1.5543280716708945</v>
      </c>
      <c r="AM1177">
        <f t="shared" si="216"/>
        <v>-0.98366587300369612</v>
      </c>
      <c r="AN1177" s="12">
        <f t="shared" si="217"/>
        <v>36.575248941087906</v>
      </c>
      <c r="AO1177" s="12">
        <f t="shared" si="217"/>
        <v>36.575265581788479</v>
      </c>
      <c r="AP1177" s="12">
        <f t="shared" si="217"/>
        <v>36.575357522863158</v>
      </c>
      <c r="AQ1177" s="12">
        <f t="shared" si="217"/>
        <v>36.575865186474118</v>
      </c>
      <c r="AR1177" s="12">
        <f t="shared" si="217"/>
        <v>36.578658704669969</v>
      </c>
      <c r="AS1177" s="12">
        <f t="shared" si="217"/>
        <v>36.593751166442686</v>
      </c>
      <c r="AT1177" s="12">
        <f t="shared" si="217"/>
        <v>36.668563035497982</v>
      </c>
      <c r="AU1177" s="12">
        <f t="shared" si="218"/>
        <v>36.952833198258134</v>
      </c>
      <c r="AV1177" s="12"/>
      <c r="AW1177" s="12"/>
      <c r="AX1177" s="12"/>
      <c r="AY1177" s="12"/>
      <c r="AZ1177" s="12"/>
      <c r="BA1177" s="12"/>
      <c r="BB1177" s="12"/>
      <c r="BC1177" s="12"/>
      <c r="BD1177" s="12"/>
      <c r="BE1177" s="12"/>
      <c r="BF1177" s="12"/>
      <c r="BG1177" s="12"/>
      <c r="BH1177" s="12"/>
      <c r="BI1177" s="12"/>
      <c r="BJ1177" s="12"/>
      <c r="BK1177" s="12"/>
      <c r="BL1177" s="12"/>
    </row>
    <row r="1178" spans="3:64" x14ac:dyDescent="0.2">
      <c r="C1178" s="1"/>
      <c r="D1178" s="1"/>
      <c r="Z1178">
        <f t="shared" si="208"/>
        <v>0</v>
      </c>
      <c r="AA1178" s="12">
        <f t="shared" si="209"/>
        <v>1.9488938760466382E-4</v>
      </c>
      <c r="AB1178" s="12">
        <f t="shared" si="210"/>
        <v>-9999</v>
      </c>
      <c r="AC1178" s="12">
        <f t="shared" si="205"/>
        <v>0</v>
      </c>
      <c r="AD1178" s="12">
        <f t="shared" si="219"/>
        <v>-9999</v>
      </c>
      <c r="AE1178" s="12"/>
      <c r="AF1178">
        <f t="shared" si="220"/>
        <v>-9999</v>
      </c>
      <c r="AG1178" s="13"/>
      <c r="AH1178">
        <f t="shared" si="211"/>
        <v>-1.5758483733545239E-2</v>
      </c>
      <c r="AI1178">
        <f t="shared" si="212"/>
        <v>1.0068951906445818</v>
      </c>
      <c r="AJ1178">
        <f t="shared" si="213"/>
        <v>-0.99112758922440203</v>
      </c>
      <c r="AK1178">
        <f t="shared" si="214"/>
        <v>-0.4186580331848479</v>
      </c>
      <c r="AL1178">
        <f t="shared" si="215"/>
        <v>-1.5543280716708945</v>
      </c>
      <c r="AM1178">
        <f t="shared" si="216"/>
        <v>-0.98366587300369612</v>
      </c>
      <c r="AN1178" s="12">
        <f t="shared" si="217"/>
        <v>36.575248941087906</v>
      </c>
      <c r="AO1178" s="12">
        <f t="shared" si="217"/>
        <v>36.575265581788479</v>
      </c>
      <c r="AP1178" s="12">
        <f t="shared" si="217"/>
        <v>36.575357522863158</v>
      </c>
      <c r="AQ1178" s="12">
        <f t="shared" si="217"/>
        <v>36.575865186474118</v>
      </c>
      <c r="AR1178" s="12">
        <f t="shared" si="217"/>
        <v>36.578658704669969</v>
      </c>
      <c r="AS1178" s="12">
        <f t="shared" si="217"/>
        <v>36.593751166442686</v>
      </c>
      <c r="AT1178" s="12">
        <f t="shared" si="217"/>
        <v>36.668563035497982</v>
      </c>
      <c r="AU1178" s="12">
        <f t="shared" si="218"/>
        <v>36.952833198258134</v>
      </c>
    </row>
    <row r="1179" spans="3:64" x14ac:dyDescent="0.2">
      <c r="C1179" s="1"/>
      <c r="D1179" s="1"/>
      <c r="Z1179">
        <f t="shared" si="208"/>
        <v>0</v>
      </c>
      <c r="AA1179" s="12">
        <f t="shared" si="209"/>
        <v>1.9488938760466382E-4</v>
      </c>
      <c r="AB1179" s="12">
        <f t="shared" si="210"/>
        <v>-9999</v>
      </c>
      <c r="AC1179" s="12">
        <f t="shared" si="205"/>
        <v>0</v>
      </c>
      <c r="AD1179" s="12">
        <f t="shared" si="219"/>
        <v>-9999</v>
      </c>
      <c r="AE1179" s="12"/>
      <c r="AF1179">
        <f t="shared" si="220"/>
        <v>-9999</v>
      </c>
      <c r="AG1179" s="13"/>
      <c r="AH1179">
        <f t="shared" si="211"/>
        <v>-1.5758483733545239E-2</v>
      </c>
      <c r="AI1179">
        <f t="shared" si="212"/>
        <v>1.0068951906445818</v>
      </c>
      <c r="AJ1179">
        <f t="shared" si="213"/>
        <v>-0.99112758922440203</v>
      </c>
      <c r="AK1179">
        <f t="shared" si="214"/>
        <v>-0.4186580331848479</v>
      </c>
      <c r="AL1179">
        <f t="shared" si="215"/>
        <v>-1.5543280716708945</v>
      </c>
      <c r="AM1179">
        <f t="shared" si="216"/>
        <v>-0.98366587300369612</v>
      </c>
      <c r="AN1179" s="12">
        <f t="shared" si="217"/>
        <v>36.575248941087906</v>
      </c>
      <c r="AO1179" s="12">
        <f t="shared" si="217"/>
        <v>36.575265581788479</v>
      </c>
      <c r="AP1179" s="12">
        <f t="shared" si="217"/>
        <v>36.575357522863158</v>
      </c>
      <c r="AQ1179" s="12">
        <f t="shared" si="217"/>
        <v>36.575865186474118</v>
      </c>
      <c r="AR1179" s="12">
        <f t="shared" si="217"/>
        <v>36.578658704669969</v>
      </c>
      <c r="AS1179" s="12">
        <f t="shared" si="217"/>
        <v>36.593751166442686</v>
      </c>
      <c r="AT1179" s="12">
        <f t="shared" si="217"/>
        <v>36.668563035497982</v>
      </c>
      <c r="AU1179" s="12">
        <f t="shared" si="218"/>
        <v>36.952833198258134</v>
      </c>
    </row>
    <row r="1180" spans="3:64" x14ac:dyDescent="0.2">
      <c r="C1180" s="1"/>
      <c r="D1180" s="1"/>
      <c r="Z1180">
        <f t="shared" si="208"/>
        <v>0</v>
      </c>
      <c r="AA1180" s="12">
        <f t="shared" si="209"/>
        <v>1.9488938760466382E-4</v>
      </c>
      <c r="AB1180" s="12">
        <f t="shared" si="210"/>
        <v>-9999</v>
      </c>
      <c r="AC1180" s="12">
        <f t="shared" si="205"/>
        <v>0</v>
      </c>
      <c r="AD1180" s="12">
        <f t="shared" si="219"/>
        <v>-9999</v>
      </c>
      <c r="AE1180" s="12"/>
      <c r="AF1180">
        <f t="shared" si="220"/>
        <v>-9999</v>
      </c>
      <c r="AG1180" s="13"/>
      <c r="AH1180">
        <f t="shared" si="211"/>
        <v>-1.5758483733545239E-2</v>
      </c>
      <c r="AI1180">
        <f t="shared" si="212"/>
        <v>1.0068951906445818</v>
      </c>
      <c r="AJ1180">
        <f t="shared" si="213"/>
        <v>-0.99112758922440203</v>
      </c>
      <c r="AK1180">
        <f t="shared" si="214"/>
        <v>-0.4186580331848479</v>
      </c>
      <c r="AL1180">
        <f t="shared" si="215"/>
        <v>-1.5543280716708945</v>
      </c>
      <c r="AM1180">
        <f t="shared" si="216"/>
        <v>-0.98366587300369612</v>
      </c>
      <c r="AN1180" s="12">
        <f t="shared" si="217"/>
        <v>36.575248941087906</v>
      </c>
      <c r="AO1180" s="12">
        <f t="shared" si="217"/>
        <v>36.575265581788479</v>
      </c>
      <c r="AP1180" s="12">
        <f t="shared" si="217"/>
        <v>36.575357522863158</v>
      </c>
      <c r="AQ1180" s="12">
        <f t="shared" si="217"/>
        <v>36.575865186474118</v>
      </c>
      <c r="AR1180" s="12">
        <f t="shared" si="217"/>
        <v>36.578658704669969</v>
      </c>
      <c r="AS1180" s="12">
        <f t="shared" si="217"/>
        <v>36.593751166442686</v>
      </c>
      <c r="AT1180" s="12">
        <f t="shared" si="217"/>
        <v>36.668563035497982</v>
      </c>
      <c r="AU1180" s="12">
        <f t="shared" si="218"/>
        <v>36.952833198258134</v>
      </c>
    </row>
    <row r="1181" spans="3:64" x14ac:dyDescent="0.2">
      <c r="C1181" s="1"/>
      <c r="D1181" s="1"/>
      <c r="Z1181">
        <f t="shared" si="208"/>
        <v>0</v>
      </c>
      <c r="AA1181" s="12">
        <f t="shared" si="209"/>
        <v>1.9488938760466382E-4</v>
      </c>
      <c r="AB1181" s="12">
        <f t="shared" si="210"/>
        <v>-9999</v>
      </c>
      <c r="AC1181" s="12">
        <f t="shared" si="205"/>
        <v>0</v>
      </c>
      <c r="AD1181" s="12">
        <f t="shared" si="219"/>
        <v>-9999</v>
      </c>
      <c r="AE1181" s="12"/>
      <c r="AF1181">
        <f t="shared" si="220"/>
        <v>-9999</v>
      </c>
      <c r="AG1181" s="13"/>
      <c r="AH1181">
        <f t="shared" si="211"/>
        <v>-1.5758483733545239E-2</v>
      </c>
      <c r="AI1181">
        <f t="shared" si="212"/>
        <v>1.0068951906445818</v>
      </c>
      <c r="AJ1181">
        <f t="shared" si="213"/>
        <v>-0.99112758922440203</v>
      </c>
      <c r="AK1181">
        <f t="shared" si="214"/>
        <v>-0.4186580331848479</v>
      </c>
      <c r="AL1181">
        <f t="shared" si="215"/>
        <v>-1.5543280716708945</v>
      </c>
      <c r="AM1181">
        <f t="shared" si="216"/>
        <v>-0.98366587300369612</v>
      </c>
      <c r="AN1181" s="12">
        <f t="shared" si="217"/>
        <v>36.575248941087906</v>
      </c>
      <c r="AO1181" s="12">
        <f t="shared" si="217"/>
        <v>36.575265581788479</v>
      </c>
      <c r="AP1181" s="12">
        <f t="shared" si="217"/>
        <v>36.575357522863158</v>
      </c>
      <c r="AQ1181" s="12">
        <f t="shared" si="217"/>
        <v>36.575865186474118</v>
      </c>
      <c r="AR1181" s="12">
        <f t="shared" si="217"/>
        <v>36.578658704669969</v>
      </c>
      <c r="AS1181" s="12">
        <f t="shared" si="217"/>
        <v>36.593751166442686</v>
      </c>
      <c r="AT1181" s="12">
        <f t="shared" si="217"/>
        <v>36.668563035497982</v>
      </c>
      <c r="AU1181" s="12">
        <f t="shared" si="218"/>
        <v>36.952833198258134</v>
      </c>
    </row>
    <row r="1182" spans="3:64" x14ac:dyDescent="0.2">
      <c r="C1182" s="1"/>
      <c r="D1182" s="1"/>
      <c r="Z1182">
        <f t="shared" si="208"/>
        <v>0</v>
      </c>
      <c r="AA1182" s="12">
        <f t="shared" si="209"/>
        <v>1.9488938760466382E-4</v>
      </c>
      <c r="AB1182" s="12">
        <f t="shared" si="210"/>
        <v>-9999</v>
      </c>
      <c r="AC1182" s="12">
        <f t="shared" si="205"/>
        <v>0</v>
      </c>
      <c r="AD1182" s="12">
        <f t="shared" si="219"/>
        <v>-9999</v>
      </c>
      <c r="AE1182" s="12"/>
      <c r="AF1182">
        <f t="shared" si="220"/>
        <v>-9999</v>
      </c>
      <c r="AG1182" s="13"/>
      <c r="AH1182">
        <f t="shared" si="211"/>
        <v>-1.5758483733545239E-2</v>
      </c>
      <c r="AI1182">
        <f t="shared" si="212"/>
        <v>1.0068951906445818</v>
      </c>
      <c r="AJ1182">
        <f t="shared" si="213"/>
        <v>-0.99112758922440203</v>
      </c>
      <c r="AK1182">
        <f t="shared" si="214"/>
        <v>-0.4186580331848479</v>
      </c>
      <c r="AL1182">
        <f t="shared" si="215"/>
        <v>-1.5543280716708945</v>
      </c>
      <c r="AM1182">
        <f t="shared" si="216"/>
        <v>-0.98366587300369612</v>
      </c>
      <c r="AN1182" s="12">
        <f t="shared" si="217"/>
        <v>36.575248941087906</v>
      </c>
      <c r="AO1182" s="12">
        <f t="shared" si="217"/>
        <v>36.575265581788479</v>
      </c>
      <c r="AP1182" s="12">
        <f t="shared" si="217"/>
        <v>36.575357522863158</v>
      </c>
      <c r="AQ1182" s="12">
        <f t="shared" si="217"/>
        <v>36.575865186474118</v>
      </c>
      <c r="AR1182" s="12">
        <f t="shared" si="217"/>
        <v>36.578658704669969</v>
      </c>
      <c r="AS1182" s="12">
        <f t="shared" si="217"/>
        <v>36.593751166442686</v>
      </c>
      <c r="AT1182" s="12">
        <f t="shared" si="217"/>
        <v>36.668563035497982</v>
      </c>
      <c r="AU1182" s="12">
        <f t="shared" si="218"/>
        <v>36.952833198258134</v>
      </c>
    </row>
    <row r="1183" spans="3:64" x14ac:dyDescent="0.2">
      <c r="C1183" s="1"/>
      <c r="D1183" s="1"/>
      <c r="Z1183">
        <f t="shared" si="208"/>
        <v>0</v>
      </c>
      <c r="AA1183" s="12">
        <f t="shared" si="209"/>
        <v>1.9488938760466382E-4</v>
      </c>
      <c r="AB1183" s="12">
        <f t="shared" si="210"/>
        <v>-9999</v>
      </c>
      <c r="AC1183" s="12">
        <f t="shared" si="205"/>
        <v>0</v>
      </c>
      <c r="AD1183" s="12">
        <f t="shared" si="219"/>
        <v>-9999</v>
      </c>
      <c r="AE1183" s="12"/>
      <c r="AF1183">
        <f t="shared" si="220"/>
        <v>-9999</v>
      </c>
      <c r="AG1183" s="13"/>
      <c r="AH1183">
        <f t="shared" si="211"/>
        <v>-1.5758483733545239E-2</v>
      </c>
      <c r="AI1183">
        <f t="shared" si="212"/>
        <v>1.0068951906445818</v>
      </c>
      <c r="AJ1183">
        <f t="shared" si="213"/>
        <v>-0.99112758922440203</v>
      </c>
      <c r="AK1183">
        <f t="shared" si="214"/>
        <v>-0.4186580331848479</v>
      </c>
      <c r="AL1183">
        <f t="shared" si="215"/>
        <v>-1.5543280716708945</v>
      </c>
      <c r="AM1183">
        <f t="shared" si="216"/>
        <v>-0.98366587300369612</v>
      </c>
      <c r="AN1183" s="12">
        <f t="shared" si="217"/>
        <v>36.575248941087906</v>
      </c>
      <c r="AO1183" s="12">
        <f t="shared" si="217"/>
        <v>36.575265581788479</v>
      </c>
      <c r="AP1183" s="12">
        <f t="shared" si="217"/>
        <v>36.575357522863158</v>
      </c>
      <c r="AQ1183" s="12">
        <f t="shared" si="217"/>
        <v>36.575865186474118</v>
      </c>
      <c r="AR1183" s="12">
        <f t="shared" si="217"/>
        <v>36.578658704669969</v>
      </c>
      <c r="AS1183" s="12">
        <f t="shared" si="217"/>
        <v>36.593751166442686</v>
      </c>
      <c r="AT1183" s="12">
        <f t="shared" si="217"/>
        <v>36.668563035497982</v>
      </c>
      <c r="AU1183" s="12">
        <f t="shared" si="218"/>
        <v>36.952833198258134</v>
      </c>
    </row>
    <row r="1184" spans="3:64" x14ac:dyDescent="0.2">
      <c r="C1184" s="1"/>
      <c r="D1184" s="1"/>
      <c r="Z1184">
        <f t="shared" si="208"/>
        <v>0</v>
      </c>
      <c r="AA1184" s="12">
        <f t="shared" si="209"/>
        <v>1.9488938760466382E-4</v>
      </c>
      <c r="AB1184" s="12">
        <f t="shared" si="210"/>
        <v>-9999</v>
      </c>
      <c r="AC1184" s="12">
        <f t="shared" si="205"/>
        <v>0</v>
      </c>
      <c r="AD1184" s="12">
        <f t="shared" si="219"/>
        <v>-9999</v>
      </c>
      <c r="AE1184" s="12"/>
      <c r="AF1184">
        <f t="shared" si="220"/>
        <v>-9999</v>
      </c>
      <c r="AG1184" s="13"/>
      <c r="AH1184">
        <f t="shared" si="211"/>
        <v>-1.5758483733545239E-2</v>
      </c>
      <c r="AI1184">
        <f t="shared" si="212"/>
        <v>1.0068951906445818</v>
      </c>
      <c r="AJ1184">
        <f t="shared" si="213"/>
        <v>-0.99112758922440203</v>
      </c>
      <c r="AK1184">
        <f t="shared" si="214"/>
        <v>-0.4186580331848479</v>
      </c>
      <c r="AL1184">
        <f t="shared" si="215"/>
        <v>-1.5543280716708945</v>
      </c>
      <c r="AM1184">
        <f t="shared" si="216"/>
        <v>-0.98366587300369612</v>
      </c>
      <c r="AN1184" s="12">
        <f t="shared" si="217"/>
        <v>36.575248941087906</v>
      </c>
      <c r="AO1184" s="12">
        <f t="shared" si="217"/>
        <v>36.575265581788479</v>
      </c>
      <c r="AP1184" s="12">
        <f t="shared" si="217"/>
        <v>36.575357522863158</v>
      </c>
      <c r="AQ1184" s="12">
        <f t="shared" si="217"/>
        <v>36.575865186474118</v>
      </c>
      <c r="AR1184" s="12">
        <f t="shared" si="217"/>
        <v>36.578658704669969</v>
      </c>
      <c r="AS1184" s="12">
        <f t="shared" si="217"/>
        <v>36.593751166442686</v>
      </c>
      <c r="AT1184" s="12">
        <f t="shared" si="217"/>
        <v>36.668563035497982</v>
      </c>
      <c r="AU1184" s="12">
        <f t="shared" si="218"/>
        <v>36.952833198258134</v>
      </c>
    </row>
    <row r="1185" spans="3:48" x14ac:dyDescent="0.2">
      <c r="C1185" s="1"/>
      <c r="D1185" s="1"/>
      <c r="Z1185">
        <f t="shared" si="208"/>
        <v>0</v>
      </c>
      <c r="AA1185" s="12">
        <f t="shared" si="209"/>
        <v>1.9488938760466382E-4</v>
      </c>
      <c r="AB1185" s="12">
        <f t="shared" si="210"/>
        <v>-9999</v>
      </c>
      <c r="AC1185" s="12">
        <f t="shared" si="205"/>
        <v>0</v>
      </c>
      <c r="AD1185" s="12">
        <f t="shared" si="219"/>
        <v>-9999</v>
      </c>
      <c r="AE1185" s="12"/>
      <c r="AF1185">
        <f t="shared" si="220"/>
        <v>-9999</v>
      </c>
      <c r="AG1185" s="13"/>
      <c r="AH1185">
        <f t="shared" si="211"/>
        <v>-1.5758483733545239E-2</v>
      </c>
      <c r="AI1185">
        <f t="shared" si="212"/>
        <v>1.0068951906445818</v>
      </c>
      <c r="AJ1185">
        <f t="shared" si="213"/>
        <v>-0.99112758922440203</v>
      </c>
      <c r="AK1185">
        <f t="shared" si="214"/>
        <v>-0.4186580331848479</v>
      </c>
      <c r="AL1185">
        <f t="shared" si="215"/>
        <v>-1.5543280716708945</v>
      </c>
      <c r="AM1185">
        <f t="shared" si="216"/>
        <v>-0.98366587300369612</v>
      </c>
      <c r="AN1185" s="12">
        <f t="shared" si="217"/>
        <v>36.575248941087906</v>
      </c>
      <c r="AO1185" s="12">
        <f t="shared" si="217"/>
        <v>36.575265581788479</v>
      </c>
      <c r="AP1185" s="12">
        <f t="shared" si="217"/>
        <v>36.575357522863158</v>
      </c>
      <c r="AQ1185" s="12">
        <f t="shared" si="217"/>
        <v>36.575865186474118</v>
      </c>
      <c r="AR1185" s="12">
        <f t="shared" si="217"/>
        <v>36.578658704669969</v>
      </c>
      <c r="AS1185" s="12">
        <f t="shared" si="217"/>
        <v>36.593751166442686</v>
      </c>
      <c r="AT1185" s="12">
        <f t="shared" si="217"/>
        <v>36.668563035497982</v>
      </c>
      <c r="AU1185" s="12">
        <f t="shared" si="218"/>
        <v>36.952833198258134</v>
      </c>
    </row>
    <row r="1186" spans="3:48" x14ac:dyDescent="0.2">
      <c r="C1186" s="1"/>
      <c r="D1186" s="1"/>
      <c r="Z1186">
        <f t="shared" si="208"/>
        <v>0</v>
      </c>
      <c r="AA1186" s="12">
        <f t="shared" si="209"/>
        <v>1.9488938760466382E-4</v>
      </c>
      <c r="AB1186" s="12">
        <f t="shared" si="210"/>
        <v>-9999</v>
      </c>
      <c r="AC1186" s="12">
        <f t="shared" si="205"/>
        <v>0</v>
      </c>
      <c r="AD1186" s="12">
        <f t="shared" si="219"/>
        <v>-9999</v>
      </c>
      <c r="AE1186" s="12"/>
      <c r="AF1186">
        <f t="shared" si="220"/>
        <v>-9999</v>
      </c>
      <c r="AG1186" s="13"/>
      <c r="AH1186">
        <f t="shared" si="211"/>
        <v>-1.5758483733545239E-2</v>
      </c>
      <c r="AI1186">
        <f t="shared" si="212"/>
        <v>1.0068951906445818</v>
      </c>
      <c r="AJ1186">
        <f t="shared" si="213"/>
        <v>-0.99112758922440203</v>
      </c>
      <c r="AK1186">
        <f t="shared" si="214"/>
        <v>-0.4186580331848479</v>
      </c>
      <c r="AL1186">
        <f t="shared" si="215"/>
        <v>-1.5543280716708945</v>
      </c>
      <c r="AM1186">
        <f t="shared" si="216"/>
        <v>-0.98366587300369612</v>
      </c>
      <c r="AN1186" s="12">
        <f t="shared" si="217"/>
        <v>36.575248941087906</v>
      </c>
      <c r="AO1186" s="12">
        <f t="shared" si="217"/>
        <v>36.575265581788479</v>
      </c>
      <c r="AP1186" s="12">
        <f t="shared" si="217"/>
        <v>36.575357522863158</v>
      </c>
      <c r="AQ1186" s="12">
        <f t="shared" si="217"/>
        <v>36.575865186474118</v>
      </c>
      <c r="AR1186" s="12">
        <f t="shared" si="217"/>
        <v>36.578658704669969</v>
      </c>
      <c r="AS1186" s="12">
        <f t="shared" si="217"/>
        <v>36.593751166442686</v>
      </c>
      <c r="AT1186" s="12">
        <f t="shared" si="217"/>
        <v>36.668563035497982</v>
      </c>
      <c r="AU1186" s="12">
        <f t="shared" si="218"/>
        <v>36.952833198258134</v>
      </c>
    </row>
    <row r="1187" spans="3:48" x14ac:dyDescent="0.2">
      <c r="C1187" s="1"/>
      <c r="D1187" s="1"/>
      <c r="Z1187">
        <f t="shared" si="208"/>
        <v>0</v>
      </c>
      <c r="AA1187" s="12">
        <f t="shared" si="209"/>
        <v>1.9488938760466382E-4</v>
      </c>
      <c r="AB1187" s="12">
        <f t="shared" si="210"/>
        <v>-9999</v>
      </c>
      <c r="AC1187" s="12">
        <f t="shared" si="205"/>
        <v>0</v>
      </c>
      <c r="AD1187" s="12">
        <f t="shared" si="219"/>
        <v>-9999</v>
      </c>
      <c r="AE1187" s="12">
        <f>+(G1187-AA1187)^2*S1187</f>
        <v>0</v>
      </c>
      <c r="AF1187">
        <f t="shared" si="220"/>
        <v>-9999</v>
      </c>
      <c r="AG1187" s="13"/>
      <c r="AH1187">
        <f t="shared" si="211"/>
        <v>-1.5758483733545239E-2</v>
      </c>
      <c r="AI1187">
        <f t="shared" si="212"/>
        <v>1.0068951906445818</v>
      </c>
      <c r="AJ1187">
        <f t="shared" si="213"/>
        <v>-0.99112758922440203</v>
      </c>
      <c r="AK1187">
        <f t="shared" si="214"/>
        <v>-0.4186580331848479</v>
      </c>
      <c r="AL1187">
        <f t="shared" si="215"/>
        <v>-1.5543280716708945</v>
      </c>
      <c r="AM1187">
        <f t="shared" si="216"/>
        <v>-0.98366587300369612</v>
      </c>
      <c r="AN1187" s="12">
        <f t="shared" si="217"/>
        <v>36.575248941087906</v>
      </c>
      <c r="AO1187" s="12">
        <f t="shared" si="217"/>
        <v>36.575265581788479</v>
      </c>
      <c r="AP1187" s="12">
        <f t="shared" si="217"/>
        <v>36.575357522863158</v>
      </c>
      <c r="AQ1187" s="12">
        <f t="shared" si="217"/>
        <v>36.575865186474118</v>
      </c>
      <c r="AR1187" s="12">
        <f t="shared" si="217"/>
        <v>36.578658704669969</v>
      </c>
      <c r="AS1187" s="12">
        <f t="shared" si="217"/>
        <v>36.593751166442686</v>
      </c>
      <c r="AT1187" s="12">
        <f t="shared" si="217"/>
        <v>36.668563035497982</v>
      </c>
      <c r="AU1187" s="12">
        <f t="shared" si="218"/>
        <v>36.952833198258134</v>
      </c>
    </row>
    <row r="1188" spans="3:48" x14ac:dyDescent="0.2">
      <c r="C1188" s="1"/>
      <c r="D1188" s="1"/>
      <c r="Z1188">
        <f t="shared" si="208"/>
        <v>0</v>
      </c>
      <c r="AA1188" s="12">
        <f t="shared" si="209"/>
        <v>1.9488938760466382E-4</v>
      </c>
      <c r="AB1188" s="12">
        <f t="shared" si="210"/>
        <v>-9999</v>
      </c>
      <c r="AC1188" s="12">
        <f t="shared" si="205"/>
        <v>0</v>
      </c>
      <c r="AD1188" s="12">
        <f t="shared" si="219"/>
        <v>-9999</v>
      </c>
      <c r="AE1188" s="12">
        <f>+(G1188-AA1188)^2*S1188</f>
        <v>0</v>
      </c>
      <c r="AF1188">
        <f t="shared" si="220"/>
        <v>-9999</v>
      </c>
      <c r="AG1188" s="13"/>
      <c r="AH1188">
        <f t="shared" si="211"/>
        <v>-1.5758483733545239E-2</v>
      </c>
      <c r="AI1188">
        <f t="shared" si="212"/>
        <v>1.0068951906445818</v>
      </c>
      <c r="AJ1188">
        <f t="shared" si="213"/>
        <v>-0.99112758922440203</v>
      </c>
      <c r="AK1188">
        <f t="shared" si="214"/>
        <v>-0.4186580331848479</v>
      </c>
      <c r="AL1188">
        <f t="shared" si="215"/>
        <v>-1.5543280716708945</v>
      </c>
      <c r="AM1188">
        <f t="shared" si="216"/>
        <v>-0.98366587300369612</v>
      </c>
      <c r="AN1188" s="12">
        <f t="shared" si="217"/>
        <v>36.575248941087906</v>
      </c>
      <c r="AO1188" s="12">
        <f t="shared" si="217"/>
        <v>36.575265581788479</v>
      </c>
      <c r="AP1188" s="12">
        <f t="shared" si="217"/>
        <v>36.575357522863158</v>
      </c>
      <c r="AQ1188" s="12">
        <f t="shared" si="217"/>
        <v>36.575865186474118</v>
      </c>
      <c r="AR1188" s="12">
        <f t="shared" si="217"/>
        <v>36.578658704669969</v>
      </c>
      <c r="AS1188" s="12">
        <f t="shared" si="217"/>
        <v>36.593751166442686</v>
      </c>
      <c r="AT1188" s="12">
        <f t="shared" si="217"/>
        <v>36.668563035497982</v>
      </c>
      <c r="AU1188" s="12">
        <f t="shared" si="218"/>
        <v>36.952833198258134</v>
      </c>
    </row>
    <row r="1189" spans="3:48" x14ac:dyDescent="0.2">
      <c r="C1189" s="1"/>
      <c r="D1189" s="1"/>
      <c r="Z1189">
        <f t="shared" si="208"/>
        <v>0</v>
      </c>
      <c r="AA1189" s="12">
        <f t="shared" si="209"/>
        <v>1.9488938760466382E-4</v>
      </c>
      <c r="AB1189" s="12">
        <f t="shared" si="210"/>
        <v>-9999</v>
      </c>
      <c r="AC1189" s="12">
        <f t="shared" si="205"/>
        <v>0</v>
      </c>
      <c r="AD1189" s="12">
        <f t="shared" si="219"/>
        <v>-9999</v>
      </c>
      <c r="AE1189" s="12">
        <f>+(G1189-AA1189)^2*S1189</f>
        <v>0</v>
      </c>
      <c r="AF1189">
        <f t="shared" si="220"/>
        <v>-9999</v>
      </c>
      <c r="AG1189" s="13"/>
      <c r="AH1189">
        <f t="shared" si="211"/>
        <v>-1.5758483733545239E-2</v>
      </c>
      <c r="AI1189">
        <f t="shared" si="212"/>
        <v>1.0068951906445818</v>
      </c>
      <c r="AJ1189">
        <f t="shared" si="213"/>
        <v>-0.99112758922440203</v>
      </c>
      <c r="AK1189">
        <f t="shared" si="214"/>
        <v>-0.4186580331848479</v>
      </c>
      <c r="AL1189">
        <f t="shared" si="215"/>
        <v>-1.5543280716708945</v>
      </c>
      <c r="AM1189">
        <f t="shared" si="216"/>
        <v>-0.98366587300369612</v>
      </c>
      <c r="AN1189" s="12">
        <f t="shared" ref="AN1189:AT1204" si="221">$AU1189+$AB$7*SIN(AO1189)</f>
        <v>36.575248941087906</v>
      </c>
      <c r="AO1189" s="12">
        <f t="shared" si="221"/>
        <v>36.575265581788479</v>
      </c>
      <c r="AP1189" s="12">
        <f t="shared" si="221"/>
        <v>36.575357522863158</v>
      </c>
      <c r="AQ1189" s="12">
        <f t="shared" si="221"/>
        <v>36.575865186474118</v>
      </c>
      <c r="AR1189" s="12">
        <f t="shared" si="221"/>
        <v>36.578658704669969</v>
      </c>
      <c r="AS1189" s="12">
        <f t="shared" si="221"/>
        <v>36.593751166442686</v>
      </c>
      <c r="AT1189" s="12">
        <f t="shared" si="221"/>
        <v>36.668563035497982</v>
      </c>
      <c r="AU1189" s="12">
        <f t="shared" si="218"/>
        <v>36.952833198258134</v>
      </c>
    </row>
    <row r="1190" spans="3:48" x14ac:dyDescent="0.2">
      <c r="C1190" s="1"/>
      <c r="D1190" s="1"/>
      <c r="Z1190">
        <f t="shared" si="208"/>
        <v>0</v>
      </c>
      <c r="AA1190" s="12">
        <f t="shared" si="209"/>
        <v>1.9488938760466382E-4</v>
      </c>
      <c r="AB1190" s="12">
        <f t="shared" si="210"/>
        <v>-9999</v>
      </c>
      <c r="AC1190" s="12">
        <f t="shared" si="205"/>
        <v>0</v>
      </c>
      <c r="AD1190" s="12">
        <f t="shared" si="219"/>
        <v>-9999</v>
      </c>
      <c r="AE1190" s="12"/>
      <c r="AF1190">
        <f t="shared" si="220"/>
        <v>-9999</v>
      </c>
      <c r="AG1190" s="13"/>
      <c r="AH1190">
        <f t="shared" si="211"/>
        <v>-1.5758483733545239E-2</v>
      </c>
      <c r="AI1190">
        <f t="shared" si="212"/>
        <v>1.0068951906445818</v>
      </c>
      <c r="AJ1190">
        <f t="shared" si="213"/>
        <v>-0.99112758922440203</v>
      </c>
      <c r="AK1190">
        <f t="shared" si="214"/>
        <v>-0.4186580331848479</v>
      </c>
      <c r="AL1190">
        <f t="shared" si="215"/>
        <v>-1.5543280716708945</v>
      </c>
      <c r="AM1190">
        <f t="shared" si="216"/>
        <v>-0.98366587300369612</v>
      </c>
      <c r="AN1190" s="12">
        <f t="shared" si="221"/>
        <v>36.575248941087906</v>
      </c>
      <c r="AO1190" s="12">
        <f t="shared" si="221"/>
        <v>36.575265581788479</v>
      </c>
      <c r="AP1190" s="12">
        <f t="shared" si="221"/>
        <v>36.575357522863158</v>
      </c>
      <c r="AQ1190" s="12">
        <f t="shared" si="221"/>
        <v>36.575865186474118</v>
      </c>
      <c r="AR1190" s="12">
        <f t="shared" si="221"/>
        <v>36.578658704669969</v>
      </c>
      <c r="AS1190" s="12">
        <f t="shared" si="221"/>
        <v>36.593751166442686</v>
      </c>
      <c r="AT1190" s="12">
        <f t="shared" si="221"/>
        <v>36.668563035497982</v>
      </c>
      <c r="AU1190" s="12">
        <f t="shared" si="218"/>
        <v>36.952833198258134</v>
      </c>
      <c r="AV1190" s="12"/>
    </row>
    <row r="1191" spans="3:48" x14ac:dyDescent="0.2">
      <c r="C1191" s="1"/>
      <c r="D1191" s="1"/>
      <c r="Z1191">
        <f t="shared" si="208"/>
        <v>0</v>
      </c>
      <c r="AA1191" s="12">
        <f t="shared" si="209"/>
        <v>1.9488938760466382E-4</v>
      </c>
      <c r="AB1191" s="12">
        <f t="shared" si="210"/>
        <v>-9999</v>
      </c>
      <c r="AC1191" s="12">
        <f t="shared" ref="AC1191:AC1254" si="222">+G1191-P1191</f>
        <v>0</v>
      </c>
      <c r="AD1191" s="12">
        <f t="shared" si="219"/>
        <v>-9999</v>
      </c>
      <c r="AE1191" s="12"/>
      <c r="AF1191">
        <f t="shared" si="220"/>
        <v>-9999</v>
      </c>
      <c r="AG1191" s="13"/>
      <c r="AH1191">
        <f t="shared" si="211"/>
        <v>-1.5758483733545239E-2</v>
      </c>
      <c r="AI1191">
        <f t="shared" si="212"/>
        <v>1.0068951906445818</v>
      </c>
      <c r="AJ1191">
        <f t="shared" si="213"/>
        <v>-0.99112758922440203</v>
      </c>
      <c r="AK1191">
        <f t="shared" si="214"/>
        <v>-0.4186580331848479</v>
      </c>
      <c r="AL1191">
        <f t="shared" si="215"/>
        <v>-1.5543280716708945</v>
      </c>
      <c r="AM1191">
        <f t="shared" si="216"/>
        <v>-0.98366587300369612</v>
      </c>
      <c r="AN1191" s="12">
        <f t="shared" si="221"/>
        <v>36.575248941087906</v>
      </c>
      <c r="AO1191" s="12">
        <f t="shared" si="221"/>
        <v>36.575265581788479</v>
      </c>
      <c r="AP1191" s="12">
        <f t="shared" si="221"/>
        <v>36.575357522863158</v>
      </c>
      <c r="AQ1191" s="12">
        <f t="shared" si="221"/>
        <v>36.575865186474118</v>
      </c>
      <c r="AR1191" s="12">
        <f t="shared" si="221"/>
        <v>36.578658704669969</v>
      </c>
      <c r="AS1191" s="12">
        <f t="shared" si="221"/>
        <v>36.593751166442686</v>
      </c>
      <c r="AT1191" s="12">
        <f t="shared" si="221"/>
        <v>36.668563035497982</v>
      </c>
      <c r="AU1191" s="12">
        <f t="shared" si="218"/>
        <v>36.952833198258134</v>
      </c>
    </row>
    <row r="1192" spans="3:48" x14ac:dyDescent="0.2">
      <c r="C1192" s="1"/>
      <c r="D1192" s="1"/>
      <c r="Z1192">
        <f t="shared" si="208"/>
        <v>0</v>
      </c>
      <c r="AA1192" s="12">
        <f t="shared" si="209"/>
        <v>1.9488938760466382E-4</v>
      </c>
      <c r="AB1192" s="12">
        <f t="shared" si="210"/>
        <v>-9999</v>
      </c>
      <c r="AC1192" s="12">
        <f t="shared" si="222"/>
        <v>0</v>
      </c>
      <c r="AD1192" s="12">
        <f t="shared" si="219"/>
        <v>-9999</v>
      </c>
      <c r="AE1192" s="12"/>
      <c r="AF1192">
        <f t="shared" si="220"/>
        <v>-9999</v>
      </c>
      <c r="AG1192" s="13"/>
      <c r="AH1192">
        <f t="shared" si="211"/>
        <v>-1.5758483733545239E-2</v>
      </c>
      <c r="AI1192">
        <f t="shared" si="212"/>
        <v>1.0068951906445818</v>
      </c>
      <c r="AJ1192">
        <f t="shared" si="213"/>
        <v>-0.99112758922440203</v>
      </c>
      <c r="AK1192">
        <f t="shared" si="214"/>
        <v>-0.4186580331848479</v>
      </c>
      <c r="AL1192">
        <f t="shared" si="215"/>
        <v>-1.5543280716708945</v>
      </c>
      <c r="AM1192">
        <f t="shared" si="216"/>
        <v>-0.98366587300369612</v>
      </c>
      <c r="AN1192" s="12">
        <f t="shared" si="221"/>
        <v>36.575248941087906</v>
      </c>
      <c r="AO1192" s="12">
        <f t="shared" si="221"/>
        <v>36.575265581788479</v>
      </c>
      <c r="AP1192" s="12">
        <f t="shared" si="221"/>
        <v>36.575357522863158</v>
      </c>
      <c r="AQ1192" s="12">
        <f t="shared" si="221"/>
        <v>36.575865186474118</v>
      </c>
      <c r="AR1192" s="12">
        <f t="shared" si="221"/>
        <v>36.578658704669969</v>
      </c>
      <c r="AS1192" s="12">
        <f t="shared" si="221"/>
        <v>36.593751166442686</v>
      </c>
      <c r="AT1192" s="12">
        <f t="shared" si="221"/>
        <v>36.668563035497982</v>
      </c>
      <c r="AU1192" s="12">
        <f t="shared" si="218"/>
        <v>36.952833198258134</v>
      </c>
    </row>
    <row r="1193" spans="3:48" x14ac:dyDescent="0.2">
      <c r="C1193" s="1"/>
      <c r="D1193" s="1"/>
      <c r="Z1193">
        <f t="shared" si="208"/>
        <v>0</v>
      </c>
      <c r="AA1193" s="12">
        <f t="shared" si="209"/>
        <v>1.9488938760466382E-4</v>
      </c>
      <c r="AB1193" s="12">
        <f t="shared" si="210"/>
        <v>-9999</v>
      </c>
      <c r="AC1193" s="12">
        <f t="shared" si="222"/>
        <v>0</v>
      </c>
      <c r="AD1193" s="12">
        <f t="shared" si="219"/>
        <v>-9999</v>
      </c>
      <c r="AE1193" s="12"/>
      <c r="AF1193">
        <f t="shared" si="220"/>
        <v>-9999</v>
      </c>
      <c r="AG1193" s="13"/>
      <c r="AH1193">
        <f t="shared" si="211"/>
        <v>-1.5758483733545239E-2</v>
      </c>
      <c r="AI1193">
        <f t="shared" si="212"/>
        <v>1.0068951906445818</v>
      </c>
      <c r="AJ1193">
        <f t="shared" si="213"/>
        <v>-0.99112758922440203</v>
      </c>
      <c r="AK1193">
        <f t="shared" si="214"/>
        <v>-0.4186580331848479</v>
      </c>
      <c r="AL1193">
        <f t="shared" si="215"/>
        <v>-1.5543280716708945</v>
      </c>
      <c r="AM1193">
        <f t="shared" si="216"/>
        <v>-0.98366587300369612</v>
      </c>
      <c r="AN1193" s="12">
        <f t="shared" si="221"/>
        <v>36.575248941087906</v>
      </c>
      <c r="AO1193" s="12">
        <f t="shared" si="221"/>
        <v>36.575265581788479</v>
      </c>
      <c r="AP1193" s="12">
        <f t="shared" si="221"/>
        <v>36.575357522863158</v>
      </c>
      <c r="AQ1193" s="12">
        <f t="shared" si="221"/>
        <v>36.575865186474118</v>
      </c>
      <c r="AR1193" s="12">
        <f t="shared" si="221"/>
        <v>36.578658704669969</v>
      </c>
      <c r="AS1193" s="12">
        <f t="shared" si="221"/>
        <v>36.593751166442686</v>
      </c>
      <c r="AT1193" s="12">
        <f t="shared" si="221"/>
        <v>36.668563035497982</v>
      </c>
      <c r="AU1193" s="12">
        <f t="shared" si="218"/>
        <v>36.952833198258134</v>
      </c>
      <c r="AV1193" s="12"/>
    </row>
    <row r="1194" spans="3:48" x14ac:dyDescent="0.2">
      <c r="C1194" s="1"/>
      <c r="D1194" s="1"/>
      <c r="Z1194">
        <f t="shared" si="208"/>
        <v>0</v>
      </c>
      <c r="AA1194" s="12">
        <f t="shared" si="209"/>
        <v>1.9488938760466382E-4</v>
      </c>
      <c r="AB1194" s="12">
        <f t="shared" si="210"/>
        <v>-9999</v>
      </c>
      <c r="AC1194" s="12">
        <f t="shared" si="222"/>
        <v>0</v>
      </c>
      <c r="AD1194" s="12">
        <f t="shared" si="219"/>
        <v>-9999</v>
      </c>
      <c r="AE1194" s="12"/>
      <c r="AF1194">
        <f t="shared" si="220"/>
        <v>-9999</v>
      </c>
      <c r="AG1194" s="13"/>
      <c r="AH1194">
        <f t="shared" si="211"/>
        <v>-1.5758483733545239E-2</v>
      </c>
      <c r="AI1194">
        <f t="shared" si="212"/>
        <v>1.0068951906445818</v>
      </c>
      <c r="AJ1194">
        <f t="shared" si="213"/>
        <v>-0.99112758922440203</v>
      </c>
      <c r="AK1194">
        <f t="shared" si="214"/>
        <v>-0.4186580331848479</v>
      </c>
      <c r="AL1194">
        <f t="shared" si="215"/>
        <v>-1.5543280716708945</v>
      </c>
      <c r="AM1194">
        <f t="shared" si="216"/>
        <v>-0.98366587300369612</v>
      </c>
      <c r="AN1194" s="12">
        <f t="shared" si="221"/>
        <v>36.575248941087906</v>
      </c>
      <c r="AO1194" s="12">
        <f t="shared" si="221"/>
        <v>36.575265581788479</v>
      </c>
      <c r="AP1194" s="12">
        <f t="shared" si="221"/>
        <v>36.575357522863158</v>
      </c>
      <c r="AQ1194" s="12">
        <f t="shared" si="221"/>
        <v>36.575865186474118</v>
      </c>
      <c r="AR1194" s="12">
        <f t="shared" si="221"/>
        <v>36.578658704669969</v>
      </c>
      <c r="AS1194" s="12">
        <f t="shared" si="221"/>
        <v>36.593751166442686</v>
      </c>
      <c r="AT1194" s="12">
        <f t="shared" si="221"/>
        <v>36.668563035497982</v>
      </c>
      <c r="AU1194" s="12">
        <f t="shared" si="218"/>
        <v>36.952833198258134</v>
      </c>
    </row>
    <row r="1195" spans="3:48" x14ac:dyDescent="0.2">
      <c r="C1195" s="1"/>
      <c r="D1195" s="1"/>
      <c r="Z1195">
        <f t="shared" si="208"/>
        <v>0</v>
      </c>
      <c r="AA1195" s="12">
        <f t="shared" si="209"/>
        <v>1.9488938760466382E-4</v>
      </c>
      <c r="AB1195" s="12">
        <f t="shared" si="210"/>
        <v>-9999</v>
      </c>
      <c r="AC1195" s="12">
        <f t="shared" si="222"/>
        <v>0</v>
      </c>
      <c r="AD1195" s="12">
        <f t="shared" si="219"/>
        <v>-9999</v>
      </c>
      <c r="AE1195" s="12"/>
      <c r="AF1195">
        <f t="shared" si="220"/>
        <v>-9999</v>
      </c>
      <c r="AG1195" s="13"/>
      <c r="AH1195">
        <f t="shared" si="211"/>
        <v>-1.5758483733545239E-2</v>
      </c>
      <c r="AI1195">
        <f t="shared" si="212"/>
        <v>1.0068951906445818</v>
      </c>
      <c r="AJ1195">
        <f t="shared" si="213"/>
        <v>-0.99112758922440203</v>
      </c>
      <c r="AK1195">
        <f t="shared" si="214"/>
        <v>-0.4186580331848479</v>
      </c>
      <c r="AL1195">
        <f t="shared" si="215"/>
        <v>-1.5543280716708945</v>
      </c>
      <c r="AM1195">
        <f t="shared" si="216"/>
        <v>-0.98366587300369612</v>
      </c>
      <c r="AN1195" s="12">
        <f t="shared" si="221"/>
        <v>36.575248941087906</v>
      </c>
      <c r="AO1195" s="12">
        <f t="shared" si="221"/>
        <v>36.575265581788479</v>
      </c>
      <c r="AP1195" s="12">
        <f t="shared" si="221"/>
        <v>36.575357522863158</v>
      </c>
      <c r="AQ1195" s="12">
        <f t="shared" si="221"/>
        <v>36.575865186474118</v>
      </c>
      <c r="AR1195" s="12">
        <f t="shared" si="221"/>
        <v>36.578658704669969</v>
      </c>
      <c r="AS1195" s="12">
        <f t="shared" si="221"/>
        <v>36.593751166442686</v>
      </c>
      <c r="AT1195" s="12">
        <f t="shared" si="221"/>
        <v>36.668563035497982</v>
      </c>
      <c r="AU1195" s="12">
        <f t="shared" si="218"/>
        <v>36.952833198258134</v>
      </c>
    </row>
    <row r="1196" spans="3:48" x14ac:dyDescent="0.2">
      <c r="C1196" s="1"/>
      <c r="D1196" s="1"/>
      <c r="Z1196">
        <f t="shared" si="208"/>
        <v>0</v>
      </c>
      <c r="AA1196" s="12">
        <f t="shared" si="209"/>
        <v>1.9488938760466382E-4</v>
      </c>
      <c r="AB1196" s="12">
        <f t="shared" si="210"/>
        <v>-9999</v>
      </c>
      <c r="AC1196" s="12">
        <f t="shared" si="222"/>
        <v>0</v>
      </c>
      <c r="AD1196" s="12">
        <f t="shared" si="219"/>
        <v>-9999</v>
      </c>
      <c r="AE1196" s="12">
        <f>+(G1196-AA1196)^2*S1196</f>
        <v>0</v>
      </c>
      <c r="AF1196">
        <f t="shared" si="220"/>
        <v>-9999</v>
      </c>
      <c r="AG1196" s="13"/>
      <c r="AH1196">
        <f t="shared" si="211"/>
        <v>-1.5758483733545239E-2</v>
      </c>
      <c r="AI1196">
        <f t="shared" si="212"/>
        <v>1.0068951906445818</v>
      </c>
      <c r="AJ1196">
        <f t="shared" si="213"/>
        <v>-0.99112758922440203</v>
      </c>
      <c r="AK1196">
        <f t="shared" si="214"/>
        <v>-0.4186580331848479</v>
      </c>
      <c r="AL1196">
        <f t="shared" si="215"/>
        <v>-1.5543280716708945</v>
      </c>
      <c r="AM1196">
        <f t="shared" si="216"/>
        <v>-0.98366587300369612</v>
      </c>
      <c r="AN1196" s="12">
        <f t="shared" si="221"/>
        <v>36.575248941087906</v>
      </c>
      <c r="AO1196" s="12">
        <f t="shared" si="221"/>
        <v>36.575265581788479</v>
      </c>
      <c r="AP1196" s="12">
        <f t="shared" si="221"/>
        <v>36.575357522863158</v>
      </c>
      <c r="AQ1196" s="12">
        <f t="shared" si="221"/>
        <v>36.575865186474118</v>
      </c>
      <c r="AR1196" s="12">
        <f t="shared" si="221"/>
        <v>36.578658704669969</v>
      </c>
      <c r="AS1196" s="12">
        <f t="shared" si="221"/>
        <v>36.593751166442686</v>
      </c>
      <c r="AT1196" s="12">
        <f t="shared" si="221"/>
        <v>36.668563035497982</v>
      </c>
      <c r="AU1196" s="12">
        <f t="shared" si="218"/>
        <v>36.952833198258134</v>
      </c>
    </row>
    <row r="1197" spans="3:48" x14ac:dyDescent="0.2">
      <c r="C1197" s="1"/>
      <c r="D1197" s="1"/>
      <c r="Z1197">
        <f t="shared" si="208"/>
        <v>0</v>
      </c>
      <c r="AA1197" s="12">
        <f t="shared" si="209"/>
        <v>1.9488938760466382E-4</v>
      </c>
      <c r="AB1197" s="12">
        <f t="shared" si="210"/>
        <v>-9999</v>
      </c>
      <c r="AC1197" s="12">
        <f t="shared" si="222"/>
        <v>0</v>
      </c>
      <c r="AD1197" s="12">
        <f t="shared" si="219"/>
        <v>-9999</v>
      </c>
      <c r="AE1197" s="12">
        <f>+(G1197-AA1197)^2*S1197</f>
        <v>0</v>
      </c>
      <c r="AF1197">
        <f t="shared" si="220"/>
        <v>-9999</v>
      </c>
      <c r="AG1197" s="13"/>
      <c r="AH1197">
        <f t="shared" si="211"/>
        <v>-1.5758483733545239E-2</v>
      </c>
      <c r="AI1197">
        <f t="shared" si="212"/>
        <v>1.0068951906445818</v>
      </c>
      <c r="AJ1197">
        <f t="shared" si="213"/>
        <v>-0.99112758922440203</v>
      </c>
      <c r="AK1197">
        <f t="shared" si="214"/>
        <v>-0.4186580331848479</v>
      </c>
      <c r="AL1197">
        <f t="shared" si="215"/>
        <v>-1.5543280716708945</v>
      </c>
      <c r="AM1197">
        <f t="shared" si="216"/>
        <v>-0.98366587300369612</v>
      </c>
      <c r="AN1197" s="12">
        <f t="shared" si="221"/>
        <v>36.575248941087906</v>
      </c>
      <c r="AO1197" s="12">
        <f t="shared" si="221"/>
        <v>36.575265581788479</v>
      </c>
      <c r="AP1197" s="12">
        <f t="shared" si="221"/>
        <v>36.575357522863158</v>
      </c>
      <c r="AQ1197" s="12">
        <f t="shared" si="221"/>
        <v>36.575865186474118</v>
      </c>
      <c r="AR1197" s="12">
        <f t="shared" si="221"/>
        <v>36.578658704669969</v>
      </c>
      <c r="AS1197" s="12">
        <f t="shared" si="221"/>
        <v>36.593751166442686</v>
      </c>
      <c r="AT1197" s="12">
        <f t="shared" si="221"/>
        <v>36.668563035497982</v>
      </c>
      <c r="AU1197" s="12">
        <f t="shared" si="218"/>
        <v>36.952833198258134</v>
      </c>
    </row>
    <row r="1198" spans="3:48" x14ac:dyDescent="0.2">
      <c r="C1198" s="1"/>
      <c r="D1198" s="1"/>
      <c r="Z1198">
        <f t="shared" si="208"/>
        <v>0</v>
      </c>
      <c r="AA1198" s="12">
        <f t="shared" si="209"/>
        <v>1.9488938760466382E-4</v>
      </c>
      <c r="AB1198" s="12">
        <f t="shared" si="210"/>
        <v>-9999</v>
      </c>
      <c r="AC1198" s="12">
        <f t="shared" si="222"/>
        <v>0</v>
      </c>
      <c r="AD1198" s="12">
        <f t="shared" si="219"/>
        <v>-9999</v>
      </c>
      <c r="AE1198" s="12">
        <f>+(G1198-AA1198)^2*S1198</f>
        <v>0</v>
      </c>
      <c r="AF1198">
        <f t="shared" si="220"/>
        <v>-9999</v>
      </c>
      <c r="AG1198" s="13"/>
      <c r="AH1198">
        <f t="shared" si="211"/>
        <v>-1.5758483733545239E-2</v>
      </c>
      <c r="AI1198">
        <f t="shared" si="212"/>
        <v>1.0068951906445818</v>
      </c>
      <c r="AJ1198">
        <f t="shared" si="213"/>
        <v>-0.99112758922440203</v>
      </c>
      <c r="AK1198">
        <f t="shared" si="214"/>
        <v>-0.4186580331848479</v>
      </c>
      <c r="AL1198">
        <f t="shared" si="215"/>
        <v>-1.5543280716708945</v>
      </c>
      <c r="AM1198">
        <f t="shared" si="216"/>
        <v>-0.98366587300369612</v>
      </c>
      <c r="AN1198" s="12">
        <f t="shared" si="221"/>
        <v>36.575248941087906</v>
      </c>
      <c r="AO1198" s="12">
        <f t="shared" si="221"/>
        <v>36.575265581788479</v>
      </c>
      <c r="AP1198" s="12">
        <f t="shared" si="221"/>
        <v>36.575357522863158</v>
      </c>
      <c r="AQ1198" s="12">
        <f t="shared" si="221"/>
        <v>36.575865186474118</v>
      </c>
      <c r="AR1198" s="12">
        <f t="shared" si="221"/>
        <v>36.578658704669969</v>
      </c>
      <c r="AS1198" s="12">
        <f t="shared" si="221"/>
        <v>36.593751166442686</v>
      </c>
      <c r="AT1198" s="12">
        <f t="shared" si="221"/>
        <v>36.668563035497982</v>
      </c>
      <c r="AU1198" s="12">
        <f t="shared" si="218"/>
        <v>36.952833198258134</v>
      </c>
    </row>
    <row r="1199" spans="3:48" x14ac:dyDescent="0.2">
      <c r="C1199" s="1"/>
      <c r="D1199" s="1"/>
      <c r="Z1199">
        <f t="shared" si="208"/>
        <v>0</v>
      </c>
      <c r="AA1199" s="12">
        <f t="shared" si="209"/>
        <v>1.9488938760466382E-4</v>
      </c>
      <c r="AB1199" s="12">
        <f t="shared" si="210"/>
        <v>-9999</v>
      </c>
      <c r="AC1199" s="12">
        <f t="shared" si="222"/>
        <v>0</v>
      </c>
      <c r="AD1199" s="12">
        <f t="shared" si="219"/>
        <v>-9999</v>
      </c>
      <c r="AE1199" s="12">
        <f>+(G1199-AA1199)^2*S1199</f>
        <v>0</v>
      </c>
      <c r="AF1199">
        <f t="shared" si="220"/>
        <v>-9999</v>
      </c>
      <c r="AG1199" s="13"/>
      <c r="AH1199">
        <f t="shared" si="211"/>
        <v>-1.5758483733545239E-2</v>
      </c>
      <c r="AI1199">
        <f t="shared" si="212"/>
        <v>1.0068951906445818</v>
      </c>
      <c r="AJ1199">
        <f t="shared" si="213"/>
        <v>-0.99112758922440203</v>
      </c>
      <c r="AK1199">
        <f t="shared" si="214"/>
        <v>-0.4186580331848479</v>
      </c>
      <c r="AL1199">
        <f t="shared" si="215"/>
        <v>-1.5543280716708945</v>
      </c>
      <c r="AM1199">
        <f t="shared" si="216"/>
        <v>-0.98366587300369612</v>
      </c>
      <c r="AN1199" s="12">
        <f t="shared" si="221"/>
        <v>36.575248941087906</v>
      </c>
      <c r="AO1199" s="12">
        <f t="shared" si="221"/>
        <v>36.575265581788479</v>
      </c>
      <c r="AP1199" s="12">
        <f t="shared" si="221"/>
        <v>36.575357522863158</v>
      </c>
      <c r="AQ1199" s="12">
        <f t="shared" si="221"/>
        <v>36.575865186474118</v>
      </c>
      <c r="AR1199" s="12">
        <f t="shared" si="221"/>
        <v>36.578658704669969</v>
      </c>
      <c r="AS1199" s="12">
        <f t="shared" si="221"/>
        <v>36.593751166442686</v>
      </c>
      <c r="AT1199" s="12">
        <f t="shared" si="221"/>
        <v>36.668563035497982</v>
      </c>
      <c r="AU1199" s="12">
        <f t="shared" si="218"/>
        <v>36.952833198258134</v>
      </c>
    </row>
    <row r="1200" spans="3:48" x14ac:dyDescent="0.2">
      <c r="C1200" s="1"/>
      <c r="D1200" s="1"/>
      <c r="Z1200">
        <f t="shared" si="208"/>
        <v>0</v>
      </c>
      <c r="AA1200" s="12">
        <f t="shared" si="209"/>
        <v>1.9488938760466382E-4</v>
      </c>
      <c r="AB1200" s="12">
        <f t="shared" si="210"/>
        <v>-9999</v>
      </c>
      <c r="AC1200" s="12">
        <f t="shared" si="222"/>
        <v>0</v>
      </c>
      <c r="AD1200" s="12">
        <f t="shared" si="219"/>
        <v>-9999</v>
      </c>
      <c r="AE1200" s="12">
        <f>+(G1200-AA1200)^2*S1200</f>
        <v>0</v>
      </c>
      <c r="AF1200">
        <f t="shared" si="220"/>
        <v>-9999</v>
      </c>
      <c r="AG1200" s="13"/>
      <c r="AH1200">
        <f t="shared" si="211"/>
        <v>-1.5758483733545239E-2</v>
      </c>
      <c r="AI1200">
        <f t="shared" si="212"/>
        <v>1.0068951906445818</v>
      </c>
      <c r="AJ1200">
        <f t="shared" si="213"/>
        <v>-0.99112758922440203</v>
      </c>
      <c r="AK1200">
        <f t="shared" si="214"/>
        <v>-0.4186580331848479</v>
      </c>
      <c r="AL1200">
        <f t="shared" si="215"/>
        <v>-1.5543280716708945</v>
      </c>
      <c r="AM1200">
        <f t="shared" si="216"/>
        <v>-0.98366587300369612</v>
      </c>
      <c r="AN1200" s="12">
        <f t="shared" si="221"/>
        <v>36.575248941087906</v>
      </c>
      <c r="AO1200" s="12">
        <f t="shared" si="221"/>
        <v>36.575265581788479</v>
      </c>
      <c r="AP1200" s="12">
        <f t="shared" si="221"/>
        <v>36.575357522863158</v>
      </c>
      <c r="AQ1200" s="12">
        <f t="shared" si="221"/>
        <v>36.575865186474118</v>
      </c>
      <c r="AR1200" s="12">
        <f t="shared" si="221"/>
        <v>36.578658704669969</v>
      </c>
      <c r="AS1200" s="12">
        <f t="shared" si="221"/>
        <v>36.593751166442686</v>
      </c>
      <c r="AT1200" s="12">
        <f t="shared" si="221"/>
        <v>36.668563035497982</v>
      </c>
      <c r="AU1200" s="12">
        <f t="shared" si="218"/>
        <v>36.952833198258134</v>
      </c>
    </row>
    <row r="1201" spans="3:48" x14ac:dyDescent="0.2">
      <c r="C1201" s="1"/>
      <c r="D1201" s="1"/>
      <c r="Z1201">
        <f t="shared" si="208"/>
        <v>0</v>
      </c>
      <c r="AA1201" s="12">
        <f t="shared" si="209"/>
        <v>1.9488938760466382E-4</v>
      </c>
      <c r="AB1201" s="12">
        <f t="shared" si="210"/>
        <v>-9999</v>
      </c>
      <c r="AC1201" s="12">
        <f t="shared" si="222"/>
        <v>0</v>
      </c>
      <c r="AD1201" s="12">
        <f t="shared" si="219"/>
        <v>-9999</v>
      </c>
      <c r="AE1201" s="12"/>
      <c r="AF1201">
        <f t="shared" si="220"/>
        <v>-9999</v>
      </c>
      <c r="AG1201" s="13"/>
      <c r="AH1201">
        <f t="shared" si="211"/>
        <v>-1.5758483733545239E-2</v>
      </c>
      <c r="AI1201">
        <f t="shared" si="212"/>
        <v>1.0068951906445818</v>
      </c>
      <c r="AJ1201">
        <f t="shared" si="213"/>
        <v>-0.99112758922440203</v>
      </c>
      <c r="AK1201">
        <f t="shared" si="214"/>
        <v>-0.4186580331848479</v>
      </c>
      <c r="AL1201">
        <f t="shared" si="215"/>
        <v>-1.5543280716708945</v>
      </c>
      <c r="AM1201">
        <f t="shared" si="216"/>
        <v>-0.98366587300369612</v>
      </c>
      <c r="AN1201" s="12">
        <f t="shared" si="221"/>
        <v>36.575248941087906</v>
      </c>
      <c r="AO1201" s="12">
        <f t="shared" si="221"/>
        <v>36.575265581788479</v>
      </c>
      <c r="AP1201" s="12">
        <f t="shared" si="221"/>
        <v>36.575357522863158</v>
      </c>
      <c r="AQ1201" s="12">
        <f t="shared" si="221"/>
        <v>36.575865186474118</v>
      </c>
      <c r="AR1201" s="12">
        <f t="shared" si="221"/>
        <v>36.578658704669969</v>
      </c>
      <c r="AS1201" s="12">
        <f t="shared" si="221"/>
        <v>36.593751166442686</v>
      </c>
      <c r="AT1201" s="12">
        <f t="shared" si="221"/>
        <v>36.668563035497982</v>
      </c>
      <c r="AU1201" s="12">
        <f t="shared" si="218"/>
        <v>36.952833198258134</v>
      </c>
    </row>
    <row r="1202" spans="3:48" x14ac:dyDescent="0.2">
      <c r="C1202" s="1"/>
      <c r="D1202" s="1"/>
      <c r="Z1202">
        <f t="shared" si="208"/>
        <v>0</v>
      </c>
      <c r="AA1202" s="12">
        <f t="shared" si="209"/>
        <v>1.9488938760466382E-4</v>
      </c>
      <c r="AB1202" s="12">
        <f t="shared" si="210"/>
        <v>-9999</v>
      </c>
      <c r="AC1202" s="12">
        <f t="shared" si="222"/>
        <v>0</v>
      </c>
      <c r="AD1202" s="12">
        <f t="shared" si="219"/>
        <v>-9999</v>
      </c>
      <c r="AE1202" s="12"/>
      <c r="AF1202">
        <f t="shared" si="220"/>
        <v>-9999</v>
      </c>
      <c r="AG1202" s="13"/>
      <c r="AH1202">
        <f t="shared" si="211"/>
        <v>-1.5758483733545239E-2</v>
      </c>
      <c r="AI1202">
        <f t="shared" si="212"/>
        <v>1.0068951906445818</v>
      </c>
      <c r="AJ1202">
        <f t="shared" si="213"/>
        <v>-0.99112758922440203</v>
      </c>
      <c r="AK1202">
        <f t="shared" si="214"/>
        <v>-0.4186580331848479</v>
      </c>
      <c r="AL1202">
        <f t="shared" si="215"/>
        <v>-1.5543280716708945</v>
      </c>
      <c r="AM1202">
        <f t="shared" si="216"/>
        <v>-0.98366587300369612</v>
      </c>
      <c r="AN1202" s="12">
        <f t="shared" si="221"/>
        <v>36.575248941087906</v>
      </c>
      <c r="AO1202" s="12">
        <f t="shared" si="221"/>
        <v>36.575265581788479</v>
      </c>
      <c r="AP1202" s="12">
        <f t="shared" si="221"/>
        <v>36.575357522863158</v>
      </c>
      <c r="AQ1202" s="12">
        <f t="shared" si="221"/>
        <v>36.575865186474118</v>
      </c>
      <c r="AR1202" s="12">
        <f t="shared" si="221"/>
        <v>36.578658704669969</v>
      </c>
      <c r="AS1202" s="12">
        <f t="shared" si="221"/>
        <v>36.593751166442686</v>
      </c>
      <c r="AT1202" s="12">
        <f t="shared" si="221"/>
        <v>36.668563035497982</v>
      </c>
      <c r="AU1202" s="12">
        <f t="shared" si="218"/>
        <v>36.952833198258134</v>
      </c>
    </row>
    <row r="1203" spans="3:48" x14ac:dyDescent="0.2">
      <c r="C1203" s="1"/>
      <c r="D1203" s="1"/>
      <c r="Z1203">
        <f t="shared" si="208"/>
        <v>0</v>
      </c>
      <c r="AA1203" s="12">
        <f t="shared" si="209"/>
        <v>1.9488938760466382E-4</v>
      </c>
      <c r="AB1203" s="12">
        <f t="shared" si="210"/>
        <v>-9999</v>
      </c>
      <c r="AC1203" s="12">
        <f t="shared" si="222"/>
        <v>0</v>
      </c>
      <c r="AD1203" s="12">
        <f t="shared" si="219"/>
        <v>-9999</v>
      </c>
      <c r="AE1203" s="12"/>
      <c r="AF1203">
        <f t="shared" si="220"/>
        <v>-9999</v>
      </c>
      <c r="AG1203" s="13"/>
      <c r="AH1203">
        <f t="shared" si="211"/>
        <v>-1.5758483733545239E-2</v>
      </c>
      <c r="AI1203">
        <f t="shared" si="212"/>
        <v>1.0068951906445818</v>
      </c>
      <c r="AJ1203">
        <f t="shared" si="213"/>
        <v>-0.99112758922440203</v>
      </c>
      <c r="AK1203">
        <f t="shared" si="214"/>
        <v>-0.4186580331848479</v>
      </c>
      <c r="AL1203">
        <f t="shared" si="215"/>
        <v>-1.5543280716708945</v>
      </c>
      <c r="AM1203">
        <f t="shared" si="216"/>
        <v>-0.98366587300369612</v>
      </c>
      <c r="AN1203" s="12">
        <f t="shared" si="221"/>
        <v>36.575248941087906</v>
      </c>
      <c r="AO1203" s="12">
        <f t="shared" si="221"/>
        <v>36.575265581788479</v>
      </c>
      <c r="AP1203" s="12">
        <f t="shared" si="221"/>
        <v>36.575357522863158</v>
      </c>
      <c r="AQ1203" s="12">
        <f t="shared" si="221"/>
        <v>36.575865186474118</v>
      </c>
      <c r="AR1203" s="12">
        <f t="shared" si="221"/>
        <v>36.578658704669969</v>
      </c>
      <c r="AS1203" s="12">
        <f t="shared" si="221"/>
        <v>36.593751166442686</v>
      </c>
      <c r="AT1203" s="12">
        <f t="shared" si="221"/>
        <v>36.668563035497982</v>
      </c>
      <c r="AU1203" s="12">
        <f t="shared" si="218"/>
        <v>36.952833198258134</v>
      </c>
    </row>
    <row r="1204" spans="3:48" x14ac:dyDescent="0.2">
      <c r="C1204" s="1"/>
      <c r="D1204" s="1"/>
      <c r="Z1204">
        <f t="shared" si="208"/>
        <v>0</v>
      </c>
      <c r="AA1204" s="12">
        <f t="shared" si="209"/>
        <v>1.9488938760466382E-4</v>
      </c>
      <c r="AB1204" s="12">
        <f t="shared" si="210"/>
        <v>-9999</v>
      </c>
      <c r="AC1204" s="12">
        <f t="shared" si="222"/>
        <v>0</v>
      </c>
      <c r="AD1204" s="12">
        <f t="shared" si="219"/>
        <v>-9999</v>
      </c>
      <c r="AE1204" s="12"/>
      <c r="AF1204">
        <f t="shared" si="220"/>
        <v>-9999</v>
      </c>
      <c r="AG1204" s="13"/>
      <c r="AH1204">
        <f t="shared" si="211"/>
        <v>-1.5758483733545239E-2</v>
      </c>
      <c r="AI1204">
        <f t="shared" si="212"/>
        <v>1.0068951906445818</v>
      </c>
      <c r="AJ1204">
        <f t="shared" si="213"/>
        <v>-0.99112758922440203</v>
      </c>
      <c r="AK1204">
        <f t="shared" si="214"/>
        <v>-0.4186580331848479</v>
      </c>
      <c r="AL1204">
        <f t="shared" si="215"/>
        <v>-1.5543280716708945</v>
      </c>
      <c r="AM1204">
        <f t="shared" si="216"/>
        <v>-0.98366587300369612</v>
      </c>
      <c r="AN1204" s="12">
        <f t="shared" si="221"/>
        <v>36.575248941087906</v>
      </c>
      <c r="AO1204" s="12">
        <f t="shared" si="221"/>
        <v>36.575265581788479</v>
      </c>
      <c r="AP1204" s="12">
        <f t="shared" si="221"/>
        <v>36.575357522863158</v>
      </c>
      <c r="AQ1204" s="12">
        <f t="shared" si="221"/>
        <v>36.575865186474118</v>
      </c>
      <c r="AR1204" s="12">
        <f t="shared" si="221"/>
        <v>36.578658704669969</v>
      </c>
      <c r="AS1204" s="12">
        <f t="shared" si="221"/>
        <v>36.593751166442686</v>
      </c>
      <c r="AT1204" s="12">
        <f t="shared" si="221"/>
        <v>36.668563035497982</v>
      </c>
      <c r="AU1204" s="12">
        <f t="shared" si="218"/>
        <v>36.952833198258134</v>
      </c>
    </row>
    <row r="1205" spans="3:48" x14ac:dyDescent="0.2">
      <c r="C1205" s="1"/>
      <c r="D1205" s="1"/>
      <c r="Z1205">
        <f t="shared" si="208"/>
        <v>0</v>
      </c>
      <c r="AA1205" s="12">
        <f t="shared" si="209"/>
        <v>1.9488938760466382E-4</v>
      </c>
      <c r="AB1205" s="12">
        <f t="shared" si="210"/>
        <v>-9999</v>
      </c>
      <c r="AC1205" s="12">
        <f t="shared" si="222"/>
        <v>0</v>
      </c>
      <c r="AD1205" s="12">
        <f t="shared" si="219"/>
        <v>-9999</v>
      </c>
      <c r="AE1205" s="12"/>
      <c r="AF1205">
        <f t="shared" si="220"/>
        <v>-9999</v>
      </c>
      <c r="AG1205" s="13"/>
      <c r="AH1205">
        <f t="shared" si="211"/>
        <v>-1.5758483733545239E-2</v>
      </c>
      <c r="AI1205">
        <f t="shared" si="212"/>
        <v>1.0068951906445818</v>
      </c>
      <c r="AJ1205">
        <f t="shared" si="213"/>
        <v>-0.99112758922440203</v>
      </c>
      <c r="AK1205">
        <f t="shared" si="214"/>
        <v>-0.4186580331848479</v>
      </c>
      <c r="AL1205">
        <f t="shared" si="215"/>
        <v>-1.5543280716708945</v>
      </c>
      <c r="AM1205">
        <f t="shared" si="216"/>
        <v>-0.98366587300369612</v>
      </c>
      <c r="AN1205" s="12">
        <f t="shared" ref="AN1205:AT1220" si="223">$AU1205+$AB$7*SIN(AO1205)</f>
        <v>36.575248941087906</v>
      </c>
      <c r="AO1205" s="12">
        <f t="shared" si="223"/>
        <v>36.575265581788479</v>
      </c>
      <c r="AP1205" s="12">
        <f t="shared" si="223"/>
        <v>36.575357522863158</v>
      </c>
      <c r="AQ1205" s="12">
        <f t="shared" si="223"/>
        <v>36.575865186474118</v>
      </c>
      <c r="AR1205" s="12">
        <f t="shared" si="223"/>
        <v>36.578658704669969</v>
      </c>
      <c r="AS1205" s="12">
        <f t="shared" si="223"/>
        <v>36.593751166442686</v>
      </c>
      <c r="AT1205" s="12">
        <f t="shared" si="223"/>
        <v>36.668563035497982</v>
      </c>
      <c r="AU1205" s="12">
        <f t="shared" si="218"/>
        <v>36.952833198258134</v>
      </c>
      <c r="AV1205" s="12"/>
    </row>
    <row r="1206" spans="3:48" x14ac:dyDescent="0.2">
      <c r="C1206" s="1"/>
      <c r="D1206" s="1"/>
      <c r="Z1206">
        <f t="shared" si="208"/>
        <v>0</v>
      </c>
      <c r="AA1206" s="12">
        <f t="shared" si="209"/>
        <v>1.9488938760466382E-4</v>
      </c>
      <c r="AB1206" s="12">
        <f t="shared" si="210"/>
        <v>-9999</v>
      </c>
      <c r="AC1206" s="12">
        <f t="shared" si="222"/>
        <v>0</v>
      </c>
      <c r="AD1206" s="12">
        <f t="shared" si="219"/>
        <v>-9999</v>
      </c>
      <c r="AE1206" s="12"/>
      <c r="AF1206">
        <f t="shared" si="220"/>
        <v>-9999</v>
      </c>
      <c r="AG1206" s="13"/>
      <c r="AH1206">
        <f t="shared" si="211"/>
        <v>-1.5758483733545239E-2</v>
      </c>
      <c r="AI1206">
        <f t="shared" si="212"/>
        <v>1.0068951906445818</v>
      </c>
      <c r="AJ1206">
        <f t="shared" si="213"/>
        <v>-0.99112758922440203</v>
      </c>
      <c r="AK1206">
        <f t="shared" si="214"/>
        <v>-0.4186580331848479</v>
      </c>
      <c r="AL1206">
        <f t="shared" si="215"/>
        <v>-1.5543280716708945</v>
      </c>
      <c r="AM1206">
        <f t="shared" si="216"/>
        <v>-0.98366587300369612</v>
      </c>
      <c r="AN1206" s="12">
        <f t="shared" si="223"/>
        <v>36.575248941087906</v>
      </c>
      <c r="AO1206" s="12">
        <f t="shared" si="223"/>
        <v>36.575265581788479</v>
      </c>
      <c r="AP1206" s="12">
        <f t="shared" si="223"/>
        <v>36.575357522863158</v>
      </c>
      <c r="AQ1206" s="12">
        <f t="shared" si="223"/>
        <v>36.575865186474118</v>
      </c>
      <c r="AR1206" s="12">
        <f t="shared" si="223"/>
        <v>36.578658704669969</v>
      </c>
      <c r="AS1206" s="12">
        <f t="shared" si="223"/>
        <v>36.593751166442686</v>
      </c>
      <c r="AT1206" s="12">
        <f t="shared" si="223"/>
        <v>36.668563035497982</v>
      </c>
      <c r="AU1206" s="12">
        <f t="shared" si="218"/>
        <v>36.952833198258134</v>
      </c>
    </row>
    <row r="1207" spans="3:48" x14ac:dyDescent="0.2">
      <c r="C1207" s="1"/>
      <c r="D1207" s="1"/>
      <c r="Z1207">
        <f t="shared" si="208"/>
        <v>0</v>
      </c>
      <c r="AA1207" s="12">
        <f t="shared" si="209"/>
        <v>1.9488938760466382E-4</v>
      </c>
      <c r="AB1207" s="12">
        <f t="shared" si="210"/>
        <v>-9999</v>
      </c>
      <c r="AC1207" s="12">
        <f t="shared" si="222"/>
        <v>0</v>
      </c>
      <c r="AD1207" s="12">
        <f t="shared" si="219"/>
        <v>-9999</v>
      </c>
      <c r="AE1207" s="12"/>
      <c r="AF1207">
        <f t="shared" si="220"/>
        <v>-9999</v>
      </c>
      <c r="AG1207" s="13"/>
      <c r="AH1207">
        <f t="shared" si="211"/>
        <v>-1.5758483733545239E-2</v>
      </c>
      <c r="AI1207">
        <f t="shared" si="212"/>
        <v>1.0068951906445818</v>
      </c>
      <c r="AJ1207">
        <f t="shared" si="213"/>
        <v>-0.99112758922440203</v>
      </c>
      <c r="AK1207">
        <f t="shared" si="214"/>
        <v>-0.4186580331848479</v>
      </c>
      <c r="AL1207">
        <f t="shared" si="215"/>
        <v>-1.5543280716708945</v>
      </c>
      <c r="AM1207">
        <f t="shared" si="216"/>
        <v>-0.98366587300369612</v>
      </c>
      <c r="AN1207" s="12">
        <f t="shared" si="223"/>
        <v>36.575248941087906</v>
      </c>
      <c r="AO1207" s="12">
        <f t="shared" si="223"/>
        <v>36.575265581788479</v>
      </c>
      <c r="AP1207" s="12">
        <f t="shared" si="223"/>
        <v>36.575357522863158</v>
      </c>
      <c r="AQ1207" s="12">
        <f t="shared" si="223"/>
        <v>36.575865186474118</v>
      </c>
      <c r="AR1207" s="12">
        <f t="shared" si="223"/>
        <v>36.578658704669969</v>
      </c>
      <c r="AS1207" s="12">
        <f t="shared" si="223"/>
        <v>36.593751166442686</v>
      </c>
      <c r="AT1207" s="12">
        <f t="shared" si="223"/>
        <v>36.668563035497982</v>
      </c>
      <c r="AU1207" s="12">
        <f t="shared" si="218"/>
        <v>36.952833198258134</v>
      </c>
    </row>
    <row r="1208" spans="3:48" x14ac:dyDescent="0.2">
      <c r="C1208" s="1"/>
      <c r="D1208" s="1"/>
      <c r="Z1208">
        <f t="shared" si="208"/>
        <v>0</v>
      </c>
      <c r="AA1208" s="12">
        <f t="shared" si="209"/>
        <v>1.9488938760466382E-4</v>
      </c>
      <c r="AB1208" s="12">
        <f t="shared" si="210"/>
        <v>-9999</v>
      </c>
      <c r="AC1208" s="12">
        <f t="shared" si="222"/>
        <v>0</v>
      </c>
      <c r="AD1208" s="12">
        <f t="shared" si="219"/>
        <v>-9999</v>
      </c>
      <c r="AE1208" s="12"/>
      <c r="AF1208">
        <f t="shared" si="220"/>
        <v>-9999</v>
      </c>
      <c r="AG1208" s="13"/>
      <c r="AH1208">
        <f t="shared" si="211"/>
        <v>-1.5758483733545239E-2</v>
      </c>
      <c r="AI1208">
        <f t="shared" si="212"/>
        <v>1.0068951906445818</v>
      </c>
      <c r="AJ1208">
        <f t="shared" si="213"/>
        <v>-0.99112758922440203</v>
      </c>
      <c r="AK1208">
        <f t="shared" si="214"/>
        <v>-0.4186580331848479</v>
      </c>
      <c r="AL1208">
        <f t="shared" si="215"/>
        <v>-1.5543280716708945</v>
      </c>
      <c r="AM1208">
        <f t="shared" si="216"/>
        <v>-0.98366587300369612</v>
      </c>
      <c r="AN1208" s="12">
        <f t="shared" si="223"/>
        <v>36.575248941087906</v>
      </c>
      <c r="AO1208" s="12">
        <f t="shared" si="223"/>
        <v>36.575265581788479</v>
      </c>
      <c r="AP1208" s="12">
        <f t="shared" si="223"/>
        <v>36.575357522863158</v>
      </c>
      <c r="AQ1208" s="12">
        <f t="shared" si="223"/>
        <v>36.575865186474118</v>
      </c>
      <c r="AR1208" s="12">
        <f t="shared" si="223"/>
        <v>36.578658704669969</v>
      </c>
      <c r="AS1208" s="12">
        <f t="shared" si="223"/>
        <v>36.593751166442686</v>
      </c>
      <c r="AT1208" s="12">
        <f t="shared" si="223"/>
        <v>36.668563035497982</v>
      </c>
      <c r="AU1208" s="12">
        <f t="shared" si="218"/>
        <v>36.952833198258134</v>
      </c>
    </row>
    <row r="1209" spans="3:48" x14ac:dyDescent="0.2">
      <c r="C1209" s="1"/>
      <c r="D1209" s="1"/>
      <c r="Z1209">
        <f t="shared" si="208"/>
        <v>0</v>
      </c>
      <c r="AA1209" s="12">
        <f t="shared" si="209"/>
        <v>1.9488938760466382E-4</v>
      </c>
      <c r="AB1209" s="12">
        <f t="shared" si="210"/>
        <v>-9999</v>
      </c>
      <c r="AC1209" s="12">
        <f t="shared" si="222"/>
        <v>0</v>
      </c>
      <c r="AD1209" s="12">
        <f t="shared" si="219"/>
        <v>-9999</v>
      </c>
      <c r="AE1209" s="12"/>
      <c r="AF1209">
        <f t="shared" si="220"/>
        <v>-9999</v>
      </c>
      <c r="AG1209" s="13"/>
      <c r="AH1209">
        <f t="shared" si="211"/>
        <v>-1.5758483733545239E-2</v>
      </c>
      <c r="AI1209">
        <f t="shared" si="212"/>
        <v>1.0068951906445818</v>
      </c>
      <c r="AJ1209">
        <f t="shared" si="213"/>
        <v>-0.99112758922440203</v>
      </c>
      <c r="AK1209">
        <f t="shared" si="214"/>
        <v>-0.4186580331848479</v>
      </c>
      <c r="AL1209">
        <f t="shared" si="215"/>
        <v>-1.5543280716708945</v>
      </c>
      <c r="AM1209">
        <f t="shared" si="216"/>
        <v>-0.98366587300369612</v>
      </c>
      <c r="AN1209" s="12">
        <f t="shared" si="223"/>
        <v>36.575248941087906</v>
      </c>
      <c r="AO1209" s="12">
        <f t="shared" si="223"/>
        <v>36.575265581788479</v>
      </c>
      <c r="AP1209" s="12">
        <f t="shared" si="223"/>
        <v>36.575357522863158</v>
      </c>
      <c r="AQ1209" s="12">
        <f t="shared" si="223"/>
        <v>36.575865186474118</v>
      </c>
      <c r="AR1209" s="12">
        <f t="shared" si="223"/>
        <v>36.578658704669969</v>
      </c>
      <c r="AS1209" s="12">
        <f t="shared" si="223"/>
        <v>36.593751166442686</v>
      </c>
      <c r="AT1209" s="12">
        <f t="shared" si="223"/>
        <v>36.668563035497982</v>
      </c>
      <c r="AU1209" s="12">
        <f t="shared" si="218"/>
        <v>36.952833198258134</v>
      </c>
    </row>
    <row r="1210" spans="3:48" x14ac:dyDescent="0.2">
      <c r="C1210" s="1"/>
      <c r="D1210" s="1"/>
      <c r="Z1210">
        <f t="shared" si="208"/>
        <v>0</v>
      </c>
      <c r="AA1210" s="12">
        <f t="shared" si="209"/>
        <v>1.9488938760466382E-4</v>
      </c>
      <c r="AB1210" s="12">
        <f t="shared" si="210"/>
        <v>-9999</v>
      </c>
      <c r="AC1210" s="12">
        <f t="shared" si="222"/>
        <v>0</v>
      </c>
      <c r="AD1210" s="12">
        <f t="shared" si="219"/>
        <v>-9999</v>
      </c>
      <c r="AE1210" s="12"/>
      <c r="AF1210">
        <f t="shared" si="220"/>
        <v>-9999</v>
      </c>
      <c r="AG1210" s="13"/>
      <c r="AH1210">
        <f t="shared" si="211"/>
        <v>-1.5758483733545239E-2</v>
      </c>
      <c r="AI1210">
        <f t="shared" si="212"/>
        <v>1.0068951906445818</v>
      </c>
      <c r="AJ1210">
        <f t="shared" si="213"/>
        <v>-0.99112758922440203</v>
      </c>
      <c r="AK1210">
        <f t="shared" si="214"/>
        <v>-0.4186580331848479</v>
      </c>
      <c r="AL1210">
        <f t="shared" si="215"/>
        <v>-1.5543280716708945</v>
      </c>
      <c r="AM1210">
        <f t="shared" si="216"/>
        <v>-0.98366587300369612</v>
      </c>
      <c r="AN1210" s="12">
        <f t="shared" si="223"/>
        <v>36.575248941087906</v>
      </c>
      <c r="AO1210" s="12">
        <f t="shared" si="223"/>
        <v>36.575265581788479</v>
      </c>
      <c r="AP1210" s="12">
        <f t="shared" si="223"/>
        <v>36.575357522863158</v>
      </c>
      <c r="AQ1210" s="12">
        <f t="shared" si="223"/>
        <v>36.575865186474118</v>
      </c>
      <c r="AR1210" s="12">
        <f t="shared" si="223"/>
        <v>36.578658704669969</v>
      </c>
      <c r="AS1210" s="12">
        <f t="shared" si="223"/>
        <v>36.593751166442686</v>
      </c>
      <c r="AT1210" s="12">
        <f t="shared" si="223"/>
        <v>36.668563035497982</v>
      </c>
      <c r="AU1210" s="12">
        <f t="shared" si="218"/>
        <v>36.952833198258134</v>
      </c>
    </row>
    <row r="1211" spans="3:48" x14ac:dyDescent="0.2">
      <c r="C1211" s="1"/>
      <c r="D1211" s="1"/>
      <c r="Z1211">
        <f t="shared" si="208"/>
        <v>0</v>
      </c>
      <c r="AA1211" s="12">
        <f t="shared" si="209"/>
        <v>1.9488938760466382E-4</v>
      </c>
      <c r="AB1211" s="12">
        <f t="shared" si="210"/>
        <v>-9999</v>
      </c>
      <c r="AC1211" s="12">
        <f t="shared" si="222"/>
        <v>0</v>
      </c>
      <c r="AD1211" s="12">
        <f t="shared" si="219"/>
        <v>-9999</v>
      </c>
      <c r="AE1211" s="12"/>
      <c r="AF1211">
        <f t="shared" si="220"/>
        <v>-9999</v>
      </c>
      <c r="AG1211" s="13"/>
      <c r="AH1211">
        <f t="shared" si="211"/>
        <v>-1.5758483733545239E-2</v>
      </c>
      <c r="AI1211">
        <f t="shared" si="212"/>
        <v>1.0068951906445818</v>
      </c>
      <c r="AJ1211">
        <f t="shared" si="213"/>
        <v>-0.99112758922440203</v>
      </c>
      <c r="AK1211">
        <f t="shared" si="214"/>
        <v>-0.4186580331848479</v>
      </c>
      <c r="AL1211">
        <f t="shared" si="215"/>
        <v>-1.5543280716708945</v>
      </c>
      <c r="AM1211">
        <f t="shared" si="216"/>
        <v>-0.98366587300369612</v>
      </c>
      <c r="AN1211" s="12">
        <f t="shared" si="223"/>
        <v>36.575248941087906</v>
      </c>
      <c r="AO1211" s="12">
        <f t="shared" si="223"/>
        <v>36.575265581788479</v>
      </c>
      <c r="AP1211" s="12">
        <f t="shared" si="223"/>
        <v>36.575357522863158</v>
      </c>
      <c r="AQ1211" s="12">
        <f t="shared" si="223"/>
        <v>36.575865186474118</v>
      </c>
      <c r="AR1211" s="12">
        <f t="shared" si="223"/>
        <v>36.578658704669969</v>
      </c>
      <c r="AS1211" s="12">
        <f t="shared" si="223"/>
        <v>36.593751166442686</v>
      </c>
      <c r="AT1211" s="12">
        <f t="shared" si="223"/>
        <v>36.668563035497982</v>
      </c>
      <c r="AU1211" s="12">
        <f t="shared" si="218"/>
        <v>36.952833198258134</v>
      </c>
    </row>
    <row r="1212" spans="3:48" x14ac:dyDescent="0.2">
      <c r="C1212" s="1"/>
      <c r="D1212" s="1"/>
      <c r="Z1212">
        <f t="shared" si="208"/>
        <v>0</v>
      </c>
      <c r="AA1212" s="12">
        <f t="shared" si="209"/>
        <v>1.9488938760466382E-4</v>
      </c>
      <c r="AB1212" s="12">
        <f t="shared" si="210"/>
        <v>-9999</v>
      </c>
      <c r="AC1212" s="12">
        <f t="shared" si="222"/>
        <v>0</v>
      </c>
      <c r="AD1212" s="12">
        <f t="shared" si="219"/>
        <v>-9999</v>
      </c>
      <c r="AE1212" s="12"/>
      <c r="AF1212">
        <f t="shared" si="220"/>
        <v>-9999</v>
      </c>
      <c r="AG1212" s="13"/>
      <c r="AH1212">
        <f t="shared" si="211"/>
        <v>-1.5758483733545239E-2</v>
      </c>
      <c r="AI1212">
        <f t="shared" si="212"/>
        <v>1.0068951906445818</v>
      </c>
      <c r="AJ1212">
        <f t="shared" si="213"/>
        <v>-0.99112758922440203</v>
      </c>
      <c r="AK1212">
        <f t="shared" si="214"/>
        <v>-0.4186580331848479</v>
      </c>
      <c r="AL1212">
        <f t="shared" si="215"/>
        <v>-1.5543280716708945</v>
      </c>
      <c r="AM1212">
        <f t="shared" si="216"/>
        <v>-0.98366587300369612</v>
      </c>
      <c r="AN1212" s="12">
        <f t="shared" si="223"/>
        <v>36.575248941087906</v>
      </c>
      <c r="AO1212" s="12">
        <f t="shared" si="223"/>
        <v>36.575265581788479</v>
      </c>
      <c r="AP1212" s="12">
        <f t="shared" si="223"/>
        <v>36.575357522863158</v>
      </c>
      <c r="AQ1212" s="12">
        <f t="shared" si="223"/>
        <v>36.575865186474118</v>
      </c>
      <c r="AR1212" s="12">
        <f t="shared" si="223"/>
        <v>36.578658704669969</v>
      </c>
      <c r="AS1212" s="12">
        <f t="shared" si="223"/>
        <v>36.593751166442686</v>
      </c>
      <c r="AT1212" s="12">
        <f t="shared" si="223"/>
        <v>36.668563035497982</v>
      </c>
      <c r="AU1212" s="12">
        <f t="shared" si="218"/>
        <v>36.952833198258134</v>
      </c>
    </row>
    <row r="1213" spans="3:48" x14ac:dyDescent="0.2">
      <c r="C1213" s="1"/>
      <c r="D1213" s="1"/>
      <c r="Z1213">
        <f t="shared" si="208"/>
        <v>0</v>
      </c>
      <c r="AA1213" s="12">
        <f t="shared" si="209"/>
        <v>1.9488938760466382E-4</v>
      </c>
      <c r="AB1213" s="12">
        <f t="shared" si="210"/>
        <v>-9999</v>
      </c>
      <c r="AC1213" s="12">
        <f t="shared" si="222"/>
        <v>0</v>
      </c>
      <c r="AD1213" s="12">
        <f t="shared" si="219"/>
        <v>-9999</v>
      </c>
      <c r="AE1213" s="12"/>
      <c r="AF1213">
        <f t="shared" si="220"/>
        <v>-9999</v>
      </c>
      <c r="AG1213" s="13"/>
      <c r="AH1213">
        <f t="shared" si="211"/>
        <v>-1.5758483733545239E-2</v>
      </c>
      <c r="AI1213">
        <f t="shared" si="212"/>
        <v>1.0068951906445818</v>
      </c>
      <c r="AJ1213">
        <f t="shared" si="213"/>
        <v>-0.99112758922440203</v>
      </c>
      <c r="AK1213">
        <f t="shared" si="214"/>
        <v>-0.4186580331848479</v>
      </c>
      <c r="AL1213">
        <f t="shared" si="215"/>
        <v>-1.5543280716708945</v>
      </c>
      <c r="AM1213">
        <f t="shared" si="216"/>
        <v>-0.98366587300369612</v>
      </c>
      <c r="AN1213" s="12">
        <f t="shared" si="223"/>
        <v>36.575248941087906</v>
      </c>
      <c r="AO1213" s="12">
        <f t="shared" si="223"/>
        <v>36.575265581788479</v>
      </c>
      <c r="AP1213" s="12">
        <f t="shared" si="223"/>
        <v>36.575357522863158</v>
      </c>
      <c r="AQ1213" s="12">
        <f t="shared" si="223"/>
        <v>36.575865186474118</v>
      </c>
      <c r="AR1213" s="12">
        <f t="shared" si="223"/>
        <v>36.578658704669969</v>
      </c>
      <c r="AS1213" s="12">
        <f t="shared" si="223"/>
        <v>36.593751166442686</v>
      </c>
      <c r="AT1213" s="12">
        <f t="shared" si="223"/>
        <v>36.668563035497982</v>
      </c>
      <c r="AU1213" s="12">
        <f t="shared" si="218"/>
        <v>36.952833198258134</v>
      </c>
    </row>
    <row r="1214" spans="3:48" x14ac:dyDescent="0.2">
      <c r="C1214" s="1"/>
      <c r="D1214" s="1"/>
      <c r="Z1214">
        <f t="shared" si="208"/>
        <v>0</v>
      </c>
      <c r="AA1214" s="12">
        <f t="shared" si="209"/>
        <v>1.9488938760466382E-4</v>
      </c>
      <c r="AB1214" s="12">
        <f t="shared" si="210"/>
        <v>-9999</v>
      </c>
      <c r="AC1214" s="12">
        <f t="shared" si="222"/>
        <v>0</v>
      </c>
      <c r="AD1214" s="12">
        <f t="shared" si="219"/>
        <v>-9999</v>
      </c>
      <c r="AE1214" s="12"/>
      <c r="AF1214">
        <f t="shared" si="220"/>
        <v>-9999</v>
      </c>
      <c r="AG1214" s="13"/>
      <c r="AH1214">
        <f t="shared" si="211"/>
        <v>-1.5758483733545239E-2</v>
      </c>
      <c r="AI1214">
        <f t="shared" si="212"/>
        <v>1.0068951906445818</v>
      </c>
      <c r="AJ1214">
        <f t="shared" si="213"/>
        <v>-0.99112758922440203</v>
      </c>
      <c r="AK1214">
        <f t="shared" si="214"/>
        <v>-0.4186580331848479</v>
      </c>
      <c r="AL1214">
        <f t="shared" si="215"/>
        <v>-1.5543280716708945</v>
      </c>
      <c r="AM1214">
        <f t="shared" si="216"/>
        <v>-0.98366587300369612</v>
      </c>
      <c r="AN1214" s="12">
        <f t="shared" si="223"/>
        <v>36.575248941087906</v>
      </c>
      <c r="AO1214" s="12">
        <f t="shared" si="223"/>
        <v>36.575265581788479</v>
      </c>
      <c r="AP1214" s="12">
        <f t="shared" si="223"/>
        <v>36.575357522863158</v>
      </c>
      <c r="AQ1214" s="12">
        <f t="shared" si="223"/>
        <v>36.575865186474118</v>
      </c>
      <c r="AR1214" s="12">
        <f t="shared" si="223"/>
        <v>36.578658704669969</v>
      </c>
      <c r="AS1214" s="12">
        <f t="shared" si="223"/>
        <v>36.593751166442686</v>
      </c>
      <c r="AT1214" s="12">
        <f t="shared" si="223"/>
        <v>36.668563035497982</v>
      </c>
      <c r="AU1214" s="12">
        <f t="shared" si="218"/>
        <v>36.952833198258134</v>
      </c>
    </row>
    <row r="1215" spans="3:48" x14ac:dyDescent="0.2">
      <c r="C1215" s="1"/>
      <c r="D1215" s="1"/>
      <c r="Z1215">
        <f t="shared" si="208"/>
        <v>0</v>
      </c>
      <c r="AA1215" s="12">
        <f t="shared" si="209"/>
        <v>1.9488938760466382E-4</v>
      </c>
      <c r="AB1215" s="12">
        <f t="shared" si="210"/>
        <v>-9999</v>
      </c>
      <c r="AC1215" s="12">
        <f t="shared" si="222"/>
        <v>0</v>
      </c>
      <c r="AD1215" s="12">
        <f t="shared" si="219"/>
        <v>-9999</v>
      </c>
      <c r="AE1215" s="12"/>
      <c r="AF1215">
        <f t="shared" si="220"/>
        <v>-9999</v>
      </c>
      <c r="AG1215" s="13"/>
      <c r="AH1215">
        <f t="shared" si="211"/>
        <v>-1.5758483733545239E-2</v>
      </c>
      <c r="AI1215">
        <f t="shared" si="212"/>
        <v>1.0068951906445818</v>
      </c>
      <c r="AJ1215">
        <f t="shared" si="213"/>
        <v>-0.99112758922440203</v>
      </c>
      <c r="AK1215">
        <f t="shared" si="214"/>
        <v>-0.4186580331848479</v>
      </c>
      <c r="AL1215">
        <f t="shared" si="215"/>
        <v>-1.5543280716708945</v>
      </c>
      <c r="AM1215">
        <f t="shared" si="216"/>
        <v>-0.98366587300369612</v>
      </c>
      <c r="AN1215" s="12">
        <f t="shared" si="223"/>
        <v>36.575248941087906</v>
      </c>
      <c r="AO1215" s="12">
        <f t="shared" si="223"/>
        <v>36.575265581788479</v>
      </c>
      <c r="AP1215" s="12">
        <f t="shared" si="223"/>
        <v>36.575357522863158</v>
      </c>
      <c r="AQ1215" s="12">
        <f t="shared" si="223"/>
        <v>36.575865186474118</v>
      </c>
      <c r="AR1215" s="12">
        <f t="shared" si="223"/>
        <v>36.578658704669969</v>
      </c>
      <c r="AS1215" s="12">
        <f t="shared" si="223"/>
        <v>36.593751166442686</v>
      </c>
      <c r="AT1215" s="12">
        <f t="shared" si="223"/>
        <v>36.668563035497982</v>
      </c>
      <c r="AU1215" s="12">
        <f t="shared" si="218"/>
        <v>36.952833198258134</v>
      </c>
    </row>
    <row r="1216" spans="3:48" x14ac:dyDescent="0.2">
      <c r="C1216" s="1"/>
      <c r="D1216" s="1"/>
      <c r="Z1216">
        <f t="shared" si="208"/>
        <v>0</v>
      </c>
      <c r="AA1216" s="12">
        <f t="shared" si="209"/>
        <v>1.9488938760466382E-4</v>
      </c>
      <c r="AB1216" s="12">
        <f t="shared" si="210"/>
        <v>-9999</v>
      </c>
      <c r="AC1216" s="12">
        <f t="shared" si="222"/>
        <v>0</v>
      </c>
      <c r="AD1216" s="12">
        <f t="shared" si="219"/>
        <v>-9999</v>
      </c>
      <c r="AE1216" s="12"/>
      <c r="AF1216">
        <f t="shared" si="220"/>
        <v>-9999</v>
      </c>
      <c r="AG1216" s="13"/>
      <c r="AH1216">
        <f t="shared" si="211"/>
        <v>-1.5758483733545239E-2</v>
      </c>
      <c r="AI1216">
        <f t="shared" si="212"/>
        <v>1.0068951906445818</v>
      </c>
      <c r="AJ1216">
        <f t="shared" si="213"/>
        <v>-0.99112758922440203</v>
      </c>
      <c r="AK1216">
        <f t="shared" si="214"/>
        <v>-0.4186580331848479</v>
      </c>
      <c r="AL1216">
        <f t="shared" si="215"/>
        <v>-1.5543280716708945</v>
      </c>
      <c r="AM1216">
        <f t="shared" si="216"/>
        <v>-0.98366587300369612</v>
      </c>
      <c r="AN1216" s="12">
        <f t="shared" si="223"/>
        <v>36.575248941087906</v>
      </c>
      <c r="AO1216" s="12">
        <f t="shared" si="223"/>
        <v>36.575265581788479</v>
      </c>
      <c r="AP1216" s="12">
        <f t="shared" si="223"/>
        <v>36.575357522863158</v>
      </c>
      <c r="AQ1216" s="12">
        <f t="shared" si="223"/>
        <v>36.575865186474118</v>
      </c>
      <c r="AR1216" s="12">
        <f t="shared" si="223"/>
        <v>36.578658704669969</v>
      </c>
      <c r="AS1216" s="12">
        <f t="shared" si="223"/>
        <v>36.593751166442686</v>
      </c>
      <c r="AT1216" s="12">
        <f t="shared" si="223"/>
        <v>36.668563035497982</v>
      </c>
      <c r="AU1216" s="12">
        <f t="shared" si="218"/>
        <v>36.952833198258134</v>
      </c>
    </row>
    <row r="1217" spans="3:64" x14ac:dyDescent="0.2">
      <c r="C1217" s="1"/>
      <c r="D1217" s="1"/>
      <c r="Z1217">
        <f t="shared" si="208"/>
        <v>0</v>
      </c>
      <c r="AA1217" s="12">
        <f t="shared" si="209"/>
        <v>1.9488938760466382E-4</v>
      </c>
      <c r="AB1217" s="12">
        <f t="shared" si="210"/>
        <v>-9999</v>
      </c>
      <c r="AC1217" s="12">
        <f t="shared" si="222"/>
        <v>0</v>
      </c>
      <c r="AD1217" s="12">
        <f t="shared" si="219"/>
        <v>-9999</v>
      </c>
      <c r="AE1217" s="12"/>
      <c r="AF1217">
        <f t="shared" si="220"/>
        <v>-9999</v>
      </c>
      <c r="AG1217" s="13"/>
      <c r="AH1217">
        <f t="shared" si="211"/>
        <v>-1.5758483733545239E-2</v>
      </c>
      <c r="AI1217">
        <f t="shared" si="212"/>
        <v>1.0068951906445818</v>
      </c>
      <c r="AJ1217">
        <f t="shared" si="213"/>
        <v>-0.99112758922440203</v>
      </c>
      <c r="AK1217">
        <f t="shared" si="214"/>
        <v>-0.4186580331848479</v>
      </c>
      <c r="AL1217">
        <f t="shared" si="215"/>
        <v>-1.5543280716708945</v>
      </c>
      <c r="AM1217">
        <f t="shared" si="216"/>
        <v>-0.98366587300369612</v>
      </c>
      <c r="AN1217" s="12">
        <f t="shared" si="223"/>
        <v>36.575248941087906</v>
      </c>
      <c r="AO1217" s="12">
        <f t="shared" si="223"/>
        <v>36.575265581788479</v>
      </c>
      <c r="AP1217" s="12">
        <f t="shared" si="223"/>
        <v>36.575357522863158</v>
      </c>
      <c r="AQ1217" s="12">
        <f t="shared" si="223"/>
        <v>36.575865186474118</v>
      </c>
      <c r="AR1217" s="12">
        <f t="shared" si="223"/>
        <v>36.578658704669969</v>
      </c>
      <c r="AS1217" s="12">
        <f t="shared" si="223"/>
        <v>36.593751166442686</v>
      </c>
      <c r="AT1217" s="12">
        <f t="shared" si="223"/>
        <v>36.668563035497982</v>
      </c>
      <c r="AU1217" s="12">
        <f t="shared" si="218"/>
        <v>36.952833198258134</v>
      </c>
    </row>
    <row r="1218" spans="3:64" x14ac:dyDescent="0.2">
      <c r="C1218" s="1"/>
      <c r="D1218" s="1"/>
      <c r="Z1218">
        <f t="shared" si="208"/>
        <v>0</v>
      </c>
      <c r="AA1218" s="12">
        <f t="shared" si="209"/>
        <v>1.9488938760466382E-4</v>
      </c>
      <c r="AB1218" s="12">
        <f t="shared" si="210"/>
        <v>-9999</v>
      </c>
      <c r="AC1218" s="12">
        <f t="shared" si="222"/>
        <v>0</v>
      </c>
      <c r="AD1218" s="12">
        <f t="shared" si="219"/>
        <v>-9999</v>
      </c>
      <c r="AE1218" s="12"/>
      <c r="AF1218">
        <f t="shared" si="220"/>
        <v>-9999</v>
      </c>
      <c r="AG1218" s="13"/>
      <c r="AH1218">
        <f t="shared" si="211"/>
        <v>-1.5758483733545239E-2</v>
      </c>
      <c r="AI1218">
        <f t="shared" si="212"/>
        <v>1.0068951906445818</v>
      </c>
      <c r="AJ1218">
        <f t="shared" si="213"/>
        <v>-0.99112758922440203</v>
      </c>
      <c r="AK1218">
        <f t="shared" si="214"/>
        <v>-0.4186580331848479</v>
      </c>
      <c r="AL1218">
        <f t="shared" si="215"/>
        <v>-1.5543280716708945</v>
      </c>
      <c r="AM1218">
        <f t="shared" si="216"/>
        <v>-0.98366587300369612</v>
      </c>
      <c r="AN1218" s="12">
        <f t="shared" si="223"/>
        <v>36.575248941087906</v>
      </c>
      <c r="AO1218" s="12">
        <f t="shared" si="223"/>
        <v>36.575265581788479</v>
      </c>
      <c r="AP1218" s="12">
        <f t="shared" si="223"/>
        <v>36.575357522863158</v>
      </c>
      <c r="AQ1218" s="12">
        <f t="shared" si="223"/>
        <v>36.575865186474118</v>
      </c>
      <c r="AR1218" s="12">
        <f t="shared" si="223"/>
        <v>36.578658704669969</v>
      </c>
      <c r="AS1218" s="12">
        <f t="shared" si="223"/>
        <v>36.593751166442686</v>
      </c>
      <c r="AT1218" s="12">
        <f t="shared" si="223"/>
        <v>36.668563035497982</v>
      </c>
      <c r="AU1218" s="12">
        <f t="shared" si="218"/>
        <v>36.952833198258134</v>
      </c>
    </row>
    <row r="1219" spans="3:64" x14ac:dyDescent="0.2">
      <c r="C1219" s="1"/>
      <c r="D1219" s="1"/>
      <c r="Z1219">
        <f t="shared" si="208"/>
        <v>0</v>
      </c>
      <c r="AA1219" s="12">
        <f t="shared" si="209"/>
        <v>1.9488938760466382E-4</v>
      </c>
      <c r="AB1219" s="12">
        <f t="shared" si="210"/>
        <v>-9999</v>
      </c>
      <c r="AC1219" s="12">
        <f t="shared" si="222"/>
        <v>0</v>
      </c>
      <c r="AD1219" s="12">
        <f t="shared" si="219"/>
        <v>-9999</v>
      </c>
      <c r="AE1219" s="12"/>
      <c r="AF1219">
        <f t="shared" si="220"/>
        <v>-9999</v>
      </c>
      <c r="AG1219" s="13"/>
      <c r="AH1219">
        <f t="shared" si="211"/>
        <v>-1.5758483733545239E-2</v>
      </c>
      <c r="AI1219">
        <f t="shared" si="212"/>
        <v>1.0068951906445818</v>
      </c>
      <c r="AJ1219">
        <f t="shared" si="213"/>
        <v>-0.99112758922440203</v>
      </c>
      <c r="AK1219">
        <f t="shared" si="214"/>
        <v>-0.4186580331848479</v>
      </c>
      <c r="AL1219">
        <f t="shared" si="215"/>
        <v>-1.5543280716708945</v>
      </c>
      <c r="AM1219">
        <f t="shared" si="216"/>
        <v>-0.98366587300369612</v>
      </c>
      <c r="AN1219" s="12">
        <f t="shared" si="223"/>
        <v>36.575248941087906</v>
      </c>
      <c r="AO1219" s="12">
        <f t="shared" si="223"/>
        <v>36.575265581788479</v>
      </c>
      <c r="AP1219" s="12">
        <f t="shared" si="223"/>
        <v>36.575357522863158</v>
      </c>
      <c r="AQ1219" s="12">
        <f t="shared" si="223"/>
        <v>36.575865186474118</v>
      </c>
      <c r="AR1219" s="12">
        <f t="shared" si="223"/>
        <v>36.578658704669969</v>
      </c>
      <c r="AS1219" s="12">
        <f t="shared" si="223"/>
        <v>36.593751166442686</v>
      </c>
      <c r="AT1219" s="12">
        <f t="shared" si="223"/>
        <v>36.668563035497982</v>
      </c>
      <c r="AU1219" s="12">
        <f t="shared" si="218"/>
        <v>36.952833198258134</v>
      </c>
    </row>
    <row r="1220" spans="3:64" x14ac:dyDescent="0.2">
      <c r="C1220" s="1"/>
      <c r="D1220" s="1"/>
      <c r="Z1220">
        <f t="shared" si="208"/>
        <v>0</v>
      </c>
      <c r="AA1220" s="12">
        <f t="shared" si="209"/>
        <v>1.9488938760466382E-4</v>
      </c>
      <c r="AB1220" s="12">
        <f t="shared" si="210"/>
        <v>-9999</v>
      </c>
      <c r="AC1220" s="12">
        <f t="shared" si="222"/>
        <v>0</v>
      </c>
      <c r="AD1220" s="12">
        <f t="shared" si="219"/>
        <v>-9999</v>
      </c>
      <c r="AE1220" s="12"/>
      <c r="AF1220">
        <f t="shared" si="220"/>
        <v>-9999</v>
      </c>
      <c r="AG1220" s="13"/>
      <c r="AH1220">
        <f t="shared" si="211"/>
        <v>-1.5758483733545239E-2</v>
      </c>
      <c r="AI1220">
        <f t="shared" si="212"/>
        <v>1.0068951906445818</v>
      </c>
      <c r="AJ1220">
        <f t="shared" si="213"/>
        <v>-0.99112758922440203</v>
      </c>
      <c r="AK1220">
        <f t="shared" si="214"/>
        <v>-0.4186580331848479</v>
      </c>
      <c r="AL1220">
        <f t="shared" si="215"/>
        <v>-1.5543280716708945</v>
      </c>
      <c r="AM1220">
        <f t="shared" si="216"/>
        <v>-0.98366587300369612</v>
      </c>
      <c r="AN1220" s="12">
        <f t="shared" si="223"/>
        <v>36.575248941087906</v>
      </c>
      <c r="AO1220" s="12">
        <f t="shared" si="223"/>
        <v>36.575265581788479</v>
      </c>
      <c r="AP1220" s="12">
        <f t="shared" si="223"/>
        <v>36.575357522863158</v>
      </c>
      <c r="AQ1220" s="12">
        <f t="shared" si="223"/>
        <v>36.575865186474118</v>
      </c>
      <c r="AR1220" s="12">
        <f t="shared" si="223"/>
        <v>36.578658704669969</v>
      </c>
      <c r="AS1220" s="12">
        <f t="shared" si="223"/>
        <v>36.593751166442686</v>
      </c>
      <c r="AT1220" s="12">
        <f t="shared" si="223"/>
        <v>36.668563035497982</v>
      </c>
      <c r="AU1220" s="12">
        <f t="shared" si="218"/>
        <v>36.952833198258134</v>
      </c>
    </row>
    <row r="1221" spans="3:64" x14ac:dyDescent="0.2">
      <c r="C1221" s="1"/>
      <c r="D1221" s="1"/>
      <c r="Z1221">
        <f t="shared" si="208"/>
        <v>0</v>
      </c>
      <c r="AA1221" s="12">
        <f t="shared" si="209"/>
        <v>1.9488938760466382E-4</v>
      </c>
      <c r="AB1221" s="12">
        <f t="shared" si="210"/>
        <v>-9999</v>
      </c>
      <c r="AC1221" s="12">
        <f t="shared" si="222"/>
        <v>0</v>
      </c>
      <c r="AD1221" s="12">
        <f t="shared" si="219"/>
        <v>-9999</v>
      </c>
      <c r="AE1221" s="12"/>
      <c r="AF1221">
        <f t="shared" si="220"/>
        <v>-9999</v>
      </c>
      <c r="AG1221" s="13"/>
      <c r="AH1221">
        <f t="shared" si="211"/>
        <v>-1.5758483733545239E-2</v>
      </c>
      <c r="AI1221">
        <f t="shared" si="212"/>
        <v>1.0068951906445818</v>
      </c>
      <c r="AJ1221">
        <f t="shared" si="213"/>
        <v>-0.99112758922440203</v>
      </c>
      <c r="AK1221">
        <f t="shared" si="214"/>
        <v>-0.4186580331848479</v>
      </c>
      <c r="AL1221">
        <f t="shared" si="215"/>
        <v>-1.5543280716708945</v>
      </c>
      <c r="AM1221">
        <f t="shared" si="216"/>
        <v>-0.98366587300369612</v>
      </c>
      <c r="AN1221" s="12">
        <f t="shared" ref="AN1221:AT1236" si="224">$AU1221+$AB$7*SIN(AO1221)</f>
        <v>36.575248941087906</v>
      </c>
      <c r="AO1221" s="12">
        <f t="shared" si="224"/>
        <v>36.575265581788479</v>
      </c>
      <c r="AP1221" s="12">
        <f t="shared" si="224"/>
        <v>36.575357522863158</v>
      </c>
      <c r="AQ1221" s="12">
        <f t="shared" si="224"/>
        <v>36.575865186474118</v>
      </c>
      <c r="AR1221" s="12">
        <f t="shared" si="224"/>
        <v>36.578658704669969</v>
      </c>
      <c r="AS1221" s="12">
        <f t="shared" si="224"/>
        <v>36.593751166442686</v>
      </c>
      <c r="AT1221" s="12">
        <f t="shared" si="224"/>
        <v>36.668563035497982</v>
      </c>
      <c r="AU1221" s="12">
        <f t="shared" si="218"/>
        <v>36.952833198258134</v>
      </c>
    </row>
    <row r="1222" spans="3:64" x14ac:dyDescent="0.2">
      <c r="C1222" s="1"/>
      <c r="D1222" s="1"/>
      <c r="Z1222">
        <f t="shared" si="208"/>
        <v>0</v>
      </c>
      <c r="AA1222" s="12">
        <f t="shared" si="209"/>
        <v>1.9488938760466382E-4</v>
      </c>
      <c r="AB1222" s="12">
        <f t="shared" si="210"/>
        <v>-9999</v>
      </c>
      <c r="AC1222" s="12">
        <f t="shared" si="222"/>
        <v>0</v>
      </c>
      <c r="AD1222" s="12">
        <f t="shared" si="219"/>
        <v>-9999</v>
      </c>
      <c r="AE1222" s="12"/>
      <c r="AF1222">
        <f t="shared" si="220"/>
        <v>-9999</v>
      </c>
      <c r="AG1222" s="13"/>
      <c r="AH1222">
        <f t="shared" si="211"/>
        <v>-1.5758483733545239E-2</v>
      </c>
      <c r="AI1222">
        <f t="shared" si="212"/>
        <v>1.0068951906445818</v>
      </c>
      <c r="AJ1222">
        <f t="shared" si="213"/>
        <v>-0.99112758922440203</v>
      </c>
      <c r="AK1222">
        <f t="shared" si="214"/>
        <v>-0.4186580331848479</v>
      </c>
      <c r="AL1222">
        <f t="shared" si="215"/>
        <v>-1.5543280716708945</v>
      </c>
      <c r="AM1222">
        <f t="shared" si="216"/>
        <v>-0.98366587300369612</v>
      </c>
      <c r="AN1222" s="12">
        <f t="shared" si="224"/>
        <v>36.575248941087906</v>
      </c>
      <c r="AO1222" s="12">
        <f t="shared" si="224"/>
        <v>36.575265581788479</v>
      </c>
      <c r="AP1222" s="12">
        <f t="shared" si="224"/>
        <v>36.575357522863158</v>
      </c>
      <c r="AQ1222" s="12">
        <f t="shared" si="224"/>
        <v>36.575865186474118</v>
      </c>
      <c r="AR1222" s="12">
        <f t="shared" si="224"/>
        <v>36.578658704669969</v>
      </c>
      <c r="AS1222" s="12">
        <f t="shared" si="224"/>
        <v>36.593751166442686</v>
      </c>
      <c r="AT1222" s="12">
        <f t="shared" si="224"/>
        <v>36.668563035497982</v>
      </c>
      <c r="AU1222" s="12">
        <f t="shared" si="218"/>
        <v>36.952833198258134</v>
      </c>
    </row>
    <row r="1223" spans="3:64" x14ac:dyDescent="0.2">
      <c r="C1223" s="1"/>
      <c r="D1223" s="1"/>
      <c r="Z1223">
        <f t="shared" si="208"/>
        <v>0</v>
      </c>
      <c r="AA1223" s="12">
        <f t="shared" si="209"/>
        <v>1.9488938760466382E-4</v>
      </c>
      <c r="AB1223" s="12">
        <f t="shared" si="210"/>
        <v>-9999</v>
      </c>
      <c r="AC1223" s="12">
        <f t="shared" si="222"/>
        <v>0</v>
      </c>
      <c r="AD1223" s="12">
        <f t="shared" si="219"/>
        <v>-9999</v>
      </c>
      <c r="AE1223" s="12"/>
      <c r="AF1223">
        <f t="shared" si="220"/>
        <v>-9999</v>
      </c>
      <c r="AG1223" s="13"/>
      <c r="AH1223">
        <f t="shared" si="211"/>
        <v>-1.5758483733545239E-2</v>
      </c>
      <c r="AI1223">
        <f t="shared" si="212"/>
        <v>1.0068951906445818</v>
      </c>
      <c r="AJ1223">
        <f t="shared" si="213"/>
        <v>-0.99112758922440203</v>
      </c>
      <c r="AK1223">
        <f t="shared" si="214"/>
        <v>-0.4186580331848479</v>
      </c>
      <c r="AL1223">
        <f t="shared" si="215"/>
        <v>-1.5543280716708945</v>
      </c>
      <c r="AM1223">
        <f t="shared" si="216"/>
        <v>-0.98366587300369612</v>
      </c>
      <c r="AN1223" s="12">
        <f t="shared" si="224"/>
        <v>36.575248941087906</v>
      </c>
      <c r="AO1223" s="12">
        <f t="shared" si="224"/>
        <v>36.575265581788479</v>
      </c>
      <c r="AP1223" s="12">
        <f t="shared" si="224"/>
        <v>36.575357522863158</v>
      </c>
      <c r="AQ1223" s="12">
        <f t="shared" si="224"/>
        <v>36.575865186474118</v>
      </c>
      <c r="AR1223" s="12">
        <f t="shared" si="224"/>
        <v>36.578658704669969</v>
      </c>
      <c r="AS1223" s="12">
        <f t="shared" si="224"/>
        <v>36.593751166442686</v>
      </c>
      <c r="AT1223" s="12">
        <f t="shared" si="224"/>
        <v>36.668563035497982</v>
      </c>
      <c r="AU1223" s="12">
        <f t="shared" si="218"/>
        <v>36.952833198258134</v>
      </c>
    </row>
    <row r="1224" spans="3:64" x14ac:dyDescent="0.2">
      <c r="C1224" s="1"/>
      <c r="D1224" s="1"/>
      <c r="Z1224">
        <f t="shared" si="208"/>
        <v>0</v>
      </c>
      <c r="AA1224" s="12">
        <f t="shared" si="209"/>
        <v>1.9488938760466382E-4</v>
      </c>
      <c r="AB1224" s="12">
        <f t="shared" si="210"/>
        <v>-9999</v>
      </c>
      <c r="AC1224" s="12">
        <f t="shared" si="222"/>
        <v>0</v>
      </c>
      <c r="AD1224" s="12">
        <f t="shared" si="219"/>
        <v>-9999</v>
      </c>
      <c r="AE1224" s="12"/>
      <c r="AF1224">
        <f t="shared" si="220"/>
        <v>-9999</v>
      </c>
      <c r="AG1224" s="13"/>
      <c r="AH1224">
        <f t="shared" si="211"/>
        <v>-1.5758483733545239E-2</v>
      </c>
      <c r="AI1224">
        <f t="shared" si="212"/>
        <v>1.0068951906445818</v>
      </c>
      <c r="AJ1224">
        <f t="shared" si="213"/>
        <v>-0.99112758922440203</v>
      </c>
      <c r="AK1224">
        <f t="shared" si="214"/>
        <v>-0.4186580331848479</v>
      </c>
      <c r="AL1224">
        <f t="shared" si="215"/>
        <v>-1.5543280716708945</v>
      </c>
      <c r="AM1224">
        <f t="shared" si="216"/>
        <v>-0.98366587300369612</v>
      </c>
      <c r="AN1224" s="12">
        <f t="shared" si="224"/>
        <v>36.575248941087906</v>
      </c>
      <c r="AO1224" s="12">
        <f t="shared" si="224"/>
        <v>36.575265581788479</v>
      </c>
      <c r="AP1224" s="12">
        <f t="shared" si="224"/>
        <v>36.575357522863158</v>
      </c>
      <c r="AQ1224" s="12">
        <f t="shared" si="224"/>
        <v>36.575865186474118</v>
      </c>
      <c r="AR1224" s="12">
        <f t="shared" si="224"/>
        <v>36.578658704669969</v>
      </c>
      <c r="AS1224" s="12">
        <f t="shared" si="224"/>
        <v>36.593751166442686</v>
      </c>
      <c r="AT1224" s="12">
        <f t="shared" si="224"/>
        <v>36.668563035497982</v>
      </c>
      <c r="AU1224" s="12">
        <f t="shared" si="218"/>
        <v>36.952833198258134</v>
      </c>
    </row>
    <row r="1225" spans="3:64" x14ac:dyDescent="0.2">
      <c r="C1225" s="1"/>
      <c r="D1225" s="1"/>
      <c r="Z1225">
        <f t="shared" si="208"/>
        <v>0</v>
      </c>
      <c r="AA1225" s="12">
        <f t="shared" si="209"/>
        <v>1.9488938760466382E-4</v>
      </c>
      <c r="AB1225" s="12">
        <f t="shared" si="210"/>
        <v>-9999</v>
      </c>
      <c r="AC1225" s="12">
        <f t="shared" si="222"/>
        <v>0</v>
      </c>
      <c r="AD1225" s="12">
        <f t="shared" si="219"/>
        <v>-9999</v>
      </c>
      <c r="AE1225" s="12"/>
      <c r="AF1225">
        <f t="shared" si="220"/>
        <v>-9999</v>
      </c>
      <c r="AG1225" s="13"/>
      <c r="AH1225">
        <f t="shared" si="211"/>
        <v>-1.5758483733545239E-2</v>
      </c>
      <c r="AI1225">
        <f t="shared" si="212"/>
        <v>1.0068951906445818</v>
      </c>
      <c r="AJ1225">
        <f t="shared" si="213"/>
        <v>-0.99112758922440203</v>
      </c>
      <c r="AK1225">
        <f t="shared" si="214"/>
        <v>-0.4186580331848479</v>
      </c>
      <c r="AL1225">
        <f t="shared" si="215"/>
        <v>-1.5543280716708945</v>
      </c>
      <c r="AM1225">
        <f t="shared" si="216"/>
        <v>-0.98366587300369612</v>
      </c>
      <c r="AN1225" s="12">
        <f t="shared" si="224"/>
        <v>36.575248941087906</v>
      </c>
      <c r="AO1225" s="12">
        <f t="shared" si="224"/>
        <v>36.575265581788479</v>
      </c>
      <c r="AP1225" s="12">
        <f t="shared" si="224"/>
        <v>36.575357522863158</v>
      </c>
      <c r="AQ1225" s="12">
        <f t="shared" si="224"/>
        <v>36.575865186474118</v>
      </c>
      <c r="AR1225" s="12">
        <f t="shared" si="224"/>
        <v>36.578658704669969</v>
      </c>
      <c r="AS1225" s="12">
        <f t="shared" si="224"/>
        <v>36.593751166442686</v>
      </c>
      <c r="AT1225" s="12">
        <f t="shared" si="224"/>
        <v>36.668563035497982</v>
      </c>
      <c r="AU1225" s="12">
        <f t="shared" si="218"/>
        <v>36.952833198258134</v>
      </c>
    </row>
    <row r="1226" spans="3:64" x14ac:dyDescent="0.2">
      <c r="C1226" s="1"/>
      <c r="D1226" s="1"/>
      <c r="Z1226">
        <f t="shared" si="208"/>
        <v>0</v>
      </c>
      <c r="AA1226" s="12">
        <f t="shared" si="209"/>
        <v>1.9488938760466382E-4</v>
      </c>
      <c r="AB1226" s="12">
        <f t="shared" si="210"/>
        <v>-9999</v>
      </c>
      <c r="AC1226" s="12">
        <f t="shared" si="222"/>
        <v>0</v>
      </c>
      <c r="AD1226" s="12">
        <f t="shared" si="219"/>
        <v>-9999</v>
      </c>
      <c r="AE1226" s="12">
        <f>+(G1226-AA1226)^2*S1226</f>
        <v>0</v>
      </c>
      <c r="AF1226">
        <f t="shared" si="220"/>
        <v>-9999</v>
      </c>
      <c r="AG1226" s="13"/>
      <c r="AH1226">
        <f t="shared" si="211"/>
        <v>-1.5758483733545239E-2</v>
      </c>
      <c r="AI1226">
        <f t="shared" si="212"/>
        <v>1.0068951906445818</v>
      </c>
      <c r="AJ1226">
        <f t="shared" si="213"/>
        <v>-0.99112758922440203</v>
      </c>
      <c r="AK1226">
        <f t="shared" si="214"/>
        <v>-0.4186580331848479</v>
      </c>
      <c r="AL1226">
        <f t="shared" si="215"/>
        <v>-1.5543280716708945</v>
      </c>
      <c r="AM1226">
        <f t="shared" si="216"/>
        <v>-0.98366587300369612</v>
      </c>
      <c r="AN1226" s="12">
        <f t="shared" si="224"/>
        <v>36.575248941087906</v>
      </c>
      <c r="AO1226" s="12">
        <f t="shared" si="224"/>
        <v>36.575265581788479</v>
      </c>
      <c r="AP1226" s="12">
        <f t="shared" si="224"/>
        <v>36.575357522863158</v>
      </c>
      <c r="AQ1226" s="12">
        <f t="shared" si="224"/>
        <v>36.575865186474118</v>
      </c>
      <c r="AR1226" s="12">
        <f t="shared" si="224"/>
        <v>36.578658704669969</v>
      </c>
      <c r="AS1226" s="12">
        <f t="shared" si="224"/>
        <v>36.593751166442686</v>
      </c>
      <c r="AT1226" s="12">
        <f t="shared" si="224"/>
        <v>36.668563035497982</v>
      </c>
      <c r="AU1226" s="12">
        <f t="shared" si="218"/>
        <v>36.952833198258134</v>
      </c>
    </row>
    <row r="1227" spans="3:64" x14ac:dyDescent="0.2">
      <c r="C1227" s="1"/>
      <c r="D1227" s="1"/>
      <c r="Z1227">
        <f t="shared" si="208"/>
        <v>0</v>
      </c>
      <c r="AA1227" s="12">
        <f t="shared" si="209"/>
        <v>1.9488938760466382E-4</v>
      </c>
      <c r="AB1227" s="12">
        <f t="shared" si="210"/>
        <v>-9999</v>
      </c>
      <c r="AC1227" s="12">
        <f t="shared" si="222"/>
        <v>0</v>
      </c>
      <c r="AD1227" s="12">
        <f t="shared" si="219"/>
        <v>-9999</v>
      </c>
      <c r="AE1227" s="12"/>
      <c r="AF1227">
        <f t="shared" si="220"/>
        <v>-9999</v>
      </c>
      <c r="AG1227" s="13"/>
      <c r="AH1227">
        <f t="shared" si="211"/>
        <v>-1.5758483733545239E-2</v>
      </c>
      <c r="AI1227">
        <f t="shared" si="212"/>
        <v>1.0068951906445818</v>
      </c>
      <c r="AJ1227">
        <f t="shared" si="213"/>
        <v>-0.99112758922440203</v>
      </c>
      <c r="AK1227">
        <f t="shared" si="214"/>
        <v>-0.4186580331848479</v>
      </c>
      <c r="AL1227">
        <f t="shared" si="215"/>
        <v>-1.5543280716708945</v>
      </c>
      <c r="AM1227">
        <f t="shared" si="216"/>
        <v>-0.98366587300369612</v>
      </c>
      <c r="AN1227" s="12">
        <f t="shared" si="224"/>
        <v>36.575248941087906</v>
      </c>
      <c r="AO1227" s="12">
        <f t="shared" si="224"/>
        <v>36.575265581788479</v>
      </c>
      <c r="AP1227" s="12">
        <f t="shared" si="224"/>
        <v>36.575357522863158</v>
      </c>
      <c r="AQ1227" s="12">
        <f t="shared" si="224"/>
        <v>36.575865186474118</v>
      </c>
      <c r="AR1227" s="12">
        <f t="shared" si="224"/>
        <v>36.578658704669969</v>
      </c>
      <c r="AS1227" s="12">
        <f t="shared" si="224"/>
        <v>36.593751166442686</v>
      </c>
      <c r="AT1227" s="12">
        <f t="shared" si="224"/>
        <v>36.668563035497982</v>
      </c>
      <c r="AU1227" s="12">
        <f t="shared" si="218"/>
        <v>36.952833198258134</v>
      </c>
    </row>
    <row r="1228" spans="3:64" x14ac:dyDescent="0.2">
      <c r="C1228" s="1"/>
      <c r="D1228" s="1"/>
      <c r="Z1228">
        <f t="shared" si="208"/>
        <v>0</v>
      </c>
      <c r="AA1228" s="12">
        <f t="shared" si="209"/>
        <v>1.9488938760466382E-4</v>
      </c>
      <c r="AB1228" s="12">
        <f t="shared" si="210"/>
        <v>-9999</v>
      </c>
      <c r="AC1228" s="12">
        <f t="shared" si="222"/>
        <v>0</v>
      </c>
      <c r="AD1228" s="12">
        <f t="shared" si="219"/>
        <v>-9999</v>
      </c>
      <c r="AE1228" s="12"/>
      <c r="AF1228">
        <f t="shared" si="220"/>
        <v>-9999</v>
      </c>
      <c r="AG1228" s="13"/>
      <c r="AH1228">
        <f t="shared" si="211"/>
        <v>-1.5758483733545239E-2</v>
      </c>
      <c r="AI1228">
        <f t="shared" si="212"/>
        <v>1.0068951906445818</v>
      </c>
      <c r="AJ1228">
        <f t="shared" si="213"/>
        <v>-0.99112758922440203</v>
      </c>
      <c r="AK1228">
        <f t="shared" si="214"/>
        <v>-0.4186580331848479</v>
      </c>
      <c r="AL1228">
        <f t="shared" si="215"/>
        <v>-1.5543280716708945</v>
      </c>
      <c r="AM1228">
        <f t="shared" si="216"/>
        <v>-0.98366587300369612</v>
      </c>
      <c r="AN1228" s="12">
        <f t="shared" si="224"/>
        <v>36.575248941087906</v>
      </c>
      <c r="AO1228" s="12">
        <f t="shared" si="224"/>
        <v>36.575265581788479</v>
      </c>
      <c r="AP1228" s="12">
        <f t="shared" si="224"/>
        <v>36.575357522863158</v>
      </c>
      <c r="AQ1228" s="12">
        <f t="shared" si="224"/>
        <v>36.575865186474118</v>
      </c>
      <c r="AR1228" s="12">
        <f t="shared" si="224"/>
        <v>36.578658704669969</v>
      </c>
      <c r="AS1228" s="12">
        <f t="shared" si="224"/>
        <v>36.593751166442686</v>
      </c>
      <c r="AT1228" s="12">
        <f t="shared" si="224"/>
        <v>36.668563035497982</v>
      </c>
      <c r="AU1228" s="12">
        <f t="shared" si="218"/>
        <v>36.952833198258134</v>
      </c>
    </row>
    <row r="1229" spans="3:64" x14ac:dyDescent="0.2">
      <c r="C1229" s="1"/>
      <c r="D1229" s="1"/>
      <c r="Z1229">
        <f t="shared" si="208"/>
        <v>0</v>
      </c>
      <c r="AA1229" s="12">
        <f t="shared" si="209"/>
        <v>1.9488938760466382E-4</v>
      </c>
      <c r="AB1229" s="12">
        <f t="shared" si="210"/>
        <v>-9999</v>
      </c>
      <c r="AC1229" s="12">
        <f t="shared" si="222"/>
        <v>0</v>
      </c>
      <c r="AD1229" s="12">
        <f t="shared" si="219"/>
        <v>-9999</v>
      </c>
      <c r="AE1229" s="12"/>
      <c r="AF1229">
        <f t="shared" si="220"/>
        <v>-9999</v>
      </c>
      <c r="AG1229" s="13"/>
      <c r="AH1229">
        <f t="shared" si="211"/>
        <v>-1.5758483733545239E-2</v>
      </c>
      <c r="AI1229">
        <f t="shared" si="212"/>
        <v>1.0068951906445818</v>
      </c>
      <c r="AJ1229">
        <f t="shared" si="213"/>
        <v>-0.99112758922440203</v>
      </c>
      <c r="AK1229">
        <f t="shared" si="214"/>
        <v>-0.4186580331848479</v>
      </c>
      <c r="AL1229">
        <f t="shared" si="215"/>
        <v>-1.5543280716708945</v>
      </c>
      <c r="AM1229">
        <f t="shared" si="216"/>
        <v>-0.98366587300369612</v>
      </c>
      <c r="AN1229" s="12">
        <f t="shared" si="224"/>
        <v>36.575248941087906</v>
      </c>
      <c r="AO1229" s="12">
        <f t="shared" si="224"/>
        <v>36.575265581788479</v>
      </c>
      <c r="AP1229" s="12">
        <f t="shared" si="224"/>
        <v>36.575357522863158</v>
      </c>
      <c r="AQ1229" s="12">
        <f t="shared" si="224"/>
        <v>36.575865186474118</v>
      </c>
      <c r="AR1229" s="12">
        <f t="shared" si="224"/>
        <v>36.578658704669969</v>
      </c>
      <c r="AS1229" s="12">
        <f t="shared" si="224"/>
        <v>36.593751166442686</v>
      </c>
      <c r="AT1229" s="12">
        <f t="shared" si="224"/>
        <v>36.668563035497982</v>
      </c>
      <c r="AU1229" s="12">
        <f t="shared" si="218"/>
        <v>36.952833198258134</v>
      </c>
    </row>
    <row r="1230" spans="3:64" x14ac:dyDescent="0.2">
      <c r="C1230" s="1"/>
      <c r="D1230" s="1"/>
      <c r="Z1230">
        <f t="shared" si="208"/>
        <v>0</v>
      </c>
      <c r="AA1230" s="12">
        <f t="shared" si="209"/>
        <v>1.9488938760466382E-4</v>
      </c>
      <c r="AB1230" s="12">
        <f t="shared" si="210"/>
        <v>-9999</v>
      </c>
      <c r="AC1230" s="12">
        <f t="shared" si="222"/>
        <v>0</v>
      </c>
      <c r="AD1230" s="12">
        <f t="shared" si="219"/>
        <v>-9999</v>
      </c>
      <c r="AE1230" s="12"/>
      <c r="AF1230">
        <f t="shared" si="220"/>
        <v>-9999</v>
      </c>
      <c r="AG1230" s="13"/>
      <c r="AH1230">
        <f t="shared" si="211"/>
        <v>-1.5758483733545239E-2</v>
      </c>
      <c r="AI1230">
        <f t="shared" si="212"/>
        <v>1.0068951906445818</v>
      </c>
      <c r="AJ1230">
        <f t="shared" si="213"/>
        <v>-0.99112758922440203</v>
      </c>
      <c r="AK1230">
        <f t="shared" si="214"/>
        <v>-0.4186580331848479</v>
      </c>
      <c r="AL1230">
        <f t="shared" si="215"/>
        <v>-1.5543280716708945</v>
      </c>
      <c r="AM1230">
        <f t="shared" si="216"/>
        <v>-0.98366587300369612</v>
      </c>
      <c r="AN1230" s="12">
        <f t="shared" si="224"/>
        <v>36.575248941087906</v>
      </c>
      <c r="AO1230" s="12">
        <f t="shared" si="224"/>
        <v>36.575265581788479</v>
      </c>
      <c r="AP1230" s="12">
        <f t="shared" si="224"/>
        <v>36.575357522863158</v>
      </c>
      <c r="AQ1230" s="12">
        <f t="shared" si="224"/>
        <v>36.575865186474118</v>
      </c>
      <c r="AR1230" s="12">
        <f t="shared" si="224"/>
        <v>36.578658704669969</v>
      </c>
      <c r="AS1230" s="12">
        <f t="shared" si="224"/>
        <v>36.593751166442686</v>
      </c>
      <c r="AT1230" s="12">
        <f t="shared" si="224"/>
        <v>36.668563035497982</v>
      </c>
      <c r="AU1230" s="12">
        <f t="shared" si="218"/>
        <v>36.952833198258134</v>
      </c>
    </row>
    <row r="1231" spans="3:64" x14ac:dyDescent="0.2">
      <c r="C1231" s="1"/>
      <c r="D1231" s="1"/>
      <c r="Z1231">
        <f t="shared" si="208"/>
        <v>0</v>
      </c>
      <c r="AA1231" s="12">
        <f t="shared" si="209"/>
        <v>1.9488938760466382E-4</v>
      </c>
      <c r="AB1231" s="12">
        <f t="shared" si="210"/>
        <v>-9999</v>
      </c>
      <c r="AC1231" s="12">
        <f t="shared" si="222"/>
        <v>0</v>
      </c>
      <c r="AD1231" s="12">
        <f t="shared" si="219"/>
        <v>-9999</v>
      </c>
      <c r="AE1231" s="12"/>
      <c r="AF1231">
        <f t="shared" si="220"/>
        <v>-9999</v>
      </c>
      <c r="AG1231" s="13"/>
      <c r="AH1231">
        <f t="shared" si="211"/>
        <v>-1.5758483733545239E-2</v>
      </c>
      <c r="AI1231">
        <f t="shared" si="212"/>
        <v>1.0068951906445818</v>
      </c>
      <c r="AJ1231">
        <f t="shared" si="213"/>
        <v>-0.99112758922440203</v>
      </c>
      <c r="AK1231">
        <f t="shared" si="214"/>
        <v>-0.4186580331848479</v>
      </c>
      <c r="AL1231">
        <f t="shared" si="215"/>
        <v>-1.5543280716708945</v>
      </c>
      <c r="AM1231">
        <f t="shared" si="216"/>
        <v>-0.98366587300369612</v>
      </c>
      <c r="AN1231" s="12">
        <f t="shared" si="224"/>
        <v>36.575248941087906</v>
      </c>
      <c r="AO1231" s="12">
        <f t="shared" si="224"/>
        <v>36.575265581788479</v>
      </c>
      <c r="AP1231" s="12">
        <f t="shared" si="224"/>
        <v>36.575357522863158</v>
      </c>
      <c r="AQ1231" s="12">
        <f t="shared" si="224"/>
        <v>36.575865186474118</v>
      </c>
      <c r="AR1231" s="12">
        <f t="shared" si="224"/>
        <v>36.578658704669969</v>
      </c>
      <c r="AS1231" s="12">
        <f t="shared" si="224"/>
        <v>36.593751166442686</v>
      </c>
      <c r="AT1231" s="12">
        <f t="shared" si="224"/>
        <v>36.668563035497982</v>
      </c>
      <c r="AU1231" s="12">
        <f t="shared" si="218"/>
        <v>36.952833198258134</v>
      </c>
    </row>
    <row r="1232" spans="3:64" x14ac:dyDescent="0.2">
      <c r="C1232" s="1"/>
      <c r="D1232" s="1"/>
      <c r="Z1232">
        <f t="shared" si="208"/>
        <v>0</v>
      </c>
      <c r="AA1232" s="12">
        <f t="shared" si="209"/>
        <v>1.9488938760466382E-4</v>
      </c>
      <c r="AB1232" s="12">
        <f t="shared" si="210"/>
        <v>-9999</v>
      </c>
      <c r="AC1232" s="12">
        <f t="shared" si="222"/>
        <v>0</v>
      </c>
      <c r="AD1232" s="12">
        <f t="shared" si="219"/>
        <v>-9999</v>
      </c>
      <c r="AE1232" s="12"/>
      <c r="AF1232">
        <f t="shared" si="220"/>
        <v>-9999</v>
      </c>
      <c r="AG1232" s="13"/>
      <c r="AH1232">
        <f t="shared" si="211"/>
        <v>-1.5758483733545239E-2</v>
      </c>
      <c r="AI1232">
        <f t="shared" si="212"/>
        <v>1.0068951906445818</v>
      </c>
      <c r="AJ1232">
        <f t="shared" si="213"/>
        <v>-0.99112758922440203</v>
      </c>
      <c r="AK1232">
        <f t="shared" si="214"/>
        <v>-0.4186580331848479</v>
      </c>
      <c r="AL1232">
        <f t="shared" si="215"/>
        <v>-1.5543280716708945</v>
      </c>
      <c r="AM1232">
        <f t="shared" si="216"/>
        <v>-0.98366587300369612</v>
      </c>
      <c r="AN1232" s="12">
        <f t="shared" si="224"/>
        <v>36.575248941087906</v>
      </c>
      <c r="AO1232" s="12">
        <f t="shared" si="224"/>
        <v>36.575265581788479</v>
      </c>
      <c r="AP1232" s="12">
        <f t="shared" si="224"/>
        <v>36.575357522863158</v>
      </c>
      <c r="AQ1232" s="12">
        <f t="shared" si="224"/>
        <v>36.575865186474118</v>
      </c>
      <c r="AR1232" s="12">
        <f t="shared" si="224"/>
        <v>36.578658704669969</v>
      </c>
      <c r="AS1232" s="12">
        <f t="shared" si="224"/>
        <v>36.593751166442686</v>
      </c>
      <c r="AT1232" s="12">
        <f t="shared" si="224"/>
        <v>36.668563035497982</v>
      </c>
      <c r="AU1232" s="12">
        <f t="shared" si="218"/>
        <v>36.952833198258134</v>
      </c>
      <c r="AV1232" s="12"/>
      <c r="AW1232" s="12"/>
      <c r="AX1232" s="12"/>
      <c r="AY1232" s="12"/>
      <c r="AZ1232" s="12"/>
      <c r="BA1232" s="12"/>
      <c r="BB1232" s="12"/>
      <c r="BC1232" s="12"/>
      <c r="BD1232" s="12"/>
      <c r="BE1232" s="12"/>
      <c r="BF1232" s="12"/>
      <c r="BG1232" s="12"/>
      <c r="BH1232" s="12"/>
      <c r="BI1232" s="12"/>
      <c r="BJ1232" s="12"/>
      <c r="BK1232" s="12"/>
      <c r="BL1232" s="12"/>
    </row>
    <row r="1233" spans="3:47" x14ac:dyDescent="0.2">
      <c r="C1233" s="1"/>
      <c r="D1233" s="1"/>
      <c r="Z1233">
        <f t="shared" si="208"/>
        <v>0</v>
      </c>
      <c r="AA1233" s="12">
        <f t="shared" si="209"/>
        <v>1.9488938760466382E-4</v>
      </c>
      <c r="AB1233" s="12">
        <f t="shared" si="210"/>
        <v>-9999</v>
      </c>
      <c r="AC1233" s="12">
        <f t="shared" si="222"/>
        <v>0</v>
      </c>
      <c r="AD1233" s="12">
        <f t="shared" si="219"/>
        <v>-9999</v>
      </c>
      <c r="AE1233" s="12"/>
      <c r="AF1233">
        <f t="shared" si="220"/>
        <v>-9999</v>
      </c>
      <c r="AG1233" s="13"/>
      <c r="AH1233">
        <f t="shared" si="211"/>
        <v>-1.5758483733545239E-2</v>
      </c>
      <c r="AI1233">
        <f t="shared" si="212"/>
        <v>1.0068951906445818</v>
      </c>
      <c r="AJ1233">
        <f t="shared" si="213"/>
        <v>-0.99112758922440203</v>
      </c>
      <c r="AK1233">
        <f t="shared" si="214"/>
        <v>-0.4186580331848479</v>
      </c>
      <c r="AL1233">
        <f t="shared" si="215"/>
        <v>-1.5543280716708945</v>
      </c>
      <c r="AM1233">
        <f t="shared" si="216"/>
        <v>-0.98366587300369612</v>
      </c>
      <c r="AN1233" s="12">
        <f t="shared" si="224"/>
        <v>36.575248941087906</v>
      </c>
      <c r="AO1233" s="12">
        <f t="shared" si="224"/>
        <v>36.575265581788479</v>
      </c>
      <c r="AP1233" s="12">
        <f t="shared" si="224"/>
        <v>36.575357522863158</v>
      </c>
      <c r="AQ1233" s="12">
        <f t="shared" si="224"/>
        <v>36.575865186474118</v>
      </c>
      <c r="AR1233" s="12">
        <f t="shared" si="224"/>
        <v>36.578658704669969</v>
      </c>
      <c r="AS1233" s="12">
        <f t="shared" si="224"/>
        <v>36.593751166442686</v>
      </c>
      <c r="AT1233" s="12">
        <f t="shared" si="224"/>
        <v>36.668563035497982</v>
      </c>
      <c r="AU1233" s="12">
        <f t="shared" si="218"/>
        <v>36.952833198258134</v>
      </c>
    </row>
    <row r="1234" spans="3:47" x14ac:dyDescent="0.2">
      <c r="C1234" s="1"/>
      <c r="D1234" s="1"/>
      <c r="Z1234">
        <f t="shared" si="208"/>
        <v>0</v>
      </c>
      <c r="AA1234" s="12">
        <f t="shared" si="209"/>
        <v>1.9488938760466382E-4</v>
      </c>
      <c r="AB1234" s="12">
        <f t="shared" si="210"/>
        <v>-9999</v>
      </c>
      <c r="AC1234" s="12">
        <f t="shared" si="222"/>
        <v>0</v>
      </c>
      <c r="AD1234" s="12">
        <f t="shared" si="219"/>
        <v>-9999</v>
      </c>
      <c r="AE1234" s="12"/>
      <c r="AF1234">
        <f t="shared" si="220"/>
        <v>-9999</v>
      </c>
      <c r="AG1234" s="13"/>
      <c r="AH1234">
        <f t="shared" si="211"/>
        <v>-1.5758483733545239E-2</v>
      </c>
      <c r="AI1234">
        <f t="shared" si="212"/>
        <v>1.0068951906445818</v>
      </c>
      <c r="AJ1234">
        <f t="shared" si="213"/>
        <v>-0.99112758922440203</v>
      </c>
      <c r="AK1234">
        <f t="shared" si="214"/>
        <v>-0.4186580331848479</v>
      </c>
      <c r="AL1234">
        <f t="shared" si="215"/>
        <v>-1.5543280716708945</v>
      </c>
      <c r="AM1234">
        <f t="shared" si="216"/>
        <v>-0.98366587300369612</v>
      </c>
      <c r="AN1234" s="12">
        <f t="shared" si="224"/>
        <v>36.575248941087906</v>
      </c>
      <c r="AO1234" s="12">
        <f t="shared" si="224"/>
        <v>36.575265581788479</v>
      </c>
      <c r="AP1234" s="12">
        <f t="shared" si="224"/>
        <v>36.575357522863158</v>
      </c>
      <c r="AQ1234" s="12">
        <f t="shared" si="224"/>
        <v>36.575865186474118</v>
      </c>
      <c r="AR1234" s="12">
        <f t="shared" si="224"/>
        <v>36.578658704669969</v>
      </c>
      <c r="AS1234" s="12">
        <f t="shared" si="224"/>
        <v>36.593751166442686</v>
      </c>
      <c r="AT1234" s="12">
        <f t="shared" si="224"/>
        <v>36.668563035497982</v>
      </c>
      <c r="AU1234" s="12">
        <f t="shared" si="218"/>
        <v>36.952833198258134</v>
      </c>
    </row>
    <row r="1235" spans="3:47" x14ac:dyDescent="0.2">
      <c r="C1235" s="1"/>
      <c r="D1235" s="1"/>
      <c r="Z1235">
        <f t="shared" si="208"/>
        <v>0</v>
      </c>
      <c r="AA1235" s="12">
        <f t="shared" si="209"/>
        <v>1.9488938760466382E-4</v>
      </c>
      <c r="AB1235" s="12">
        <f t="shared" si="210"/>
        <v>-9999</v>
      </c>
      <c r="AC1235" s="12">
        <f t="shared" si="222"/>
        <v>0</v>
      </c>
      <c r="AD1235" s="12">
        <f t="shared" si="219"/>
        <v>-9999</v>
      </c>
      <c r="AE1235" s="12"/>
      <c r="AF1235">
        <f t="shared" si="220"/>
        <v>-9999</v>
      </c>
      <c r="AG1235" s="13"/>
      <c r="AH1235">
        <f t="shared" si="211"/>
        <v>-1.5758483733545239E-2</v>
      </c>
      <c r="AI1235">
        <f t="shared" si="212"/>
        <v>1.0068951906445818</v>
      </c>
      <c r="AJ1235">
        <f t="shared" si="213"/>
        <v>-0.99112758922440203</v>
      </c>
      <c r="AK1235">
        <f t="shared" si="214"/>
        <v>-0.4186580331848479</v>
      </c>
      <c r="AL1235">
        <f t="shared" si="215"/>
        <v>-1.5543280716708945</v>
      </c>
      <c r="AM1235">
        <f t="shared" si="216"/>
        <v>-0.98366587300369612</v>
      </c>
      <c r="AN1235" s="12">
        <f t="shared" si="224"/>
        <v>36.575248941087906</v>
      </c>
      <c r="AO1235" s="12">
        <f t="shared" si="224"/>
        <v>36.575265581788479</v>
      </c>
      <c r="AP1235" s="12">
        <f t="shared" si="224"/>
        <v>36.575357522863158</v>
      </c>
      <c r="AQ1235" s="12">
        <f t="shared" si="224"/>
        <v>36.575865186474118</v>
      </c>
      <c r="AR1235" s="12">
        <f t="shared" si="224"/>
        <v>36.578658704669969</v>
      </c>
      <c r="AS1235" s="12">
        <f t="shared" si="224"/>
        <v>36.593751166442686</v>
      </c>
      <c r="AT1235" s="12">
        <f t="shared" si="224"/>
        <v>36.668563035497982</v>
      </c>
      <c r="AU1235" s="12">
        <f t="shared" si="218"/>
        <v>36.952833198258134</v>
      </c>
    </row>
    <row r="1236" spans="3:47" x14ac:dyDescent="0.2">
      <c r="C1236" s="1"/>
      <c r="D1236" s="1"/>
      <c r="Z1236">
        <f t="shared" si="208"/>
        <v>0</v>
      </c>
      <c r="AA1236" s="12">
        <f t="shared" si="209"/>
        <v>1.9488938760466382E-4</v>
      </c>
      <c r="AB1236" s="12">
        <f t="shared" si="210"/>
        <v>-9999</v>
      </c>
      <c r="AC1236" s="12">
        <f t="shared" si="222"/>
        <v>0</v>
      </c>
      <c r="AD1236" s="12">
        <f t="shared" si="219"/>
        <v>-9999</v>
      </c>
      <c r="AE1236" s="12"/>
      <c r="AF1236">
        <f t="shared" si="220"/>
        <v>-9999</v>
      </c>
      <c r="AG1236" s="13"/>
      <c r="AH1236">
        <f t="shared" si="211"/>
        <v>-1.5758483733545239E-2</v>
      </c>
      <c r="AI1236">
        <f t="shared" si="212"/>
        <v>1.0068951906445818</v>
      </c>
      <c r="AJ1236">
        <f t="shared" si="213"/>
        <v>-0.99112758922440203</v>
      </c>
      <c r="AK1236">
        <f t="shared" si="214"/>
        <v>-0.4186580331848479</v>
      </c>
      <c r="AL1236">
        <f t="shared" si="215"/>
        <v>-1.5543280716708945</v>
      </c>
      <c r="AM1236">
        <f t="shared" si="216"/>
        <v>-0.98366587300369612</v>
      </c>
      <c r="AN1236" s="12">
        <f t="shared" si="224"/>
        <v>36.575248941087906</v>
      </c>
      <c r="AO1236" s="12">
        <f t="shared" si="224"/>
        <v>36.575265581788479</v>
      </c>
      <c r="AP1236" s="12">
        <f t="shared" si="224"/>
        <v>36.575357522863158</v>
      </c>
      <c r="AQ1236" s="12">
        <f t="shared" si="224"/>
        <v>36.575865186474118</v>
      </c>
      <c r="AR1236" s="12">
        <f t="shared" si="224"/>
        <v>36.578658704669969</v>
      </c>
      <c r="AS1236" s="12">
        <f t="shared" si="224"/>
        <v>36.593751166442686</v>
      </c>
      <c r="AT1236" s="12">
        <f t="shared" si="224"/>
        <v>36.668563035497982</v>
      </c>
      <c r="AU1236" s="12">
        <f t="shared" si="218"/>
        <v>36.952833198258134</v>
      </c>
    </row>
    <row r="1237" spans="3:47" x14ac:dyDescent="0.2">
      <c r="C1237" s="1"/>
      <c r="D1237" s="1"/>
      <c r="Z1237">
        <f t="shared" ref="Z1237:Z1300" si="225">F1237</f>
        <v>0</v>
      </c>
      <c r="AA1237" s="12">
        <f t="shared" ref="AA1237:AA1300" si="226">AB$3+AB$4*Z1237+AB$5*Z1237^2+AH1237</f>
        <v>1.9488938760466382E-4</v>
      </c>
      <c r="AB1237" s="12">
        <f t="shared" ref="AB1237:AB1300" si="227">IF(S1237&lt;&gt;0,G1237-AH1237, -9999)</f>
        <v>-9999</v>
      </c>
      <c r="AC1237" s="12">
        <f t="shared" si="222"/>
        <v>0</v>
      </c>
      <c r="AD1237" s="12">
        <f t="shared" si="219"/>
        <v>-9999</v>
      </c>
      <c r="AE1237" s="12"/>
      <c r="AF1237">
        <f t="shared" si="220"/>
        <v>-9999</v>
      </c>
      <c r="AG1237" s="13"/>
      <c r="AH1237">
        <f t="shared" ref="AH1237:AH1300" si="228">$AB$6*($AB$11/AI1237*AJ1237+$AB$12)</f>
        <v>-1.5758483733545239E-2</v>
      </c>
      <c r="AI1237">
        <f t="shared" ref="AI1237:AI1300" si="229">1+$AB$7*COS(AL1237)</f>
        <v>1.0068951906445818</v>
      </c>
      <c r="AJ1237">
        <f t="shared" ref="AJ1237:AJ1300" si="230">SIN(AL1237+RADIANS($AB$9))</f>
        <v>-0.99112758922440203</v>
      </c>
      <c r="AK1237">
        <f t="shared" ref="AK1237:AK1300" si="231">$AB$7*SIN(AL1237)</f>
        <v>-0.4186580331848479</v>
      </c>
      <c r="AL1237">
        <f t="shared" ref="AL1237:AL1300" si="232">2*ATAN(AM1237)</f>
        <v>-1.5543280716708945</v>
      </c>
      <c r="AM1237">
        <f t="shared" ref="AM1237:AM1300" si="233">SQRT((1+$AB$7)/(1-$AB$7))*TAN(AN1237/2)</f>
        <v>-0.98366587300369612</v>
      </c>
      <c r="AN1237" s="12">
        <f t="shared" ref="AN1237:AT1252" si="234">$AU1237+$AB$7*SIN(AO1237)</f>
        <v>36.575248941087906</v>
      </c>
      <c r="AO1237" s="12">
        <f t="shared" si="234"/>
        <v>36.575265581788479</v>
      </c>
      <c r="AP1237" s="12">
        <f t="shared" si="234"/>
        <v>36.575357522863158</v>
      </c>
      <c r="AQ1237" s="12">
        <f t="shared" si="234"/>
        <v>36.575865186474118</v>
      </c>
      <c r="AR1237" s="12">
        <f t="shared" si="234"/>
        <v>36.578658704669969</v>
      </c>
      <c r="AS1237" s="12">
        <f t="shared" si="234"/>
        <v>36.593751166442686</v>
      </c>
      <c r="AT1237" s="12">
        <f t="shared" si="234"/>
        <v>36.668563035497982</v>
      </c>
      <c r="AU1237" s="12">
        <f t="shared" ref="AU1237:AU1300" si="235">RADIANS($AB$9)+$AB$18*(F1237-AB$15)</f>
        <v>36.952833198258134</v>
      </c>
    </row>
    <row r="1238" spans="3:47" x14ac:dyDescent="0.2">
      <c r="C1238" s="1"/>
      <c r="D1238" s="1"/>
      <c r="Z1238">
        <f t="shared" si="225"/>
        <v>0</v>
      </c>
      <c r="AA1238" s="12">
        <f t="shared" si="226"/>
        <v>1.9488938760466382E-4</v>
      </c>
      <c r="AB1238" s="12">
        <f t="shared" si="227"/>
        <v>-9999</v>
      </c>
      <c r="AC1238" s="12">
        <f t="shared" si="222"/>
        <v>0</v>
      </c>
      <c r="AD1238" s="12">
        <f t="shared" ref="AD1238:AD1301" si="236">IF(S1238&lt;&gt;0,G1238-AA1238, -9999)</f>
        <v>-9999</v>
      </c>
      <c r="AE1238" s="12">
        <f>+(G1238-AA1238)^2*S1238</f>
        <v>0</v>
      </c>
      <c r="AF1238">
        <f t="shared" ref="AF1238:AF1301" si="237">IF(S1238&lt;&gt;0,G1238-P1238, -9999)</f>
        <v>-9999</v>
      </c>
      <c r="AG1238" s="13"/>
      <c r="AH1238">
        <f t="shared" si="228"/>
        <v>-1.5758483733545239E-2</v>
      </c>
      <c r="AI1238">
        <f t="shared" si="229"/>
        <v>1.0068951906445818</v>
      </c>
      <c r="AJ1238">
        <f t="shared" si="230"/>
        <v>-0.99112758922440203</v>
      </c>
      <c r="AK1238">
        <f t="shared" si="231"/>
        <v>-0.4186580331848479</v>
      </c>
      <c r="AL1238">
        <f t="shared" si="232"/>
        <v>-1.5543280716708945</v>
      </c>
      <c r="AM1238">
        <f t="shared" si="233"/>
        <v>-0.98366587300369612</v>
      </c>
      <c r="AN1238" s="12">
        <f t="shared" si="234"/>
        <v>36.575248941087906</v>
      </c>
      <c r="AO1238" s="12">
        <f t="shared" si="234"/>
        <v>36.575265581788479</v>
      </c>
      <c r="AP1238" s="12">
        <f t="shared" si="234"/>
        <v>36.575357522863158</v>
      </c>
      <c r="AQ1238" s="12">
        <f t="shared" si="234"/>
        <v>36.575865186474118</v>
      </c>
      <c r="AR1238" s="12">
        <f t="shared" si="234"/>
        <v>36.578658704669969</v>
      </c>
      <c r="AS1238" s="12">
        <f t="shared" si="234"/>
        <v>36.593751166442686</v>
      </c>
      <c r="AT1238" s="12">
        <f t="shared" si="234"/>
        <v>36.668563035497982</v>
      </c>
      <c r="AU1238" s="12">
        <f t="shared" si="235"/>
        <v>36.952833198258134</v>
      </c>
    </row>
    <row r="1239" spans="3:47" x14ac:dyDescent="0.2">
      <c r="C1239" s="1"/>
      <c r="D1239" s="1"/>
      <c r="Z1239">
        <f t="shared" si="225"/>
        <v>0</v>
      </c>
      <c r="AA1239" s="12">
        <f t="shared" si="226"/>
        <v>1.9488938760466382E-4</v>
      </c>
      <c r="AB1239" s="12">
        <f t="shared" si="227"/>
        <v>-9999</v>
      </c>
      <c r="AC1239" s="12">
        <f t="shared" si="222"/>
        <v>0</v>
      </c>
      <c r="AD1239" s="12">
        <f t="shared" si="236"/>
        <v>-9999</v>
      </c>
      <c r="AE1239" s="12"/>
      <c r="AF1239">
        <f t="shared" si="237"/>
        <v>-9999</v>
      </c>
      <c r="AG1239" s="13"/>
      <c r="AH1239">
        <f t="shared" si="228"/>
        <v>-1.5758483733545239E-2</v>
      </c>
      <c r="AI1239">
        <f t="shared" si="229"/>
        <v>1.0068951906445818</v>
      </c>
      <c r="AJ1239">
        <f t="shared" si="230"/>
        <v>-0.99112758922440203</v>
      </c>
      <c r="AK1239">
        <f t="shared" si="231"/>
        <v>-0.4186580331848479</v>
      </c>
      <c r="AL1239">
        <f t="shared" si="232"/>
        <v>-1.5543280716708945</v>
      </c>
      <c r="AM1239">
        <f t="shared" si="233"/>
        <v>-0.98366587300369612</v>
      </c>
      <c r="AN1239" s="12">
        <f t="shared" si="234"/>
        <v>36.575248941087906</v>
      </c>
      <c r="AO1239" s="12">
        <f t="shared" si="234"/>
        <v>36.575265581788479</v>
      </c>
      <c r="AP1239" s="12">
        <f t="shared" si="234"/>
        <v>36.575357522863158</v>
      </c>
      <c r="AQ1239" s="12">
        <f t="shared" si="234"/>
        <v>36.575865186474118</v>
      </c>
      <c r="AR1239" s="12">
        <f t="shared" si="234"/>
        <v>36.578658704669969</v>
      </c>
      <c r="AS1239" s="12">
        <f t="shared" si="234"/>
        <v>36.593751166442686</v>
      </c>
      <c r="AT1239" s="12">
        <f t="shared" si="234"/>
        <v>36.668563035497982</v>
      </c>
      <c r="AU1239" s="12">
        <f t="shared" si="235"/>
        <v>36.952833198258134</v>
      </c>
    </row>
    <row r="1240" spans="3:47" x14ac:dyDescent="0.2">
      <c r="C1240" s="1"/>
      <c r="D1240" s="1"/>
      <c r="Z1240">
        <f t="shared" si="225"/>
        <v>0</v>
      </c>
      <c r="AA1240" s="12">
        <f t="shared" si="226"/>
        <v>1.9488938760466382E-4</v>
      </c>
      <c r="AB1240" s="12">
        <f t="shared" si="227"/>
        <v>-9999</v>
      </c>
      <c r="AC1240" s="12">
        <f t="shared" si="222"/>
        <v>0</v>
      </c>
      <c r="AD1240" s="12">
        <f t="shared" si="236"/>
        <v>-9999</v>
      </c>
      <c r="AE1240" s="12"/>
      <c r="AF1240">
        <f t="shared" si="237"/>
        <v>-9999</v>
      </c>
      <c r="AG1240" s="13"/>
      <c r="AH1240">
        <f t="shared" si="228"/>
        <v>-1.5758483733545239E-2</v>
      </c>
      <c r="AI1240">
        <f t="shared" si="229"/>
        <v>1.0068951906445818</v>
      </c>
      <c r="AJ1240">
        <f t="shared" si="230"/>
        <v>-0.99112758922440203</v>
      </c>
      <c r="AK1240">
        <f t="shared" si="231"/>
        <v>-0.4186580331848479</v>
      </c>
      <c r="AL1240">
        <f t="shared" si="232"/>
        <v>-1.5543280716708945</v>
      </c>
      <c r="AM1240">
        <f t="shared" si="233"/>
        <v>-0.98366587300369612</v>
      </c>
      <c r="AN1240" s="12">
        <f t="shared" si="234"/>
        <v>36.575248941087906</v>
      </c>
      <c r="AO1240" s="12">
        <f t="shared" si="234"/>
        <v>36.575265581788479</v>
      </c>
      <c r="AP1240" s="12">
        <f t="shared" si="234"/>
        <v>36.575357522863158</v>
      </c>
      <c r="AQ1240" s="12">
        <f t="shared" si="234"/>
        <v>36.575865186474118</v>
      </c>
      <c r="AR1240" s="12">
        <f t="shared" si="234"/>
        <v>36.578658704669969</v>
      </c>
      <c r="AS1240" s="12">
        <f t="shared" si="234"/>
        <v>36.593751166442686</v>
      </c>
      <c r="AT1240" s="12">
        <f t="shared" si="234"/>
        <v>36.668563035497982</v>
      </c>
      <c r="AU1240" s="12">
        <f t="shared" si="235"/>
        <v>36.952833198258134</v>
      </c>
    </row>
    <row r="1241" spans="3:47" x14ac:dyDescent="0.2">
      <c r="C1241" s="1"/>
      <c r="D1241" s="1"/>
      <c r="Z1241">
        <f t="shared" si="225"/>
        <v>0</v>
      </c>
      <c r="AA1241" s="12">
        <f t="shared" si="226"/>
        <v>1.9488938760466382E-4</v>
      </c>
      <c r="AB1241" s="12">
        <f t="shared" si="227"/>
        <v>-9999</v>
      </c>
      <c r="AC1241" s="12">
        <f t="shared" si="222"/>
        <v>0</v>
      </c>
      <c r="AD1241" s="12">
        <f t="shared" si="236"/>
        <v>-9999</v>
      </c>
      <c r="AE1241" s="12"/>
      <c r="AF1241">
        <f t="shared" si="237"/>
        <v>-9999</v>
      </c>
      <c r="AG1241" s="13"/>
      <c r="AH1241">
        <f t="shared" si="228"/>
        <v>-1.5758483733545239E-2</v>
      </c>
      <c r="AI1241">
        <f t="shared" si="229"/>
        <v>1.0068951906445818</v>
      </c>
      <c r="AJ1241">
        <f t="shared" si="230"/>
        <v>-0.99112758922440203</v>
      </c>
      <c r="AK1241">
        <f t="shared" si="231"/>
        <v>-0.4186580331848479</v>
      </c>
      <c r="AL1241">
        <f t="shared" si="232"/>
        <v>-1.5543280716708945</v>
      </c>
      <c r="AM1241">
        <f t="shared" si="233"/>
        <v>-0.98366587300369612</v>
      </c>
      <c r="AN1241" s="12">
        <f t="shared" si="234"/>
        <v>36.575248941087906</v>
      </c>
      <c r="AO1241" s="12">
        <f t="shared" si="234"/>
        <v>36.575265581788479</v>
      </c>
      <c r="AP1241" s="12">
        <f t="shared" si="234"/>
        <v>36.575357522863158</v>
      </c>
      <c r="AQ1241" s="12">
        <f t="shared" si="234"/>
        <v>36.575865186474118</v>
      </c>
      <c r="AR1241" s="12">
        <f t="shared" si="234"/>
        <v>36.578658704669969</v>
      </c>
      <c r="AS1241" s="12">
        <f t="shared" si="234"/>
        <v>36.593751166442686</v>
      </c>
      <c r="AT1241" s="12">
        <f t="shared" si="234"/>
        <v>36.668563035497982</v>
      </c>
      <c r="AU1241" s="12">
        <f t="shared" si="235"/>
        <v>36.952833198258134</v>
      </c>
    </row>
    <row r="1242" spans="3:47" x14ac:dyDescent="0.2">
      <c r="C1242" s="1"/>
      <c r="D1242" s="1"/>
      <c r="Z1242">
        <f t="shared" si="225"/>
        <v>0</v>
      </c>
      <c r="AA1242" s="12">
        <f t="shared" si="226"/>
        <v>1.9488938760466382E-4</v>
      </c>
      <c r="AB1242" s="12">
        <f t="shared" si="227"/>
        <v>-9999</v>
      </c>
      <c r="AC1242" s="12">
        <f t="shared" si="222"/>
        <v>0</v>
      </c>
      <c r="AD1242" s="12">
        <f t="shared" si="236"/>
        <v>-9999</v>
      </c>
      <c r="AE1242" s="12"/>
      <c r="AF1242">
        <f t="shared" si="237"/>
        <v>-9999</v>
      </c>
      <c r="AG1242" s="13"/>
      <c r="AH1242">
        <f t="shared" si="228"/>
        <v>-1.5758483733545239E-2</v>
      </c>
      <c r="AI1242">
        <f t="shared" si="229"/>
        <v>1.0068951906445818</v>
      </c>
      <c r="AJ1242">
        <f t="shared" si="230"/>
        <v>-0.99112758922440203</v>
      </c>
      <c r="AK1242">
        <f t="shared" si="231"/>
        <v>-0.4186580331848479</v>
      </c>
      <c r="AL1242">
        <f t="shared" si="232"/>
        <v>-1.5543280716708945</v>
      </c>
      <c r="AM1242">
        <f t="shared" si="233"/>
        <v>-0.98366587300369612</v>
      </c>
      <c r="AN1242" s="12">
        <f t="shared" si="234"/>
        <v>36.575248941087906</v>
      </c>
      <c r="AO1242" s="12">
        <f t="shared" si="234"/>
        <v>36.575265581788479</v>
      </c>
      <c r="AP1242" s="12">
        <f t="shared" si="234"/>
        <v>36.575357522863158</v>
      </c>
      <c r="AQ1242" s="12">
        <f t="shared" si="234"/>
        <v>36.575865186474118</v>
      </c>
      <c r="AR1242" s="12">
        <f t="shared" si="234"/>
        <v>36.578658704669969</v>
      </c>
      <c r="AS1242" s="12">
        <f t="shared" si="234"/>
        <v>36.593751166442686</v>
      </c>
      <c r="AT1242" s="12">
        <f t="shared" si="234"/>
        <v>36.668563035497982</v>
      </c>
      <c r="AU1242" s="12">
        <f t="shared" si="235"/>
        <v>36.952833198258134</v>
      </c>
    </row>
    <row r="1243" spans="3:47" x14ac:dyDescent="0.2">
      <c r="C1243" s="1"/>
      <c r="D1243" s="1"/>
      <c r="Z1243">
        <f t="shared" si="225"/>
        <v>0</v>
      </c>
      <c r="AA1243" s="12">
        <f t="shared" si="226"/>
        <v>1.9488938760466382E-4</v>
      </c>
      <c r="AB1243" s="12">
        <f t="shared" si="227"/>
        <v>-9999</v>
      </c>
      <c r="AC1243" s="12">
        <f t="shared" si="222"/>
        <v>0</v>
      </c>
      <c r="AD1243" s="12">
        <f t="shared" si="236"/>
        <v>-9999</v>
      </c>
      <c r="AE1243" s="12"/>
      <c r="AF1243">
        <f t="shared" si="237"/>
        <v>-9999</v>
      </c>
      <c r="AG1243" s="13"/>
      <c r="AH1243">
        <f t="shared" si="228"/>
        <v>-1.5758483733545239E-2</v>
      </c>
      <c r="AI1243">
        <f t="shared" si="229"/>
        <v>1.0068951906445818</v>
      </c>
      <c r="AJ1243">
        <f t="shared" si="230"/>
        <v>-0.99112758922440203</v>
      </c>
      <c r="AK1243">
        <f t="shared" si="231"/>
        <v>-0.4186580331848479</v>
      </c>
      <c r="AL1243">
        <f t="shared" si="232"/>
        <v>-1.5543280716708945</v>
      </c>
      <c r="AM1243">
        <f t="shared" si="233"/>
        <v>-0.98366587300369612</v>
      </c>
      <c r="AN1243" s="12">
        <f t="shared" si="234"/>
        <v>36.575248941087906</v>
      </c>
      <c r="AO1243" s="12">
        <f t="shared" si="234"/>
        <v>36.575265581788479</v>
      </c>
      <c r="AP1243" s="12">
        <f t="shared" si="234"/>
        <v>36.575357522863158</v>
      </c>
      <c r="AQ1243" s="12">
        <f t="shared" si="234"/>
        <v>36.575865186474118</v>
      </c>
      <c r="AR1243" s="12">
        <f t="shared" si="234"/>
        <v>36.578658704669969</v>
      </c>
      <c r="AS1243" s="12">
        <f t="shared" si="234"/>
        <v>36.593751166442686</v>
      </c>
      <c r="AT1243" s="12">
        <f t="shared" si="234"/>
        <v>36.668563035497982</v>
      </c>
      <c r="AU1243" s="12">
        <f t="shared" si="235"/>
        <v>36.952833198258134</v>
      </c>
    </row>
    <row r="1244" spans="3:47" x14ac:dyDescent="0.2">
      <c r="C1244" s="1"/>
      <c r="D1244" s="1"/>
      <c r="Z1244">
        <f t="shared" si="225"/>
        <v>0</v>
      </c>
      <c r="AA1244" s="12">
        <f t="shared" si="226"/>
        <v>1.9488938760466382E-4</v>
      </c>
      <c r="AB1244" s="12">
        <f t="shared" si="227"/>
        <v>-9999</v>
      </c>
      <c r="AC1244" s="12">
        <f t="shared" si="222"/>
        <v>0</v>
      </c>
      <c r="AD1244" s="12">
        <f t="shared" si="236"/>
        <v>-9999</v>
      </c>
      <c r="AE1244" s="12"/>
      <c r="AF1244">
        <f t="shared" si="237"/>
        <v>-9999</v>
      </c>
      <c r="AG1244" s="13"/>
      <c r="AH1244">
        <f t="shared" si="228"/>
        <v>-1.5758483733545239E-2</v>
      </c>
      <c r="AI1244">
        <f t="shared" si="229"/>
        <v>1.0068951906445818</v>
      </c>
      <c r="AJ1244">
        <f t="shared" si="230"/>
        <v>-0.99112758922440203</v>
      </c>
      <c r="AK1244">
        <f t="shared" si="231"/>
        <v>-0.4186580331848479</v>
      </c>
      <c r="AL1244">
        <f t="shared" si="232"/>
        <v>-1.5543280716708945</v>
      </c>
      <c r="AM1244">
        <f t="shared" si="233"/>
        <v>-0.98366587300369612</v>
      </c>
      <c r="AN1244" s="12">
        <f t="shared" si="234"/>
        <v>36.575248941087906</v>
      </c>
      <c r="AO1244" s="12">
        <f t="shared" si="234"/>
        <v>36.575265581788479</v>
      </c>
      <c r="AP1244" s="12">
        <f t="shared" si="234"/>
        <v>36.575357522863158</v>
      </c>
      <c r="AQ1244" s="12">
        <f t="shared" si="234"/>
        <v>36.575865186474118</v>
      </c>
      <c r="AR1244" s="12">
        <f t="shared" si="234"/>
        <v>36.578658704669969</v>
      </c>
      <c r="AS1244" s="12">
        <f t="shared" si="234"/>
        <v>36.593751166442686</v>
      </c>
      <c r="AT1244" s="12">
        <f t="shared" si="234"/>
        <v>36.668563035497982</v>
      </c>
      <c r="AU1244" s="12">
        <f t="shared" si="235"/>
        <v>36.952833198258134</v>
      </c>
    </row>
    <row r="1245" spans="3:47" x14ac:dyDescent="0.2">
      <c r="C1245" s="1"/>
      <c r="D1245" s="1"/>
      <c r="Z1245">
        <f t="shared" si="225"/>
        <v>0</v>
      </c>
      <c r="AA1245" s="12">
        <f t="shared" si="226"/>
        <v>1.9488938760466382E-4</v>
      </c>
      <c r="AB1245" s="12">
        <f t="shared" si="227"/>
        <v>-9999</v>
      </c>
      <c r="AC1245" s="12">
        <f t="shared" si="222"/>
        <v>0</v>
      </c>
      <c r="AD1245" s="12">
        <f t="shared" si="236"/>
        <v>-9999</v>
      </c>
      <c r="AE1245" s="12"/>
      <c r="AF1245">
        <f t="shared" si="237"/>
        <v>-9999</v>
      </c>
      <c r="AG1245" s="13"/>
      <c r="AH1245">
        <f t="shared" si="228"/>
        <v>-1.5758483733545239E-2</v>
      </c>
      <c r="AI1245">
        <f t="shared" si="229"/>
        <v>1.0068951906445818</v>
      </c>
      <c r="AJ1245">
        <f t="shared" si="230"/>
        <v>-0.99112758922440203</v>
      </c>
      <c r="AK1245">
        <f t="shared" si="231"/>
        <v>-0.4186580331848479</v>
      </c>
      <c r="AL1245">
        <f t="shared" si="232"/>
        <v>-1.5543280716708945</v>
      </c>
      <c r="AM1245">
        <f t="shared" si="233"/>
        <v>-0.98366587300369612</v>
      </c>
      <c r="AN1245" s="12">
        <f t="shared" si="234"/>
        <v>36.575248941087906</v>
      </c>
      <c r="AO1245" s="12">
        <f t="shared" si="234"/>
        <v>36.575265581788479</v>
      </c>
      <c r="AP1245" s="12">
        <f t="shared" si="234"/>
        <v>36.575357522863158</v>
      </c>
      <c r="AQ1245" s="12">
        <f t="shared" si="234"/>
        <v>36.575865186474118</v>
      </c>
      <c r="AR1245" s="12">
        <f t="shared" si="234"/>
        <v>36.578658704669969</v>
      </c>
      <c r="AS1245" s="12">
        <f t="shared" si="234"/>
        <v>36.593751166442686</v>
      </c>
      <c r="AT1245" s="12">
        <f t="shared" si="234"/>
        <v>36.668563035497982</v>
      </c>
      <c r="AU1245" s="12">
        <f t="shared" si="235"/>
        <v>36.952833198258134</v>
      </c>
    </row>
    <row r="1246" spans="3:47" x14ac:dyDescent="0.2">
      <c r="C1246" s="1"/>
      <c r="D1246" s="1"/>
      <c r="Z1246">
        <f t="shared" si="225"/>
        <v>0</v>
      </c>
      <c r="AA1246" s="12">
        <f t="shared" si="226"/>
        <v>1.9488938760466382E-4</v>
      </c>
      <c r="AB1246" s="12">
        <f t="shared" si="227"/>
        <v>-9999</v>
      </c>
      <c r="AC1246" s="12">
        <f t="shared" si="222"/>
        <v>0</v>
      </c>
      <c r="AD1246" s="12">
        <f t="shared" si="236"/>
        <v>-9999</v>
      </c>
      <c r="AE1246" s="12"/>
      <c r="AF1246">
        <f t="shared" si="237"/>
        <v>-9999</v>
      </c>
      <c r="AG1246" s="13"/>
      <c r="AH1246">
        <f t="shared" si="228"/>
        <v>-1.5758483733545239E-2</v>
      </c>
      <c r="AI1246">
        <f t="shared" si="229"/>
        <v>1.0068951906445818</v>
      </c>
      <c r="AJ1246">
        <f t="shared" si="230"/>
        <v>-0.99112758922440203</v>
      </c>
      <c r="AK1246">
        <f t="shared" si="231"/>
        <v>-0.4186580331848479</v>
      </c>
      <c r="AL1246">
        <f t="shared" si="232"/>
        <v>-1.5543280716708945</v>
      </c>
      <c r="AM1246">
        <f t="shared" si="233"/>
        <v>-0.98366587300369612</v>
      </c>
      <c r="AN1246" s="12">
        <f t="shared" si="234"/>
        <v>36.575248941087906</v>
      </c>
      <c r="AO1246" s="12">
        <f t="shared" si="234"/>
        <v>36.575265581788479</v>
      </c>
      <c r="AP1246" s="12">
        <f t="shared" si="234"/>
        <v>36.575357522863158</v>
      </c>
      <c r="AQ1246" s="12">
        <f t="shared" si="234"/>
        <v>36.575865186474118</v>
      </c>
      <c r="AR1246" s="12">
        <f t="shared" si="234"/>
        <v>36.578658704669969</v>
      </c>
      <c r="AS1246" s="12">
        <f t="shared" si="234"/>
        <v>36.593751166442686</v>
      </c>
      <c r="AT1246" s="12">
        <f t="shared" si="234"/>
        <v>36.668563035497982</v>
      </c>
      <c r="AU1246" s="12">
        <f t="shared" si="235"/>
        <v>36.952833198258134</v>
      </c>
    </row>
    <row r="1247" spans="3:47" x14ac:dyDescent="0.2">
      <c r="C1247" s="1"/>
      <c r="D1247" s="1"/>
      <c r="Z1247">
        <f t="shared" si="225"/>
        <v>0</v>
      </c>
      <c r="AA1247" s="12">
        <f t="shared" si="226"/>
        <v>1.9488938760466382E-4</v>
      </c>
      <c r="AB1247" s="12">
        <f t="shared" si="227"/>
        <v>-9999</v>
      </c>
      <c r="AC1247" s="12">
        <f t="shared" si="222"/>
        <v>0</v>
      </c>
      <c r="AD1247" s="12">
        <f t="shared" si="236"/>
        <v>-9999</v>
      </c>
      <c r="AE1247" s="12"/>
      <c r="AF1247">
        <f t="shared" si="237"/>
        <v>-9999</v>
      </c>
      <c r="AG1247" s="13"/>
      <c r="AH1247">
        <f t="shared" si="228"/>
        <v>-1.5758483733545239E-2</v>
      </c>
      <c r="AI1247">
        <f t="shared" si="229"/>
        <v>1.0068951906445818</v>
      </c>
      <c r="AJ1247">
        <f t="shared" si="230"/>
        <v>-0.99112758922440203</v>
      </c>
      <c r="AK1247">
        <f t="shared" si="231"/>
        <v>-0.4186580331848479</v>
      </c>
      <c r="AL1247">
        <f t="shared" si="232"/>
        <v>-1.5543280716708945</v>
      </c>
      <c r="AM1247">
        <f t="shared" si="233"/>
        <v>-0.98366587300369612</v>
      </c>
      <c r="AN1247" s="12">
        <f t="shared" si="234"/>
        <v>36.575248941087906</v>
      </c>
      <c r="AO1247" s="12">
        <f t="shared" si="234"/>
        <v>36.575265581788479</v>
      </c>
      <c r="AP1247" s="12">
        <f t="shared" si="234"/>
        <v>36.575357522863158</v>
      </c>
      <c r="AQ1247" s="12">
        <f t="shared" si="234"/>
        <v>36.575865186474118</v>
      </c>
      <c r="AR1247" s="12">
        <f t="shared" si="234"/>
        <v>36.578658704669969</v>
      </c>
      <c r="AS1247" s="12">
        <f t="shared" si="234"/>
        <v>36.593751166442686</v>
      </c>
      <c r="AT1247" s="12">
        <f t="shared" si="234"/>
        <v>36.668563035497982</v>
      </c>
      <c r="AU1247" s="12">
        <f t="shared" si="235"/>
        <v>36.952833198258134</v>
      </c>
    </row>
    <row r="1248" spans="3:47" x14ac:dyDescent="0.2">
      <c r="C1248" s="1"/>
      <c r="D1248" s="1"/>
      <c r="Z1248">
        <f t="shared" si="225"/>
        <v>0</v>
      </c>
      <c r="AA1248" s="12">
        <f t="shared" si="226"/>
        <v>1.9488938760466382E-4</v>
      </c>
      <c r="AB1248" s="12">
        <f t="shared" si="227"/>
        <v>-9999</v>
      </c>
      <c r="AC1248" s="12">
        <f t="shared" si="222"/>
        <v>0</v>
      </c>
      <c r="AD1248" s="12">
        <f t="shared" si="236"/>
        <v>-9999</v>
      </c>
      <c r="AE1248" s="12"/>
      <c r="AF1248">
        <f t="shared" si="237"/>
        <v>-9999</v>
      </c>
      <c r="AG1248" s="13"/>
      <c r="AH1248">
        <f t="shared" si="228"/>
        <v>-1.5758483733545239E-2</v>
      </c>
      <c r="AI1248">
        <f t="shared" si="229"/>
        <v>1.0068951906445818</v>
      </c>
      <c r="AJ1248">
        <f t="shared" si="230"/>
        <v>-0.99112758922440203</v>
      </c>
      <c r="AK1248">
        <f t="shared" si="231"/>
        <v>-0.4186580331848479</v>
      </c>
      <c r="AL1248">
        <f t="shared" si="232"/>
        <v>-1.5543280716708945</v>
      </c>
      <c r="AM1248">
        <f t="shared" si="233"/>
        <v>-0.98366587300369612</v>
      </c>
      <c r="AN1248" s="12">
        <f t="shared" si="234"/>
        <v>36.575248941087906</v>
      </c>
      <c r="AO1248" s="12">
        <f t="shared" si="234"/>
        <v>36.575265581788479</v>
      </c>
      <c r="AP1248" s="12">
        <f t="shared" si="234"/>
        <v>36.575357522863158</v>
      </c>
      <c r="AQ1248" s="12">
        <f t="shared" si="234"/>
        <v>36.575865186474118</v>
      </c>
      <c r="AR1248" s="12">
        <f t="shared" si="234"/>
        <v>36.578658704669969</v>
      </c>
      <c r="AS1248" s="12">
        <f t="shared" si="234"/>
        <v>36.593751166442686</v>
      </c>
      <c r="AT1248" s="12">
        <f t="shared" si="234"/>
        <v>36.668563035497982</v>
      </c>
      <c r="AU1248" s="12">
        <f t="shared" si="235"/>
        <v>36.952833198258134</v>
      </c>
    </row>
    <row r="1249" spans="3:64" x14ac:dyDescent="0.2">
      <c r="C1249" s="1"/>
      <c r="D1249" s="1"/>
      <c r="Z1249">
        <f t="shared" si="225"/>
        <v>0</v>
      </c>
      <c r="AA1249" s="12">
        <f t="shared" si="226"/>
        <v>1.9488938760466382E-4</v>
      </c>
      <c r="AB1249" s="12">
        <f t="shared" si="227"/>
        <v>-9999</v>
      </c>
      <c r="AC1249" s="12">
        <f t="shared" si="222"/>
        <v>0</v>
      </c>
      <c r="AD1249" s="12">
        <f t="shared" si="236"/>
        <v>-9999</v>
      </c>
      <c r="AE1249" s="12"/>
      <c r="AF1249">
        <f t="shared" si="237"/>
        <v>-9999</v>
      </c>
      <c r="AG1249" s="13"/>
      <c r="AH1249">
        <f t="shared" si="228"/>
        <v>-1.5758483733545239E-2</v>
      </c>
      <c r="AI1249">
        <f t="shared" si="229"/>
        <v>1.0068951906445818</v>
      </c>
      <c r="AJ1249">
        <f t="shared" si="230"/>
        <v>-0.99112758922440203</v>
      </c>
      <c r="AK1249">
        <f t="shared" si="231"/>
        <v>-0.4186580331848479</v>
      </c>
      <c r="AL1249">
        <f t="shared" si="232"/>
        <v>-1.5543280716708945</v>
      </c>
      <c r="AM1249">
        <f t="shared" si="233"/>
        <v>-0.98366587300369612</v>
      </c>
      <c r="AN1249" s="12">
        <f t="shared" si="234"/>
        <v>36.575248941087906</v>
      </c>
      <c r="AO1249" s="12">
        <f t="shared" si="234"/>
        <v>36.575265581788479</v>
      </c>
      <c r="AP1249" s="12">
        <f t="shared" si="234"/>
        <v>36.575357522863158</v>
      </c>
      <c r="AQ1249" s="12">
        <f t="shared" si="234"/>
        <v>36.575865186474118</v>
      </c>
      <c r="AR1249" s="12">
        <f t="shared" si="234"/>
        <v>36.578658704669969</v>
      </c>
      <c r="AS1249" s="12">
        <f t="shared" si="234"/>
        <v>36.593751166442686</v>
      </c>
      <c r="AT1249" s="12">
        <f t="shared" si="234"/>
        <v>36.668563035497982</v>
      </c>
      <c r="AU1249" s="12">
        <f t="shared" si="235"/>
        <v>36.952833198258134</v>
      </c>
      <c r="AV1249" s="12"/>
      <c r="AW1249" s="12"/>
      <c r="AX1249" s="12"/>
      <c r="AY1249" s="12"/>
      <c r="AZ1249" s="12"/>
      <c r="BA1249" s="12"/>
      <c r="BB1249" s="12"/>
      <c r="BC1249" s="12"/>
      <c r="BD1249" s="12"/>
      <c r="BE1249" s="12"/>
      <c r="BF1249" s="12"/>
      <c r="BG1249" s="12"/>
      <c r="BH1249" s="12"/>
      <c r="BI1249" s="12"/>
      <c r="BJ1249" s="12"/>
      <c r="BK1249" s="12"/>
      <c r="BL1249" s="12"/>
    </row>
    <row r="1250" spans="3:64" x14ac:dyDescent="0.2">
      <c r="C1250" s="1"/>
      <c r="D1250" s="1"/>
      <c r="Z1250">
        <f t="shared" si="225"/>
        <v>0</v>
      </c>
      <c r="AA1250" s="12">
        <f t="shared" si="226"/>
        <v>1.9488938760466382E-4</v>
      </c>
      <c r="AB1250" s="12">
        <f t="shared" si="227"/>
        <v>-9999</v>
      </c>
      <c r="AC1250" s="12">
        <f t="shared" si="222"/>
        <v>0</v>
      </c>
      <c r="AD1250" s="12">
        <f t="shared" si="236"/>
        <v>-9999</v>
      </c>
      <c r="AE1250" s="12"/>
      <c r="AF1250">
        <f t="shared" si="237"/>
        <v>-9999</v>
      </c>
      <c r="AG1250" s="13"/>
      <c r="AH1250">
        <f t="shared" si="228"/>
        <v>-1.5758483733545239E-2</v>
      </c>
      <c r="AI1250">
        <f t="shared" si="229"/>
        <v>1.0068951906445818</v>
      </c>
      <c r="AJ1250">
        <f t="shared" si="230"/>
        <v>-0.99112758922440203</v>
      </c>
      <c r="AK1250">
        <f t="shared" si="231"/>
        <v>-0.4186580331848479</v>
      </c>
      <c r="AL1250">
        <f t="shared" si="232"/>
        <v>-1.5543280716708945</v>
      </c>
      <c r="AM1250">
        <f t="shared" si="233"/>
        <v>-0.98366587300369612</v>
      </c>
      <c r="AN1250" s="12">
        <f t="shared" si="234"/>
        <v>36.575248941087906</v>
      </c>
      <c r="AO1250" s="12">
        <f t="shared" si="234"/>
        <v>36.575265581788479</v>
      </c>
      <c r="AP1250" s="12">
        <f t="shared" si="234"/>
        <v>36.575357522863158</v>
      </c>
      <c r="AQ1250" s="12">
        <f t="shared" si="234"/>
        <v>36.575865186474118</v>
      </c>
      <c r="AR1250" s="12">
        <f t="shared" si="234"/>
        <v>36.578658704669969</v>
      </c>
      <c r="AS1250" s="12">
        <f t="shared" si="234"/>
        <v>36.593751166442686</v>
      </c>
      <c r="AT1250" s="12">
        <f t="shared" si="234"/>
        <v>36.668563035497982</v>
      </c>
      <c r="AU1250" s="12">
        <f t="shared" si="235"/>
        <v>36.952833198258134</v>
      </c>
    </row>
    <row r="1251" spans="3:64" x14ac:dyDescent="0.2">
      <c r="C1251" s="1"/>
      <c r="D1251" s="1"/>
      <c r="Z1251">
        <f t="shared" si="225"/>
        <v>0</v>
      </c>
      <c r="AA1251" s="12">
        <f t="shared" si="226"/>
        <v>1.9488938760466382E-4</v>
      </c>
      <c r="AB1251" s="12">
        <f t="shared" si="227"/>
        <v>-9999</v>
      </c>
      <c r="AC1251" s="12">
        <f t="shared" si="222"/>
        <v>0</v>
      </c>
      <c r="AD1251" s="12">
        <f t="shared" si="236"/>
        <v>-9999</v>
      </c>
      <c r="AE1251" s="12"/>
      <c r="AF1251">
        <f t="shared" si="237"/>
        <v>-9999</v>
      </c>
      <c r="AG1251" s="13"/>
      <c r="AH1251">
        <f t="shared" si="228"/>
        <v>-1.5758483733545239E-2</v>
      </c>
      <c r="AI1251">
        <f t="shared" si="229"/>
        <v>1.0068951906445818</v>
      </c>
      <c r="AJ1251">
        <f t="shared" si="230"/>
        <v>-0.99112758922440203</v>
      </c>
      <c r="AK1251">
        <f t="shared" si="231"/>
        <v>-0.4186580331848479</v>
      </c>
      <c r="AL1251">
        <f t="shared" si="232"/>
        <v>-1.5543280716708945</v>
      </c>
      <c r="AM1251">
        <f t="shared" si="233"/>
        <v>-0.98366587300369612</v>
      </c>
      <c r="AN1251" s="12">
        <f t="shared" si="234"/>
        <v>36.575248941087906</v>
      </c>
      <c r="AO1251" s="12">
        <f t="shared" si="234"/>
        <v>36.575265581788479</v>
      </c>
      <c r="AP1251" s="12">
        <f t="shared" si="234"/>
        <v>36.575357522863158</v>
      </c>
      <c r="AQ1251" s="12">
        <f t="shared" si="234"/>
        <v>36.575865186474118</v>
      </c>
      <c r="AR1251" s="12">
        <f t="shared" si="234"/>
        <v>36.578658704669969</v>
      </c>
      <c r="AS1251" s="12">
        <f t="shared" si="234"/>
        <v>36.593751166442686</v>
      </c>
      <c r="AT1251" s="12">
        <f t="shared" si="234"/>
        <v>36.668563035497982</v>
      </c>
      <c r="AU1251" s="12">
        <f t="shared" si="235"/>
        <v>36.952833198258134</v>
      </c>
    </row>
    <row r="1252" spans="3:64" x14ac:dyDescent="0.2">
      <c r="C1252" s="1"/>
      <c r="D1252" s="1"/>
      <c r="Z1252">
        <f t="shared" si="225"/>
        <v>0</v>
      </c>
      <c r="AA1252" s="12">
        <f t="shared" si="226"/>
        <v>1.9488938760466382E-4</v>
      </c>
      <c r="AB1252" s="12">
        <f t="shared" si="227"/>
        <v>-9999</v>
      </c>
      <c r="AC1252" s="12">
        <f t="shared" si="222"/>
        <v>0</v>
      </c>
      <c r="AD1252" s="12">
        <f t="shared" si="236"/>
        <v>-9999</v>
      </c>
      <c r="AE1252" s="12"/>
      <c r="AF1252">
        <f t="shared" si="237"/>
        <v>-9999</v>
      </c>
      <c r="AG1252" s="13"/>
      <c r="AH1252">
        <f t="shared" si="228"/>
        <v>-1.5758483733545239E-2</v>
      </c>
      <c r="AI1252">
        <f t="shared" si="229"/>
        <v>1.0068951906445818</v>
      </c>
      <c r="AJ1252">
        <f t="shared" si="230"/>
        <v>-0.99112758922440203</v>
      </c>
      <c r="AK1252">
        <f t="shared" si="231"/>
        <v>-0.4186580331848479</v>
      </c>
      <c r="AL1252">
        <f t="shared" si="232"/>
        <v>-1.5543280716708945</v>
      </c>
      <c r="AM1252">
        <f t="shared" si="233"/>
        <v>-0.98366587300369612</v>
      </c>
      <c r="AN1252" s="12">
        <f t="shared" si="234"/>
        <v>36.575248941087906</v>
      </c>
      <c r="AO1252" s="12">
        <f t="shared" si="234"/>
        <v>36.575265581788479</v>
      </c>
      <c r="AP1252" s="12">
        <f t="shared" si="234"/>
        <v>36.575357522863158</v>
      </c>
      <c r="AQ1252" s="12">
        <f t="shared" si="234"/>
        <v>36.575865186474118</v>
      </c>
      <c r="AR1252" s="12">
        <f t="shared" si="234"/>
        <v>36.578658704669969</v>
      </c>
      <c r="AS1252" s="12">
        <f t="shared" si="234"/>
        <v>36.593751166442686</v>
      </c>
      <c r="AT1252" s="12">
        <f t="shared" si="234"/>
        <v>36.668563035497982</v>
      </c>
      <c r="AU1252" s="12">
        <f t="shared" si="235"/>
        <v>36.952833198258134</v>
      </c>
    </row>
    <row r="1253" spans="3:64" x14ac:dyDescent="0.2">
      <c r="C1253" s="1"/>
      <c r="D1253" s="1"/>
      <c r="Z1253">
        <f t="shared" si="225"/>
        <v>0</v>
      </c>
      <c r="AA1253" s="12">
        <f t="shared" si="226"/>
        <v>1.9488938760466382E-4</v>
      </c>
      <c r="AB1253" s="12">
        <f t="shared" si="227"/>
        <v>-9999</v>
      </c>
      <c r="AC1253" s="12">
        <f t="shared" si="222"/>
        <v>0</v>
      </c>
      <c r="AD1253" s="12">
        <f t="shared" si="236"/>
        <v>-9999</v>
      </c>
      <c r="AE1253" s="12"/>
      <c r="AF1253">
        <f t="shared" si="237"/>
        <v>-9999</v>
      </c>
      <c r="AG1253" s="13"/>
      <c r="AH1253">
        <f t="shared" si="228"/>
        <v>-1.5758483733545239E-2</v>
      </c>
      <c r="AI1253">
        <f t="shared" si="229"/>
        <v>1.0068951906445818</v>
      </c>
      <c r="AJ1253">
        <f t="shared" si="230"/>
        <v>-0.99112758922440203</v>
      </c>
      <c r="AK1253">
        <f t="shared" si="231"/>
        <v>-0.4186580331848479</v>
      </c>
      <c r="AL1253">
        <f t="shared" si="232"/>
        <v>-1.5543280716708945</v>
      </c>
      <c r="AM1253">
        <f t="shared" si="233"/>
        <v>-0.98366587300369612</v>
      </c>
      <c r="AN1253" s="12">
        <f t="shared" ref="AN1253:AT1268" si="238">$AU1253+$AB$7*SIN(AO1253)</f>
        <v>36.575248941087906</v>
      </c>
      <c r="AO1253" s="12">
        <f t="shared" si="238"/>
        <v>36.575265581788479</v>
      </c>
      <c r="AP1253" s="12">
        <f t="shared" si="238"/>
        <v>36.575357522863158</v>
      </c>
      <c r="AQ1253" s="12">
        <f t="shared" si="238"/>
        <v>36.575865186474118</v>
      </c>
      <c r="AR1253" s="12">
        <f t="shared" si="238"/>
        <v>36.578658704669969</v>
      </c>
      <c r="AS1253" s="12">
        <f t="shared" si="238"/>
        <v>36.593751166442686</v>
      </c>
      <c r="AT1253" s="12">
        <f t="shared" si="238"/>
        <v>36.668563035497982</v>
      </c>
      <c r="AU1253" s="12">
        <f t="shared" si="235"/>
        <v>36.952833198258134</v>
      </c>
    </row>
    <row r="1254" spans="3:64" x14ac:dyDescent="0.2">
      <c r="C1254" s="1"/>
      <c r="D1254" s="1"/>
      <c r="Z1254">
        <f t="shared" si="225"/>
        <v>0</v>
      </c>
      <c r="AA1254" s="12">
        <f t="shared" si="226"/>
        <v>1.9488938760466382E-4</v>
      </c>
      <c r="AB1254" s="12">
        <f t="shared" si="227"/>
        <v>-9999</v>
      </c>
      <c r="AC1254" s="12">
        <f t="shared" si="222"/>
        <v>0</v>
      </c>
      <c r="AD1254" s="12">
        <f t="shared" si="236"/>
        <v>-9999</v>
      </c>
      <c r="AE1254" s="12"/>
      <c r="AF1254">
        <f t="shared" si="237"/>
        <v>-9999</v>
      </c>
      <c r="AG1254" s="13"/>
      <c r="AH1254">
        <f t="shared" si="228"/>
        <v>-1.5758483733545239E-2</v>
      </c>
      <c r="AI1254">
        <f t="shared" si="229"/>
        <v>1.0068951906445818</v>
      </c>
      <c r="AJ1254">
        <f t="shared" si="230"/>
        <v>-0.99112758922440203</v>
      </c>
      <c r="AK1254">
        <f t="shared" si="231"/>
        <v>-0.4186580331848479</v>
      </c>
      <c r="AL1254">
        <f t="shared" si="232"/>
        <v>-1.5543280716708945</v>
      </c>
      <c r="AM1254">
        <f t="shared" si="233"/>
        <v>-0.98366587300369612</v>
      </c>
      <c r="AN1254" s="12">
        <f t="shared" si="238"/>
        <v>36.575248941087906</v>
      </c>
      <c r="AO1254" s="12">
        <f t="shared" si="238"/>
        <v>36.575265581788479</v>
      </c>
      <c r="AP1254" s="12">
        <f t="shared" si="238"/>
        <v>36.575357522863158</v>
      </c>
      <c r="AQ1254" s="12">
        <f t="shared" si="238"/>
        <v>36.575865186474118</v>
      </c>
      <c r="AR1254" s="12">
        <f t="shared" si="238"/>
        <v>36.578658704669969</v>
      </c>
      <c r="AS1254" s="12">
        <f t="shared" si="238"/>
        <v>36.593751166442686</v>
      </c>
      <c r="AT1254" s="12">
        <f t="shared" si="238"/>
        <v>36.668563035497982</v>
      </c>
      <c r="AU1254" s="12">
        <f t="shared" si="235"/>
        <v>36.952833198258134</v>
      </c>
    </row>
    <row r="1255" spans="3:64" x14ac:dyDescent="0.2">
      <c r="C1255" s="1"/>
      <c r="D1255" s="1"/>
      <c r="Z1255">
        <f t="shared" si="225"/>
        <v>0</v>
      </c>
      <c r="AA1255" s="12">
        <f t="shared" si="226"/>
        <v>1.9488938760466382E-4</v>
      </c>
      <c r="AB1255" s="12">
        <f t="shared" si="227"/>
        <v>-9999</v>
      </c>
      <c r="AC1255" s="12">
        <f t="shared" ref="AC1255:AC1318" si="239">+G1255-P1255</f>
        <v>0</v>
      </c>
      <c r="AD1255" s="12">
        <f t="shared" si="236"/>
        <v>-9999</v>
      </c>
      <c r="AE1255" s="12"/>
      <c r="AF1255">
        <f t="shared" si="237"/>
        <v>-9999</v>
      </c>
      <c r="AG1255" s="13"/>
      <c r="AH1255">
        <f t="shared" si="228"/>
        <v>-1.5758483733545239E-2</v>
      </c>
      <c r="AI1255">
        <f t="shared" si="229"/>
        <v>1.0068951906445818</v>
      </c>
      <c r="AJ1255">
        <f t="shared" si="230"/>
        <v>-0.99112758922440203</v>
      </c>
      <c r="AK1255">
        <f t="shared" si="231"/>
        <v>-0.4186580331848479</v>
      </c>
      <c r="AL1255">
        <f t="shared" si="232"/>
        <v>-1.5543280716708945</v>
      </c>
      <c r="AM1255">
        <f t="shared" si="233"/>
        <v>-0.98366587300369612</v>
      </c>
      <c r="AN1255" s="12">
        <f t="shared" si="238"/>
        <v>36.575248941087906</v>
      </c>
      <c r="AO1255" s="12">
        <f t="shared" si="238"/>
        <v>36.575265581788479</v>
      </c>
      <c r="AP1255" s="12">
        <f t="shared" si="238"/>
        <v>36.575357522863158</v>
      </c>
      <c r="AQ1255" s="12">
        <f t="shared" si="238"/>
        <v>36.575865186474118</v>
      </c>
      <c r="AR1255" s="12">
        <f t="shared" si="238"/>
        <v>36.578658704669969</v>
      </c>
      <c r="AS1255" s="12">
        <f t="shared" si="238"/>
        <v>36.593751166442686</v>
      </c>
      <c r="AT1255" s="12">
        <f t="shared" si="238"/>
        <v>36.668563035497982</v>
      </c>
      <c r="AU1255" s="12">
        <f t="shared" si="235"/>
        <v>36.952833198258134</v>
      </c>
    </row>
    <row r="1256" spans="3:64" x14ac:dyDescent="0.2">
      <c r="C1256" s="1"/>
      <c r="D1256" s="1"/>
      <c r="Z1256">
        <f t="shared" si="225"/>
        <v>0</v>
      </c>
      <c r="AA1256" s="12">
        <f t="shared" si="226"/>
        <v>1.9488938760466382E-4</v>
      </c>
      <c r="AB1256" s="12">
        <f t="shared" si="227"/>
        <v>-9999</v>
      </c>
      <c r="AC1256" s="12">
        <f t="shared" si="239"/>
        <v>0</v>
      </c>
      <c r="AD1256" s="12">
        <f t="shared" si="236"/>
        <v>-9999</v>
      </c>
      <c r="AE1256" s="12"/>
      <c r="AF1256">
        <f t="shared" si="237"/>
        <v>-9999</v>
      </c>
      <c r="AG1256" s="13"/>
      <c r="AH1256">
        <f t="shared" si="228"/>
        <v>-1.5758483733545239E-2</v>
      </c>
      <c r="AI1256">
        <f t="shared" si="229"/>
        <v>1.0068951906445818</v>
      </c>
      <c r="AJ1256">
        <f t="shared" si="230"/>
        <v>-0.99112758922440203</v>
      </c>
      <c r="AK1256">
        <f t="shared" si="231"/>
        <v>-0.4186580331848479</v>
      </c>
      <c r="AL1256">
        <f t="shared" si="232"/>
        <v>-1.5543280716708945</v>
      </c>
      <c r="AM1256">
        <f t="shared" si="233"/>
        <v>-0.98366587300369612</v>
      </c>
      <c r="AN1256" s="12">
        <f t="shared" si="238"/>
        <v>36.575248941087906</v>
      </c>
      <c r="AO1256" s="12">
        <f t="shared" si="238"/>
        <v>36.575265581788479</v>
      </c>
      <c r="AP1256" s="12">
        <f t="shared" si="238"/>
        <v>36.575357522863158</v>
      </c>
      <c r="AQ1256" s="12">
        <f t="shared" si="238"/>
        <v>36.575865186474118</v>
      </c>
      <c r="AR1256" s="12">
        <f t="shared" si="238"/>
        <v>36.578658704669969</v>
      </c>
      <c r="AS1256" s="12">
        <f t="shared" si="238"/>
        <v>36.593751166442686</v>
      </c>
      <c r="AT1256" s="12">
        <f t="shared" si="238"/>
        <v>36.668563035497982</v>
      </c>
      <c r="AU1256" s="12">
        <f t="shared" si="235"/>
        <v>36.952833198258134</v>
      </c>
    </row>
    <row r="1257" spans="3:64" x14ac:dyDescent="0.2">
      <c r="C1257" s="1"/>
      <c r="D1257" s="1"/>
      <c r="Z1257">
        <f t="shared" si="225"/>
        <v>0</v>
      </c>
      <c r="AA1257" s="12">
        <f t="shared" si="226"/>
        <v>1.9488938760466382E-4</v>
      </c>
      <c r="AB1257" s="12">
        <f t="shared" si="227"/>
        <v>-9999</v>
      </c>
      <c r="AC1257" s="12">
        <f t="shared" si="239"/>
        <v>0</v>
      </c>
      <c r="AD1257" s="12">
        <f t="shared" si="236"/>
        <v>-9999</v>
      </c>
      <c r="AE1257" s="12"/>
      <c r="AF1257">
        <f t="shared" si="237"/>
        <v>-9999</v>
      </c>
      <c r="AG1257" s="13"/>
      <c r="AH1257">
        <f t="shared" si="228"/>
        <v>-1.5758483733545239E-2</v>
      </c>
      <c r="AI1257">
        <f t="shared" si="229"/>
        <v>1.0068951906445818</v>
      </c>
      <c r="AJ1257">
        <f t="shared" si="230"/>
        <v>-0.99112758922440203</v>
      </c>
      <c r="AK1257">
        <f t="shared" si="231"/>
        <v>-0.4186580331848479</v>
      </c>
      <c r="AL1257">
        <f t="shared" si="232"/>
        <v>-1.5543280716708945</v>
      </c>
      <c r="AM1257">
        <f t="shared" si="233"/>
        <v>-0.98366587300369612</v>
      </c>
      <c r="AN1257" s="12">
        <f t="shared" si="238"/>
        <v>36.575248941087906</v>
      </c>
      <c r="AO1257" s="12">
        <f t="shared" si="238"/>
        <v>36.575265581788479</v>
      </c>
      <c r="AP1257" s="12">
        <f t="shared" si="238"/>
        <v>36.575357522863158</v>
      </c>
      <c r="AQ1257" s="12">
        <f t="shared" si="238"/>
        <v>36.575865186474118</v>
      </c>
      <c r="AR1257" s="12">
        <f t="shared" si="238"/>
        <v>36.578658704669969</v>
      </c>
      <c r="AS1257" s="12">
        <f t="shared" si="238"/>
        <v>36.593751166442686</v>
      </c>
      <c r="AT1257" s="12">
        <f t="shared" si="238"/>
        <v>36.668563035497982</v>
      </c>
      <c r="AU1257" s="12">
        <f t="shared" si="235"/>
        <v>36.952833198258134</v>
      </c>
    </row>
    <row r="1258" spans="3:64" x14ac:dyDescent="0.2">
      <c r="C1258" s="1"/>
      <c r="D1258" s="1"/>
      <c r="Z1258">
        <f t="shared" si="225"/>
        <v>0</v>
      </c>
      <c r="AA1258" s="12">
        <f t="shared" si="226"/>
        <v>1.9488938760466382E-4</v>
      </c>
      <c r="AB1258" s="12">
        <f t="shared" si="227"/>
        <v>-9999</v>
      </c>
      <c r="AC1258" s="12">
        <f t="shared" si="239"/>
        <v>0</v>
      </c>
      <c r="AD1258" s="12">
        <f t="shared" si="236"/>
        <v>-9999</v>
      </c>
      <c r="AE1258" s="12"/>
      <c r="AF1258">
        <f t="shared" si="237"/>
        <v>-9999</v>
      </c>
      <c r="AG1258" s="13"/>
      <c r="AH1258">
        <f t="shared" si="228"/>
        <v>-1.5758483733545239E-2</v>
      </c>
      <c r="AI1258">
        <f t="shared" si="229"/>
        <v>1.0068951906445818</v>
      </c>
      <c r="AJ1258">
        <f t="shared" si="230"/>
        <v>-0.99112758922440203</v>
      </c>
      <c r="AK1258">
        <f t="shared" si="231"/>
        <v>-0.4186580331848479</v>
      </c>
      <c r="AL1258">
        <f t="shared" si="232"/>
        <v>-1.5543280716708945</v>
      </c>
      <c r="AM1258">
        <f t="shared" si="233"/>
        <v>-0.98366587300369612</v>
      </c>
      <c r="AN1258" s="12">
        <f t="shared" si="238"/>
        <v>36.575248941087906</v>
      </c>
      <c r="AO1258" s="12">
        <f t="shared" si="238"/>
        <v>36.575265581788479</v>
      </c>
      <c r="AP1258" s="12">
        <f t="shared" si="238"/>
        <v>36.575357522863158</v>
      </c>
      <c r="AQ1258" s="12">
        <f t="shared" si="238"/>
        <v>36.575865186474118</v>
      </c>
      <c r="AR1258" s="12">
        <f t="shared" si="238"/>
        <v>36.578658704669969</v>
      </c>
      <c r="AS1258" s="12">
        <f t="shared" si="238"/>
        <v>36.593751166442686</v>
      </c>
      <c r="AT1258" s="12">
        <f t="shared" si="238"/>
        <v>36.668563035497982</v>
      </c>
      <c r="AU1258" s="12">
        <f t="shared" si="235"/>
        <v>36.952833198258134</v>
      </c>
      <c r="AV1258" s="12"/>
      <c r="AW1258" s="12"/>
      <c r="AX1258" s="12"/>
      <c r="AY1258" s="12"/>
      <c r="AZ1258" s="12"/>
      <c r="BA1258" s="12"/>
      <c r="BB1258" s="12"/>
      <c r="BC1258" s="12"/>
      <c r="BD1258" s="12"/>
      <c r="BE1258" s="12"/>
      <c r="BF1258" s="12"/>
      <c r="BG1258" s="12"/>
      <c r="BH1258" s="12"/>
      <c r="BI1258" s="12"/>
      <c r="BJ1258" s="12"/>
      <c r="BK1258" s="12"/>
      <c r="BL1258" s="12"/>
    </row>
    <row r="1259" spans="3:64" x14ac:dyDescent="0.2">
      <c r="C1259" s="1"/>
      <c r="D1259" s="1"/>
      <c r="Z1259">
        <f t="shared" si="225"/>
        <v>0</v>
      </c>
      <c r="AA1259" s="12">
        <f t="shared" si="226"/>
        <v>1.9488938760466382E-4</v>
      </c>
      <c r="AB1259" s="12">
        <f t="shared" si="227"/>
        <v>-9999</v>
      </c>
      <c r="AC1259" s="12">
        <f t="shared" si="239"/>
        <v>0</v>
      </c>
      <c r="AD1259" s="12">
        <f t="shared" si="236"/>
        <v>-9999</v>
      </c>
      <c r="AE1259" s="12"/>
      <c r="AF1259">
        <f t="shared" si="237"/>
        <v>-9999</v>
      </c>
      <c r="AG1259" s="13"/>
      <c r="AH1259">
        <f t="shared" si="228"/>
        <v>-1.5758483733545239E-2</v>
      </c>
      <c r="AI1259">
        <f t="shared" si="229"/>
        <v>1.0068951906445818</v>
      </c>
      <c r="AJ1259">
        <f t="shared" si="230"/>
        <v>-0.99112758922440203</v>
      </c>
      <c r="AK1259">
        <f t="shared" si="231"/>
        <v>-0.4186580331848479</v>
      </c>
      <c r="AL1259">
        <f t="shared" si="232"/>
        <v>-1.5543280716708945</v>
      </c>
      <c r="AM1259">
        <f t="shared" si="233"/>
        <v>-0.98366587300369612</v>
      </c>
      <c r="AN1259" s="12">
        <f t="shared" si="238"/>
        <v>36.575248941087906</v>
      </c>
      <c r="AO1259" s="12">
        <f t="shared" si="238"/>
        <v>36.575265581788479</v>
      </c>
      <c r="AP1259" s="12">
        <f t="shared" si="238"/>
        <v>36.575357522863158</v>
      </c>
      <c r="AQ1259" s="12">
        <f t="shared" si="238"/>
        <v>36.575865186474118</v>
      </c>
      <c r="AR1259" s="12">
        <f t="shared" si="238"/>
        <v>36.578658704669969</v>
      </c>
      <c r="AS1259" s="12">
        <f t="shared" si="238"/>
        <v>36.593751166442686</v>
      </c>
      <c r="AT1259" s="12">
        <f t="shared" si="238"/>
        <v>36.668563035497982</v>
      </c>
      <c r="AU1259" s="12">
        <f t="shared" si="235"/>
        <v>36.952833198258134</v>
      </c>
    </row>
    <row r="1260" spans="3:64" x14ac:dyDescent="0.2">
      <c r="C1260" s="1"/>
      <c r="D1260" s="1"/>
      <c r="Z1260">
        <f t="shared" si="225"/>
        <v>0</v>
      </c>
      <c r="AA1260" s="12">
        <f t="shared" si="226"/>
        <v>1.9488938760466382E-4</v>
      </c>
      <c r="AB1260" s="12">
        <f t="shared" si="227"/>
        <v>-9999</v>
      </c>
      <c r="AC1260" s="12">
        <f t="shared" si="239"/>
        <v>0</v>
      </c>
      <c r="AD1260" s="12">
        <f t="shared" si="236"/>
        <v>-9999</v>
      </c>
      <c r="AE1260" s="12"/>
      <c r="AF1260">
        <f t="shared" si="237"/>
        <v>-9999</v>
      </c>
      <c r="AG1260" s="13"/>
      <c r="AH1260">
        <f t="shared" si="228"/>
        <v>-1.5758483733545239E-2</v>
      </c>
      <c r="AI1260">
        <f t="shared" si="229"/>
        <v>1.0068951906445818</v>
      </c>
      <c r="AJ1260">
        <f t="shared" si="230"/>
        <v>-0.99112758922440203</v>
      </c>
      <c r="AK1260">
        <f t="shared" si="231"/>
        <v>-0.4186580331848479</v>
      </c>
      <c r="AL1260">
        <f t="shared" si="232"/>
        <v>-1.5543280716708945</v>
      </c>
      <c r="AM1260">
        <f t="shared" si="233"/>
        <v>-0.98366587300369612</v>
      </c>
      <c r="AN1260" s="12">
        <f t="shared" si="238"/>
        <v>36.575248941087906</v>
      </c>
      <c r="AO1260" s="12">
        <f t="shared" si="238"/>
        <v>36.575265581788479</v>
      </c>
      <c r="AP1260" s="12">
        <f t="shared" si="238"/>
        <v>36.575357522863158</v>
      </c>
      <c r="AQ1260" s="12">
        <f t="shared" si="238"/>
        <v>36.575865186474118</v>
      </c>
      <c r="AR1260" s="12">
        <f t="shared" si="238"/>
        <v>36.578658704669969</v>
      </c>
      <c r="AS1260" s="12">
        <f t="shared" si="238"/>
        <v>36.593751166442686</v>
      </c>
      <c r="AT1260" s="12">
        <f t="shared" si="238"/>
        <v>36.668563035497982</v>
      </c>
      <c r="AU1260" s="12">
        <f t="shared" si="235"/>
        <v>36.952833198258134</v>
      </c>
    </row>
    <row r="1261" spans="3:64" x14ac:dyDescent="0.2">
      <c r="C1261" s="1"/>
      <c r="D1261" s="1"/>
      <c r="Z1261">
        <f t="shared" si="225"/>
        <v>0</v>
      </c>
      <c r="AA1261" s="12">
        <f t="shared" si="226"/>
        <v>1.9488938760466382E-4</v>
      </c>
      <c r="AB1261" s="12">
        <f t="shared" si="227"/>
        <v>-9999</v>
      </c>
      <c r="AC1261" s="12">
        <f t="shared" si="239"/>
        <v>0</v>
      </c>
      <c r="AD1261" s="12">
        <f t="shared" si="236"/>
        <v>-9999</v>
      </c>
      <c r="AE1261" s="12"/>
      <c r="AF1261">
        <f t="shared" si="237"/>
        <v>-9999</v>
      </c>
      <c r="AG1261" s="13"/>
      <c r="AH1261">
        <f t="shared" si="228"/>
        <v>-1.5758483733545239E-2</v>
      </c>
      <c r="AI1261">
        <f t="shared" si="229"/>
        <v>1.0068951906445818</v>
      </c>
      <c r="AJ1261">
        <f t="shared" si="230"/>
        <v>-0.99112758922440203</v>
      </c>
      <c r="AK1261">
        <f t="shared" si="231"/>
        <v>-0.4186580331848479</v>
      </c>
      <c r="AL1261">
        <f t="shared" si="232"/>
        <v>-1.5543280716708945</v>
      </c>
      <c r="AM1261">
        <f t="shared" si="233"/>
        <v>-0.98366587300369612</v>
      </c>
      <c r="AN1261" s="12">
        <f t="shared" si="238"/>
        <v>36.575248941087906</v>
      </c>
      <c r="AO1261" s="12">
        <f t="shared" si="238"/>
        <v>36.575265581788479</v>
      </c>
      <c r="AP1261" s="12">
        <f t="shared" si="238"/>
        <v>36.575357522863158</v>
      </c>
      <c r="AQ1261" s="12">
        <f t="shared" si="238"/>
        <v>36.575865186474118</v>
      </c>
      <c r="AR1261" s="12">
        <f t="shared" si="238"/>
        <v>36.578658704669969</v>
      </c>
      <c r="AS1261" s="12">
        <f t="shared" si="238"/>
        <v>36.593751166442686</v>
      </c>
      <c r="AT1261" s="12">
        <f t="shared" si="238"/>
        <v>36.668563035497982</v>
      </c>
      <c r="AU1261" s="12">
        <f t="shared" si="235"/>
        <v>36.952833198258134</v>
      </c>
    </row>
    <row r="1262" spans="3:64" x14ac:dyDescent="0.2">
      <c r="C1262" s="1"/>
      <c r="D1262" s="1"/>
      <c r="Z1262">
        <f t="shared" si="225"/>
        <v>0</v>
      </c>
      <c r="AA1262" s="12">
        <f t="shared" si="226"/>
        <v>1.9488938760466382E-4</v>
      </c>
      <c r="AB1262" s="12">
        <f t="shared" si="227"/>
        <v>-9999</v>
      </c>
      <c r="AC1262" s="12">
        <f t="shared" si="239"/>
        <v>0</v>
      </c>
      <c r="AD1262" s="12">
        <f t="shared" si="236"/>
        <v>-9999</v>
      </c>
      <c r="AE1262" s="12"/>
      <c r="AF1262">
        <f t="shared" si="237"/>
        <v>-9999</v>
      </c>
      <c r="AG1262" s="13"/>
      <c r="AH1262">
        <f t="shared" si="228"/>
        <v>-1.5758483733545239E-2</v>
      </c>
      <c r="AI1262">
        <f t="shared" si="229"/>
        <v>1.0068951906445818</v>
      </c>
      <c r="AJ1262">
        <f t="shared" si="230"/>
        <v>-0.99112758922440203</v>
      </c>
      <c r="AK1262">
        <f t="shared" si="231"/>
        <v>-0.4186580331848479</v>
      </c>
      <c r="AL1262">
        <f t="shared" si="232"/>
        <v>-1.5543280716708945</v>
      </c>
      <c r="AM1262">
        <f t="shared" si="233"/>
        <v>-0.98366587300369612</v>
      </c>
      <c r="AN1262" s="12">
        <f t="shared" si="238"/>
        <v>36.575248941087906</v>
      </c>
      <c r="AO1262" s="12">
        <f t="shared" si="238"/>
        <v>36.575265581788479</v>
      </c>
      <c r="AP1262" s="12">
        <f t="shared" si="238"/>
        <v>36.575357522863158</v>
      </c>
      <c r="AQ1262" s="12">
        <f t="shared" si="238"/>
        <v>36.575865186474118</v>
      </c>
      <c r="AR1262" s="12">
        <f t="shared" si="238"/>
        <v>36.578658704669969</v>
      </c>
      <c r="AS1262" s="12">
        <f t="shared" si="238"/>
        <v>36.593751166442686</v>
      </c>
      <c r="AT1262" s="12">
        <f t="shared" si="238"/>
        <v>36.668563035497982</v>
      </c>
      <c r="AU1262" s="12">
        <f t="shared" si="235"/>
        <v>36.952833198258134</v>
      </c>
    </row>
    <row r="1263" spans="3:64" x14ac:dyDescent="0.2">
      <c r="C1263" s="1"/>
      <c r="D1263" s="1"/>
      <c r="Z1263">
        <f t="shared" si="225"/>
        <v>0</v>
      </c>
      <c r="AA1263" s="12">
        <f t="shared" si="226"/>
        <v>1.9488938760466382E-4</v>
      </c>
      <c r="AB1263" s="12">
        <f t="shared" si="227"/>
        <v>-9999</v>
      </c>
      <c r="AC1263" s="12">
        <f t="shared" si="239"/>
        <v>0</v>
      </c>
      <c r="AD1263" s="12">
        <f t="shared" si="236"/>
        <v>-9999</v>
      </c>
      <c r="AE1263" s="12"/>
      <c r="AF1263">
        <f t="shared" si="237"/>
        <v>-9999</v>
      </c>
      <c r="AG1263" s="13"/>
      <c r="AH1263">
        <f t="shared" si="228"/>
        <v>-1.5758483733545239E-2</v>
      </c>
      <c r="AI1263">
        <f t="shared" si="229"/>
        <v>1.0068951906445818</v>
      </c>
      <c r="AJ1263">
        <f t="shared" si="230"/>
        <v>-0.99112758922440203</v>
      </c>
      <c r="AK1263">
        <f t="shared" si="231"/>
        <v>-0.4186580331848479</v>
      </c>
      <c r="AL1263">
        <f t="shared" si="232"/>
        <v>-1.5543280716708945</v>
      </c>
      <c r="AM1263">
        <f t="shared" si="233"/>
        <v>-0.98366587300369612</v>
      </c>
      <c r="AN1263" s="12">
        <f t="shared" si="238"/>
        <v>36.575248941087906</v>
      </c>
      <c r="AO1263" s="12">
        <f t="shared" si="238"/>
        <v>36.575265581788479</v>
      </c>
      <c r="AP1263" s="12">
        <f t="shared" si="238"/>
        <v>36.575357522863158</v>
      </c>
      <c r="AQ1263" s="12">
        <f t="shared" si="238"/>
        <v>36.575865186474118</v>
      </c>
      <c r="AR1263" s="12">
        <f t="shared" si="238"/>
        <v>36.578658704669969</v>
      </c>
      <c r="AS1263" s="12">
        <f t="shared" si="238"/>
        <v>36.593751166442686</v>
      </c>
      <c r="AT1263" s="12">
        <f t="shared" si="238"/>
        <v>36.668563035497982</v>
      </c>
      <c r="AU1263" s="12">
        <f t="shared" si="235"/>
        <v>36.952833198258134</v>
      </c>
    </row>
    <row r="1264" spans="3:64" x14ac:dyDescent="0.2">
      <c r="C1264" s="1"/>
      <c r="D1264" s="1"/>
      <c r="Z1264">
        <f t="shared" si="225"/>
        <v>0</v>
      </c>
      <c r="AA1264" s="12">
        <f t="shared" si="226"/>
        <v>1.9488938760466382E-4</v>
      </c>
      <c r="AB1264" s="12">
        <f t="shared" si="227"/>
        <v>-9999</v>
      </c>
      <c r="AC1264" s="12">
        <f t="shared" si="239"/>
        <v>0</v>
      </c>
      <c r="AD1264" s="12">
        <f t="shared" si="236"/>
        <v>-9999</v>
      </c>
      <c r="AE1264" s="12"/>
      <c r="AF1264">
        <f t="shared" si="237"/>
        <v>-9999</v>
      </c>
      <c r="AG1264" s="13"/>
      <c r="AH1264">
        <f t="shared" si="228"/>
        <v>-1.5758483733545239E-2</v>
      </c>
      <c r="AI1264">
        <f t="shared" si="229"/>
        <v>1.0068951906445818</v>
      </c>
      <c r="AJ1264">
        <f t="shared" si="230"/>
        <v>-0.99112758922440203</v>
      </c>
      <c r="AK1264">
        <f t="shared" si="231"/>
        <v>-0.4186580331848479</v>
      </c>
      <c r="AL1264">
        <f t="shared" si="232"/>
        <v>-1.5543280716708945</v>
      </c>
      <c r="AM1264">
        <f t="shared" si="233"/>
        <v>-0.98366587300369612</v>
      </c>
      <c r="AN1264" s="12">
        <f t="shared" si="238"/>
        <v>36.575248941087906</v>
      </c>
      <c r="AO1264" s="12">
        <f t="shared" si="238"/>
        <v>36.575265581788479</v>
      </c>
      <c r="AP1264" s="12">
        <f t="shared" si="238"/>
        <v>36.575357522863158</v>
      </c>
      <c r="AQ1264" s="12">
        <f t="shared" si="238"/>
        <v>36.575865186474118</v>
      </c>
      <c r="AR1264" s="12">
        <f t="shared" si="238"/>
        <v>36.578658704669969</v>
      </c>
      <c r="AS1264" s="12">
        <f t="shared" si="238"/>
        <v>36.593751166442686</v>
      </c>
      <c r="AT1264" s="12">
        <f t="shared" si="238"/>
        <v>36.668563035497982</v>
      </c>
      <c r="AU1264" s="12">
        <f t="shared" si="235"/>
        <v>36.952833198258134</v>
      </c>
    </row>
    <row r="1265" spans="3:47" x14ac:dyDescent="0.2">
      <c r="C1265" s="1"/>
      <c r="D1265" s="1"/>
      <c r="Z1265">
        <f t="shared" si="225"/>
        <v>0</v>
      </c>
      <c r="AA1265" s="12">
        <f t="shared" si="226"/>
        <v>1.9488938760466382E-4</v>
      </c>
      <c r="AB1265" s="12">
        <f t="shared" si="227"/>
        <v>-9999</v>
      </c>
      <c r="AC1265" s="12">
        <f t="shared" si="239"/>
        <v>0</v>
      </c>
      <c r="AD1265" s="12">
        <f t="shared" si="236"/>
        <v>-9999</v>
      </c>
      <c r="AE1265" s="12"/>
      <c r="AF1265">
        <f t="shared" si="237"/>
        <v>-9999</v>
      </c>
      <c r="AG1265" s="13"/>
      <c r="AH1265">
        <f t="shared" si="228"/>
        <v>-1.5758483733545239E-2</v>
      </c>
      <c r="AI1265">
        <f t="shared" si="229"/>
        <v>1.0068951906445818</v>
      </c>
      <c r="AJ1265">
        <f t="shared" si="230"/>
        <v>-0.99112758922440203</v>
      </c>
      <c r="AK1265">
        <f t="shared" si="231"/>
        <v>-0.4186580331848479</v>
      </c>
      <c r="AL1265">
        <f t="shared" si="232"/>
        <v>-1.5543280716708945</v>
      </c>
      <c r="AM1265">
        <f t="shared" si="233"/>
        <v>-0.98366587300369612</v>
      </c>
      <c r="AN1265" s="12">
        <f t="shared" si="238"/>
        <v>36.575248941087906</v>
      </c>
      <c r="AO1265" s="12">
        <f t="shared" si="238"/>
        <v>36.575265581788479</v>
      </c>
      <c r="AP1265" s="12">
        <f t="shared" si="238"/>
        <v>36.575357522863158</v>
      </c>
      <c r="AQ1265" s="12">
        <f t="shared" si="238"/>
        <v>36.575865186474118</v>
      </c>
      <c r="AR1265" s="12">
        <f t="shared" si="238"/>
        <v>36.578658704669969</v>
      </c>
      <c r="AS1265" s="12">
        <f t="shared" si="238"/>
        <v>36.593751166442686</v>
      </c>
      <c r="AT1265" s="12">
        <f t="shared" si="238"/>
        <v>36.668563035497982</v>
      </c>
      <c r="AU1265" s="12">
        <f t="shared" si="235"/>
        <v>36.952833198258134</v>
      </c>
    </row>
    <row r="1266" spans="3:47" x14ac:dyDescent="0.2">
      <c r="C1266" s="1"/>
      <c r="D1266" s="1"/>
      <c r="Z1266">
        <f t="shared" si="225"/>
        <v>0</v>
      </c>
      <c r="AA1266" s="12">
        <f t="shared" si="226"/>
        <v>1.9488938760466382E-4</v>
      </c>
      <c r="AB1266" s="12">
        <f t="shared" si="227"/>
        <v>-9999</v>
      </c>
      <c r="AC1266" s="12">
        <f t="shared" si="239"/>
        <v>0</v>
      </c>
      <c r="AD1266" s="12">
        <f t="shared" si="236"/>
        <v>-9999</v>
      </c>
      <c r="AE1266" s="12"/>
      <c r="AF1266">
        <f t="shared" si="237"/>
        <v>-9999</v>
      </c>
      <c r="AG1266" s="13"/>
      <c r="AH1266">
        <f t="shared" si="228"/>
        <v>-1.5758483733545239E-2</v>
      </c>
      <c r="AI1266">
        <f t="shared" si="229"/>
        <v>1.0068951906445818</v>
      </c>
      <c r="AJ1266">
        <f t="shared" si="230"/>
        <v>-0.99112758922440203</v>
      </c>
      <c r="AK1266">
        <f t="shared" si="231"/>
        <v>-0.4186580331848479</v>
      </c>
      <c r="AL1266">
        <f t="shared" si="232"/>
        <v>-1.5543280716708945</v>
      </c>
      <c r="AM1266">
        <f t="shared" si="233"/>
        <v>-0.98366587300369612</v>
      </c>
      <c r="AN1266" s="12">
        <f t="shared" si="238"/>
        <v>36.575248941087906</v>
      </c>
      <c r="AO1266" s="12">
        <f t="shared" si="238"/>
        <v>36.575265581788479</v>
      </c>
      <c r="AP1266" s="12">
        <f t="shared" si="238"/>
        <v>36.575357522863158</v>
      </c>
      <c r="AQ1266" s="12">
        <f t="shared" si="238"/>
        <v>36.575865186474118</v>
      </c>
      <c r="AR1266" s="12">
        <f t="shared" si="238"/>
        <v>36.578658704669969</v>
      </c>
      <c r="AS1266" s="12">
        <f t="shared" si="238"/>
        <v>36.593751166442686</v>
      </c>
      <c r="AT1266" s="12">
        <f t="shared" si="238"/>
        <v>36.668563035497982</v>
      </c>
      <c r="AU1266" s="12">
        <f t="shared" si="235"/>
        <v>36.952833198258134</v>
      </c>
    </row>
    <row r="1267" spans="3:47" x14ac:dyDescent="0.2">
      <c r="C1267" s="1"/>
      <c r="D1267" s="1"/>
      <c r="Z1267">
        <f t="shared" si="225"/>
        <v>0</v>
      </c>
      <c r="AA1267" s="12">
        <f t="shared" si="226"/>
        <v>1.9488938760466382E-4</v>
      </c>
      <c r="AB1267" s="12">
        <f t="shared" si="227"/>
        <v>-9999</v>
      </c>
      <c r="AC1267" s="12">
        <f t="shared" si="239"/>
        <v>0</v>
      </c>
      <c r="AD1267" s="12">
        <f t="shared" si="236"/>
        <v>-9999</v>
      </c>
      <c r="AE1267" s="12"/>
      <c r="AF1267">
        <f t="shared" si="237"/>
        <v>-9999</v>
      </c>
      <c r="AG1267" s="13"/>
      <c r="AH1267">
        <f t="shared" si="228"/>
        <v>-1.5758483733545239E-2</v>
      </c>
      <c r="AI1267">
        <f t="shared" si="229"/>
        <v>1.0068951906445818</v>
      </c>
      <c r="AJ1267">
        <f t="shared" si="230"/>
        <v>-0.99112758922440203</v>
      </c>
      <c r="AK1267">
        <f t="shared" si="231"/>
        <v>-0.4186580331848479</v>
      </c>
      <c r="AL1267">
        <f t="shared" si="232"/>
        <v>-1.5543280716708945</v>
      </c>
      <c r="AM1267">
        <f t="shared" si="233"/>
        <v>-0.98366587300369612</v>
      </c>
      <c r="AN1267" s="12">
        <f t="shared" si="238"/>
        <v>36.575248941087906</v>
      </c>
      <c r="AO1267" s="12">
        <f t="shared" si="238"/>
        <v>36.575265581788479</v>
      </c>
      <c r="AP1267" s="12">
        <f t="shared" si="238"/>
        <v>36.575357522863158</v>
      </c>
      <c r="AQ1267" s="12">
        <f t="shared" si="238"/>
        <v>36.575865186474118</v>
      </c>
      <c r="AR1267" s="12">
        <f t="shared" si="238"/>
        <v>36.578658704669969</v>
      </c>
      <c r="AS1267" s="12">
        <f t="shared" si="238"/>
        <v>36.593751166442686</v>
      </c>
      <c r="AT1267" s="12">
        <f t="shared" si="238"/>
        <v>36.668563035497982</v>
      </c>
      <c r="AU1267" s="12">
        <f t="shared" si="235"/>
        <v>36.952833198258134</v>
      </c>
    </row>
    <row r="1268" spans="3:47" x14ac:dyDescent="0.2">
      <c r="C1268" s="1"/>
      <c r="D1268" s="1"/>
      <c r="Z1268">
        <f t="shared" si="225"/>
        <v>0</v>
      </c>
      <c r="AA1268" s="12">
        <f t="shared" si="226"/>
        <v>1.9488938760466382E-4</v>
      </c>
      <c r="AB1268" s="12">
        <f t="shared" si="227"/>
        <v>-9999</v>
      </c>
      <c r="AC1268" s="12">
        <f t="shared" si="239"/>
        <v>0</v>
      </c>
      <c r="AD1268" s="12">
        <f t="shared" si="236"/>
        <v>-9999</v>
      </c>
      <c r="AE1268" s="12"/>
      <c r="AF1268">
        <f t="shared" si="237"/>
        <v>-9999</v>
      </c>
      <c r="AG1268" s="13"/>
      <c r="AH1268">
        <f t="shared" si="228"/>
        <v>-1.5758483733545239E-2</v>
      </c>
      <c r="AI1268">
        <f t="shared" si="229"/>
        <v>1.0068951906445818</v>
      </c>
      <c r="AJ1268">
        <f t="shared" si="230"/>
        <v>-0.99112758922440203</v>
      </c>
      <c r="AK1268">
        <f t="shared" si="231"/>
        <v>-0.4186580331848479</v>
      </c>
      <c r="AL1268">
        <f t="shared" si="232"/>
        <v>-1.5543280716708945</v>
      </c>
      <c r="AM1268">
        <f t="shared" si="233"/>
        <v>-0.98366587300369612</v>
      </c>
      <c r="AN1268" s="12">
        <f t="shared" si="238"/>
        <v>36.575248941087906</v>
      </c>
      <c r="AO1268" s="12">
        <f t="shared" si="238"/>
        <v>36.575265581788479</v>
      </c>
      <c r="AP1268" s="12">
        <f t="shared" si="238"/>
        <v>36.575357522863158</v>
      </c>
      <c r="AQ1268" s="12">
        <f t="shared" si="238"/>
        <v>36.575865186474118</v>
      </c>
      <c r="AR1268" s="12">
        <f t="shared" si="238"/>
        <v>36.578658704669969</v>
      </c>
      <c r="AS1268" s="12">
        <f t="shared" si="238"/>
        <v>36.593751166442686</v>
      </c>
      <c r="AT1268" s="12">
        <f t="shared" si="238"/>
        <v>36.668563035497982</v>
      </c>
      <c r="AU1268" s="12">
        <f t="shared" si="235"/>
        <v>36.952833198258134</v>
      </c>
    </row>
    <row r="1269" spans="3:47" x14ac:dyDescent="0.2">
      <c r="C1269" s="1"/>
      <c r="D1269" s="1"/>
      <c r="Z1269">
        <f t="shared" si="225"/>
        <v>0</v>
      </c>
      <c r="AA1269" s="12">
        <f t="shared" si="226"/>
        <v>1.9488938760466382E-4</v>
      </c>
      <c r="AB1269" s="12">
        <f t="shared" si="227"/>
        <v>-9999</v>
      </c>
      <c r="AC1269" s="12">
        <f t="shared" si="239"/>
        <v>0</v>
      </c>
      <c r="AD1269" s="12">
        <f t="shared" si="236"/>
        <v>-9999</v>
      </c>
      <c r="AE1269" s="12"/>
      <c r="AF1269">
        <f t="shared" si="237"/>
        <v>-9999</v>
      </c>
      <c r="AG1269" s="13"/>
      <c r="AH1269">
        <f t="shared" si="228"/>
        <v>-1.5758483733545239E-2</v>
      </c>
      <c r="AI1269">
        <f t="shared" si="229"/>
        <v>1.0068951906445818</v>
      </c>
      <c r="AJ1269">
        <f t="shared" si="230"/>
        <v>-0.99112758922440203</v>
      </c>
      <c r="AK1269">
        <f t="shared" si="231"/>
        <v>-0.4186580331848479</v>
      </c>
      <c r="AL1269">
        <f t="shared" si="232"/>
        <v>-1.5543280716708945</v>
      </c>
      <c r="AM1269">
        <f t="shared" si="233"/>
        <v>-0.98366587300369612</v>
      </c>
      <c r="AN1269" s="12">
        <f t="shared" ref="AN1269:AT1284" si="240">$AU1269+$AB$7*SIN(AO1269)</f>
        <v>36.575248941087906</v>
      </c>
      <c r="AO1269" s="12">
        <f t="shared" si="240"/>
        <v>36.575265581788479</v>
      </c>
      <c r="AP1269" s="12">
        <f t="shared" si="240"/>
        <v>36.575357522863158</v>
      </c>
      <c r="AQ1269" s="12">
        <f t="shared" si="240"/>
        <v>36.575865186474118</v>
      </c>
      <c r="AR1269" s="12">
        <f t="shared" si="240"/>
        <v>36.578658704669969</v>
      </c>
      <c r="AS1269" s="12">
        <f t="shared" si="240"/>
        <v>36.593751166442686</v>
      </c>
      <c r="AT1269" s="12">
        <f t="shared" si="240"/>
        <v>36.668563035497982</v>
      </c>
      <c r="AU1269" s="12">
        <f t="shared" si="235"/>
        <v>36.952833198258134</v>
      </c>
    </row>
    <row r="1270" spans="3:47" x14ac:dyDescent="0.2">
      <c r="C1270" s="1"/>
      <c r="D1270" s="1"/>
      <c r="Z1270">
        <f t="shared" si="225"/>
        <v>0</v>
      </c>
      <c r="AA1270" s="12">
        <f t="shared" si="226"/>
        <v>1.9488938760466382E-4</v>
      </c>
      <c r="AB1270" s="12">
        <f t="shared" si="227"/>
        <v>-9999</v>
      </c>
      <c r="AC1270" s="12">
        <f t="shared" si="239"/>
        <v>0</v>
      </c>
      <c r="AD1270" s="12">
        <f t="shared" si="236"/>
        <v>-9999</v>
      </c>
      <c r="AE1270" s="12"/>
      <c r="AF1270">
        <f t="shared" si="237"/>
        <v>-9999</v>
      </c>
      <c r="AG1270" s="13"/>
      <c r="AH1270">
        <f t="shared" si="228"/>
        <v>-1.5758483733545239E-2</v>
      </c>
      <c r="AI1270">
        <f t="shared" si="229"/>
        <v>1.0068951906445818</v>
      </c>
      <c r="AJ1270">
        <f t="shared" si="230"/>
        <v>-0.99112758922440203</v>
      </c>
      <c r="AK1270">
        <f t="shared" si="231"/>
        <v>-0.4186580331848479</v>
      </c>
      <c r="AL1270">
        <f t="shared" si="232"/>
        <v>-1.5543280716708945</v>
      </c>
      <c r="AM1270">
        <f t="shared" si="233"/>
        <v>-0.98366587300369612</v>
      </c>
      <c r="AN1270" s="12">
        <f t="shared" si="240"/>
        <v>36.575248941087906</v>
      </c>
      <c r="AO1270" s="12">
        <f t="shared" si="240"/>
        <v>36.575265581788479</v>
      </c>
      <c r="AP1270" s="12">
        <f t="shared" si="240"/>
        <v>36.575357522863158</v>
      </c>
      <c r="AQ1270" s="12">
        <f t="shared" si="240"/>
        <v>36.575865186474118</v>
      </c>
      <c r="AR1270" s="12">
        <f t="shared" si="240"/>
        <v>36.578658704669969</v>
      </c>
      <c r="AS1270" s="12">
        <f t="shared" si="240"/>
        <v>36.593751166442686</v>
      </c>
      <c r="AT1270" s="12">
        <f t="shared" si="240"/>
        <v>36.668563035497982</v>
      </c>
      <c r="AU1270" s="12">
        <f t="shared" si="235"/>
        <v>36.952833198258134</v>
      </c>
    </row>
    <row r="1271" spans="3:47" x14ac:dyDescent="0.2">
      <c r="C1271" s="1"/>
      <c r="D1271" s="1"/>
      <c r="Z1271">
        <f t="shared" si="225"/>
        <v>0</v>
      </c>
      <c r="AA1271" s="12">
        <f t="shared" si="226"/>
        <v>1.9488938760466382E-4</v>
      </c>
      <c r="AB1271" s="12">
        <f t="shared" si="227"/>
        <v>-9999</v>
      </c>
      <c r="AC1271" s="12">
        <f t="shared" si="239"/>
        <v>0</v>
      </c>
      <c r="AD1271" s="12">
        <f t="shared" si="236"/>
        <v>-9999</v>
      </c>
      <c r="AE1271" s="12"/>
      <c r="AF1271">
        <f t="shared" si="237"/>
        <v>-9999</v>
      </c>
      <c r="AG1271" s="13"/>
      <c r="AH1271">
        <f t="shared" si="228"/>
        <v>-1.5758483733545239E-2</v>
      </c>
      <c r="AI1271">
        <f t="shared" si="229"/>
        <v>1.0068951906445818</v>
      </c>
      <c r="AJ1271">
        <f t="shared" si="230"/>
        <v>-0.99112758922440203</v>
      </c>
      <c r="AK1271">
        <f t="shared" si="231"/>
        <v>-0.4186580331848479</v>
      </c>
      <c r="AL1271">
        <f t="shared" si="232"/>
        <v>-1.5543280716708945</v>
      </c>
      <c r="AM1271">
        <f t="shared" si="233"/>
        <v>-0.98366587300369612</v>
      </c>
      <c r="AN1271" s="12">
        <f t="shared" si="240"/>
        <v>36.575248941087906</v>
      </c>
      <c r="AO1271" s="12">
        <f t="shared" si="240"/>
        <v>36.575265581788479</v>
      </c>
      <c r="AP1271" s="12">
        <f t="shared" si="240"/>
        <v>36.575357522863158</v>
      </c>
      <c r="AQ1271" s="12">
        <f t="shared" si="240"/>
        <v>36.575865186474118</v>
      </c>
      <c r="AR1271" s="12">
        <f t="shared" si="240"/>
        <v>36.578658704669969</v>
      </c>
      <c r="AS1271" s="12">
        <f t="shared" si="240"/>
        <v>36.593751166442686</v>
      </c>
      <c r="AT1271" s="12">
        <f t="shared" si="240"/>
        <v>36.668563035497982</v>
      </c>
      <c r="AU1271" s="12">
        <f t="shared" si="235"/>
        <v>36.952833198258134</v>
      </c>
    </row>
    <row r="1272" spans="3:47" x14ac:dyDescent="0.2">
      <c r="C1272" s="1"/>
      <c r="D1272" s="1"/>
      <c r="Z1272">
        <f t="shared" si="225"/>
        <v>0</v>
      </c>
      <c r="AA1272" s="12">
        <f t="shared" si="226"/>
        <v>1.9488938760466382E-4</v>
      </c>
      <c r="AB1272" s="12">
        <f t="shared" si="227"/>
        <v>-9999</v>
      </c>
      <c r="AC1272" s="12">
        <f t="shared" si="239"/>
        <v>0</v>
      </c>
      <c r="AD1272" s="12">
        <f t="shared" si="236"/>
        <v>-9999</v>
      </c>
      <c r="AE1272" s="12"/>
      <c r="AF1272">
        <f t="shared" si="237"/>
        <v>-9999</v>
      </c>
      <c r="AG1272" s="13"/>
      <c r="AH1272">
        <f t="shared" si="228"/>
        <v>-1.5758483733545239E-2</v>
      </c>
      <c r="AI1272">
        <f t="shared" si="229"/>
        <v>1.0068951906445818</v>
      </c>
      <c r="AJ1272">
        <f t="shared" si="230"/>
        <v>-0.99112758922440203</v>
      </c>
      <c r="AK1272">
        <f t="shared" si="231"/>
        <v>-0.4186580331848479</v>
      </c>
      <c r="AL1272">
        <f t="shared" si="232"/>
        <v>-1.5543280716708945</v>
      </c>
      <c r="AM1272">
        <f t="shared" si="233"/>
        <v>-0.98366587300369612</v>
      </c>
      <c r="AN1272" s="12">
        <f t="shared" si="240"/>
        <v>36.575248941087906</v>
      </c>
      <c r="AO1272" s="12">
        <f t="shared" si="240"/>
        <v>36.575265581788479</v>
      </c>
      <c r="AP1272" s="12">
        <f t="shared" si="240"/>
        <v>36.575357522863158</v>
      </c>
      <c r="AQ1272" s="12">
        <f t="shared" si="240"/>
        <v>36.575865186474118</v>
      </c>
      <c r="AR1272" s="12">
        <f t="shared" si="240"/>
        <v>36.578658704669969</v>
      </c>
      <c r="AS1272" s="12">
        <f t="shared" si="240"/>
        <v>36.593751166442686</v>
      </c>
      <c r="AT1272" s="12">
        <f t="shared" si="240"/>
        <v>36.668563035497982</v>
      </c>
      <c r="AU1272" s="12">
        <f t="shared" si="235"/>
        <v>36.952833198258134</v>
      </c>
    </row>
    <row r="1273" spans="3:47" x14ac:dyDescent="0.2">
      <c r="C1273" s="1"/>
      <c r="D1273" s="1"/>
      <c r="Z1273">
        <f t="shared" si="225"/>
        <v>0</v>
      </c>
      <c r="AA1273" s="12">
        <f t="shared" si="226"/>
        <v>1.9488938760466382E-4</v>
      </c>
      <c r="AB1273" s="12">
        <f t="shared" si="227"/>
        <v>-9999</v>
      </c>
      <c r="AC1273" s="12">
        <f t="shared" si="239"/>
        <v>0</v>
      </c>
      <c r="AD1273" s="12">
        <f t="shared" si="236"/>
        <v>-9999</v>
      </c>
      <c r="AE1273" s="12"/>
      <c r="AF1273">
        <f t="shared" si="237"/>
        <v>-9999</v>
      </c>
      <c r="AG1273" s="13"/>
      <c r="AH1273">
        <f t="shared" si="228"/>
        <v>-1.5758483733545239E-2</v>
      </c>
      <c r="AI1273">
        <f t="shared" si="229"/>
        <v>1.0068951906445818</v>
      </c>
      <c r="AJ1273">
        <f t="shared" si="230"/>
        <v>-0.99112758922440203</v>
      </c>
      <c r="AK1273">
        <f t="shared" si="231"/>
        <v>-0.4186580331848479</v>
      </c>
      <c r="AL1273">
        <f t="shared" si="232"/>
        <v>-1.5543280716708945</v>
      </c>
      <c r="AM1273">
        <f t="shared" si="233"/>
        <v>-0.98366587300369612</v>
      </c>
      <c r="AN1273" s="12">
        <f t="shared" si="240"/>
        <v>36.575248941087906</v>
      </c>
      <c r="AO1273" s="12">
        <f t="shared" si="240"/>
        <v>36.575265581788479</v>
      </c>
      <c r="AP1273" s="12">
        <f t="shared" si="240"/>
        <v>36.575357522863158</v>
      </c>
      <c r="AQ1273" s="12">
        <f t="shared" si="240"/>
        <v>36.575865186474118</v>
      </c>
      <c r="AR1273" s="12">
        <f t="shared" si="240"/>
        <v>36.578658704669969</v>
      </c>
      <c r="AS1273" s="12">
        <f t="shared" si="240"/>
        <v>36.593751166442686</v>
      </c>
      <c r="AT1273" s="12">
        <f t="shared" si="240"/>
        <v>36.668563035497982</v>
      </c>
      <c r="AU1273" s="12">
        <f t="shared" si="235"/>
        <v>36.952833198258134</v>
      </c>
    </row>
    <row r="1274" spans="3:47" x14ac:dyDescent="0.2">
      <c r="C1274" s="1"/>
      <c r="D1274" s="1"/>
      <c r="Z1274">
        <f t="shared" si="225"/>
        <v>0</v>
      </c>
      <c r="AA1274" s="12">
        <f t="shared" si="226"/>
        <v>1.9488938760466382E-4</v>
      </c>
      <c r="AB1274" s="12">
        <f t="shared" si="227"/>
        <v>-9999</v>
      </c>
      <c r="AC1274" s="12">
        <f t="shared" si="239"/>
        <v>0</v>
      </c>
      <c r="AD1274" s="12">
        <f t="shared" si="236"/>
        <v>-9999</v>
      </c>
      <c r="AE1274" s="12"/>
      <c r="AF1274">
        <f t="shared" si="237"/>
        <v>-9999</v>
      </c>
      <c r="AG1274" s="13"/>
      <c r="AH1274">
        <f t="shared" si="228"/>
        <v>-1.5758483733545239E-2</v>
      </c>
      <c r="AI1274">
        <f t="shared" si="229"/>
        <v>1.0068951906445818</v>
      </c>
      <c r="AJ1274">
        <f t="shared" si="230"/>
        <v>-0.99112758922440203</v>
      </c>
      <c r="AK1274">
        <f t="shared" si="231"/>
        <v>-0.4186580331848479</v>
      </c>
      <c r="AL1274">
        <f t="shared" si="232"/>
        <v>-1.5543280716708945</v>
      </c>
      <c r="AM1274">
        <f t="shared" si="233"/>
        <v>-0.98366587300369612</v>
      </c>
      <c r="AN1274" s="12">
        <f t="shared" si="240"/>
        <v>36.575248941087906</v>
      </c>
      <c r="AO1274" s="12">
        <f t="shared" si="240"/>
        <v>36.575265581788479</v>
      </c>
      <c r="AP1274" s="12">
        <f t="shared" si="240"/>
        <v>36.575357522863158</v>
      </c>
      <c r="AQ1274" s="12">
        <f t="shared" si="240"/>
        <v>36.575865186474118</v>
      </c>
      <c r="AR1274" s="12">
        <f t="shared" si="240"/>
        <v>36.578658704669969</v>
      </c>
      <c r="AS1274" s="12">
        <f t="shared" si="240"/>
        <v>36.593751166442686</v>
      </c>
      <c r="AT1274" s="12">
        <f t="shared" si="240"/>
        <v>36.668563035497982</v>
      </c>
      <c r="AU1274" s="12">
        <f t="shared" si="235"/>
        <v>36.952833198258134</v>
      </c>
    </row>
    <row r="1275" spans="3:47" x14ac:dyDescent="0.2">
      <c r="C1275" s="1"/>
      <c r="D1275" s="1"/>
      <c r="Z1275">
        <f t="shared" si="225"/>
        <v>0</v>
      </c>
      <c r="AA1275" s="12">
        <f t="shared" si="226"/>
        <v>1.9488938760466382E-4</v>
      </c>
      <c r="AB1275" s="12">
        <f t="shared" si="227"/>
        <v>-9999</v>
      </c>
      <c r="AC1275" s="12">
        <f t="shared" si="239"/>
        <v>0</v>
      </c>
      <c r="AD1275" s="12">
        <f t="shared" si="236"/>
        <v>-9999</v>
      </c>
      <c r="AE1275" s="12"/>
      <c r="AF1275">
        <f t="shared" si="237"/>
        <v>-9999</v>
      </c>
      <c r="AG1275" s="13"/>
      <c r="AH1275">
        <f t="shared" si="228"/>
        <v>-1.5758483733545239E-2</v>
      </c>
      <c r="AI1275">
        <f t="shared" si="229"/>
        <v>1.0068951906445818</v>
      </c>
      <c r="AJ1275">
        <f t="shared" si="230"/>
        <v>-0.99112758922440203</v>
      </c>
      <c r="AK1275">
        <f t="shared" si="231"/>
        <v>-0.4186580331848479</v>
      </c>
      <c r="AL1275">
        <f t="shared" si="232"/>
        <v>-1.5543280716708945</v>
      </c>
      <c r="AM1275">
        <f t="shared" si="233"/>
        <v>-0.98366587300369612</v>
      </c>
      <c r="AN1275" s="12">
        <f t="shared" si="240"/>
        <v>36.575248941087906</v>
      </c>
      <c r="AO1275" s="12">
        <f t="shared" si="240"/>
        <v>36.575265581788479</v>
      </c>
      <c r="AP1275" s="12">
        <f t="shared" si="240"/>
        <v>36.575357522863158</v>
      </c>
      <c r="AQ1275" s="12">
        <f t="shared" si="240"/>
        <v>36.575865186474118</v>
      </c>
      <c r="AR1275" s="12">
        <f t="shared" si="240"/>
        <v>36.578658704669969</v>
      </c>
      <c r="AS1275" s="12">
        <f t="shared" si="240"/>
        <v>36.593751166442686</v>
      </c>
      <c r="AT1275" s="12">
        <f t="shared" si="240"/>
        <v>36.668563035497982</v>
      </c>
      <c r="AU1275" s="12">
        <f t="shared" si="235"/>
        <v>36.952833198258134</v>
      </c>
    </row>
    <row r="1276" spans="3:47" x14ac:dyDescent="0.2">
      <c r="C1276" s="1"/>
      <c r="D1276" s="1"/>
      <c r="Z1276">
        <f t="shared" si="225"/>
        <v>0</v>
      </c>
      <c r="AA1276" s="12">
        <f t="shared" si="226"/>
        <v>1.9488938760466382E-4</v>
      </c>
      <c r="AB1276" s="12">
        <f t="shared" si="227"/>
        <v>-9999</v>
      </c>
      <c r="AC1276" s="12">
        <f t="shared" si="239"/>
        <v>0</v>
      </c>
      <c r="AD1276" s="12">
        <f t="shared" si="236"/>
        <v>-9999</v>
      </c>
      <c r="AE1276" s="12"/>
      <c r="AF1276">
        <f t="shared" si="237"/>
        <v>-9999</v>
      </c>
      <c r="AG1276" s="13"/>
      <c r="AH1276">
        <f t="shared" si="228"/>
        <v>-1.5758483733545239E-2</v>
      </c>
      <c r="AI1276">
        <f t="shared" si="229"/>
        <v>1.0068951906445818</v>
      </c>
      <c r="AJ1276">
        <f t="shared" si="230"/>
        <v>-0.99112758922440203</v>
      </c>
      <c r="AK1276">
        <f t="shared" si="231"/>
        <v>-0.4186580331848479</v>
      </c>
      <c r="AL1276">
        <f t="shared" si="232"/>
        <v>-1.5543280716708945</v>
      </c>
      <c r="AM1276">
        <f t="shared" si="233"/>
        <v>-0.98366587300369612</v>
      </c>
      <c r="AN1276" s="12">
        <f t="shared" si="240"/>
        <v>36.575248941087906</v>
      </c>
      <c r="AO1276" s="12">
        <f t="shared" si="240"/>
        <v>36.575265581788479</v>
      </c>
      <c r="AP1276" s="12">
        <f t="shared" si="240"/>
        <v>36.575357522863158</v>
      </c>
      <c r="AQ1276" s="12">
        <f t="shared" si="240"/>
        <v>36.575865186474118</v>
      </c>
      <c r="AR1276" s="12">
        <f t="shared" si="240"/>
        <v>36.578658704669969</v>
      </c>
      <c r="AS1276" s="12">
        <f t="shared" si="240"/>
        <v>36.593751166442686</v>
      </c>
      <c r="AT1276" s="12">
        <f t="shared" si="240"/>
        <v>36.668563035497982</v>
      </c>
      <c r="AU1276" s="12">
        <f t="shared" si="235"/>
        <v>36.952833198258134</v>
      </c>
    </row>
    <row r="1277" spans="3:47" x14ac:dyDescent="0.2">
      <c r="C1277" s="1"/>
      <c r="D1277" s="1"/>
      <c r="Z1277">
        <f t="shared" si="225"/>
        <v>0</v>
      </c>
      <c r="AA1277" s="12">
        <f t="shared" si="226"/>
        <v>1.9488938760466382E-4</v>
      </c>
      <c r="AB1277" s="12">
        <f t="shared" si="227"/>
        <v>-9999</v>
      </c>
      <c r="AC1277" s="12">
        <f t="shared" si="239"/>
        <v>0</v>
      </c>
      <c r="AD1277" s="12">
        <f t="shared" si="236"/>
        <v>-9999</v>
      </c>
      <c r="AE1277" s="12"/>
      <c r="AF1277">
        <f t="shared" si="237"/>
        <v>-9999</v>
      </c>
      <c r="AG1277" s="13"/>
      <c r="AH1277">
        <f t="shared" si="228"/>
        <v>-1.5758483733545239E-2</v>
      </c>
      <c r="AI1277">
        <f t="shared" si="229"/>
        <v>1.0068951906445818</v>
      </c>
      <c r="AJ1277">
        <f t="shared" si="230"/>
        <v>-0.99112758922440203</v>
      </c>
      <c r="AK1277">
        <f t="shared" si="231"/>
        <v>-0.4186580331848479</v>
      </c>
      <c r="AL1277">
        <f t="shared" si="232"/>
        <v>-1.5543280716708945</v>
      </c>
      <c r="AM1277">
        <f t="shared" si="233"/>
        <v>-0.98366587300369612</v>
      </c>
      <c r="AN1277" s="12">
        <f t="shared" si="240"/>
        <v>36.575248941087906</v>
      </c>
      <c r="AO1277" s="12">
        <f t="shared" si="240"/>
        <v>36.575265581788479</v>
      </c>
      <c r="AP1277" s="12">
        <f t="shared" si="240"/>
        <v>36.575357522863158</v>
      </c>
      <c r="AQ1277" s="12">
        <f t="shared" si="240"/>
        <v>36.575865186474118</v>
      </c>
      <c r="AR1277" s="12">
        <f t="shared" si="240"/>
        <v>36.578658704669969</v>
      </c>
      <c r="AS1277" s="12">
        <f t="shared" si="240"/>
        <v>36.593751166442686</v>
      </c>
      <c r="AT1277" s="12">
        <f t="shared" si="240"/>
        <v>36.668563035497982</v>
      </c>
      <c r="AU1277" s="12">
        <f t="shared" si="235"/>
        <v>36.952833198258134</v>
      </c>
    </row>
    <row r="1278" spans="3:47" x14ac:dyDescent="0.2">
      <c r="C1278" s="1"/>
      <c r="D1278" s="1"/>
      <c r="Z1278">
        <f t="shared" si="225"/>
        <v>0</v>
      </c>
      <c r="AA1278" s="12">
        <f t="shared" si="226"/>
        <v>1.9488938760466382E-4</v>
      </c>
      <c r="AB1278" s="12">
        <f t="shared" si="227"/>
        <v>-9999</v>
      </c>
      <c r="AC1278" s="12">
        <f t="shared" si="239"/>
        <v>0</v>
      </c>
      <c r="AD1278" s="12">
        <f t="shared" si="236"/>
        <v>-9999</v>
      </c>
      <c r="AE1278" s="12"/>
      <c r="AF1278">
        <f t="shared" si="237"/>
        <v>-9999</v>
      </c>
      <c r="AG1278" s="13"/>
      <c r="AH1278">
        <f t="shared" si="228"/>
        <v>-1.5758483733545239E-2</v>
      </c>
      <c r="AI1278">
        <f t="shared" si="229"/>
        <v>1.0068951906445818</v>
      </c>
      <c r="AJ1278">
        <f t="shared" si="230"/>
        <v>-0.99112758922440203</v>
      </c>
      <c r="AK1278">
        <f t="shared" si="231"/>
        <v>-0.4186580331848479</v>
      </c>
      <c r="AL1278">
        <f t="shared" si="232"/>
        <v>-1.5543280716708945</v>
      </c>
      <c r="AM1278">
        <f t="shared" si="233"/>
        <v>-0.98366587300369612</v>
      </c>
      <c r="AN1278" s="12">
        <f t="shared" si="240"/>
        <v>36.575248941087906</v>
      </c>
      <c r="AO1278" s="12">
        <f t="shared" si="240"/>
        <v>36.575265581788479</v>
      </c>
      <c r="AP1278" s="12">
        <f t="shared" si="240"/>
        <v>36.575357522863158</v>
      </c>
      <c r="AQ1278" s="12">
        <f t="shared" si="240"/>
        <v>36.575865186474118</v>
      </c>
      <c r="AR1278" s="12">
        <f t="shared" si="240"/>
        <v>36.578658704669969</v>
      </c>
      <c r="AS1278" s="12">
        <f t="shared" si="240"/>
        <v>36.593751166442686</v>
      </c>
      <c r="AT1278" s="12">
        <f t="shared" si="240"/>
        <v>36.668563035497982</v>
      </c>
      <c r="AU1278" s="12">
        <f t="shared" si="235"/>
        <v>36.952833198258134</v>
      </c>
    </row>
    <row r="1279" spans="3:47" x14ac:dyDescent="0.2">
      <c r="C1279" s="1"/>
      <c r="D1279" s="1"/>
      <c r="Z1279">
        <f t="shared" si="225"/>
        <v>0</v>
      </c>
      <c r="AA1279" s="12">
        <f t="shared" si="226"/>
        <v>1.9488938760466382E-4</v>
      </c>
      <c r="AB1279" s="12">
        <f t="shared" si="227"/>
        <v>-9999</v>
      </c>
      <c r="AC1279" s="12">
        <f t="shared" si="239"/>
        <v>0</v>
      </c>
      <c r="AD1279" s="12">
        <f t="shared" si="236"/>
        <v>-9999</v>
      </c>
      <c r="AE1279" s="12"/>
      <c r="AF1279">
        <f t="shared" si="237"/>
        <v>-9999</v>
      </c>
      <c r="AG1279" s="13"/>
      <c r="AH1279">
        <f t="shared" si="228"/>
        <v>-1.5758483733545239E-2</v>
      </c>
      <c r="AI1279">
        <f t="shared" si="229"/>
        <v>1.0068951906445818</v>
      </c>
      <c r="AJ1279">
        <f t="shared" si="230"/>
        <v>-0.99112758922440203</v>
      </c>
      <c r="AK1279">
        <f t="shared" si="231"/>
        <v>-0.4186580331848479</v>
      </c>
      <c r="AL1279">
        <f t="shared" si="232"/>
        <v>-1.5543280716708945</v>
      </c>
      <c r="AM1279">
        <f t="shared" si="233"/>
        <v>-0.98366587300369612</v>
      </c>
      <c r="AN1279" s="12">
        <f t="shared" si="240"/>
        <v>36.575248941087906</v>
      </c>
      <c r="AO1279" s="12">
        <f t="shared" si="240"/>
        <v>36.575265581788479</v>
      </c>
      <c r="AP1279" s="12">
        <f t="shared" si="240"/>
        <v>36.575357522863158</v>
      </c>
      <c r="AQ1279" s="12">
        <f t="shared" si="240"/>
        <v>36.575865186474118</v>
      </c>
      <c r="AR1279" s="12">
        <f t="shared" si="240"/>
        <v>36.578658704669969</v>
      </c>
      <c r="AS1279" s="12">
        <f t="shared" si="240"/>
        <v>36.593751166442686</v>
      </c>
      <c r="AT1279" s="12">
        <f t="shared" si="240"/>
        <v>36.668563035497982</v>
      </c>
      <c r="AU1279" s="12">
        <f t="shared" si="235"/>
        <v>36.952833198258134</v>
      </c>
    </row>
    <row r="1280" spans="3:47" x14ac:dyDescent="0.2">
      <c r="C1280" s="1"/>
      <c r="D1280" s="1"/>
      <c r="Z1280">
        <f t="shared" si="225"/>
        <v>0</v>
      </c>
      <c r="AA1280" s="12">
        <f t="shared" si="226"/>
        <v>1.9488938760466382E-4</v>
      </c>
      <c r="AB1280" s="12">
        <f t="shared" si="227"/>
        <v>-9999</v>
      </c>
      <c r="AC1280" s="12">
        <f t="shared" si="239"/>
        <v>0</v>
      </c>
      <c r="AD1280" s="12">
        <f t="shared" si="236"/>
        <v>-9999</v>
      </c>
      <c r="AE1280" s="12"/>
      <c r="AF1280">
        <f t="shared" si="237"/>
        <v>-9999</v>
      </c>
      <c r="AG1280" s="13"/>
      <c r="AH1280">
        <f t="shared" si="228"/>
        <v>-1.5758483733545239E-2</v>
      </c>
      <c r="AI1280">
        <f t="shared" si="229"/>
        <v>1.0068951906445818</v>
      </c>
      <c r="AJ1280">
        <f t="shared" si="230"/>
        <v>-0.99112758922440203</v>
      </c>
      <c r="AK1280">
        <f t="shared" si="231"/>
        <v>-0.4186580331848479</v>
      </c>
      <c r="AL1280">
        <f t="shared" si="232"/>
        <v>-1.5543280716708945</v>
      </c>
      <c r="AM1280">
        <f t="shared" si="233"/>
        <v>-0.98366587300369612</v>
      </c>
      <c r="AN1280" s="12">
        <f t="shared" si="240"/>
        <v>36.575248941087906</v>
      </c>
      <c r="AO1280" s="12">
        <f t="shared" si="240"/>
        <v>36.575265581788479</v>
      </c>
      <c r="AP1280" s="12">
        <f t="shared" si="240"/>
        <v>36.575357522863158</v>
      </c>
      <c r="AQ1280" s="12">
        <f t="shared" si="240"/>
        <v>36.575865186474118</v>
      </c>
      <c r="AR1280" s="12">
        <f t="shared" si="240"/>
        <v>36.578658704669969</v>
      </c>
      <c r="AS1280" s="12">
        <f t="shared" si="240"/>
        <v>36.593751166442686</v>
      </c>
      <c r="AT1280" s="12">
        <f t="shared" si="240"/>
        <v>36.668563035497982</v>
      </c>
      <c r="AU1280" s="12">
        <f t="shared" si="235"/>
        <v>36.952833198258134</v>
      </c>
    </row>
    <row r="1281" spans="3:64" x14ac:dyDescent="0.2">
      <c r="C1281" s="1"/>
      <c r="D1281" s="1"/>
      <c r="Z1281">
        <f t="shared" si="225"/>
        <v>0</v>
      </c>
      <c r="AA1281" s="12">
        <f t="shared" si="226"/>
        <v>1.9488938760466382E-4</v>
      </c>
      <c r="AB1281" s="12">
        <f t="shared" si="227"/>
        <v>-9999</v>
      </c>
      <c r="AC1281" s="12">
        <f t="shared" si="239"/>
        <v>0</v>
      </c>
      <c r="AD1281" s="12">
        <f t="shared" si="236"/>
        <v>-9999</v>
      </c>
      <c r="AE1281" s="12"/>
      <c r="AF1281">
        <f t="shared" si="237"/>
        <v>-9999</v>
      </c>
      <c r="AG1281" s="13"/>
      <c r="AH1281">
        <f t="shared" si="228"/>
        <v>-1.5758483733545239E-2</v>
      </c>
      <c r="AI1281">
        <f t="shared" si="229"/>
        <v>1.0068951906445818</v>
      </c>
      <c r="AJ1281">
        <f t="shared" si="230"/>
        <v>-0.99112758922440203</v>
      </c>
      <c r="AK1281">
        <f t="shared" si="231"/>
        <v>-0.4186580331848479</v>
      </c>
      <c r="AL1281">
        <f t="shared" si="232"/>
        <v>-1.5543280716708945</v>
      </c>
      <c r="AM1281">
        <f t="shared" si="233"/>
        <v>-0.98366587300369612</v>
      </c>
      <c r="AN1281" s="12">
        <f t="shared" si="240"/>
        <v>36.575248941087906</v>
      </c>
      <c r="AO1281" s="12">
        <f t="shared" si="240"/>
        <v>36.575265581788479</v>
      </c>
      <c r="AP1281" s="12">
        <f t="shared" si="240"/>
        <v>36.575357522863158</v>
      </c>
      <c r="AQ1281" s="12">
        <f t="shared" si="240"/>
        <v>36.575865186474118</v>
      </c>
      <c r="AR1281" s="12">
        <f t="shared" si="240"/>
        <v>36.578658704669969</v>
      </c>
      <c r="AS1281" s="12">
        <f t="shared" si="240"/>
        <v>36.593751166442686</v>
      </c>
      <c r="AT1281" s="12">
        <f t="shared" si="240"/>
        <v>36.668563035497982</v>
      </c>
      <c r="AU1281" s="12">
        <f t="shared" si="235"/>
        <v>36.952833198258134</v>
      </c>
    </row>
    <row r="1282" spans="3:64" x14ac:dyDescent="0.2">
      <c r="C1282" s="1"/>
      <c r="D1282" s="1"/>
      <c r="Z1282">
        <f t="shared" si="225"/>
        <v>0</v>
      </c>
      <c r="AA1282" s="12">
        <f t="shared" si="226"/>
        <v>1.9488938760466382E-4</v>
      </c>
      <c r="AB1282" s="12">
        <f t="shared" si="227"/>
        <v>-9999</v>
      </c>
      <c r="AC1282" s="12">
        <f t="shared" si="239"/>
        <v>0</v>
      </c>
      <c r="AD1282" s="12">
        <f t="shared" si="236"/>
        <v>-9999</v>
      </c>
      <c r="AE1282" s="12"/>
      <c r="AF1282">
        <f t="shared" si="237"/>
        <v>-9999</v>
      </c>
      <c r="AG1282" s="13"/>
      <c r="AH1282">
        <f t="shared" si="228"/>
        <v>-1.5758483733545239E-2</v>
      </c>
      <c r="AI1282">
        <f t="shared" si="229"/>
        <v>1.0068951906445818</v>
      </c>
      <c r="AJ1282">
        <f t="shared" si="230"/>
        <v>-0.99112758922440203</v>
      </c>
      <c r="AK1282">
        <f t="shared" si="231"/>
        <v>-0.4186580331848479</v>
      </c>
      <c r="AL1282">
        <f t="shared" si="232"/>
        <v>-1.5543280716708945</v>
      </c>
      <c r="AM1282">
        <f t="shared" si="233"/>
        <v>-0.98366587300369612</v>
      </c>
      <c r="AN1282" s="12">
        <f t="shared" si="240"/>
        <v>36.575248941087906</v>
      </c>
      <c r="AO1282" s="12">
        <f t="shared" si="240"/>
        <v>36.575265581788479</v>
      </c>
      <c r="AP1282" s="12">
        <f t="shared" si="240"/>
        <v>36.575357522863158</v>
      </c>
      <c r="AQ1282" s="12">
        <f t="shared" si="240"/>
        <v>36.575865186474118</v>
      </c>
      <c r="AR1282" s="12">
        <f t="shared" si="240"/>
        <v>36.578658704669969</v>
      </c>
      <c r="AS1282" s="12">
        <f t="shared" si="240"/>
        <v>36.593751166442686</v>
      </c>
      <c r="AT1282" s="12">
        <f t="shared" si="240"/>
        <v>36.668563035497982</v>
      </c>
      <c r="AU1282" s="12">
        <f t="shared" si="235"/>
        <v>36.952833198258134</v>
      </c>
    </row>
    <row r="1283" spans="3:64" x14ac:dyDescent="0.2">
      <c r="C1283" s="1"/>
      <c r="D1283" s="1"/>
      <c r="Z1283">
        <f t="shared" si="225"/>
        <v>0</v>
      </c>
      <c r="AA1283" s="12">
        <f t="shared" si="226"/>
        <v>1.9488938760466382E-4</v>
      </c>
      <c r="AB1283" s="12">
        <f t="shared" si="227"/>
        <v>-9999</v>
      </c>
      <c r="AC1283" s="12">
        <f t="shared" si="239"/>
        <v>0</v>
      </c>
      <c r="AD1283" s="12">
        <f t="shared" si="236"/>
        <v>-9999</v>
      </c>
      <c r="AE1283" s="12"/>
      <c r="AF1283">
        <f t="shared" si="237"/>
        <v>-9999</v>
      </c>
      <c r="AG1283" s="13"/>
      <c r="AH1283">
        <f t="shared" si="228"/>
        <v>-1.5758483733545239E-2</v>
      </c>
      <c r="AI1283">
        <f t="shared" si="229"/>
        <v>1.0068951906445818</v>
      </c>
      <c r="AJ1283">
        <f t="shared" si="230"/>
        <v>-0.99112758922440203</v>
      </c>
      <c r="AK1283">
        <f t="shared" si="231"/>
        <v>-0.4186580331848479</v>
      </c>
      <c r="AL1283">
        <f t="shared" si="232"/>
        <v>-1.5543280716708945</v>
      </c>
      <c r="AM1283">
        <f t="shared" si="233"/>
        <v>-0.98366587300369612</v>
      </c>
      <c r="AN1283" s="12">
        <f t="shared" si="240"/>
        <v>36.575248941087906</v>
      </c>
      <c r="AO1283" s="12">
        <f t="shared" si="240"/>
        <v>36.575265581788479</v>
      </c>
      <c r="AP1283" s="12">
        <f t="shared" si="240"/>
        <v>36.575357522863158</v>
      </c>
      <c r="AQ1283" s="12">
        <f t="shared" si="240"/>
        <v>36.575865186474118</v>
      </c>
      <c r="AR1283" s="12">
        <f t="shared" si="240"/>
        <v>36.578658704669969</v>
      </c>
      <c r="AS1283" s="12">
        <f t="shared" si="240"/>
        <v>36.593751166442686</v>
      </c>
      <c r="AT1283" s="12">
        <f t="shared" si="240"/>
        <v>36.668563035497982</v>
      </c>
      <c r="AU1283" s="12">
        <f t="shared" si="235"/>
        <v>36.952833198258134</v>
      </c>
    </row>
    <row r="1284" spans="3:64" x14ac:dyDescent="0.2">
      <c r="C1284" s="1"/>
      <c r="D1284" s="1"/>
      <c r="Z1284">
        <f t="shared" si="225"/>
        <v>0</v>
      </c>
      <c r="AA1284" s="12">
        <f t="shared" si="226"/>
        <v>1.9488938760466382E-4</v>
      </c>
      <c r="AB1284" s="12">
        <f t="shared" si="227"/>
        <v>-9999</v>
      </c>
      <c r="AC1284" s="12">
        <f t="shared" si="239"/>
        <v>0</v>
      </c>
      <c r="AD1284" s="12">
        <f t="shared" si="236"/>
        <v>-9999</v>
      </c>
      <c r="AE1284" s="12"/>
      <c r="AF1284">
        <f t="shared" si="237"/>
        <v>-9999</v>
      </c>
      <c r="AG1284" s="13"/>
      <c r="AH1284">
        <f t="shared" si="228"/>
        <v>-1.5758483733545239E-2</v>
      </c>
      <c r="AI1284">
        <f t="shared" si="229"/>
        <v>1.0068951906445818</v>
      </c>
      <c r="AJ1284">
        <f t="shared" si="230"/>
        <v>-0.99112758922440203</v>
      </c>
      <c r="AK1284">
        <f t="shared" si="231"/>
        <v>-0.4186580331848479</v>
      </c>
      <c r="AL1284">
        <f t="shared" si="232"/>
        <v>-1.5543280716708945</v>
      </c>
      <c r="AM1284">
        <f t="shared" si="233"/>
        <v>-0.98366587300369612</v>
      </c>
      <c r="AN1284" s="12">
        <f t="shared" si="240"/>
        <v>36.575248941087906</v>
      </c>
      <c r="AO1284" s="12">
        <f t="shared" si="240"/>
        <v>36.575265581788479</v>
      </c>
      <c r="AP1284" s="12">
        <f t="shared" si="240"/>
        <v>36.575357522863158</v>
      </c>
      <c r="AQ1284" s="12">
        <f t="shared" si="240"/>
        <v>36.575865186474118</v>
      </c>
      <c r="AR1284" s="12">
        <f t="shared" si="240"/>
        <v>36.578658704669969</v>
      </c>
      <c r="AS1284" s="12">
        <f t="shared" si="240"/>
        <v>36.593751166442686</v>
      </c>
      <c r="AT1284" s="12">
        <f t="shared" si="240"/>
        <v>36.668563035497982</v>
      </c>
      <c r="AU1284" s="12">
        <f t="shared" si="235"/>
        <v>36.952833198258134</v>
      </c>
    </row>
    <row r="1285" spans="3:64" x14ac:dyDescent="0.2">
      <c r="C1285" s="1"/>
      <c r="D1285" s="1"/>
      <c r="Z1285">
        <f t="shared" si="225"/>
        <v>0</v>
      </c>
      <c r="AA1285" s="12">
        <f t="shared" si="226"/>
        <v>1.9488938760466382E-4</v>
      </c>
      <c r="AB1285" s="12">
        <f t="shared" si="227"/>
        <v>-9999</v>
      </c>
      <c r="AC1285" s="12">
        <f t="shared" si="239"/>
        <v>0</v>
      </c>
      <c r="AD1285" s="12">
        <f t="shared" si="236"/>
        <v>-9999</v>
      </c>
      <c r="AE1285" s="12"/>
      <c r="AF1285">
        <f t="shared" si="237"/>
        <v>-9999</v>
      </c>
      <c r="AG1285" s="13"/>
      <c r="AH1285">
        <f t="shared" si="228"/>
        <v>-1.5758483733545239E-2</v>
      </c>
      <c r="AI1285">
        <f t="shared" si="229"/>
        <v>1.0068951906445818</v>
      </c>
      <c r="AJ1285">
        <f t="shared" si="230"/>
        <v>-0.99112758922440203</v>
      </c>
      <c r="AK1285">
        <f t="shared" si="231"/>
        <v>-0.4186580331848479</v>
      </c>
      <c r="AL1285">
        <f t="shared" si="232"/>
        <v>-1.5543280716708945</v>
      </c>
      <c r="AM1285">
        <f t="shared" si="233"/>
        <v>-0.98366587300369612</v>
      </c>
      <c r="AN1285" s="12">
        <f t="shared" ref="AN1285:AT1300" si="241">$AU1285+$AB$7*SIN(AO1285)</f>
        <v>36.575248941087906</v>
      </c>
      <c r="AO1285" s="12">
        <f t="shared" si="241"/>
        <v>36.575265581788479</v>
      </c>
      <c r="AP1285" s="12">
        <f t="shared" si="241"/>
        <v>36.575357522863158</v>
      </c>
      <c r="AQ1285" s="12">
        <f t="shared" si="241"/>
        <v>36.575865186474118</v>
      </c>
      <c r="AR1285" s="12">
        <f t="shared" si="241"/>
        <v>36.578658704669969</v>
      </c>
      <c r="AS1285" s="12">
        <f t="shared" si="241"/>
        <v>36.593751166442686</v>
      </c>
      <c r="AT1285" s="12">
        <f t="shared" si="241"/>
        <v>36.668563035497982</v>
      </c>
      <c r="AU1285" s="12">
        <f t="shared" si="235"/>
        <v>36.952833198258134</v>
      </c>
    </row>
    <row r="1286" spans="3:64" x14ac:dyDescent="0.2">
      <c r="C1286" s="1"/>
      <c r="D1286" s="1"/>
      <c r="Z1286">
        <f t="shared" si="225"/>
        <v>0</v>
      </c>
      <c r="AA1286" s="12">
        <f t="shared" si="226"/>
        <v>1.9488938760466382E-4</v>
      </c>
      <c r="AB1286" s="12">
        <f t="shared" si="227"/>
        <v>-9999</v>
      </c>
      <c r="AC1286" s="12">
        <f t="shared" si="239"/>
        <v>0</v>
      </c>
      <c r="AD1286" s="12">
        <f t="shared" si="236"/>
        <v>-9999</v>
      </c>
      <c r="AE1286" s="12"/>
      <c r="AF1286">
        <f t="shared" si="237"/>
        <v>-9999</v>
      </c>
      <c r="AG1286" s="13"/>
      <c r="AH1286">
        <f t="shared" si="228"/>
        <v>-1.5758483733545239E-2</v>
      </c>
      <c r="AI1286">
        <f t="shared" si="229"/>
        <v>1.0068951906445818</v>
      </c>
      <c r="AJ1286">
        <f t="shared" si="230"/>
        <v>-0.99112758922440203</v>
      </c>
      <c r="AK1286">
        <f t="shared" si="231"/>
        <v>-0.4186580331848479</v>
      </c>
      <c r="AL1286">
        <f t="shared" si="232"/>
        <v>-1.5543280716708945</v>
      </c>
      <c r="AM1286">
        <f t="shared" si="233"/>
        <v>-0.98366587300369612</v>
      </c>
      <c r="AN1286" s="12">
        <f t="shared" si="241"/>
        <v>36.575248941087906</v>
      </c>
      <c r="AO1286" s="12">
        <f t="shared" si="241"/>
        <v>36.575265581788479</v>
      </c>
      <c r="AP1286" s="12">
        <f t="shared" si="241"/>
        <v>36.575357522863158</v>
      </c>
      <c r="AQ1286" s="12">
        <f t="shared" si="241"/>
        <v>36.575865186474118</v>
      </c>
      <c r="AR1286" s="12">
        <f t="shared" si="241"/>
        <v>36.578658704669969</v>
      </c>
      <c r="AS1286" s="12">
        <f t="shared" si="241"/>
        <v>36.593751166442686</v>
      </c>
      <c r="AT1286" s="12">
        <f t="shared" si="241"/>
        <v>36.668563035497982</v>
      </c>
      <c r="AU1286" s="12">
        <f t="shared" si="235"/>
        <v>36.952833198258134</v>
      </c>
    </row>
    <row r="1287" spans="3:64" x14ac:dyDescent="0.2">
      <c r="C1287" s="1"/>
      <c r="D1287" s="1"/>
      <c r="Z1287">
        <f t="shared" si="225"/>
        <v>0</v>
      </c>
      <c r="AA1287" s="12">
        <f t="shared" si="226"/>
        <v>1.9488938760466382E-4</v>
      </c>
      <c r="AB1287" s="12">
        <f t="shared" si="227"/>
        <v>-9999</v>
      </c>
      <c r="AC1287" s="12">
        <f t="shared" si="239"/>
        <v>0</v>
      </c>
      <c r="AD1287" s="12">
        <f t="shared" si="236"/>
        <v>-9999</v>
      </c>
      <c r="AE1287" s="12"/>
      <c r="AF1287">
        <f t="shared" si="237"/>
        <v>-9999</v>
      </c>
      <c r="AG1287" s="13"/>
      <c r="AH1287">
        <f t="shared" si="228"/>
        <v>-1.5758483733545239E-2</v>
      </c>
      <c r="AI1287">
        <f t="shared" si="229"/>
        <v>1.0068951906445818</v>
      </c>
      <c r="AJ1287">
        <f t="shared" si="230"/>
        <v>-0.99112758922440203</v>
      </c>
      <c r="AK1287">
        <f t="shared" si="231"/>
        <v>-0.4186580331848479</v>
      </c>
      <c r="AL1287">
        <f t="shared" si="232"/>
        <v>-1.5543280716708945</v>
      </c>
      <c r="AM1287">
        <f t="shared" si="233"/>
        <v>-0.98366587300369612</v>
      </c>
      <c r="AN1287" s="12">
        <f t="shared" si="241"/>
        <v>36.575248941087906</v>
      </c>
      <c r="AO1287" s="12">
        <f t="shared" si="241"/>
        <v>36.575265581788479</v>
      </c>
      <c r="AP1287" s="12">
        <f t="shared" si="241"/>
        <v>36.575357522863158</v>
      </c>
      <c r="AQ1287" s="12">
        <f t="shared" si="241"/>
        <v>36.575865186474118</v>
      </c>
      <c r="AR1287" s="12">
        <f t="shared" si="241"/>
        <v>36.578658704669969</v>
      </c>
      <c r="AS1287" s="12">
        <f t="shared" si="241"/>
        <v>36.593751166442686</v>
      </c>
      <c r="AT1287" s="12">
        <f t="shared" si="241"/>
        <v>36.668563035497982</v>
      </c>
      <c r="AU1287" s="12">
        <f t="shared" si="235"/>
        <v>36.952833198258134</v>
      </c>
    </row>
    <row r="1288" spans="3:64" x14ac:dyDescent="0.2">
      <c r="C1288" s="1"/>
      <c r="D1288" s="1"/>
      <c r="Z1288">
        <f t="shared" si="225"/>
        <v>0</v>
      </c>
      <c r="AA1288" s="12">
        <f t="shared" si="226"/>
        <v>1.9488938760466382E-4</v>
      </c>
      <c r="AB1288" s="12">
        <f t="shared" si="227"/>
        <v>-9999</v>
      </c>
      <c r="AC1288" s="12">
        <f t="shared" si="239"/>
        <v>0</v>
      </c>
      <c r="AD1288" s="12">
        <f t="shared" si="236"/>
        <v>-9999</v>
      </c>
      <c r="AE1288" s="12"/>
      <c r="AF1288">
        <f t="shared" si="237"/>
        <v>-9999</v>
      </c>
      <c r="AG1288" s="13"/>
      <c r="AH1288">
        <f t="shared" si="228"/>
        <v>-1.5758483733545239E-2</v>
      </c>
      <c r="AI1288">
        <f t="shared" si="229"/>
        <v>1.0068951906445818</v>
      </c>
      <c r="AJ1288">
        <f t="shared" si="230"/>
        <v>-0.99112758922440203</v>
      </c>
      <c r="AK1288">
        <f t="shared" si="231"/>
        <v>-0.4186580331848479</v>
      </c>
      <c r="AL1288">
        <f t="shared" si="232"/>
        <v>-1.5543280716708945</v>
      </c>
      <c r="AM1288">
        <f t="shared" si="233"/>
        <v>-0.98366587300369612</v>
      </c>
      <c r="AN1288" s="12">
        <f t="shared" si="241"/>
        <v>36.575248941087906</v>
      </c>
      <c r="AO1288" s="12">
        <f t="shared" si="241"/>
        <v>36.575265581788479</v>
      </c>
      <c r="AP1288" s="12">
        <f t="shared" si="241"/>
        <v>36.575357522863158</v>
      </c>
      <c r="AQ1288" s="12">
        <f t="shared" si="241"/>
        <v>36.575865186474118</v>
      </c>
      <c r="AR1288" s="12">
        <f t="shared" si="241"/>
        <v>36.578658704669969</v>
      </c>
      <c r="AS1288" s="12">
        <f t="shared" si="241"/>
        <v>36.593751166442686</v>
      </c>
      <c r="AT1288" s="12">
        <f t="shared" si="241"/>
        <v>36.668563035497982</v>
      </c>
      <c r="AU1288" s="12">
        <f t="shared" si="235"/>
        <v>36.952833198258134</v>
      </c>
    </row>
    <row r="1289" spans="3:64" x14ac:dyDescent="0.2">
      <c r="C1289" s="1"/>
      <c r="D1289" s="1"/>
      <c r="Z1289">
        <f t="shared" si="225"/>
        <v>0</v>
      </c>
      <c r="AA1289" s="12">
        <f t="shared" si="226"/>
        <v>1.9488938760466382E-4</v>
      </c>
      <c r="AB1289" s="12">
        <f t="shared" si="227"/>
        <v>-9999</v>
      </c>
      <c r="AC1289" s="12">
        <f t="shared" si="239"/>
        <v>0</v>
      </c>
      <c r="AD1289" s="12">
        <f t="shared" si="236"/>
        <v>-9999</v>
      </c>
      <c r="AE1289" s="12"/>
      <c r="AF1289">
        <f t="shared" si="237"/>
        <v>-9999</v>
      </c>
      <c r="AG1289" s="13"/>
      <c r="AH1289">
        <f t="shared" si="228"/>
        <v>-1.5758483733545239E-2</v>
      </c>
      <c r="AI1289">
        <f t="shared" si="229"/>
        <v>1.0068951906445818</v>
      </c>
      <c r="AJ1289">
        <f t="shared" si="230"/>
        <v>-0.99112758922440203</v>
      </c>
      <c r="AK1289">
        <f t="shared" si="231"/>
        <v>-0.4186580331848479</v>
      </c>
      <c r="AL1289">
        <f t="shared" si="232"/>
        <v>-1.5543280716708945</v>
      </c>
      <c r="AM1289">
        <f t="shared" si="233"/>
        <v>-0.98366587300369612</v>
      </c>
      <c r="AN1289" s="12">
        <f t="shared" si="241"/>
        <v>36.575248941087906</v>
      </c>
      <c r="AO1289" s="12">
        <f t="shared" si="241"/>
        <v>36.575265581788479</v>
      </c>
      <c r="AP1289" s="12">
        <f t="shared" si="241"/>
        <v>36.575357522863158</v>
      </c>
      <c r="AQ1289" s="12">
        <f t="shared" si="241"/>
        <v>36.575865186474118</v>
      </c>
      <c r="AR1289" s="12">
        <f t="shared" si="241"/>
        <v>36.578658704669969</v>
      </c>
      <c r="AS1289" s="12">
        <f t="shared" si="241"/>
        <v>36.593751166442686</v>
      </c>
      <c r="AT1289" s="12">
        <f t="shared" si="241"/>
        <v>36.668563035497982</v>
      </c>
      <c r="AU1289" s="12">
        <f t="shared" si="235"/>
        <v>36.952833198258134</v>
      </c>
    </row>
    <row r="1290" spans="3:64" x14ac:dyDescent="0.2">
      <c r="C1290" s="1"/>
      <c r="D1290" s="1"/>
      <c r="Z1290">
        <f t="shared" si="225"/>
        <v>0</v>
      </c>
      <c r="AA1290" s="12">
        <f t="shared" si="226"/>
        <v>1.9488938760466382E-4</v>
      </c>
      <c r="AB1290" s="12">
        <f t="shared" si="227"/>
        <v>-9999</v>
      </c>
      <c r="AC1290" s="12">
        <f t="shared" si="239"/>
        <v>0</v>
      </c>
      <c r="AD1290" s="12">
        <f t="shared" si="236"/>
        <v>-9999</v>
      </c>
      <c r="AE1290" s="12"/>
      <c r="AF1290">
        <f t="shared" si="237"/>
        <v>-9999</v>
      </c>
      <c r="AG1290" s="13"/>
      <c r="AH1290">
        <f t="shared" si="228"/>
        <v>-1.5758483733545239E-2</v>
      </c>
      <c r="AI1290">
        <f t="shared" si="229"/>
        <v>1.0068951906445818</v>
      </c>
      <c r="AJ1290">
        <f t="shared" si="230"/>
        <v>-0.99112758922440203</v>
      </c>
      <c r="AK1290">
        <f t="shared" si="231"/>
        <v>-0.4186580331848479</v>
      </c>
      <c r="AL1290">
        <f t="shared" si="232"/>
        <v>-1.5543280716708945</v>
      </c>
      <c r="AM1290">
        <f t="shared" si="233"/>
        <v>-0.98366587300369612</v>
      </c>
      <c r="AN1290" s="12">
        <f t="shared" si="241"/>
        <v>36.575248941087906</v>
      </c>
      <c r="AO1290" s="12">
        <f t="shared" si="241"/>
        <v>36.575265581788479</v>
      </c>
      <c r="AP1290" s="12">
        <f t="shared" si="241"/>
        <v>36.575357522863158</v>
      </c>
      <c r="AQ1290" s="12">
        <f t="shared" si="241"/>
        <v>36.575865186474118</v>
      </c>
      <c r="AR1290" s="12">
        <f t="shared" si="241"/>
        <v>36.578658704669969</v>
      </c>
      <c r="AS1290" s="12">
        <f t="shared" si="241"/>
        <v>36.593751166442686</v>
      </c>
      <c r="AT1290" s="12">
        <f t="shared" si="241"/>
        <v>36.668563035497982</v>
      </c>
      <c r="AU1290" s="12">
        <f t="shared" si="235"/>
        <v>36.952833198258134</v>
      </c>
    </row>
    <row r="1291" spans="3:64" x14ac:dyDescent="0.2">
      <c r="C1291" s="1"/>
      <c r="D1291" s="1"/>
      <c r="Z1291">
        <f t="shared" si="225"/>
        <v>0</v>
      </c>
      <c r="AA1291" s="12">
        <f t="shared" si="226"/>
        <v>1.9488938760466382E-4</v>
      </c>
      <c r="AB1291" s="12">
        <f t="shared" si="227"/>
        <v>-9999</v>
      </c>
      <c r="AC1291" s="12">
        <f t="shared" si="239"/>
        <v>0</v>
      </c>
      <c r="AD1291" s="12">
        <f t="shared" si="236"/>
        <v>-9999</v>
      </c>
      <c r="AE1291" s="12"/>
      <c r="AF1291">
        <f t="shared" si="237"/>
        <v>-9999</v>
      </c>
      <c r="AG1291" s="13"/>
      <c r="AH1291">
        <f t="shared" si="228"/>
        <v>-1.5758483733545239E-2</v>
      </c>
      <c r="AI1291">
        <f t="shared" si="229"/>
        <v>1.0068951906445818</v>
      </c>
      <c r="AJ1291">
        <f t="shared" si="230"/>
        <v>-0.99112758922440203</v>
      </c>
      <c r="AK1291">
        <f t="shared" si="231"/>
        <v>-0.4186580331848479</v>
      </c>
      <c r="AL1291">
        <f t="shared" si="232"/>
        <v>-1.5543280716708945</v>
      </c>
      <c r="AM1291">
        <f t="shared" si="233"/>
        <v>-0.98366587300369612</v>
      </c>
      <c r="AN1291" s="12">
        <f t="shared" si="241"/>
        <v>36.575248941087906</v>
      </c>
      <c r="AO1291" s="12">
        <f t="shared" si="241"/>
        <v>36.575265581788479</v>
      </c>
      <c r="AP1291" s="12">
        <f t="shared" si="241"/>
        <v>36.575357522863158</v>
      </c>
      <c r="AQ1291" s="12">
        <f t="shared" si="241"/>
        <v>36.575865186474118</v>
      </c>
      <c r="AR1291" s="12">
        <f t="shared" si="241"/>
        <v>36.578658704669969</v>
      </c>
      <c r="AS1291" s="12">
        <f t="shared" si="241"/>
        <v>36.593751166442686</v>
      </c>
      <c r="AT1291" s="12">
        <f t="shared" si="241"/>
        <v>36.668563035497982</v>
      </c>
      <c r="AU1291" s="12">
        <f t="shared" si="235"/>
        <v>36.952833198258134</v>
      </c>
      <c r="AV1291" s="12"/>
      <c r="AW1291" s="12"/>
      <c r="AX1291" s="12"/>
      <c r="AY1291" s="12"/>
      <c r="AZ1291" s="12"/>
      <c r="BA1291" s="12"/>
      <c r="BB1291" s="12"/>
      <c r="BC1291" s="12"/>
      <c r="BD1291" s="12"/>
      <c r="BE1291" s="12"/>
      <c r="BF1291" s="12"/>
      <c r="BG1291" s="12"/>
      <c r="BH1291" s="12"/>
      <c r="BI1291" s="12"/>
      <c r="BJ1291" s="12"/>
      <c r="BK1291" s="12"/>
      <c r="BL1291" s="12"/>
    </row>
    <row r="1292" spans="3:64" x14ac:dyDescent="0.2">
      <c r="C1292" s="1"/>
      <c r="D1292" s="1"/>
      <c r="Z1292">
        <f t="shared" si="225"/>
        <v>0</v>
      </c>
      <c r="AA1292" s="12">
        <f t="shared" si="226"/>
        <v>1.9488938760466382E-4</v>
      </c>
      <c r="AB1292" s="12">
        <f t="shared" si="227"/>
        <v>-9999</v>
      </c>
      <c r="AC1292" s="12">
        <f t="shared" si="239"/>
        <v>0</v>
      </c>
      <c r="AD1292" s="12">
        <f t="shared" si="236"/>
        <v>-9999</v>
      </c>
      <c r="AE1292" s="12"/>
      <c r="AF1292">
        <f t="shared" si="237"/>
        <v>-9999</v>
      </c>
      <c r="AG1292" s="13"/>
      <c r="AH1292">
        <f t="shared" si="228"/>
        <v>-1.5758483733545239E-2</v>
      </c>
      <c r="AI1292">
        <f t="shared" si="229"/>
        <v>1.0068951906445818</v>
      </c>
      <c r="AJ1292">
        <f t="shared" si="230"/>
        <v>-0.99112758922440203</v>
      </c>
      <c r="AK1292">
        <f t="shared" si="231"/>
        <v>-0.4186580331848479</v>
      </c>
      <c r="AL1292">
        <f t="shared" si="232"/>
        <v>-1.5543280716708945</v>
      </c>
      <c r="AM1292">
        <f t="shared" si="233"/>
        <v>-0.98366587300369612</v>
      </c>
      <c r="AN1292" s="12">
        <f t="shared" si="241"/>
        <v>36.575248941087906</v>
      </c>
      <c r="AO1292" s="12">
        <f t="shared" si="241"/>
        <v>36.575265581788479</v>
      </c>
      <c r="AP1292" s="12">
        <f t="shared" si="241"/>
        <v>36.575357522863158</v>
      </c>
      <c r="AQ1292" s="12">
        <f t="shared" si="241"/>
        <v>36.575865186474118</v>
      </c>
      <c r="AR1292" s="12">
        <f t="shared" si="241"/>
        <v>36.578658704669969</v>
      </c>
      <c r="AS1292" s="12">
        <f t="shared" si="241"/>
        <v>36.593751166442686</v>
      </c>
      <c r="AT1292" s="12">
        <f t="shared" si="241"/>
        <v>36.668563035497982</v>
      </c>
      <c r="AU1292" s="12">
        <f t="shared" si="235"/>
        <v>36.952833198258134</v>
      </c>
    </row>
    <row r="1293" spans="3:64" x14ac:dyDescent="0.2">
      <c r="C1293" s="1"/>
      <c r="D1293" s="1"/>
      <c r="Z1293">
        <f t="shared" si="225"/>
        <v>0</v>
      </c>
      <c r="AA1293" s="12">
        <f t="shared" si="226"/>
        <v>1.9488938760466382E-4</v>
      </c>
      <c r="AB1293" s="12">
        <f t="shared" si="227"/>
        <v>-9999</v>
      </c>
      <c r="AC1293" s="12">
        <f t="shared" si="239"/>
        <v>0</v>
      </c>
      <c r="AD1293" s="12">
        <f t="shared" si="236"/>
        <v>-9999</v>
      </c>
      <c r="AE1293" s="12"/>
      <c r="AF1293">
        <f t="shared" si="237"/>
        <v>-9999</v>
      </c>
      <c r="AG1293" s="13"/>
      <c r="AH1293">
        <f t="shared" si="228"/>
        <v>-1.5758483733545239E-2</v>
      </c>
      <c r="AI1293">
        <f t="shared" si="229"/>
        <v>1.0068951906445818</v>
      </c>
      <c r="AJ1293">
        <f t="shared" si="230"/>
        <v>-0.99112758922440203</v>
      </c>
      <c r="AK1293">
        <f t="shared" si="231"/>
        <v>-0.4186580331848479</v>
      </c>
      <c r="AL1293">
        <f t="shared" si="232"/>
        <v>-1.5543280716708945</v>
      </c>
      <c r="AM1293">
        <f t="shared" si="233"/>
        <v>-0.98366587300369612</v>
      </c>
      <c r="AN1293" s="12">
        <f t="shared" si="241"/>
        <v>36.575248941087906</v>
      </c>
      <c r="AO1293" s="12">
        <f t="shared" si="241"/>
        <v>36.575265581788479</v>
      </c>
      <c r="AP1293" s="12">
        <f t="shared" si="241"/>
        <v>36.575357522863158</v>
      </c>
      <c r="AQ1293" s="12">
        <f t="shared" si="241"/>
        <v>36.575865186474118</v>
      </c>
      <c r="AR1293" s="12">
        <f t="shared" si="241"/>
        <v>36.578658704669969</v>
      </c>
      <c r="AS1293" s="12">
        <f t="shared" si="241"/>
        <v>36.593751166442686</v>
      </c>
      <c r="AT1293" s="12">
        <f t="shared" si="241"/>
        <v>36.668563035497982</v>
      </c>
      <c r="AU1293" s="12">
        <f t="shared" si="235"/>
        <v>36.952833198258134</v>
      </c>
      <c r="AV1293" s="12"/>
      <c r="AW1293" s="12"/>
      <c r="AX1293" s="12"/>
      <c r="AY1293" s="12"/>
      <c r="AZ1293" s="12"/>
      <c r="BA1293" s="12"/>
      <c r="BB1293" s="12"/>
      <c r="BC1293" s="12"/>
      <c r="BD1293" s="12"/>
      <c r="BE1293" s="12"/>
      <c r="BF1293" s="12"/>
      <c r="BG1293" s="12"/>
      <c r="BH1293" s="12"/>
      <c r="BI1293" s="12"/>
      <c r="BJ1293" s="12"/>
      <c r="BK1293" s="12"/>
      <c r="BL1293" s="12"/>
    </row>
    <row r="1294" spans="3:64" x14ac:dyDescent="0.2">
      <c r="C1294" s="1"/>
      <c r="D1294" s="1"/>
      <c r="Z1294">
        <f t="shared" si="225"/>
        <v>0</v>
      </c>
      <c r="AA1294" s="12">
        <f t="shared" si="226"/>
        <v>1.9488938760466382E-4</v>
      </c>
      <c r="AB1294" s="12">
        <f t="shared" si="227"/>
        <v>-9999</v>
      </c>
      <c r="AC1294" s="12">
        <f t="shared" si="239"/>
        <v>0</v>
      </c>
      <c r="AD1294" s="12">
        <f t="shared" si="236"/>
        <v>-9999</v>
      </c>
      <c r="AE1294" s="12"/>
      <c r="AF1294">
        <f t="shared" si="237"/>
        <v>-9999</v>
      </c>
      <c r="AG1294" s="13"/>
      <c r="AH1294">
        <f t="shared" si="228"/>
        <v>-1.5758483733545239E-2</v>
      </c>
      <c r="AI1294">
        <f t="shared" si="229"/>
        <v>1.0068951906445818</v>
      </c>
      <c r="AJ1294">
        <f t="shared" si="230"/>
        <v>-0.99112758922440203</v>
      </c>
      <c r="AK1294">
        <f t="shared" si="231"/>
        <v>-0.4186580331848479</v>
      </c>
      <c r="AL1294">
        <f t="shared" si="232"/>
        <v>-1.5543280716708945</v>
      </c>
      <c r="AM1294">
        <f t="shared" si="233"/>
        <v>-0.98366587300369612</v>
      </c>
      <c r="AN1294" s="12">
        <f t="shared" si="241"/>
        <v>36.575248941087906</v>
      </c>
      <c r="AO1294" s="12">
        <f t="shared" si="241"/>
        <v>36.575265581788479</v>
      </c>
      <c r="AP1294" s="12">
        <f t="shared" si="241"/>
        <v>36.575357522863158</v>
      </c>
      <c r="AQ1294" s="12">
        <f t="shared" si="241"/>
        <v>36.575865186474118</v>
      </c>
      <c r="AR1294" s="12">
        <f t="shared" si="241"/>
        <v>36.578658704669969</v>
      </c>
      <c r="AS1294" s="12">
        <f t="shared" si="241"/>
        <v>36.593751166442686</v>
      </c>
      <c r="AT1294" s="12">
        <f t="shared" si="241"/>
        <v>36.668563035497982</v>
      </c>
      <c r="AU1294" s="12">
        <f t="shared" si="235"/>
        <v>36.952833198258134</v>
      </c>
    </row>
    <row r="1295" spans="3:64" x14ac:dyDescent="0.2">
      <c r="C1295" s="1"/>
      <c r="D1295" s="1"/>
      <c r="Z1295">
        <f t="shared" si="225"/>
        <v>0</v>
      </c>
      <c r="AA1295" s="12">
        <f t="shared" si="226"/>
        <v>1.9488938760466382E-4</v>
      </c>
      <c r="AB1295" s="12">
        <f t="shared" si="227"/>
        <v>-9999</v>
      </c>
      <c r="AC1295" s="12">
        <f t="shared" si="239"/>
        <v>0</v>
      </c>
      <c r="AD1295" s="12">
        <f t="shared" si="236"/>
        <v>-9999</v>
      </c>
      <c r="AE1295" s="12"/>
      <c r="AF1295">
        <f t="shared" si="237"/>
        <v>-9999</v>
      </c>
      <c r="AG1295" s="13"/>
      <c r="AH1295">
        <f t="shared" si="228"/>
        <v>-1.5758483733545239E-2</v>
      </c>
      <c r="AI1295">
        <f t="shared" si="229"/>
        <v>1.0068951906445818</v>
      </c>
      <c r="AJ1295">
        <f t="shared" si="230"/>
        <v>-0.99112758922440203</v>
      </c>
      <c r="AK1295">
        <f t="shared" si="231"/>
        <v>-0.4186580331848479</v>
      </c>
      <c r="AL1295">
        <f t="shared" si="232"/>
        <v>-1.5543280716708945</v>
      </c>
      <c r="AM1295">
        <f t="shared" si="233"/>
        <v>-0.98366587300369612</v>
      </c>
      <c r="AN1295" s="12">
        <f t="shared" si="241"/>
        <v>36.575248941087906</v>
      </c>
      <c r="AO1295" s="12">
        <f t="shared" si="241"/>
        <v>36.575265581788479</v>
      </c>
      <c r="AP1295" s="12">
        <f t="shared" si="241"/>
        <v>36.575357522863158</v>
      </c>
      <c r="AQ1295" s="12">
        <f t="shared" si="241"/>
        <v>36.575865186474118</v>
      </c>
      <c r="AR1295" s="12">
        <f t="shared" si="241"/>
        <v>36.578658704669969</v>
      </c>
      <c r="AS1295" s="12">
        <f t="shared" si="241"/>
        <v>36.593751166442686</v>
      </c>
      <c r="AT1295" s="12">
        <f t="shared" si="241"/>
        <v>36.668563035497982</v>
      </c>
      <c r="AU1295" s="12">
        <f t="shared" si="235"/>
        <v>36.952833198258134</v>
      </c>
      <c r="AV1295" s="12"/>
    </row>
    <row r="1296" spans="3:64" x14ac:dyDescent="0.2">
      <c r="C1296" s="1"/>
      <c r="D1296" s="1"/>
      <c r="Z1296">
        <f t="shared" si="225"/>
        <v>0</v>
      </c>
      <c r="AA1296" s="12">
        <f t="shared" si="226"/>
        <v>1.9488938760466382E-4</v>
      </c>
      <c r="AB1296" s="12">
        <f t="shared" si="227"/>
        <v>-9999</v>
      </c>
      <c r="AC1296" s="12">
        <f t="shared" si="239"/>
        <v>0</v>
      </c>
      <c r="AD1296" s="12">
        <f t="shared" si="236"/>
        <v>-9999</v>
      </c>
      <c r="AE1296" s="12">
        <f>+(G1296-AA1296)^2*S1296</f>
        <v>0</v>
      </c>
      <c r="AF1296">
        <f t="shared" si="237"/>
        <v>-9999</v>
      </c>
      <c r="AG1296" s="13"/>
      <c r="AH1296">
        <f t="shared" si="228"/>
        <v>-1.5758483733545239E-2</v>
      </c>
      <c r="AI1296">
        <f t="shared" si="229"/>
        <v>1.0068951906445818</v>
      </c>
      <c r="AJ1296">
        <f t="shared" si="230"/>
        <v>-0.99112758922440203</v>
      </c>
      <c r="AK1296">
        <f t="shared" si="231"/>
        <v>-0.4186580331848479</v>
      </c>
      <c r="AL1296">
        <f t="shared" si="232"/>
        <v>-1.5543280716708945</v>
      </c>
      <c r="AM1296">
        <f t="shared" si="233"/>
        <v>-0.98366587300369612</v>
      </c>
      <c r="AN1296" s="12">
        <f t="shared" si="241"/>
        <v>36.575248941087906</v>
      </c>
      <c r="AO1296" s="12">
        <f t="shared" si="241"/>
        <v>36.575265581788479</v>
      </c>
      <c r="AP1296" s="12">
        <f t="shared" si="241"/>
        <v>36.575357522863158</v>
      </c>
      <c r="AQ1296" s="12">
        <f t="shared" si="241"/>
        <v>36.575865186474118</v>
      </c>
      <c r="AR1296" s="12">
        <f t="shared" si="241"/>
        <v>36.578658704669969</v>
      </c>
      <c r="AS1296" s="12">
        <f t="shared" si="241"/>
        <v>36.593751166442686</v>
      </c>
      <c r="AT1296" s="12">
        <f t="shared" si="241"/>
        <v>36.668563035497982</v>
      </c>
      <c r="AU1296" s="12">
        <f t="shared" si="235"/>
        <v>36.952833198258134</v>
      </c>
    </row>
    <row r="1297" spans="3:64" x14ac:dyDescent="0.2">
      <c r="C1297" s="1"/>
      <c r="D1297" s="1"/>
      <c r="Z1297">
        <f t="shared" si="225"/>
        <v>0</v>
      </c>
      <c r="AA1297" s="12">
        <f t="shared" si="226"/>
        <v>1.9488938760466382E-4</v>
      </c>
      <c r="AB1297" s="12">
        <f t="shared" si="227"/>
        <v>-9999</v>
      </c>
      <c r="AC1297" s="12">
        <f t="shared" si="239"/>
        <v>0</v>
      </c>
      <c r="AD1297" s="12">
        <f t="shared" si="236"/>
        <v>-9999</v>
      </c>
      <c r="AE1297" s="12"/>
      <c r="AF1297">
        <f t="shared" si="237"/>
        <v>-9999</v>
      </c>
      <c r="AG1297" s="13"/>
      <c r="AH1297">
        <f t="shared" si="228"/>
        <v>-1.5758483733545239E-2</v>
      </c>
      <c r="AI1297">
        <f t="shared" si="229"/>
        <v>1.0068951906445818</v>
      </c>
      <c r="AJ1297">
        <f t="shared" si="230"/>
        <v>-0.99112758922440203</v>
      </c>
      <c r="AK1297">
        <f t="shared" si="231"/>
        <v>-0.4186580331848479</v>
      </c>
      <c r="AL1297">
        <f t="shared" si="232"/>
        <v>-1.5543280716708945</v>
      </c>
      <c r="AM1297">
        <f t="shared" si="233"/>
        <v>-0.98366587300369612</v>
      </c>
      <c r="AN1297" s="12">
        <f t="shared" si="241"/>
        <v>36.575248941087906</v>
      </c>
      <c r="AO1297" s="12">
        <f t="shared" si="241"/>
        <v>36.575265581788479</v>
      </c>
      <c r="AP1297" s="12">
        <f t="shared" si="241"/>
        <v>36.575357522863158</v>
      </c>
      <c r="AQ1297" s="12">
        <f t="shared" si="241"/>
        <v>36.575865186474118</v>
      </c>
      <c r="AR1297" s="12">
        <f t="shared" si="241"/>
        <v>36.578658704669969</v>
      </c>
      <c r="AS1297" s="12">
        <f t="shared" si="241"/>
        <v>36.593751166442686</v>
      </c>
      <c r="AT1297" s="12">
        <f t="shared" si="241"/>
        <v>36.668563035497982</v>
      </c>
      <c r="AU1297" s="12">
        <f t="shared" si="235"/>
        <v>36.952833198258134</v>
      </c>
      <c r="AV1297" s="12"/>
      <c r="AW1297" s="12"/>
      <c r="AX1297" s="12"/>
      <c r="AY1297" s="12"/>
      <c r="AZ1297" s="12"/>
      <c r="BA1297" s="12"/>
      <c r="BB1297" s="12"/>
      <c r="BC1297" s="12"/>
      <c r="BD1297" s="12"/>
      <c r="BE1297" s="12"/>
      <c r="BF1297" s="12"/>
      <c r="BG1297" s="12"/>
      <c r="BH1297" s="12"/>
      <c r="BI1297" s="12"/>
      <c r="BJ1297" s="12"/>
      <c r="BK1297" s="12"/>
      <c r="BL1297" s="12"/>
    </row>
    <row r="1298" spans="3:64" x14ac:dyDescent="0.2">
      <c r="C1298" s="1"/>
      <c r="D1298" s="1"/>
      <c r="Z1298">
        <f t="shared" si="225"/>
        <v>0</v>
      </c>
      <c r="AA1298" s="12">
        <f t="shared" si="226"/>
        <v>1.9488938760466382E-4</v>
      </c>
      <c r="AB1298" s="12">
        <f t="shared" si="227"/>
        <v>-9999</v>
      </c>
      <c r="AC1298" s="12">
        <f t="shared" si="239"/>
        <v>0</v>
      </c>
      <c r="AD1298" s="12">
        <f t="shared" si="236"/>
        <v>-9999</v>
      </c>
      <c r="AE1298" s="12"/>
      <c r="AF1298">
        <f t="shared" si="237"/>
        <v>-9999</v>
      </c>
      <c r="AG1298" s="13"/>
      <c r="AH1298">
        <f t="shared" si="228"/>
        <v>-1.5758483733545239E-2</v>
      </c>
      <c r="AI1298">
        <f t="shared" si="229"/>
        <v>1.0068951906445818</v>
      </c>
      <c r="AJ1298">
        <f t="shared" si="230"/>
        <v>-0.99112758922440203</v>
      </c>
      <c r="AK1298">
        <f t="shared" si="231"/>
        <v>-0.4186580331848479</v>
      </c>
      <c r="AL1298">
        <f t="shared" si="232"/>
        <v>-1.5543280716708945</v>
      </c>
      <c r="AM1298">
        <f t="shared" si="233"/>
        <v>-0.98366587300369612</v>
      </c>
      <c r="AN1298" s="12">
        <f t="shared" si="241"/>
        <v>36.575248941087906</v>
      </c>
      <c r="AO1298" s="12">
        <f t="shared" si="241"/>
        <v>36.575265581788479</v>
      </c>
      <c r="AP1298" s="12">
        <f t="shared" si="241"/>
        <v>36.575357522863158</v>
      </c>
      <c r="AQ1298" s="12">
        <f t="shared" si="241"/>
        <v>36.575865186474118</v>
      </c>
      <c r="AR1298" s="12">
        <f t="shared" si="241"/>
        <v>36.578658704669969</v>
      </c>
      <c r="AS1298" s="12">
        <f t="shared" si="241"/>
        <v>36.593751166442686</v>
      </c>
      <c r="AT1298" s="12">
        <f t="shared" si="241"/>
        <v>36.668563035497982</v>
      </c>
      <c r="AU1298" s="12">
        <f t="shared" si="235"/>
        <v>36.952833198258134</v>
      </c>
    </row>
    <row r="1299" spans="3:64" x14ac:dyDescent="0.2">
      <c r="C1299" s="1"/>
      <c r="D1299" s="1"/>
      <c r="Z1299">
        <f t="shared" si="225"/>
        <v>0</v>
      </c>
      <c r="AA1299" s="12">
        <f t="shared" si="226"/>
        <v>1.9488938760466382E-4</v>
      </c>
      <c r="AB1299" s="12">
        <f t="shared" si="227"/>
        <v>-9999</v>
      </c>
      <c r="AC1299" s="12">
        <f t="shared" si="239"/>
        <v>0</v>
      </c>
      <c r="AD1299" s="12">
        <f t="shared" si="236"/>
        <v>-9999</v>
      </c>
      <c r="AE1299" s="12"/>
      <c r="AF1299">
        <f t="shared" si="237"/>
        <v>-9999</v>
      </c>
      <c r="AG1299" s="13"/>
      <c r="AH1299">
        <f t="shared" si="228"/>
        <v>-1.5758483733545239E-2</v>
      </c>
      <c r="AI1299">
        <f t="shared" si="229"/>
        <v>1.0068951906445818</v>
      </c>
      <c r="AJ1299">
        <f t="shared" si="230"/>
        <v>-0.99112758922440203</v>
      </c>
      <c r="AK1299">
        <f t="shared" si="231"/>
        <v>-0.4186580331848479</v>
      </c>
      <c r="AL1299">
        <f t="shared" si="232"/>
        <v>-1.5543280716708945</v>
      </c>
      <c r="AM1299">
        <f t="shared" si="233"/>
        <v>-0.98366587300369612</v>
      </c>
      <c r="AN1299" s="12">
        <f t="shared" si="241"/>
        <v>36.575248941087906</v>
      </c>
      <c r="AO1299" s="12">
        <f t="shared" si="241"/>
        <v>36.575265581788479</v>
      </c>
      <c r="AP1299" s="12">
        <f t="shared" si="241"/>
        <v>36.575357522863158</v>
      </c>
      <c r="AQ1299" s="12">
        <f t="shared" si="241"/>
        <v>36.575865186474118</v>
      </c>
      <c r="AR1299" s="12">
        <f t="shared" si="241"/>
        <v>36.578658704669969</v>
      </c>
      <c r="AS1299" s="12">
        <f t="shared" si="241"/>
        <v>36.593751166442686</v>
      </c>
      <c r="AT1299" s="12">
        <f t="shared" si="241"/>
        <v>36.668563035497982</v>
      </c>
      <c r="AU1299" s="12">
        <f t="shared" si="235"/>
        <v>36.952833198258134</v>
      </c>
    </row>
    <row r="1300" spans="3:64" x14ac:dyDescent="0.2">
      <c r="C1300" s="1"/>
      <c r="D1300" s="1"/>
      <c r="Z1300">
        <f t="shared" si="225"/>
        <v>0</v>
      </c>
      <c r="AA1300" s="12">
        <f t="shared" si="226"/>
        <v>1.9488938760466382E-4</v>
      </c>
      <c r="AB1300" s="12">
        <f t="shared" si="227"/>
        <v>-9999</v>
      </c>
      <c r="AC1300" s="12">
        <f t="shared" si="239"/>
        <v>0</v>
      </c>
      <c r="AD1300" s="12">
        <f t="shared" si="236"/>
        <v>-9999</v>
      </c>
      <c r="AE1300" s="12"/>
      <c r="AF1300">
        <f t="shared" si="237"/>
        <v>-9999</v>
      </c>
      <c r="AG1300" s="13"/>
      <c r="AH1300">
        <f t="shared" si="228"/>
        <v>-1.5758483733545239E-2</v>
      </c>
      <c r="AI1300">
        <f t="shared" si="229"/>
        <v>1.0068951906445818</v>
      </c>
      <c r="AJ1300">
        <f t="shared" si="230"/>
        <v>-0.99112758922440203</v>
      </c>
      <c r="AK1300">
        <f t="shared" si="231"/>
        <v>-0.4186580331848479</v>
      </c>
      <c r="AL1300">
        <f t="shared" si="232"/>
        <v>-1.5543280716708945</v>
      </c>
      <c r="AM1300">
        <f t="shared" si="233"/>
        <v>-0.98366587300369612</v>
      </c>
      <c r="AN1300" s="12">
        <f t="shared" si="241"/>
        <v>36.575248941087906</v>
      </c>
      <c r="AO1300" s="12">
        <f t="shared" si="241"/>
        <v>36.575265581788479</v>
      </c>
      <c r="AP1300" s="12">
        <f t="shared" si="241"/>
        <v>36.575357522863158</v>
      </c>
      <c r="AQ1300" s="12">
        <f t="shared" si="241"/>
        <v>36.575865186474118</v>
      </c>
      <c r="AR1300" s="12">
        <f t="shared" si="241"/>
        <v>36.578658704669969</v>
      </c>
      <c r="AS1300" s="12">
        <f t="shared" si="241"/>
        <v>36.593751166442686</v>
      </c>
      <c r="AT1300" s="12">
        <f t="shared" si="241"/>
        <v>36.668563035497982</v>
      </c>
      <c r="AU1300" s="12">
        <f t="shared" si="235"/>
        <v>36.952833198258134</v>
      </c>
    </row>
    <row r="1301" spans="3:64" x14ac:dyDescent="0.2">
      <c r="C1301" s="1"/>
      <c r="D1301" s="1"/>
      <c r="Z1301">
        <f t="shared" ref="Z1301:Z1364" si="242">F1301</f>
        <v>0</v>
      </c>
      <c r="AA1301" s="12">
        <f t="shared" ref="AA1301:AA1364" si="243">AB$3+AB$4*Z1301+AB$5*Z1301^2+AH1301</f>
        <v>1.9488938760466382E-4</v>
      </c>
      <c r="AB1301" s="12">
        <f t="shared" ref="AB1301:AB1364" si="244">IF(S1301&lt;&gt;0,G1301-AH1301, -9999)</f>
        <v>-9999</v>
      </c>
      <c r="AC1301" s="12">
        <f t="shared" si="239"/>
        <v>0</v>
      </c>
      <c r="AD1301" s="12">
        <f t="shared" si="236"/>
        <v>-9999</v>
      </c>
      <c r="AE1301" s="12"/>
      <c r="AF1301">
        <f t="shared" si="237"/>
        <v>-9999</v>
      </c>
      <c r="AG1301" s="13"/>
      <c r="AH1301">
        <f t="shared" ref="AH1301:AH1364" si="245">$AB$6*($AB$11/AI1301*AJ1301+$AB$12)</f>
        <v>-1.5758483733545239E-2</v>
      </c>
      <c r="AI1301">
        <f t="shared" ref="AI1301:AI1364" si="246">1+$AB$7*COS(AL1301)</f>
        <v>1.0068951906445818</v>
      </c>
      <c r="AJ1301">
        <f t="shared" ref="AJ1301:AJ1364" si="247">SIN(AL1301+RADIANS($AB$9))</f>
        <v>-0.99112758922440203</v>
      </c>
      <c r="AK1301">
        <f t="shared" ref="AK1301:AK1364" si="248">$AB$7*SIN(AL1301)</f>
        <v>-0.4186580331848479</v>
      </c>
      <c r="AL1301">
        <f t="shared" ref="AL1301:AL1364" si="249">2*ATAN(AM1301)</f>
        <v>-1.5543280716708945</v>
      </c>
      <c r="AM1301">
        <f t="shared" ref="AM1301:AM1364" si="250">SQRT((1+$AB$7)/(1-$AB$7))*TAN(AN1301/2)</f>
        <v>-0.98366587300369612</v>
      </c>
      <c r="AN1301" s="12">
        <f t="shared" ref="AN1301:AT1316" si="251">$AU1301+$AB$7*SIN(AO1301)</f>
        <v>36.575248941087906</v>
      </c>
      <c r="AO1301" s="12">
        <f t="shared" si="251"/>
        <v>36.575265581788479</v>
      </c>
      <c r="AP1301" s="12">
        <f t="shared" si="251"/>
        <v>36.575357522863158</v>
      </c>
      <c r="AQ1301" s="12">
        <f t="shared" si="251"/>
        <v>36.575865186474118</v>
      </c>
      <c r="AR1301" s="12">
        <f t="shared" si="251"/>
        <v>36.578658704669969</v>
      </c>
      <c r="AS1301" s="12">
        <f t="shared" si="251"/>
        <v>36.593751166442686</v>
      </c>
      <c r="AT1301" s="12">
        <f t="shared" si="251"/>
        <v>36.668563035497982</v>
      </c>
      <c r="AU1301" s="12">
        <f t="shared" ref="AU1301:AU1364" si="252">RADIANS($AB$9)+$AB$18*(F1301-AB$15)</f>
        <v>36.952833198258134</v>
      </c>
      <c r="AV1301" s="12"/>
    </row>
    <row r="1302" spans="3:64" x14ac:dyDescent="0.2">
      <c r="C1302" s="1"/>
      <c r="D1302" s="1"/>
      <c r="Z1302">
        <f t="shared" si="242"/>
        <v>0</v>
      </c>
      <c r="AA1302" s="12">
        <f t="shared" si="243"/>
        <v>1.9488938760466382E-4</v>
      </c>
      <c r="AB1302" s="12">
        <f t="shared" si="244"/>
        <v>-9999</v>
      </c>
      <c r="AC1302" s="12">
        <f t="shared" si="239"/>
        <v>0</v>
      </c>
      <c r="AD1302" s="12">
        <f t="shared" ref="AD1302:AD1365" si="253">IF(S1302&lt;&gt;0,G1302-AA1302, -9999)</f>
        <v>-9999</v>
      </c>
      <c r="AE1302" s="12"/>
      <c r="AF1302">
        <f t="shared" ref="AF1302:AF1365" si="254">IF(S1302&lt;&gt;0,G1302-P1302, -9999)</f>
        <v>-9999</v>
      </c>
      <c r="AG1302" s="13"/>
      <c r="AH1302">
        <f t="shared" si="245"/>
        <v>-1.5758483733545239E-2</v>
      </c>
      <c r="AI1302">
        <f t="shared" si="246"/>
        <v>1.0068951906445818</v>
      </c>
      <c r="AJ1302">
        <f t="shared" si="247"/>
        <v>-0.99112758922440203</v>
      </c>
      <c r="AK1302">
        <f t="shared" si="248"/>
        <v>-0.4186580331848479</v>
      </c>
      <c r="AL1302">
        <f t="shared" si="249"/>
        <v>-1.5543280716708945</v>
      </c>
      <c r="AM1302">
        <f t="shared" si="250"/>
        <v>-0.98366587300369612</v>
      </c>
      <c r="AN1302" s="12">
        <f t="shared" si="251"/>
        <v>36.575248941087906</v>
      </c>
      <c r="AO1302" s="12">
        <f t="shared" si="251"/>
        <v>36.575265581788479</v>
      </c>
      <c r="AP1302" s="12">
        <f t="shared" si="251"/>
        <v>36.575357522863158</v>
      </c>
      <c r="AQ1302" s="12">
        <f t="shared" si="251"/>
        <v>36.575865186474118</v>
      </c>
      <c r="AR1302" s="12">
        <f t="shared" si="251"/>
        <v>36.578658704669969</v>
      </c>
      <c r="AS1302" s="12">
        <f t="shared" si="251"/>
        <v>36.593751166442686</v>
      </c>
      <c r="AT1302" s="12">
        <f t="shared" si="251"/>
        <v>36.668563035497982</v>
      </c>
      <c r="AU1302" s="12">
        <f t="shared" si="252"/>
        <v>36.952833198258134</v>
      </c>
    </row>
    <row r="1303" spans="3:64" x14ac:dyDescent="0.2">
      <c r="C1303" s="1"/>
      <c r="D1303" s="1"/>
      <c r="Z1303">
        <f t="shared" si="242"/>
        <v>0</v>
      </c>
      <c r="AA1303" s="12">
        <f t="shared" si="243"/>
        <v>1.9488938760466382E-4</v>
      </c>
      <c r="AB1303" s="12">
        <f t="shared" si="244"/>
        <v>-9999</v>
      </c>
      <c r="AC1303" s="12">
        <f t="shared" si="239"/>
        <v>0</v>
      </c>
      <c r="AD1303" s="12">
        <f t="shared" si="253"/>
        <v>-9999</v>
      </c>
      <c r="AE1303" s="12"/>
      <c r="AF1303">
        <f t="shared" si="254"/>
        <v>-9999</v>
      </c>
      <c r="AG1303" s="13"/>
      <c r="AH1303">
        <f t="shared" si="245"/>
        <v>-1.5758483733545239E-2</v>
      </c>
      <c r="AI1303">
        <f t="shared" si="246"/>
        <v>1.0068951906445818</v>
      </c>
      <c r="AJ1303">
        <f t="shared" si="247"/>
        <v>-0.99112758922440203</v>
      </c>
      <c r="AK1303">
        <f t="shared" si="248"/>
        <v>-0.4186580331848479</v>
      </c>
      <c r="AL1303">
        <f t="shared" si="249"/>
        <v>-1.5543280716708945</v>
      </c>
      <c r="AM1303">
        <f t="shared" si="250"/>
        <v>-0.98366587300369612</v>
      </c>
      <c r="AN1303" s="12">
        <f t="shared" si="251"/>
        <v>36.575248941087906</v>
      </c>
      <c r="AO1303" s="12">
        <f t="shared" si="251"/>
        <v>36.575265581788479</v>
      </c>
      <c r="AP1303" s="12">
        <f t="shared" si="251"/>
        <v>36.575357522863158</v>
      </c>
      <c r="AQ1303" s="12">
        <f t="shared" si="251"/>
        <v>36.575865186474118</v>
      </c>
      <c r="AR1303" s="12">
        <f t="shared" si="251"/>
        <v>36.578658704669969</v>
      </c>
      <c r="AS1303" s="12">
        <f t="shared" si="251"/>
        <v>36.593751166442686</v>
      </c>
      <c r="AT1303" s="12">
        <f t="shared" si="251"/>
        <v>36.668563035497982</v>
      </c>
      <c r="AU1303" s="12">
        <f t="shared" si="252"/>
        <v>36.952833198258134</v>
      </c>
    </row>
    <row r="1304" spans="3:64" x14ac:dyDescent="0.2">
      <c r="C1304" s="1"/>
      <c r="D1304" s="1"/>
      <c r="Z1304">
        <f t="shared" si="242"/>
        <v>0</v>
      </c>
      <c r="AA1304" s="12">
        <f t="shared" si="243"/>
        <v>1.9488938760466382E-4</v>
      </c>
      <c r="AB1304" s="12">
        <f t="shared" si="244"/>
        <v>-9999</v>
      </c>
      <c r="AC1304" s="12">
        <f t="shared" si="239"/>
        <v>0</v>
      </c>
      <c r="AD1304" s="12">
        <f t="shared" si="253"/>
        <v>-9999</v>
      </c>
      <c r="AE1304" s="12"/>
      <c r="AF1304">
        <f t="shared" si="254"/>
        <v>-9999</v>
      </c>
      <c r="AG1304" s="13"/>
      <c r="AH1304">
        <f t="shared" si="245"/>
        <v>-1.5758483733545239E-2</v>
      </c>
      <c r="AI1304">
        <f t="shared" si="246"/>
        <v>1.0068951906445818</v>
      </c>
      <c r="AJ1304">
        <f t="shared" si="247"/>
        <v>-0.99112758922440203</v>
      </c>
      <c r="AK1304">
        <f t="shared" si="248"/>
        <v>-0.4186580331848479</v>
      </c>
      <c r="AL1304">
        <f t="shared" si="249"/>
        <v>-1.5543280716708945</v>
      </c>
      <c r="AM1304">
        <f t="shared" si="250"/>
        <v>-0.98366587300369612</v>
      </c>
      <c r="AN1304" s="12">
        <f t="shared" si="251"/>
        <v>36.575248941087906</v>
      </c>
      <c r="AO1304" s="12">
        <f t="shared" si="251"/>
        <v>36.575265581788479</v>
      </c>
      <c r="AP1304" s="12">
        <f t="shared" si="251"/>
        <v>36.575357522863158</v>
      </c>
      <c r="AQ1304" s="12">
        <f t="shared" si="251"/>
        <v>36.575865186474118</v>
      </c>
      <c r="AR1304" s="12">
        <f t="shared" si="251"/>
        <v>36.578658704669969</v>
      </c>
      <c r="AS1304" s="12">
        <f t="shared" si="251"/>
        <v>36.593751166442686</v>
      </c>
      <c r="AT1304" s="12">
        <f t="shared" si="251"/>
        <v>36.668563035497982</v>
      </c>
      <c r="AU1304" s="12">
        <f t="shared" si="252"/>
        <v>36.952833198258134</v>
      </c>
    </row>
    <row r="1305" spans="3:64" x14ac:dyDescent="0.2">
      <c r="C1305" s="1"/>
      <c r="D1305" s="1"/>
      <c r="Z1305">
        <f t="shared" si="242"/>
        <v>0</v>
      </c>
      <c r="AA1305" s="12">
        <f t="shared" si="243"/>
        <v>1.9488938760466382E-4</v>
      </c>
      <c r="AB1305" s="12">
        <f t="shared" si="244"/>
        <v>-9999</v>
      </c>
      <c r="AC1305" s="12">
        <f t="shared" si="239"/>
        <v>0</v>
      </c>
      <c r="AD1305" s="12">
        <f t="shared" si="253"/>
        <v>-9999</v>
      </c>
      <c r="AE1305" s="12"/>
      <c r="AF1305">
        <f t="shared" si="254"/>
        <v>-9999</v>
      </c>
      <c r="AG1305" s="13"/>
      <c r="AH1305">
        <f t="shared" si="245"/>
        <v>-1.5758483733545239E-2</v>
      </c>
      <c r="AI1305">
        <f t="shared" si="246"/>
        <v>1.0068951906445818</v>
      </c>
      <c r="AJ1305">
        <f t="shared" si="247"/>
        <v>-0.99112758922440203</v>
      </c>
      <c r="AK1305">
        <f t="shared" si="248"/>
        <v>-0.4186580331848479</v>
      </c>
      <c r="AL1305">
        <f t="shared" si="249"/>
        <v>-1.5543280716708945</v>
      </c>
      <c r="AM1305">
        <f t="shared" si="250"/>
        <v>-0.98366587300369612</v>
      </c>
      <c r="AN1305" s="12">
        <f t="shared" si="251"/>
        <v>36.575248941087906</v>
      </c>
      <c r="AO1305" s="12">
        <f t="shared" si="251"/>
        <v>36.575265581788479</v>
      </c>
      <c r="AP1305" s="12">
        <f t="shared" si="251"/>
        <v>36.575357522863158</v>
      </c>
      <c r="AQ1305" s="12">
        <f t="shared" si="251"/>
        <v>36.575865186474118</v>
      </c>
      <c r="AR1305" s="12">
        <f t="shared" si="251"/>
        <v>36.578658704669969</v>
      </c>
      <c r="AS1305" s="12">
        <f t="shared" si="251"/>
        <v>36.593751166442686</v>
      </c>
      <c r="AT1305" s="12">
        <f t="shared" si="251"/>
        <v>36.668563035497982</v>
      </c>
      <c r="AU1305" s="12">
        <f t="shared" si="252"/>
        <v>36.952833198258134</v>
      </c>
    </row>
    <row r="1306" spans="3:64" x14ac:dyDescent="0.2">
      <c r="C1306" s="1"/>
      <c r="D1306" s="1"/>
      <c r="Z1306">
        <f t="shared" si="242"/>
        <v>0</v>
      </c>
      <c r="AA1306" s="12">
        <f t="shared" si="243"/>
        <v>1.9488938760466382E-4</v>
      </c>
      <c r="AB1306" s="12">
        <f t="shared" si="244"/>
        <v>-9999</v>
      </c>
      <c r="AC1306" s="12">
        <f t="shared" si="239"/>
        <v>0</v>
      </c>
      <c r="AD1306" s="12">
        <f t="shared" si="253"/>
        <v>-9999</v>
      </c>
      <c r="AE1306" s="12"/>
      <c r="AF1306">
        <f t="shared" si="254"/>
        <v>-9999</v>
      </c>
      <c r="AG1306" s="13"/>
      <c r="AH1306">
        <f t="shared" si="245"/>
        <v>-1.5758483733545239E-2</v>
      </c>
      <c r="AI1306">
        <f t="shared" si="246"/>
        <v>1.0068951906445818</v>
      </c>
      <c r="AJ1306">
        <f t="shared" si="247"/>
        <v>-0.99112758922440203</v>
      </c>
      <c r="AK1306">
        <f t="shared" si="248"/>
        <v>-0.4186580331848479</v>
      </c>
      <c r="AL1306">
        <f t="shared" si="249"/>
        <v>-1.5543280716708945</v>
      </c>
      <c r="AM1306">
        <f t="shared" si="250"/>
        <v>-0.98366587300369612</v>
      </c>
      <c r="AN1306" s="12">
        <f t="shared" si="251"/>
        <v>36.575248941087906</v>
      </c>
      <c r="AO1306" s="12">
        <f t="shared" si="251"/>
        <v>36.575265581788479</v>
      </c>
      <c r="AP1306" s="12">
        <f t="shared" si="251"/>
        <v>36.575357522863158</v>
      </c>
      <c r="AQ1306" s="12">
        <f t="shared" si="251"/>
        <v>36.575865186474118</v>
      </c>
      <c r="AR1306" s="12">
        <f t="shared" si="251"/>
        <v>36.578658704669969</v>
      </c>
      <c r="AS1306" s="12">
        <f t="shared" si="251"/>
        <v>36.593751166442686</v>
      </c>
      <c r="AT1306" s="12">
        <f t="shared" si="251"/>
        <v>36.668563035497982</v>
      </c>
      <c r="AU1306" s="12">
        <f t="shared" si="252"/>
        <v>36.952833198258134</v>
      </c>
    </row>
    <row r="1307" spans="3:64" x14ac:dyDescent="0.2">
      <c r="C1307" s="1"/>
      <c r="D1307" s="1"/>
      <c r="Z1307">
        <f t="shared" si="242"/>
        <v>0</v>
      </c>
      <c r="AA1307" s="12">
        <f t="shared" si="243"/>
        <v>1.9488938760466382E-4</v>
      </c>
      <c r="AB1307" s="12">
        <f t="shared" si="244"/>
        <v>-9999</v>
      </c>
      <c r="AC1307" s="12">
        <f t="shared" si="239"/>
        <v>0</v>
      </c>
      <c r="AD1307" s="12">
        <f t="shared" si="253"/>
        <v>-9999</v>
      </c>
      <c r="AE1307" s="12"/>
      <c r="AF1307">
        <f t="shared" si="254"/>
        <v>-9999</v>
      </c>
      <c r="AG1307" s="13"/>
      <c r="AH1307">
        <f t="shared" si="245"/>
        <v>-1.5758483733545239E-2</v>
      </c>
      <c r="AI1307">
        <f t="shared" si="246"/>
        <v>1.0068951906445818</v>
      </c>
      <c r="AJ1307">
        <f t="shared" si="247"/>
        <v>-0.99112758922440203</v>
      </c>
      <c r="AK1307">
        <f t="shared" si="248"/>
        <v>-0.4186580331848479</v>
      </c>
      <c r="AL1307">
        <f t="shared" si="249"/>
        <v>-1.5543280716708945</v>
      </c>
      <c r="AM1307">
        <f t="shared" si="250"/>
        <v>-0.98366587300369612</v>
      </c>
      <c r="AN1307" s="12">
        <f t="shared" si="251"/>
        <v>36.575248941087906</v>
      </c>
      <c r="AO1307" s="12">
        <f t="shared" si="251"/>
        <v>36.575265581788479</v>
      </c>
      <c r="AP1307" s="12">
        <f t="shared" si="251"/>
        <v>36.575357522863158</v>
      </c>
      <c r="AQ1307" s="12">
        <f t="shared" si="251"/>
        <v>36.575865186474118</v>
      </c>
      <c r="AR1307" s="12">
        <f t="shared" si="251"/>
        <v>36.578658704669969</v>
      </c>
      <c r="AS1307" s="12">
        <f t="shared" si="251"/>
        <v>36.593751166442686</v>
      </c>
      <c r="AT1307" s="12">
        <f t="shared" si="251"/>
        <v>36.668563035497982</v>
      </c>
      <c r="AU1307" s="12">
        <f t="shared" si="252"/>
        <v>36.952833198258134</v>
      </c>
    </row>
    <row r="1308" spans="3:64" x14ac:dyDescent="0.2">
      <c r="C1308" s="1"/>
      <c r="D1308" s="1"/>
      <c r="Z1308">
        <f t="shared" si="242"/>
        <v>0</v>
      </c>
      <c r="AA1308" s="12">
        <f t="shared" si="243"/>
        <v>1.9488938760466382E-4</v>
      </c>
      <c r="AB1308" s="12">
        <f t="shared" si="244"/>
        <v>-9999</v>
      </c>
      <c r="AC1308" s="12">
        <f t="shared" si="239"/>
        <v>0</v>
      </c>
      <c r="AD1308" s="12">
        <f t="shared" si="253"/>
        <v>-9999</v>
      </c>
      <c r="AE1308" s="12"/>
      <c r="AF1308">
        <f t="shared" si="254"/>
        <v>-9999</v>
      </c>
      <c r="AG1308" s="13"/>
      <c r="AH1308">
        <f t="shared" si="245"/>
        <v>-1.5758483733545239E-2</v>
      </c>
      <c r="AI1308">
        <f t="shared" si="246"/>
        <v>1.0068951906445818</v>
      </c>
      <c r="AJ1308">
        <f t="shared" si="247"/>
        <v>-0.99112758922440203</v>
      </c>
      <c r="AK1308">
        <f t="shared" si="248"/>
        <v>-0.4186580331848479</v>
      </c>
      <c r="AL1308">
        <f t="shared" si="249"/>
        <v>-1.5543280716708945</v>
      </c>
      <c r="AM1308">
        <f t="shared" si="250"/>
        <v>-0.98366587300369612</v>
      </c>
      <c r="AN1308" s="12">
        <f t="shared" si="251"/>
        <v>36.575248941087906</v>
      </c>
      <c r="AO1308" s="12">
        <f t="shared" si="251"/>
        <v>36.575265581788479</v>
      </c>
      <c r="AP1308" s="12">
        <f t="shared" si="251"/>
        <v>36.575357522863158</v>
      </c>
      <c r="AQ1308" s="12">
        <f t="shared" si="251"/>
        <v>36.575865186474118</v>
      </c>
      <c r="AR1308" s="12">
        <f t="shared" si="251"/>
        <v>36.578658704669969</v>
      </c>
      <c r="AS1308" s="12">
        <f t="shared" si="251"/>
        <v>36.593751166442686</v>
      </c>
      <c r="AT1308" s="12">
        <f t="shared" si="251"/>
        <v>36.668563035497982</v>
      </c>
      <c r="AU1308" s="12">
        <f t="shared" si="252"/>
        <v>36.952833198258134</v>
      </c>
    </row>
    <row r="1309" spans="3:64" x14ac:dyDescent="0.2">
      <c r="C1309" s="1"/>
      <c r="D1309" s="1"/>
      <c r="Z1309">
        <f t="shared" si="242"/>
        <v>0</v>
      </c>
      <c r="AA1309" s="12">
        <f t="shared" si="243"/>
        <v>1.9488938760466382E-4</v>
      </c>
      <c r="AB1309" s="12">
        <f t="shared" si="244"/>
        <v>-9999</v>
      </c>
      <c r="AC1309" s="12">
        <f t="shared" si="239"/>
        <v>0</v>
      </c>
      <c r="AD1309" s="12">
        <f t="shared" si="253"/>
        <v>-9999</v>
      </c>
      <c r="AE1309" s="12"/>
      <c r="AF1309">
        <f t="shared" si="254"/>
        <v>-9999</v>
      </c>
      <c r="AG1309" s="13"/>
      <c r="AH1309">
        <f t="shared" si="245"/>
        <v>-1.5758483733545239E-2</v>
      </c>
      <c r="AI1309">
        <f t="shared" si="246"/>
        <v>1.0068951906445818</v>
      </c>
      <c r="AJ1309">
        <f t="shared" si="247"/>
        <v>-0.99112758922440203</v>
      </c>
      <c r="AK1309">
        <f t="shared" si="248"/>
        <v>-0.4186580331848479</v>
      </c>
      <c r="AL1309">
        <f t="shared" si="249"/>
        <v>-1.5543280716708945</v>
      </c>
      <c r="AM1309">
        <f t="shared" si="250"/>
        <v>-0.98366587300369612</v>
      </c>
      <c r="AN1309" s="12">
        <f t="shared" si="251"/>
        <v>36.575248941087906</v>
      </c>
      <c r="AO1309" s="12">
        <f t="shared" si="251"/>
        <v>36.575265581788479</v>
      </c>
      <c r="AP1309" s="12">
        <f t="shared" si="251"/>
        <v>36.575357522863158</v>
      </c>
      <c r="AQ1309" s="12">
        <f t="shared" si="251"/>
        <v>36.575865186474118</v>
      </c>
      <c r="AR1309" s="12">
        <f t="shared" si="251"/>
        <v>36.578658704669969</v>
      </c>
      <c r="AS1309" s="12">
        <f t="shared" si="251"/>
        <v>36.593751166442686</v>
      </c>
      <c r="AT1309" s="12">
        <f t="shared" si="251"/>
        <v>36.668563035497982</v>
      </c>
      <c r="AU1309" s="12">
        <f t="shared" si="252"/>
        <v>36.952833198258134</v>
      </c>
    </row>
    <row r="1310" spans="3:64" x14ac:dyDescent="0.2">
      <c r="C1310" s="1"/>
      <c r="D1310" s="1"/>
      <c r="Z1310">
        <f t="shared" si="242"/>
        <v>0</v>
      </c>
      <c r="AA1310" s="12">
        <f t="shared" si="243"/>
        <v>1.9488938760466382E-4</v>
      </c>
      <c r="AB1310" s="12">
        <f t="shared" si="244"/>
        <v>-9999</v>
      </c>
      <c r="AC1310" s="12">
        <f t="shared" si="239"/>
        <v>0</v>
      </c>
      <c r="AD1310" s="12">
        <f t="shared" si="253"/>
        <v>-9999</v>
      </c>
      <c r="AE1310" s="12"/>
      <c r="AF1310">
        <f t="shared" si="254"/>
        <v>-9999</v>
      </c>
      <c r="AG1310" s="13"/>
      <c r="AH1310">
        <f t="shared" si="245"/>
        <v>-1.5758483733545239E-2</v>
      </c>
      <c r="AI1310">
        <f t="shared" si="246"/>
        <v>1.0068951906445818</v>
      </c>
      <c r="AJ1310">
        <f t="shared" si="247"/>
        <v>-0.99112758922440203</v>
      </c>
      <c r="AK1310">
        <f t="shared" si="248"/>
        <v>-0.4186580331848479</v>
      </c>
      <c r="AL1310">
        <f t="shared" si="249"/>
        <v>-1.5543280716708945</v>
      </c>
      <c r="AM1310">
        <f t="shared" si="250"/>
        <v>-0.98366587300369612</v>
      </c>
      <c r="AN1310" s="12">
        <f t="shared" si="251"/>
        <v>36.575248941087906</v>
      </c>
      <c r="AO1310" s="12">
        <f t="shared" si="251"/>
        <v>36.575265581788479</v>
      </c>
      <c r="AP1310" s="12">
        <f t="shared" si="251"/>
        <v>36.575357522863158</v>
      </c>
      <c r="AQ1310" s="12">
        <f t="shared" si="251"/>
        <v>36.575865186474118</v>
      </c>
      <c r="AR1310" s="12">
        <f t="shared" si="251"/>
        <v>36.578658704669969</v>
      </c>
      <c r="AS1310" s="12">
        <f t="shared" si="251"/>
        <v>36.593751166442686</v>
      </c>
      <c r="AT1310" s="12">
        <f t="shared" si="251"/>
        <v>36.668563035497982</v>
      </c>
      <c r="AU1310" s="12">
        <f t="shared" si="252"/>
        <v>36.952833198258134</v>
      </c>
    </row>
    <row r="1311" spans="3:64" x14ac:dyDescent="0.2">
      <c r="C1311" s="1"/>
      <c r="D1311" s="1"/>
      <c r="Z1311">
        <f t="shared" si="242"/>
        <v>0</v>
      </c>
      <c r="AA1311" s="12">
        <f t="shared" si="243"/>
        <v>1.9488938760466382E-4</v>
      </c>
      <c r="AB1311" s="12">
        <f t="shared" si="244"/>
        <v>-9999</v>
      </c>
      <c r="AC1311" s="12">
        <f t="shared" si="239"/>
        <v>0</v>
      </c>
      <c r="AD1311" s="12">
        <f t="shared" si="253"/>
        <v>-9999</v>
      </c>
      <c r="AE1311" s="12"/>
      <c r="AF1311">
        <f t="shared" si="254"/>
        <v>-9999</v>
      </c>
      <c r="AG1311" s="13"/>
      <c r="AH1311">
        <f t="shared" si="245"/>
        <v>-1.5758483733545239E-2</v>
      </c>
      <c r="AI1311">
        <f t="shared" si="246"/>
        <v>1.0068951906445818</v>
      </c>
      <c r="AJ1311">
        <f t="shared" si="247"/>
        <v>-0.99112758922440203</v>
      </c>
      <c r="AK1311">
        <f t="shared" si="248"/>
        <v>-0.4186580331848479</v>
      </c>
      <c r="AL1311">
        <f t="shared" si="249"/>
        <v>-1.5543280716708945</v>
      </c>
      <c r="AM1311">
        <f t="shared" si="250"/>
        <v>-0.98366587300369612</v>
      </c>
      <c r="AN1311" s="12">
        <f t="shared" si="251"/>
        <v>36.575248941087906</v>
      </c>
      <c r="AO1311" s="12">
        <f t="shared" si="251"/>
        <v>36.575265581788479</v>
      </c>
      <c r="AP1311" s="12">
        <f t="shared" si="251"/>
        <v>36.575357522863158</v>
      </c>
      <c r="AQ1311" s="12">
        <f t="shared" si="251"/>
        <v>36.575865186474118</v>
      </c>
      <c r="AR1311" s="12">
        <f t="shared" si="251"/>
        <v>36.578658704669969</v>
      </c>
      <c r="AS1311" s="12">
        <f t="shared" si="251"/>
        <v>36.593751166442686</v>
      </c>
      <c r="AT1311" s="12">
        <f t="shared" si="251"/>
        <v>36.668563035497982</v>
      </c>
      <c r="AU1311" s="12">
        <f t="shared" si="252"/>
        <v>36.952833198258134</v>
      </c>
    </row>
    <row r="1312" spans="3:64" x14ac:dyDescent="0.2">
      <c r="C1312" s="1"/>
      <c r="D1312" s="1"/>
      <c r="Z1312">
        <f t="shared" si="242"/>
        <v>0</v>
      </c>
      <c r="AA1312" s="12">
        <f t="shared" si="243"/>
        <v>1.9488938760466382E-4</v>
      </c>
      <c r="AB1312" s="12">
        <f t="shared" si="244"/>
        <v>-9999</v>
      </c>
      <c r="AC1312" s="12">
        <f t="shared" si="239"/>
        <v>0</v>
      </c>
      <c r="AD1312" s="12">
        <f t="shared" si="253"/>
        <v>-9999</v>
      </c>
      <c r="AE1312" s="12">
        <f>+(G1312-AA1312)^2*S1312</f>
        <v>0</v>
      </c>
      <c r="AF1312">
        <f t="shared" si="254"/>
        <v>-9999</v>
      </c>
      <c r="AG1312" s="13"/>
      <c r="AH1312">
        <f t="shared" si="245"/>
        <v>-1.5758483733545239E-2</v>
      </c>
      <c r="AI1312">
        <f t="shared" si="246"/>
        <v>1.0068951906445818</v>
      </c>
      <c r="AJ1312">
        <f t="shared" si="247"/>
        <v>-0.99112758922440203</v>
      </c>
      <c r="AK1312">
        <f t="shared" si="248"/>
        <v>-0.4186580331848479</v>
      </c>
      <c r="AL1312">
        <f t="shared" si="249"/>
        <v>-1.5543280716708945</v>
      </c>
      <c r="AM1312">
        <f t="shared" si="250"/>
        <v>-0.98366587300369612</v>
      </c>
      <c r="AN1312" s="12">
        <f t="shared" si="251"/>
        <v>36.575248941087906</v>
      </c>
      <c r="AO1312" s="12">
        <f t="shared" si="251"/>
        <v>36.575265581788479</v>
      </c>
      <c r="AP1312" s="12">
        <f t="shared" si="251"/>
        <v>36.575357522863158</v>
      </c>
      <c r="AQ1312" s="12">
        <f t="shared" si="251"/>
        <v>36.575865186474118</v>
      </c>
      <c r="AR1312" s="12">
        <f t="shared" si="251"/>
        <v>36.578658704669969</v>
      </c>
      <c r="AS1312" s="12">
        <f t="shared" si="251"/>
        <v>36.593751166442686</v>
      </c>
      <c r="AT1312" s="12">
        <f t="shared" si="251"/>
        <v>36.668563035497982</v>
      </c>
      <c r="AU1312" s="12">
        <f t="shared" si="252"/>
        <v>36.952833198258134</v>
      </c>
    </row>
    <row r="1313" spans="3:64" x14ac:dyDescent="0.2">
      <c r="C1313" s="1"/>
      <c r="D1313" s="1"/>
      <c r="Z1313">
        <f t="shared" si="242"/>
        <v>0</v>
      </c>
      <c r="AA1313" s="12">
        <f t="shared" si="243"/>
        <v>1.9488938760466382E-4</v>
      </c>
      <c r="AB1313" s="12">
        <f t="shared" si="244"/>
        <v>-9999</v>
      </c>
      <c r="AC1313" s="12">
        <f t="shared" si="239"/>
        <v>0</v>
      </c>
      <c r="AD1313" s="12">
        <f t="shared" si="253"/>
        <v>-9999</v>
      </c>
      <c r="AE1313" s="12"/>
      <c r="AF1313">
        <f t="shared" si="254"/>
        <v>-9999</v>
      </c>
      <c r="AG1313" s="13"/>
      <c r="AH1313">
        <f t="shared" si="245"/>
        <v>-1.5758483733545239E-2</v>
      </c>
      <c r="AI1313">
        <f t="shared" si="246"/>
        <v>1.0068951906445818</v>
      </c>
      <c r="AJ1313">
        <f t="shared" si="247"/>
        <v>-0.99112758922440203</v>
      </c>
      <c r="AK1313">
        <f t="shared" si="248"/>
        <v>-0.4186580331848479</v>
      </c>
      <c r="AL1313">
        <f t="shared" si="249"/>
        <v>-1.5543280716708945</v>
      </c>
      <c r="AM1313">
        <f t="shared" si="250"/>
        <v>-0.98366587300369612</v>
      </c>
      <c r="AN1313" s="12">
        <f t="shared" si="251"/>
        <v>36.575248941087906</v>
      </c>
      <c r="AO1313" s="12">
        <f t="shared" si="251"/>
        <v>36.575265581788479</v>
      </c>
      <c r="AP1313" s="12">
        <f t="shared" si="251"/>
        <v>36.575357522863158</v>
      </c>
      <c r="AQ1313" s="12">
        <f t="shared" si="251"/>
        <v>36.575865186474118</v>
      </c>
      <c r="AR1313" s="12">
        <f t="shared" si="251"/>
        <v>36.578658704669969</v>
      </c>
      <c r="AS1313" s="12">
        <f t="shared" si="251"/>
        <v>36.593751166442686</v>
      </c>
      <c r="AT1313" s="12">
        <f t="shared" si="251"/>
        <v>36.668563035497982</v>
      </c>
      <c r="AU1313" s="12">
        <f t="shared" si="252"/>
        <v>36.952833198258134</v>
      </c>
    </row>
    <row r="1314" spans="3:64" x14ac:dyDescent="0.2">
      <c r="C1314" s="1"/>
      <c r="D1314" s="1"/>
      <c r="Z1314">
        <f t="shared" si="242"/>
        <v>0</v>
      </c>
      <c r="AA1314" s="12">
        <f t="shared" si="243"/>
        <v>1.9488938760466382E-4</v>
      </c>
      <c r="AB1314" s="12">
        <f t="shared" si="244"/>
        <v>-9999</v>
      </c>
      <c r="AC1314" s="12">
        <f t="shared" si="239"/>
        <v>0</v>
      </c>
      <c r="AD1314" s="12">
        <f t="shared" si="253"/>
        <v>-9999</v>
      </c>
      <c r="AE1314" s="12"/>
      <c r="AF1314">
        <f t="shared" si="254"/>
        <v>-9999</v>
      </c>
      <c r="AG1314" s="13"/>
      <c r="AH1314">
        <f t="shared" si="245"/>
        <v>-1.5758483733545239E-2</v>
      </c>
      <c r="AI1314">
        <f t="shared" si="246"/>
        <v>1.0068951906445818</v>
      </c>
      <c r="AJ1314">
        <f t="shared" si="247"/>
        <v>-0.99112758922440203</v>
      </c>
      <c r="AK1314">
        <f t="shared" si="248"/>
        <v>-0.4186580331848479</v>
      </c>
      <c r="AL1314">
        <f t="shared" si="249"/>
        <v>-1.5543280716708945</v>
      </c>
      <c r="AM1314">
        <f t="shared" si="250"/>
        <v>-0.98366587300369612</v>
      </c>
      <c r="AN1314" s="12">
        <f t="shared" si="251"/>
        <v>36.575248941087906</v>
      </c>
      <c r="AO1314" s="12">
        <f t="shared" si="251"/>
        <v>36.575265581788479</v>
      </c>
      <c r="AP1314" s="12">
        <f t="shared" si="251"/>
        <v>36.575357522863158</v>
      </c>
      <c r="AQ1314" s="12">
        <f t="shared" si="251"/>
        <v>36.575865186474118</v>
      </c>
      <c r="AR1314" s="12">
        <f t="shared" si="251"/>
        <v>36.578658704669969</v>
      </c>
      <c r="AS1314" s="12">
        <f t="shared" si="251"/>
        <v>36.593751166442686</v>
      </c>
      <c r="AT1314" s="12">
        <f t="shared" si="251"/>
        <v>36.668563035497982</v>
      </c>
      <c r="AU1314" s="12">
        <f t="shared" si="252"/>
        <v>36.952833198258134</v>
      </c>
    </row>
    <row r="1315" spans="3:64" x14ac:dyDescent="0.2">
      <c r="C1315" s="1"/>
      <c r="D1315" s="1"/>
      <c r="Z1315">
        <f t="shared" si="242"/>
        <v>0</v>
      </c>
      <c r="AA1315" s="12">
        <f t="shared" si="243"/>
        <v>1.9488938760466382E-4</v>
      </c>
      <c r="AB1315" s="12">
        <f t="shared" si="244"/>
        <v>-9999</v>
      </c>
      <c r="AC1315" s="12">
        <f t="shared" si="239"/>
        <v>0</v>
      </c>
      <c r="AD1315" s="12">
        <f t="shared" si="253"/>
        <v>-9999</v>
      </c>
      <c r="AE1315" s="12"/>
      <c r="AF1315">
        <f t="shared" si="254"/>
        <v>-9999</v>
      </c>
      <c r="AG1315" s="13"/>
      <c r="AH1315">
        <f t="shared" si="245"/>
        <v>-1.5758483733545239E-2</v>
      </c>
      <c r="AI1315">
        <f t="shared" si="246"/>
        <v>1.0068951906445818</v>
      </c>
      <c r="AJ1315">
        <f t="shared" si="247"/>
        <v>-0.99112758922440203</v>
      </c>
      <c r="AK1315">
        <f t="shared" si="248"/>
        <v>-0.4186580331848479</v>
      </c>
      <c r="AL1315">
        <f t="shared" si="249"/>
        <v>-1.5543280716708945</v>
      </c>
      <c r="AM1315">
        <f t="shared" si="250"/>
        <v>-0.98366587300369612</v>
      </c>
      <c r="AN1315" s="12">
        <f t="shared" si="251"/>
        <v>36.575248941087906</v>
      </c>
      <c r="AO1315" s="12">
        <f t="shared" si="251"/>
        <v>36.575265581788479</v>
      </c>
      <c r="AP1315" s="12">
        <f t="shared" si="251"/>
        <v>36.575357522863158</v>
      </c>
      <c r="AQ1315" s="12">
        <f t="shared" si="251"/>
        <v>36.575865186474118</v>
      </c>
      <c r="AR1315" s="12">
        <f t="shared" si="251"/>
        <v>36.578658704669969</v>
      </c>
      <c r="AS1315" s="12">
        <f t="shared" si="251"/>
        <v>36.593751166442686</v>
      </c>
      <c r="AT1315" s="12">
        <f t="shared" si="251"/>
        <v>36.668563035497982</v>
      </c>
      <c r="AU1315" s="12">
        <f t="shared" si="252"/>
        <v>36.952833198258134</v>
      </c>
    </row>
    <row r="1316" spans="3:64" x14ac:dyDescent="0.2">
      <c r="C1316" s="1"/>
      <c r="D1316" s="1"/>
      <c r="Z1316">
        <f t="shared" si="242"/>
        <v>0</v>
      </c>
      <c r="AA1316" s="12">
        <f t="shared" si="243"/>
        <v>1.9488938760466382E-4</v>
      </c>
      <c r="AB1316" s="12">
        <f t="shared" si="244"/>
        <v>-9999</v>
      </c>
      <c r="AC1316" s="12">
        <f t="shared" si="239"/>
        <v>0</v>
      </c>
      <c r="AD1316" s="12">
        <f t="shared" si="253"/>
        <v>-9999</v>
      </c>
      <c r="AE1316" s="12"/>
      <c r="AF1316">
        <f t="shared" si="254"/>
        <v>-9999</v>
      </c>
      <c r="AG1316" s="13"/>
      <c r="AH1316">
        <f t="shared" si="245"/>
        <v>-1.5758483733545239E-2</v>
      </c>
      <c r="AI1316">
        <f t="shared" si="246"/>
        <v>1.0068951906445818</v>
      </c>
      <c r="AJ1316">
        <f t="shared" si="247"/>
        <v>-0.99112758922440203</v>
      </c>
      <c r="AK1316">
        <f t="shared" si="248"/>
        <v>-0.4186580331848479</v>
      </c>
      <c r="AL1316">
        <f t="shared" si="249"/>
        <v>-1.5543280716708945</v>
      </c>
      <c r="AM1316">
        <f t="shared" si="250"/>
        <v>-0.98366587300369612</v>
      </c>
      <c r="AN1316" s="12">
        <f t="shared" si="251"/>
        <v>36.575248941087906</v>
      </c>
      <c r="AO1316" s="12">
        <f t="shared" si="251"/>
        <v>36.575265581788479</v>
      </c>
      <c r="AP1316" s="12">
        <f t="shared" si="251"/>
        <v>36.575357522863158</v>
      </c>
      <c r="AQ1316" s="12">
        <f t="shared" si="251"/>
        <v>36.575865186474118</v>
      </c>
      <c r="AR1316" s="12">
        <f t="shared" si="251"/>
        <v>36.578658704669969</v>
      </c>
      <c r="AS1316" s="12">
        <f t="shared" si="251"/>
        <v>36.593751166442686</v>
      </c>
      <c r="AT1316" s="12">
        <f t="shared" si="251"/>
        <v>36.668563035497982</v>
      </c>
      <c r="AU1316" s="12">
        <f t="shared" si="252"/>
        <v>36.952833198258134</v>
      </c>
    </row>
    <row r="1317" spans="3:64" x14ac:dyDescent="0.2">
      <c r="C1317" s="1"/>
      <c r="D1317" s="1"/>
      <c r="Z1317">
        <f t="shared" si="242"/>
        <v>0</v>
      </c>
      <c r="AA1317" s="12">
        <f t="shared" si="243"/>
        <v>1.9488938760466382E-4</v>
      </c>
      <c r="AB1317" s="12">
        <f t="shared" si="244"/>
        <v>-9999</v>
      </c>
      <c r="AC1317" s="12">
        <f t="shared" si="239"/>
        <v>0</v>
      </c>
      <c r="AD1317" s="12">
        <f t="shared" si="253"/>
        <v>-9999</v>
      </c>
      <c r="AE1317" s="12"/>
      <c r="AF1317">
        <f t="shared" si="254"/>
        <v>-9999</v>
      </c>
      <c r="AG1317" s="13"/>
      <c r="AH1317">
        <f t="shared" si="245"/>
        <v>-1.5758483733545239E-2</v>
      </c>
      <c r="AI1317">
        <f t="shared" si="246"/>
        <v>1.0068951906445818</v>
      </c>
      <c r="AJ1317">
        <f t="shared" si="247"/>
        <v>-0.99112758922440203</v>
      </c>
      <c r="AK1317">
        <f t="shared" si="248"/>
        <v>-0.4186580331848479</v>
      </c>
      <c r="AL1317">
        <f t="shared" si="249"/>
        <v>-1.5543280716708945</v>
      </c>
      <c r="AM1317">
        <f t="shared" si="250"/>
        <v>-0.98366587300369612</v>
      </c>
      <c r="AN1317" s="12">
        <f t="shared" ref="AN1317:AT1332" si="255">$AU1317+$AB$7*SIN(AO1317)</f>
        <v>36.575248941087906</v>
      </c>
      <c r="AO1317" s="12">
        <f t="shared" si="255"/>
        <v>36.575265581788479</v>
      </c>
      <c r="AP1317" s="12">
        <f t="shared" si="255"/>
        <v>36.575357522863158</v>
      </c>
      <c r="AQ1317" s="12">
        <f t="shared" si="255"/>
        <v>36.575865186474118</v>
      </c>
      <c r="AR1317" s="12">
        <f t="shared" si="255"/>
        <v>36.578658704669969</v>
      </c>
      <c r="AS1317" s="12">
        <f t="shared" si="255"/>
        <v>36.593751166442686</v>
      </c>
      <c r="AT1317" s="12">
        <f t="shared" si="255"/>
        <v>36.668563035497982</v>
      </c>
      <c r="AU1317" s="12">
        <f t="shared" si="252"/>
        <v>36.952833198258134</v>
      </c>
    </row>
    <row r="1318" spans="3:64" x14ac:dyDescent="0.2">
      <c r="C1318" s="1"/>
      <c r="D1318" s="1"/>
      <c r="Z1318">
        <f t="shared" si="242"/>
        <v>0</v>
      </c>
      <c r="AA1318" s="12">
        <f t="shared" si="243"/>
        <v>1.9488938760466382E-4</v>
      </c>
      <c r="AB1318" s="12">
        <f t="shared" si="244"/>
        <v>-9999</v>
      </c>
      <c r="AC1318" s="12">
        <f t="shared" si="239"/>
        <v>0</v>
      </c>
      <c r="AD1318" s="12">
        <f t="shared" si="253"/>
        <v>-9999</v>
      </c>
      <c r="AE1318" s="12"/>
      <c r="AF1318">
        <f t="shared" si="254"/>
        <v>-9999</v>
      </c>
      <c r="AG1318" s="13"/>
      <c r="AH1318">
        <f t="shared" si="245"/>
        <v>-1.5758483733545239E-2</v>
      </c>
      <c r="AI1318">
        <f t="shared" si="246"/>
        <v>1.0068951906445818</v>
      </c>
      <c r="AJ1318">
        <f t="shared" si="247"/>
        <v>-0.99112758922440203</v>
      </c>
      <c r="AK1318">
        <f t="shared" si="248"/>
        <v>-0.4186580331848479</v>
      </c>
      <c r="AL1318">
        <f t="shared" si="249"/>
        <v>-1.5543280716708945</v>
      </c>
      <c r="AM1318">
        <f t="shared" si="250"/>
        <v>-0.98366587300369612</v>
      </c>
      <c r="AN1318" s="12">
        <f t="shared" si="255"/>
        <v>36.575248941087906</v>
      </c>
      <c r="AO1318" s="12">
        <f t="shared" si="255"/>
        <v>36.575265581788479</v>
      </c>
      <c r="AP1318" s="12">
        <f t="shared" si="255"/>
        <v>36.575357522863158</v>
      </c>
      <c r="AQ1318" s="12">
        <f t="shared" si="255"/>
        <v>36.575865186474118</v>
      </c>
      <c r="AR1318" s="12">
        <f t="shared" si="255"/>
        <v>36.578658704669969</v>
      </c>
      <c r="AS1318" s="12">
        <f t="shared" si="255"/>
        <v>36.593751166442686</v>
      </c>
      <c r="AT1318" s="12">
        <f t="shared" si="255"/>
        <v>36.668563035497982</v>
      </c>
      <c r="AU1318" s="12">
        <f t="shared" si="252"/>
        <v>36.952833198258134</v>
      </c>
    </row>
    <row r="1319" spans="3:64" x14ac:dyDescent="0.2">
      <c r="C1319" s="1"/>
      <c r="D1319" s="1"/>
      <c r="Z1319">
        <f t="shared" si="242"/>
        <v>0</v>
      </c>
      <c r="AA1319" s="12">
        <f t="shared" si="243"/>
        <v>1.9488938760466382E-4</v>
      </c>
      <c r="AB1319" s="12">
        <f t="shared" si="244"/>
        <v>-9999</v>
      </c>
      <c r="AC1319" s="12">
        <f t="shared" ref="AC1319:AC1382" si="256">+G1319-P1319</f>
        <v>0</v>
      </c>
      <c r="AD1319" s="12">
        <f t="shared" si="253"/>
        <v>-9999</v>
      </c>
      <c r="AE1319" s="12"/>
      <c r="AF1319">
        <f t="shared" si="254"/>
        <v>-9999</v>
      </c>
      <c r="AG1319" s="13"/>
      <c r="AH1319">
        <f t="shared" si="245"/>
        <v>-1.5758483733545239E-2</v>
      </c>
      <c r="AI1319">
        <f t="shared" si="246"/>
        <v>1.0068951906445818</v>
      </c>
      <c r="AJ1319">
        <f t="shared" si="247"/>
        <v>-0.99112758922440203</v>
      </c>
      <c r="AK1319">
        <f t="shared" si="248"/>
        <v>-0.4186580331848479</v>
      </c>
      <c r="AL1319">
        <f t="shared" si="249"/>
        <v>-1.5543280716708945</v>
      </c>
      <c r="AM1319">
        <f t="shared" si="250"/>
        <v>-0.98366587300369612</v>
      </c>
      <c r="AN1319" s="12">
        <f t="shared" si="255"/>
        <v>36.575248941087906</v>
      </c>
      <c r="AO1319" s="12">
        <f t="shared" si="255"/>
        <v>36.575265581788479</v>
      </c>
      <c r="AP1319" s="12">
        <f t="shared" si="255"/>
        <v>36.575357522863158</v>
      </c>
      <c r="AQ1319" s="12">
        <f t="shared" si="255"/>
        <v>36.575865186474118</v>
      </c>
      <c r="AR1319" s="12">
        <f t="shared" si="255"/>
        <v>36.578658704669969</v>
      </c>
      <c r="AS1319" s="12">
        <f t="shared" si="255"/>
        <v>36.593751166442686</v>
      </c>
      <c r="AT1319" s="12">
        <f t="shared" si="255"/>
        <v>36.668563035497982</v>
      </c>
      <c r="AU1319" s="12">
        <f t="shared" si="252"/>
        <v>36.952833198258134</v>
      </c>
    </row>
    <row r="1320" spans="3:64" x14ac:dyDescent="0.2">
      <c r="C1320" s="1"/>
      <c r="D1320" s="1"/>
      <c r="Z1320">
        <f t="shared" si="242"/>
        <v>0</v>
      </c>
      <c r="AA1320" s="12">
        <f t="shared" si="243"/>
        <v>1.9488938760466382E-4</v>
      </c>
      <c r="AB1320" s="12">
        <f t="shared" si="244"/>
        <v>-9999</v>
      </c>
      <c r="AC1320" s="12">
        <f t="shared" si="256"/>
        <v>0</v>
      </c>
      <c r="AD1320" s="12">
        <f t="shared" si="253"/>
        <v>-9999</v>
      </c>
      <c r="AE1320" s="12"/>
      <c r="AF1320">
        <f t="shared" si="254"/>
        <v>-9999</v>
      </c>
      <c r="AG1320" s="13"/>
      <c r="AH1320">
        <f t="shared" si="245"/>
        <v>-1.5758483733545239E-2</v>
      </c>
      <c r="AI1320">
        <f t="shared" si="246"/>
        <v>1.0068951906445818</v>
      </c>
      <c r="AJ1320">
        <f t="shared" si="247"/>
        <v>-0.99112758922440203</v>
      </c>
      <c r="AK1320">
        <f t="shared" si="248"/>
        <v>-0.4186580331848479</v>
      </c>
      <c r="AL1320">
        <f t="shared" si="249"/>
        <v>-1.5543280716708945</v>
      </c>
      <c r="AM1320">
        <f t="shared" si="250"/>
        <v>-0.98366587300369612</v>
      </c>
      <c r="AN1320" s="12">
        <f t="shared" si="255"/>
        <v>36.575248941087906</v>
      </c>
      <c r="AO1320" s="12">
        <f t="shared" si="255"/>
        <v>36.575265581788479</v>
      </c>
      <c r="AP1320" s="12">
        <f t="shared" si="255"/>
        <v>36.575357522863158</v>
      </c>
      <c r="AQ1320" s="12">
        <f t="shared" si="255"/>
        <v>36.575865186474118</v>
      </c>
      <c r="AR1320" s="12">
        <f t="shared" si="255"/>
        <v>36.578658704669969</v>
      </c>
      <c r="AS1320" s="12">
        <f t="shared" si="255"/>
        <v>36.593751166442686</v>
      </c>
      <c r="AT1320" s="12">
        <f t="shared" si="255"/>
        <v>36.668563035497982</v>
      </c>
      <c r="AU1320" s="12">
        <f t="shared" si="252"/>
        <v>36.952833198258134</v>
      </c>
    </row>
    <row r="1321" spans="3:64" x14ac:dyDescent="0.2">
      <c r="C1321" s="1"/>
      <c r="D1321" s="1"/>
      <c r="Z1321">
        <f t="shared" si="242"/>
        <v>0</v>
      </c>
      <c r="AA1321" s="12">
        <f t="shared" si="243"/>
        <v>1.9488938760466382E-4</v>
      </c>
      <c r="AB1321" s="12">
        <f t="shared" si="244"/>
        <v>-9999</v>
      </c>
      <c r="AC1321" s="12">
        <f t="shared" si="256"/>
        <v>0</v>
      </c>
      <c r="AD1321" s="12">
        <f t="shared" si="253"/>
        <v>-9999</v>
      </c>
      <c r="AE1321" s="12"/>
      <c r="AF1321">
        <f t="shared" si="254"/>
        <v>-9999</v>
      </c>
      <c r="AG1321" s="13"/>
      <c r="AH1321">
        <f t="shared" si="245"/>
        <v>-1.5758483733545239E-2</v>
      </c>
      <c r="AI1321">
        <f t="shared" si="246"/>
        <v>1.0068951906445818</v>
      </c>
      <c r="AJ1321">
        <f t="shared" si="247"/>
        <v>-0.99112758922440203</v>
      </c>
      <c r="AK1321">
        <f t="shared" si="248"/>
        <v>-0.4186580331848479</v>
      </c>
      <c r="AL1321">
        <f t="shared" si="249"/>
        <v>-1.5543280716708945</v>
      </c>
      <c r="AM1321">
        <f t="shared" si="250"/>
        <v>-0.98366587300369612</v>
      </c>
      <c r="AN1321" s="12">
        <f t="shared" si="255"/>
        <v>36.575248941087906</v>
      </c>
      <c r="AO1321" s="12">
        <f t="shared" si="255"/>
        <v>36.575265581788479</v>
      </c>
      <c r="AP1321" s="12">
        <f t="shared" si="255"/>
        <v>36.575357522863158</v>
      </c>
      <c r="AQ1321" s="12">
        <f t="shared" si="255"/>
        <v>36.575865186474118</v>
      </c>
      <c r="AR1321" s="12">
        <f t="shared" si="255"/>
        <v>36.578658704669969</v>
      </c>
      <c r="AS1321" s="12">
        <f t="shared" si="255"/>
        <v>36.593751166442686</v>
      </c>
      <c r="AT1321" s="12">
        <f t="shared" si="255"/>
        <v>36.668563035497982</v>
      </c>
      <c r="AU1321" s="12">
        <f t="shared" si="252"/>
        <v>36.952833198258134</v>
      </c>
    </row>
    <row r="1322" spans="3:64" x14ac:dyDescent="0.2">
      <c r="C1322" s="1"/>
      <c r="D1322" s="1"/>
      <c r="Z1322">
        <f t="shared" si="242"/>
        <v>0</v>
      </c>
      <c r="AA1322" s="12">
        <f t="shared" si="243"/>
        <v>1.9488938760466382E-4</v>
      </c>
      <c r="AB1322" s="12">
        <f t="shared" si="244"/>
        <v>-9999</v>
      </c>
      <c r="AC1322" s="12">
        <f t="shared" si="256"/>
        <v>0</v>
      </c>
      <c r="AD1322" s="12">
        <f t="shared" si="253"/>
        <v>-9999</v>
      </c>
      <c r="AE1322" s="12"/>
      <c r="AF1322">
        <f t="shared" si="254"/>
        <v>-9999</v>
      </c>
      <c r="AG1322" s="13"/>
      <c r="AH1322">
        <f t="shared" si="245"/>
        <v>-1.5758483733545239E-2</v>
      </c>
      <c r="AI1322">
        <f t="shared" si="246"/>
        <v>1.0068951906445818</v>
      </c>
      <c r="AJ1322">
        <f t="shared" si="247"/>
        <v>-0.99112758922440203</v>
      </c>
      <c r="AK1322">
        <f t="shared" si="248"/>
        <v>-0.4186580331848479</v>
      </c>
      <c r="AL1322">
        <f t="shared" si="249"/>
        <v>-1.5543280716708945</v>
      </c>
      <c r="AM1322">
        <f t="shared" si="250"/>
        <v>-0.98366587300369612</v>
      </c>
      <c r="AN1322" s="12">
        <f t="shared" si="255"/>
        <v>36.575248941087906</v>
      </c>
      <c r="AO1322" s="12">
        <f t="shared" si="255"/>
        <v>36.575265581788479</v>
      </c>
      <c r="AP1322" s="12">
        <f t="shared" si="255"/>
        <v>36.575357522863158</v>
      </c>
      <c r="AQ1322" s="12">
        <f t="shared" si="255"/>
        <v>36.575865186474118</v>
      </c>
      <c r="AR1322" s="12">
        <f t="shared" si="255"/>
        <v>36.578658704669969</v>
      </c>
      <c r="AS1322" s="12">
        <f t="shared" si="255"/>
        <v>36.593751166442686</v>
      </c>
      <c r="AT1322" s="12">
        <f t="shared" si="255"/>
        <v>36.668563035497982</v>
      </c>
      <c r="AU1322" s="12">
        <f t="shared" si="252"/>
        <v>36.952833198258134</v>
      </c>
    </row>
    <row r="1323" spans="3:64" x14ac:dyDescent="0.2">
      <c r="C1323" s="1"/>
      <c r="D1323" s="1"/>
      <c r="Z1323">
        <f t="shared" si="242"/>
        <v>0</v>
      </c>
      <c r="AA1323" s="12">
        <f t="shared" si="243"/>
        <v>1.9488938760466382E-4</v>
      </c>
      <c r="AB1323" s="12">
        <f t="shared" si="244"/>
        <v>-9999</v>
      </c>
      <c r="AC1323" s="12">
        <f t="shared" si="256"/>
        <v>0</v>
      </c>
      <c r="AD1323" s="12">
        <f t="shared" si="253"/>
        <v>-9999</v>
      </c>
      <c r="AE1323" s="12"/>
      <c r="AF1323">
        <f t="shared" si="254"/>
        <v>-9999</v>
      </c>
      <c r="AG1323" s="13"/>
      <c r="AH1323">
        <f t="shared" si="245"/>
        <v>-1.5758483733545239E-2</v>
      </c>
      <c r="AI1323">
        <f t="shared" si="246"/>
        <v>1.0068951906445818</v>
      </c>
      <c r="AJ1323">
        <f t="shared" si="247"/>
        <v>-0.99112758922440203</v>
      </c>
      <c r="AK1323">
        <f t="shared" si="248"/>
        <v>-0.4186580331848479</v>
      </c>
      <c r="AL1323">
        <f t="shared" si="249"/>
        <v>-1.5543280716708945</v>
      </c>
      <c r="AM1323">
        <f t="shared" si="250"/>
        <v>-0.98366587300369612</v>
      </c>
      <c r="AN1323" s="12">
        <f t="shared" si="255"/>
        <v>36.575248941087906</v>
      </c>
      <c r="AO1323" s="12">
        <f t="shared" si="255"/>
        <v>36.575265581788479</v>
      </c>
      <c r="AP1323" s="12">
        <f t="shared" si="255"/>
        <v>36.575357522863158</v>
      </c>
      <c r="AQ1323" s="12">
        <f t="shared" si="255"/>
        <v>36.575865186474118</v>
      </c>
      <c r="AR1323" s="12">
        <f t="shared" si="255"/>
        <v>36.578658704669969</v>
      </c>
      <c r="AS1323" s="12">
        <f t="shared" si="255"/>
        <v>36.593751166442686</v>
      </c>
      <c r="AT1323" s="12">
        <f t="shared" si="255"/>
        <v>36.668563035497982</v>
      </c>
      <c r="AU1323" s="12">
        <f t="shared" si="252"/>
        <v>36.952833198258134</v>
      </c>
    </row>
    <row r="1324" spans="3:64" x14ac:dyDescent="0.2">
      <c r="C1324" s="1"/>
      <c r="D1324" s="1"/>
      <c r="Z1324">
        <f t="shared" si="242"/>
        <v>0</v>
      </c>
      <c r="AA1324" s="12">
        <f t="shared" si="243"/>
        <v>1.9488938760466382E-4</v>
      </c>
      <c r="AB1324" s="12">
        <f t="shared" si="244"/>
        <v>-9999</v>
      </c>
      <c r="AC1324" s="12">
        <f t="shared" si="256"/>
        <v>0</v>
      </c>
      <c r="AD1324" s="12">
        <f t="shared" si="253"/>
        <v>-9999</v>
      </c>
      <c r="AE1324" s="12"/>
      <c r="AF1324">
        <f t="shared" si="254"/>
        <v>-9999</v>
      </c>
      <c r="AG1324" s="13"/>
      <c r="AH1324">
        <f t="shared" si="245"/>
        <v>-1.5758483733545239E-2</v>
      </c>
      <c r="AI1324">
        <f t="shared" si="246"/>
        <v>1.0068951906445818</v>
      </c>
      <c r="AJ1324">
        <f t="shared" si="247"/>
        <v>-0.99112758922440203</v>
      </c>
      <c r="AK1324">
        <f t="shared" si="248"/>
        <v>-0.4186580331848479</v>
      </c>
      <c r="AL1324">
        <f t="shared" si="249"/>
        <v>-1.5543280716708945</v>
      </c>
      <c r="AM1324">
        <f t="shared" si="250"/>
        <v>-0.98366587300369612</v>
      </c>
      <c r="AN1324" s="12">
        <f t="shared" si="255"/>
        <v>36.575248941087906</v>
      </c>
      <c r="AO1324" s="12">
        <f t="shared" si="255"/>
        <v>36.575265581788479</v>
      </c>
      <c r="AP1324" s="12">
        <f t="shared" si="255"/>
        <v>36.575357522863158</v>
      </c>
      <c r="AQ1324" s="12">
        <f t="shared" si="255"/>
        <v>36.575865186474118</v>
      </c>
      <c r="AR1324" s="12">
        <f t="shared" si="255"/>
        <v>36.578658704669969</v>
      </c>
      <c r="AS1324" s="12">
        <f t="shared" si="255"/>
        <v>36.593751166442686</v>
      </c>
      <c r="AT1324" s="12">
        <f t="shared" si="255"/>
        <v>36.668563035497982</v>
      </c>
      <c r="AU1324" s="12">
        <f t="shared" si="252"/>
        <v>36.952833198258134</v>
      </c>
    </row>
    <row r="1325" spans="3:64" x14ac:dyDescent="0.2">
      <c r="C1325" s="1"/>
      <c r="D1325" s="1"/>
      <c r="Z1325">
        <f t="shared" si="242"/>
        <v>0</v>
      </c>
      <c r="AA1325" s="12">
        <f t="shared" si="243"/>
        <v>1.9488938760466382E-4</v>
      </c>
      <c r="AB1325" s="12">
        <f t="shared" si="244"/>
        <v>-9999</v>
      </c>
      <c r="AC1325" s="12">
        <f t="shared" si="256"/>
        <v>0</v>
      </c>
      <c r="AD1325" s="12">
        <f t="shared" si="253"/>
        <v>-9999</v>
      </c>
      <c r="AE1325" s="12"/>
      <c r="AF1325">
        <f t="shared" si="254"/>
        <v>-9999</v>
      </c>
      <c r="AG1325" s="13"/>
      <c r="AH1325">
        <f t="shared" si="245"/>
        <v>-1.5758483733545239E-2</v>
      </c>
      <c r="AI1325">
        <f t="shared" si="246"/>
        <v>1.0068951906445818</v>
      </c>
      <c r="AJ1325">
        <f t="shared" si="247"/>
        <v>-0.99112758922440203</v>
      </c>
      <c r="AK1325">
        <f t="shared" si="248"/>
        <v>-0.4186580331848479</v>
      </c>
      <c r="AL1325">
        <f t="shared" si="249"/>
        <v>-1.5543280716708945</v>
      </c>
      <c r="AM1325">
        <f t="shared" si="250"/>
        <v>-0.98366587300369612</v>
      </c>
      <c r="AN1325" s="12">
        <f t="shared" si="255"/>
        <v>36.575248941087906</v>
      </c>
      <c r="AO1325" s="12">
        <f t="shared" si="255"/>
        <v>36.575265581788479</v>
      </c>
      <c r="AP1325" s="12">
        <f t="shared" si="255"/>
        <v>36.575357522863158</v>
      </c>
      <c r="AQ1325" s="12">
        <f t="shared" si="255"/>
        <v>36.575865186474118</v>
      </c>
      <c r="AR1325" s="12">
        <f t="shared" si="255"/>
        <v>36.578658704669969</v>
      </c>
      <c r="AS1325" s="12">
        <f t="shared" si="255"/>
        <v>36.593751166442686</v>
      </c>
      <c r="AT1325" s="12">
        <f t="shared" si="255"/>
        <v>36.668563035497982</v>
      </c>
      <c r="AU1325" s="12">
        <f t="shared" si="252"/>
        <v>36.952833198258134</v>
      </c>
      <c r="AV1325" s="12"/>
      <c r="AW1325" s="12"/>
      <c r="AX1325" s="12"/>
      <c r="AY1325" s="12"/>
      <c r="AZ1325" s="12"/>
      <c r="BA1325" s="12"/>
      <c r="BB1325" s="12"/>
      <c r="BC1325" s="12"/>
      <c r="BD1325" s="12"/>
      <c r="BE1325" s="12"/>
      <c r="BF1325" s="12"/>
      <c r="BG1325" s="12"/>
      <c r="BH1325" s="12"/>
      <c r="BI1325" s="12"/>
      <c r="BJ1325" s="12"/>
      <c r="BK1325" s="12"/>
      <c r="BL1325" s="12"/>
    </row>
    <row r="1326" spans="3:64" x14ac:dyDescent="0.2">
      <c r="C1326" s="1"/>
      <c r="D1326" s="1"/>
      <c r="Z1326">
        <f t="shared" si="242"/>
        <v>0</v>
      </c>
      <c r="AA1326" s="12">
        <f t="shared" si="243"/>
        <v>1.9488938760466382E-4</v>
      </c>
      <c r="AB1326" s="12">
        <f t="shared" si="244"/>
        <v>-9999</v>
      </c>
      <c r="AC1326" s="12">
        <f t="shared" si="256"/>
        <v>0</v>
      </c>
      <c r="AD1326" s="12">
        <f t="shared" si="253"/>
        <v>-9999</v>
      </c>
      <c r="AE1326" s="12"/>
      <c r="AF1326">
        <f t="shared" si="254"/>
        <v>-9999</v>
      </c>
      <c r="AG1326" s="13"/>
      <c r="AH1326">
        <f t="shared" si="245"/>
        <v>-1.5758483733545239E-2</v>
      </c>
      <c r="AI1326">
        <f t="shared" si="246"/>
        <v>1.0068951906445818</v>
      </c>
      <c r="AJ1326">
        <f t="shared" si="247"/>
        <v>-0.99112758922440203</v>
      </c>
      <c r="AK1326">
        <f t="shared" si="248"/>
        <v>-0.4186580331848479</v>
      </c>
      <c r="AL1326">
        <f t="shared" si="249"/>
        <v>-1.5543280716708945</v>
      </c>
      <c r="AM1326">
        <f t="shared" si="250"/>
        <v>-0.98366587300369612</v>
      </c>
      <c r="AN1326" s="12">
        <f t="shared" si="255"/>
        <v>36.575248941087906</v>
      </c>
      <c r="AO1326" s="12">
        <f t="shared" si="255"/>
        <v>36.575265581788479</v>
      </c>
      <c r="AP1326" s="12">
        <f t="shared" si="255"/>
        <v>36.575357522863158</v>
      </c>
      <c r="AQ1326" s="12">
        <f t="shared" si="255"/>
        <v>36.575865186474118</v>
      </c>
      <c r="AR1326" s="12">
        <f t="shared" si="255"/>
        <v>36.578658704669969</v>
      </c>
      <c r="AS1326" s="12">
        <f t="shared" si="255"/>
        <v>36.593751166442686</v>
      </c>
      <c r="AT1326" s="12">
        <f t="shared" si="255"/>
        <v>36.668563035497982</v>
      </c>
      <c r="AU1326" s="12">
        <f t="shared" si="252"/>
        <v>36.952833198258134</v>
      </c>
    </row>
    <row r="1327" spans="3:64" x14ac:dyDescent="0.2">
      <c r="C1327" s="1"/>
      <c r="D1327" s="1"/>
      <c r="Z1327">
        <f t="shared" si="242"/>
        <v>0</v>
      </c>
      <c r="AA1327" s="12">
        <f t="shared" si="243"/>
        <v>1.9488938760466382E-4</v>
      </c>
      <c r="AB1327" s="12">
        <f t="shared" si="244"/>
        <v>-9999</v>
      </c>
      <c r="AC1327" s="12">
        <f t="shared" si="256"/>
        <v>0</v>
      </c>
      <c r="AD1327" s="12">
        <f t="shared" si="253"/>
        <v>-9999</v>
      </c>
      <c r="AE1327" s="12"/>
      <c r="AF1327">
        <f t="shared" si="254"/>
        <v>-9999</v>
      </c>
      <c r="AG1327" s="13"/>
      <c r="AH1327">
        <f t="shared" si="245"/>
        <v>-1.5758483733545239E-2</v>
      </c>
      <c r="AI1327">
        <f t="shared" si="246"/>
        <v>1.0068951906445818</v>
      </c>
      <c r="AJ1327">
        <f t="shared" si="247"/>
        <v>-0.99112758922440203</v>
      </c>
      <c r="AK1327">
        <f t="shared" si="248"/>
        <v>-0.4186580331848479</v>
      </c>
      <c r="AL1327">
        <f t="shared" si="249"/>
        <v>-1.5543280716708945</v>
      </c>
      <c r="AM1327">
        <f t="shared" si="250"/>
        <v>-0.98366587300369612</v>
      </c>
      <c r="AN1327" s="12">
        <f t="shared" si="255"/>
        <v>36.575248941087906</v>
      </c>
      <c r="AO1327" s="12">
        <f t="shared" si="255"/>
        <v>36.575265581788479</v>
      </c>
      <c r="AP1327" s="12">
        <f t="shared" si="255"/>
        <v>36.575357522863158</v>
      </c>
      <c r="AQ1327" s="12">
        <f t="shared" si="255"/>
        <v>36.575865186474118</v>
      </c>
      <c r="AR1327" s="12">
        <f t="shared" si="255"/>
        <v>36.578658704669969</v>
      </c>
      <c r="AS1327" s="12">
        <f t="shared" si="255"/>
        <v>36.593751166442686</v>
      </c>
      <c r="AT1327" s="12">
        <f t="shared" si="255"/>
        <v>36.668563035497982</v>
      </c>
      <c r="AU1327" s="12">
        <f t="shared" si="252"/>
        <v>36.952833198258134</v>
      </c>
      <c r="AV1327" s="12"/>
      <c r="AW1327" s="12"/>
      <c r="AX1327" s="12"/>
      <c r="AY1327" s="12"/>
      <c r="AZ1327" s="12"/>
      <c r="BA1327" s="12"/>
      <c r="BB1327" s="12"/>
      <c r="BC1327" s="12"/>
      <c r="BD1327" s="12"/>
      <c r="BE1327" s="12"/>
      <c r="BF1327" s="12"/>
      <c r="BG1327" s="12"/>
      <c r="BH1327" s="12"/>
      <c r="BI1327" s="12"/>
      <c r="BJ1327" s="12"/>
      <c r="BK1327" s="12"/>
      <c r="BL1327" s="12"/>
    </row>
    <row r="1328" spans="3:64" x14ac:dyDescent="0.2">
      <c r="C1328" s="1"/>
      <c r="D1328" s="1"/>
      <c r="Z1328">
        <f t="shared" si="242"/>
        <v>0</v>
      </c>
      <c r="AA1328" s="12">
        <f t="shared" si="243"/>
        <v>1.9488938760466382E-4</v>
      </c>
      <c r="AB1328" s="12">
        <f t="shared" si="244"/>
        <v>-9999</v>
      </c>
      <c r="AC1328" s="12">
        <f t="shared" si="256"/>
        <v>0</v>
      </c>
      <c r="AD1328" s="12">
        <f t="shared" si="253"/>
        <v>-9999</v>
      </c>
      <c r="AE1328" s="12"/>
      <c r="AF1328">
        <f t="shared" si="254"/>
        <v>-9999</v>
      </c>
      <c r="AG1328" s="13"/>
      <c r="AH1328">
        <f t="shared" si="245"/>
        <v>-1.5758483733545239E-2</v>
      </c>
      <c r="AI1328">
        <f t="shared" si="246"/>
        <v>1.0068951906445818</v>
      </c>
      <c r="AJ1328">
        <f t="shared" si="247"/>
        <v>-0.99112758922440203</v>
      </c>
      <c r="AK1328">
        <f t="shared" si="248"/>
        <v>-0.4186580331848479</v>
      </c>
      <c r="AL1328">
        <f t="shared" si="249"/>
        <v>-1.5543280716708945</v>
      </c>
      <c r="AM1328">
        <f t="shared" si="250"/>
        <v>-0.98366587300369612</v>
      </c>
      <c r="AN1328" s="12">
        <f t="shared" si="255"/>
        <v>36.575248941087906</v>
      </c>
      <c r="AO1328" s="12">
        <f t="shared" si="255"/>
        <v>36.575265581788479</v>
      </c>
      <c r="AP1328" s="12">
        <f t="shared" si="255"/>
        <v>36.575357522863158</v>
      </c>
      <c r="AQ1328" s="12">
        <f t="shared" si="255"/>
        <v>36.575865186474118</v>
      </c>
      <c r="AR1328" s="12">
        <f t="shared" si="255"/>
        <v>36.578658704669969</v>
      </c>
      <c r="AS1328" s="12">
        <f t="shared" si="255"/>
        <v>36.593751166442686</v>
      </c>
      <c r="AT1328" s="12">
        <f t="shared" si="255"/>
        <v>36.668563035497982</v>
      </c>
      <c r="AU1328" s="12">
        <f t="shared" si="252"/>
        <v>36.952833198258134</v>
      </c>
    </row>
    <row r="1329" spans="3:64" x14ac:dyDescent="0.2">
      <c r="C1329" s="1"/>
      <c r="D1329" s="1"/>
      <c r="Z1329">
        <f t="shared" si="242"/>
        <v>0</v>
      </c>
      <c r="AA1329" s="12">
        <f t="shared" si="243"/>
        <v>1.9488938760466382E-4</v>
      </c>
      <c r="AB1329" s="12">
        <f t="shared" si="244"/>
        <v>-9999</v>
      </c>
      <c r="AC1329" s="12">
        <f t="shared" si="256"/>
        <v>0</v>
      </c>
      <c r="AD1329" s="12">
        <f t="shared" si="253"/>
        <v>-9999</v>
      </c>
      <c r="AE1329" s="12"/>
      <c r="AF1329">
        <f t="shared" si="254"/>
        <v>-9999</v>
      </c>
      <c r="AG1329" s="13"/>
      <c r="AH1329">
        <f t="shared" si="245"/>
        <v>-1.5758483733545239E-2</v>
      </c>
      <c r="AI1329">
        <f t="shared" si="246"/>
        <v>1.0068951906445818</v>
      </c>
      <c r="AJ1329">
        <f t="shared" si="247"/>
        <v>-0.99112758922440203</v>
      </c>
      <c r="AK1329">
        <f t="shared" si="248"/>
        <v>-0.4186580331848479</v>
      </c>
      <c r="AL1329">
        <f t="shared" si="249"/>
        <v>-1.5543280716708945</v>
      </c>
      <c r="AM1329">
        <f t="shared" si="250"/>
        <v>-0.98366587300369612</v>
      </c>
      <c r="AN1329" s="12">
        <f t="shared" si="255"/>
        <v>36.575248941087906</v>
      </c>
      <c r="AO1329" s="12">
        <f t="shared" si="255"/>
        <v>36.575265581788479</v>
      </c>
      <c r="AP1329" s="12">
        <f t="shared" si="255"/>
        <v>36.575357522863158</v>
      </c>
      <c r="AQ1329" s="12">
        <f t="shared" si="255"/>
        <v>36.575865186474118</v>
      </c>
      <c r="AR1329" s="12">
        <f t="shared" si="255"/>
        <v>36.578658704669969</v>
      </c>
      <c r="AS1329" s="12">
        <f t="shared" si="255"/>
        <v>36.593751166442686</v>
      </c>
      <c r="AT1329" s="12">
        <f t="shared" si="255"/>
        <v>36.668563035497982</v>
      </c>
      <c r="AU1329" s="12">
        <f t="shared" si="252"/>
        <v>36.952833198258134</v>
      </c>
      <c r="AV1329" s="12"/>
      <c r="AW1329" s="12"/>
      <c r="AX1329" s="12"/>
      <c r="AY1329" s="12"/>
      <c r="AZ1329" s="12"/>
      <c r="BA1329" s="12"/>
      <c r="BB1329" s="12"/>
      <c r="BC1329" s="12"/>
      <c r="BD1329" s="12"/>
      <c r="BE1329" s="12"/>
      <c r="BF1329" s="12"/>
      <c r="BG1329" s="12"/>
      <c r="BH1329" s="12"/>
      <c r="BI1329" s="12"/>
      <c r="BJ1329" s="12"/>
      <c r="BK1329" s="12"/>
      <c r="BL1329" s="12"/>
    </row>
    <row r="1330" spans="3:64" x14ac:dyDescent="0.2">
      <c r="C1330" s="1"/>
      <c r="D1330" s="1"/>
      <c r="Z1330">
        <f t="shared" si="242"/>
        <v>0</v>
      </c>
      <c r="AA1330" s="12">
        <f t="shared" si="243"/>
        <v>1.9488938760466382E-4</v>
      </c>
      <c r="AB1330" s="12">
        <f t="shared" si="244"/>
        <v>-9999</v>
      </c>
      <c r="AC1330" s="12">
        <f t="shared" si="256"/>
        <v>0</v>
      </c>
      <c r="AD1330" s="12">
        <f t="shared" si="253"/>
        <v>-9999</v>
      </c>
      <c r="AE1330" s="12"/>
      <c r="AF1330">
        <f t="shared" si="254"/>
        <v>-9999</v>
      </c>
      <c r="AG1330" s="13"/>
      <c r="AH1330">
        <f t="shared" si="245"/>
        <v>-1.5758483733545239E-2</v>
      </c>
      <c r="AI1330">
        <f t="shared" si="246"/>
        <v>1.0068951906445818</v>
      </c>
      <c r="AJ1330">
        <f t="shared" si="247"/>
        <v>-0.99112758922440203</v>
      </c>
      <c r="AK1330">
        <f t="shared" si="248"/>
        <v>-0.4186580331848479</v>
      </c>
      <c r="AL1330">
        <f t="shared" si="249"/>
        <v>-1.5543280716708945</v>
      </c>
      <c r="AM1330">
        <f t="shared" si="250"/>
        <v>-0.98366587300369612</v>
      </c>
      <c r="AN1330" s="12">
        <f t="shared" si="255"/>
        <v>36.575248941087906</v>
      </c>
      <c r="AO1330" s="12">
        <f t="shared" si="255"/>
        <v>36.575265581788479</v>
      </c>
      <c r="AP1330" s="12">
        <f t="shared" si="255"/>
        <v>36.575357522863158</v>
      </c>
      <c r="AQ1330" s="12">
        <f t="shared" si="255"/>
        <v>36.575865186474118</v>
      </c>
      <c r="AR1330" s="12">
        <f t="shared" si="255"/>
        <v>36.578658704669969</v>
      </c>
      <c r="AS1330" s="12">
        <f t="shared" si="255"/>
        <v>36.593751166442686</v>
      </c>
      <c r="AT1330" s="12">
        <f t="shared" si="255"/>
        <v>36.668563035497982</v>
      </c>
      <c r="AU1330" s="12">
        <f t="shared" si="252"/>
        <v>36.952833198258134</v>
      </c>
    </row>
    <row r="1331" spans="3:64" x14ac:dyDescent="0.2">
      <c r="C1331" s="1"/>
      <c r="D1331" s="1"/>
      <c r="Z1331">
        <f t="shared" si="242"/>
        <v>0</v>
      </c>
      <c r="AA1331" s="12">
        <f t="shared" si="243"/>
        <v>1.9488938760466382E-4</v>
      </c>
      <c r="AB1331" s="12">
        <f t="shared" si="244"/>
        <v>-9999</v>
      </c>
      <c r="AC1331" s="12">
        <f t="shared" si="256"/>
        <v>0</v>
      </c>
      <c r="AD1331" s="12">
        <f t="shared" si="253"/>
        <v>-9999</v>
      </c>
      <c r="AE1331" s="12"/>
      <c r="AF1331">
        <f t="shared" si="254"/>
        <v>-9999</v>
      </c>
      <c r="AG1331" s="13"/>
      <c r="AH1331">
        <f t="shared" si="245"/>
        <v>-1.5758483733545239E-2</v>
      </c>
      <c r="AI1331">
        <f t="shared" si="246"/>
        <v>1.0068951906445818</v>
      </c>
      <c r="AJ1331">
        <f t="shared" si="247"/>
        <v>-0.99112758922440203</v>
      </c>
      <c r="AK1331">
        <f t="shared" si="248"/>
        <v>-0.4186580331848479</v>
      </c>
      <c r="AL1331">
        <f t="shared" si="249"/>
        <v>-1.5543280716708945</v>
      </c>
      <c r="AM1331">
        <f t="shared" si="250"/>
        <v>-0.98366587300369612</v>
      </c>
      <c r="AN1331" s="12">
        <f t="shared" si="255"/>
        <v>36.575248941087906</v>
      </c>
      <c r="AO1331" s="12">
        <f t="shared" si="255"/>
        <v>36.575265581788479</v>
      </c>
      <c r="AP1331" s="12">
        <f t="shared" si="255"/>
        <v>36.575357522863158</v>
      </c>
      <c r="AQ1331" s="12">
        <f t="shared" si="255"/>
        <v>36.575865186474118</v>
      </c>
      <c r="AR1331" s="12">
        <f t="shared" si="255"/>
        <v>36.578658704669969</v>
      </c>
      <c r="AS1331" s="12">
        <f t="shared" si="255"/>
        <v>36.593751166442686</v>
      </c>
      <c r="AT1331" s="12">
        <f t="shared" si="255"/>
        <v>36.668563035497982</v>
      </c>
      <c r="AU1331" s="12">
        <f t="shared" si="252"/>
        <v>36.952833198258134</v>
      </c>
    </row>
    <row r="1332" spans="3:64" x14ac:dyDescent="0.2">
      <c r="C1332" s="1"/>
      <c r="D1332" s="1"/>
      <c r="Z1332">
        <f t="shared" si="242"/>
        <v>0</v>
      </c>
      <c r="AA1332" s="12">
        <f t="shared" si="243"/>
        <v>1.9488938760466382E-4</v>
      </c>
      <c r="AB1332" s="12">
        <f t="shared" si="244"/>
        <v>-9999</v>
      </c>
      <c r="AC1332" s="12">
        <f t="shared" si="256"/>
        <v>0</v>
      </c>
      <c r="AD1332" s="12">
        <f t="shared" si="253"/>
        <v>-9999</v>
      </c>
      <c r="AE1332" s="12"/>
      <c r="AF1332">
        <f t="shared" si="254"/>
        <v>-9999</v>
      </c>
      <c r="AG1332" s="13"/>
      <c r="AH1332">
        <f t="shared" si="245"/>
        <v>-1.5758483733545239E-2</v>
      </c>
      <c r="AI1332">
        <f t="shared" si="246"/>
        <v>1.0068951906445818</v>
      </c>
      <c r="AJ1332">
        <f t="shared" si="247"/>
        <v>-0.99112758922440203</v>
      </c>
      <c r="AK1332">
        <f t="shared" si="248"/>
        <v>-0.4186580331848479</v>
      </c>
      <c r="AL1332">
        <f t="shared" si="249"/>
        <v>-1.5543280716708945</v>
      </c>
      <c r="AM1332">
        <f t="shared" si="250"/>
        <v>-0.98366587300369612</v>
      </c>
      <c r="AN1332" s="12">
        <f t="shared" si="255"/>
        <v>36.575248941087906</v>
      </c>
      <c r="AO1332" s="12">
        <f t="shared" si="255"/>
        <v>36.575265581788479</v>
      </c>
      <c r="AP1332" s="12">
        <f t="shared" si="255"/>
        <v>36.575357522863158</v>
      </c>
      <c r="AQ1332" s="12">
        <f t="shared" si="255"/>
        <v>36.575865186474118</v>
      </c>
      <c r="AR1332" s="12">
        <f t="shared" si="255"/>
        <v>36.578658704669969</v>
      </c>
      <c r="AS1332" s="12">
        <f t="shared" si="255"/>
        <v>36.593751166442686</v>
      </c>
      <c r="AT1332" s="12">
        <f t="shared" si="255"/>
        <v>36.668563035497982</v>
      </c>
      <c r="AU1332" s="12">
        <f t="shared" si="252"/>
        <v>36.952833198258134</v>
      </c>
    </row>
    <row r="1333" spans="3:64" x14ac:dyDescent="0.2">
      <c r="C1333" s="1"/>
      <c r="D1333" s="1"/>
      <c r="Z1333">
        <f t="shared" si="242"/>
        <v>0</v>
      </c>
      <c r="AA1333" s="12">
        <f t="shared" si="243"/>
        <v>1.9488938760466382E-4</v>
      </c>
      <c r="AB1333" s="12">
        <f t="shared" si="244"/>
        <v>-9999</v>
      </c>
      <c r="AC1333" s="12">
        <f t="shared" si="256"/>
        <v>0</v>
      </c>
      <c r="AD1333" s="12">
        <f t="shared" si="253"/>
        <v>-9999</v>
      </c>
      <c r="AE1333" s="12"/>
      <c r="AF1333">
        <f t="shared" si="254"/>
        <v>-9999</v>
      </c>
      <c r="AG1333" s="13"/>
      <c r="AH1333">
        <f t="shared" si="245"/>
        <v>-1.5758483733545239E-2</v>
      </c>
      <c r="AI1333">
        <f t="shared" si="246"/>
        <v>1.0068951906445818</v>
      </c>
      <c r="AJ1333">
        <f t="shared" si="247"/>
        <v>-0.99112758922440203</v>
      </c>
      <c r="AK1333">
        <f t="shared" si="248"/>
        <v>-0.4186580331848479</v>
      </c>
      <c r="AL1333">
        <f t="shared" si="249"/>
        <v>-1.5543280716708945</v>
      </c>
      <c r="AM1333">
        <f t="shared" si="250"/>
        <v>-0.98366587300369612</v>
      </c>
      <c r="AN1333" s="12">
        <f t="shared" ref="AN1333:AT1348" si="257">$AU1333+$AB$7*SIN(AO1333)</f>
        <v>36.575248941087906</v>
      </c>
      <c r="AO1333" s="12">
        <f t="shared" si="257"/>
        <v>36.575265581788479</v>
      </c>
      <c r="AP1333" s="12">
        <f t="shared" si="257"/>
        <v>36.575357522863158</v>
      </c>
      <c r="AQ1333" s="12">
        <f t="shared" si="257"/>
        <v>36.575865186474118</v>
      </c>
      <c r="AR1333" s="12">
        <f t="shared" si="257"/>
        <v>36.578658704669969</v>
      </c>
      <c r="AS1333" s="12">
        <f t="shared" si="257"/>
        <v>36.593751166442686</v>
      </c>
      <c r="AT1333" s="12">
        <f t="shared" si="257"/>
        <v>36.668563035497982</v>
      </c>
      <c r="AU1333" s="12">
        <f t="shared" si="252"/>
        <v>36.952833198258134</v>
      </c>
    </row>
    <row r="1334" spans="3:64" x14ac:dyDescent="0.2">
      <c r="C1334" s="1"/>
      <c r="D1334" s="1"/>
      <c r="Z1334">
        <f t="shared" si="242"/>
        <v>0</v>
      </c>
      <c r="AA1334" s="12">
        <f t="shared" si="243"/>
        <v>1.9488938760466382E-4</v>
      </c>
      <c r="AB1334" s="12">
        <f t="shared" si="244"/>
        <v>-9999</v>
      </c>
      <c r="AC1334" s="12">
        <f t="shared" si="256"/>
        <v>0</v>
      </c>
      <c r="AD1334" s="12">
        <f t="shared" si="253"/>
        <v>-9999</v>
      </c>
      <c r="AE1334" s="12"/>
      <c r="AF1334">
        <f t="shared" si="254"/>
        <v>-9999</v>
      </c>
      <c r="AG1334" s="13"/>
      <c r="AH1334">
        <f t="shared" si="245"/>
        <v>-1.5758483733545239E-2</v>
      </c>
      <c r="AI1334">
        <f t="shared" si="246"/>
        <v>1.0068951906445818</v>
      </c>
      <c r="AJ1334">
        <f t="shared" si="247"/>
        <v>-0.99112758922440203</v>
      </c>
      <c r="AK1334">
        <f t="shared" si="248"/>
        <v>-0.4186580331848479</v>
      </c>
      <c r="AL1334">
        <f t="shared" si="249"/>
        <v>-1.5543280716708945</v>
      </c>
      <c r="AM1334">
        <f t="shared" si="250"/>
        <v>-0.98366587300369612</v>
      </c>
      <c r="AN1334" s="12">
        <f t="shared" si="257"/>
        <v>36.575248941087906</v>
      </c>
      <c r="AO1334" s="12">
        <f t="shared" si="257"/>
        <v>36.575265581788479</v>
      </c>
      <c r="AP1334" s="12">
        <f t="shared" si="257"/>
        <v>36.575357522863158</v>
      </c>
      <c r="AQ1334" s="12">
        <f t="shared" si="257"/>
        <v>36.575865186474118</v>
      </c>
      <c r="AR1334" s="12">
        <f t="shared" si="257"/>
        <v>36.578658704669969</v>
      </c>
      <c r="AS1334" s="12">
        <f t="shared" si="257"/>
        <v>36.593751166442686</v>
      </c>
      <c r="AT1334" s="12">
        <f t="shared" si="257"/>
        <v>36.668563035497982</v>
      </c>
      <c r="AU1334" s="12">
        <f t="shared" si="252"/>
        <v>36.952833198258134</v>
      </c>
    </row>
    <row r="1335" spans="3:64" x14ac:dyDescent="0.2">
      <c r="C1335" s="1"/>
      <c r="D1335" s="1"/>
      <c r="Z1335">
        <f t="shared" si="242"/>
        <v>0</v>
      </c>
      <c r="AA1335" s="12">
        <f t="shared" si="243"/>
        <v>1.9488938760466382E-4</v>
      </c>
      <c r="AB1335" s="12">
        <f t="shared" si="244"/>
        <v>-9999</v>
      </c>
      <c r="AC1335" s="12">
        <f t="shared" si="256"/>
        <v>0</v>
      </c>
      <c r="AD1335" s="12">
        <f t="shared" si="253"/>
        <v>-9999</v>
      </c>
      <c r="AE1335" s="12"/>
      <c r="AF1335">
        <f t="shared" si="254"/>
        <v>-9999</v>
      </c>
      <c r="AG1335" s="13"/>
      <c r="AH1335">
        <f t="shared" si="245"/>
        <v>-1.5758483733545239E-2</v>
      </c>
      <c r="AI1335">
        <f t="shared" si="246"/>
        <v>1.0068951906445818</v>
      </c>
      <c r="AJ1335">
        <f t="shared" si="247"/>
        <v>-0.99112758922440203</v>
      </c>
      <c r="AK1335">
        <f t="shared" si="248"/>
        <v>-0.4186580331848479</v>
      </c>
      <c r="AL1335">
        <f t="shared" si="249"/>
        <v>-1.5543280716708945</v>
      </c>
      <c r="AM1335">
        <f t="shared" si="250"/>
        <v>-0.98366587300369612</v>
      </c>
      <c r="AN1335" s="12">
        <f t="shared" si="257"/>
        <v>36.575248941087906</v>
      </c>
      <c r="AO1335" s="12">
        <f t="shared" si="257"/>
        <v>36.575265581788479</v>
      </c>
      <c r="AP1335" s="12">
        <f t="shared" si="257"/>
        <v>36.575357522863158</v>
      </c>
      <c r="AQ1335" s="12">
        <f t="shared" si="257"/>
        <v>36.575865186474118</v>
      </c>
      <c r="AR1335" s="12">
        <f t="shared" si="257"/>
        <v>36.578658704669969</v>
      </c>
      <c r="AS1335" s="12">
        <f t="shared" si="257"/>
        <v>36.593751166442686</v>
      </c>
      <c r="AT1335" s="12">
        <f t="shared" si="257"/>
        <v>36.668563035497982</v>
      </c>
      <c r="AU1335" s="12">
        <f t="shared" si="252"/>
        <v>36.952833198258134</v>
      </c>
    </row>
    <row r="1336" spans="3:64" x14ac:dyDescent="0.2">
      <c r="C1336" s="1"/>
      <c r="D1336" s="1"/>
      <c r="Z1336">
        <f t="shared" si="242"/>
        <v>0</v>
      </c>
      <c r="AA1336" s="12">
        <f t="shared" si="243"/>
        <v>1.9488938760466382E-4</v>
      </c>
      <c r="AB1336" s="12">
        <f t="shared" si="244"/>
        <v>-9999</v>
      </c>
      <c r="AC1336" s="12">
        <f t="shared" si="256"/>
        <v>0</v>
      </c>
      <c r="AD1336" s="12">
        <f t="shared" si="253"/>
        <v>-9999</v>
      </c>
      <c r="AE1336" s="12">
        <f>+(G1336-AA1336)^2*S1336</f>
        <v>0</v>
      </c>
      <c r="AF1336">
        <f t="shared" si="254"/>
        <v>-9999</v>
      </c>
      <c r="AG1336" s="13"/>
      <c r="AH1336">
        <f t="shared" si="245"/>
        <v>-1.5758483733545239E-2</v>
      </c>
      <c r="AI1336">
        <f t="shared" si="246"/>
        <v>1.0068951906445818</v>
      </c>
      <c r="AJ1336">
        <f t="shared" si="247"/>
        <v>-0.99112758922440203</v>
      </c>
      <c r="AK1336">
        <f t="shared" si="248"/>
        <v>-0.4186580331848479</v>
      </c>
      <c r="AL1336">
        <f t="shared" si="249"/>
        <v>-1.5543280716708945</v>
      </c>
      <c r="AM1336">
        <f t="shared" si="250"/>
        <v>-0.98366587300369612</v>
      </c>
      <c r="AN1336" s="12">
        <f t="shared" si="257"/>
        <v>36.575248941087906</v>
      </c>
      <c r="AO1336" s="12">
        <f t="shared" si="257"/>
        <v>36.575265581788479</v>
      </c>
      <c r="AP1336" s="12">
        <f t="shared" si="257"/>
        <v>36.575357522863158</v>
      </c>
      <c r="AQ1336" s="12">
        <f t="shared" si="257"/>
        <v>36.575865186474118</v>
      </c>
      <c r="AR1336" s="12">
        <f t="shared" si="257"/>
        <v>36.578658704669969</v>
      </c>
      <c r="AS1336" s="12">
        <f t="shared" si="257"/>
        <v>36.593751166442686</v>
      </c>
      <c r="AT1336" s="12">
        <f t="shared" si="257"/>
        <v>36.668563035497982</v>
      </c>
      <c r="AU1336" s="12">
        <f t="shared" si="252"/>
        <v>36.952833198258134</v>
      </c>
    </row>
    <row r="1337" spans="3:64" x14ac:dyDescent="0.2">
      <c r="C1337" s="1"/>
      <c r="D1337" s="1"/>
      <c r="Z1337">
        <f t="shared" si="242"/>
        <v>0</v>
      </c>
      <c r="AA1337" s="12">
        <f t="shared" si="243"/>
        <v>1.9488938760466382E-4</v>
      </c>
      <c r="AB1337" s="12">
        <f t="shared" si="244"/>
        <v>-9999</v>
      </c>
      <c r="AC1337" s="12">
        <f t="shared" si="256"/>
        <v>0</v>
      </c>
      <c r="AD1337" s="12">
        <f t="shared" si="253"/>
        <v>-9999</v>
      </c>
      <c r="AE1337" s="12"/>
      <c r="AF1337">
        <f t="shared" si="254"/>
        <v>-9999</v>
      </c>
      <c r="AG1337" s="13"/>
      <c r="AH1337">
        <f t="shared" si="245"/>
        <v>-1.5758483733545239E-2</v>
      </c>
      <c r="AI1337">
        <f t="shared" si="246"/>
        <v>1.0068951906445818</v>
      </c>
      <c r="AJ1337">
        <f t="shared" si="247"/>
        <v>-0.99112758922440203</v>
      </c>
      <c r="AK1337">
        <f t="shared" si="248"/>
        <v>-0.4186580331848479</v>
      </c>
      <c r="AL1337">
        <f t="shared" si="249"/>
        <v>-1.5543280716708945</v>
      </c>
      <c r="AM1337">
        <f t="shared" si="250"/>
        <v>-0.98366587300369612</v>
      </c>
      <c r="AN1337" s="12">
        <f t="shared" si="257"/>
        <v>36.575248941087906</v>
      </c>
      <c r="AO1337" s="12">
        <f t="shared" si="257"/>
        <v>36.575265581788479</v>
      </c>
      <c r="AP1337" s="12">
        <f t="shared" si="257"/>
        <v>36.575357522863158</v>
      </c>
      <c r="AQ1337" s="12">
        <f t="shared" si="257"/>
        <v>36.575865186474118</v>
      </c>
      <c r="AR1337" s="12">
        <f t="shared" si="257"/>
        <v>36.578658704669969</v>
      </c>
      <c r="AS1337" s="12">
        <f t="shared" si="257"/>
        <v>36.593751166442686</v>
      </c>
      <c r="AT1337" s="12">
        <f t="shared" si="257"/>
        <v>36.668563035497982</v>
      </c>
      <c r="AU1337" s="12">
        <f t="shared" si="252"/>
        <v>36.952833198258134</v>
      </c>
    </row>
    <row r="1338" spans="3:64" x14ac:dyDescent="0.2">
      <c r="C1338" s="1"/>
      <c r="D1338" s="1"/>
      <c r="Z1338">
        <f t="shared" si="242"/>
        <v>0</v>
      </c>
      <c r="AA1338" s="12">
        <f t="shared" si="243"/>
        <v>1.9488938760466382E-4</v>
      </c>
      <c r="AB1338" s="12">
        <f t="shared" si="244"/>
        <v>-9999</v>
      </c>
      <c r="AC1338" s="12">
        <f t="shared" si="256"/>
        <v>0</v>
      </c>
      <c r="AD1338" s="12">
        <f t="shared" si="253"/>
        <v>-9999</v>
      </c>
      <c r="AE1338" s="12"/>
      <c r="AF1338">
        <f t="shared" si="254"/>
        <v>-9999</v>
      </c>
      <c r="AG1338" s="13"/>
      <c r="AH1338">
        <f t="shared" si="245"/>
        <v>-1.5758483733545239E-2</v>
      </c>
      <c r="AI1338">
        <f t="shared" si="246"/>
        <v>1.0068951906445818</v>
      </c>
      <c r="AJ1338">
        <f t="shared" si="247"/>
        <v>-0.99112758922440203</v>
      </c>
      <c r="AK1338">
        <f t="shared" si="248"/>
        <v>-0.4186580331848479</v>
      </c>
      <c r="AL1338">
        <f t="shared" si="249"/>
        <v>-1.5543280716708945</v>
      </c>
      <c r="AM1338">
        <f t="shared" si="250"/>
        <v>-0.98366587300369612</v>
      </c>
      <c r="AN1338" s="12">
        <f t="shared" si="257"/>
        <v>36.575248941087906</v>
      </c>
      <c r="AO1338" s="12">
        <f t="shared" si="257"/>
        <v>36.575265581788479</v>
      </c>
      <c r="AP1338" s="12">
        <f t="shared" si="257"/>
        <v>36.575357522863158</v>
      </c>
      <c r="AQ1338" s="12">
        <f t="shared" si="257"/>
        <v>36.575865186474118</v>
      </c>
      <c r="AR1338" s="12">
        <f t="shared" si="257"/>
        <v>36.578658704669969</v>
      </c>
      <c r="AS1338" s="12">
        <f t="shared" si="257"/>
        <v>36.593751166442686</v>
      </c>
      <c r="AT1338" s="12">
        <f t="shared" si="257"/>
        <v>36.668563035497982</v>
      </c>
      <c r="AU1338" s="12">
        <f t="shared" si="252"/>
        <v>36.952833198258134</v>
      </c>
      <c r="AV1338" s="12"/>
    </row>
    <row r="1339" spans="3:64" x14ac:dyDescent="0.2">
      <c r="C1339" s="1"/>
      <c r="D1339" s="1"/>
      <c r="Z1339">
        <f t="shared" si="242"/>
        <v>0</v>
      </c>
      <c r="AA1339" s="12">
        <f t="shared" si="243"/>
        <v>1.9488938760466382E-4</v>
      </c>
      <c r="AB1339" s="12">
        <f t="shared" si="244"/>
        <v>-9999</v>
      </c>
      <c r="AC1339" s="12">
        <f t="shared" si="256"/>
        <v>0</v>
      </c>
      <c r="AD1339" s="12">
        <f t="shared" si="253"/>
        <v>-9999</v>
      </c>
      <c r="AE1339" s="12"/>
      <c r="AF1339">
        <f t="shared" si="254"/>
        <v>-9999</v>
      </c>
      <c r="AG1339" s="13"/>
      <c r="AH1339">
        <f t="shared" si="245"/>
        <v>-1.5758483733545239E-2</v>
      </c>
      <c r="AI1339">
        <f t="shared" si="246"/>
        <v>1.0068951906445818</v>
      </c>
      <c r="AJ1339">
        <f t="shared" si="247"/>
        <v>-0.99112758922440203</v>
      </c>
      <c r="AK1339">
        <f t="shared" si="248"/>
        <v>-0.4186580331848479</v>
      </c>
      <c r="AL1339">
        <f t="shared" si="249"/>
        <v>-1.5543280716708945</v>
      </c>
      <c r="AM1339">
        <f t="shared" si="250"/>
        <v>-0.98366587300369612</v>
      </c>
      <c r="AN1339" s="12">
        <f t="shared" si="257"/>
        <v>36.575248941087906</v>
      </c>
      <c r="AO1339" s="12">
        <f t="shared" si="257"/>
        <v>36.575265581788479</v>
      </c>
      <c r="AP1339" s="12">
        <f t="shared" si="257"/>
        <v>36.575357522863158</v>
      </c>
      <c r="AQ1339" s="12">
        <f t="shared" si="257"/>
        <v>36.575865186474118</v>
      </c>
      <c r="AR1339" s="12">
        <f t="shared" si="257"/>
        <v>36.578658704669969</v>
      </c>
      <c r="AS1339" s="12">
        <f t="shared" si="257"/>
        <v>36.593751166442686</v>
      </c>
      <c r="AT1339" s="12">
        <f t="shared" si="257"/>
        <v>36.668563035497982</v>
      </c>
      <c r="AU1339" s="12">
        <f t="shared" si="252"/>
        <v>36.952833198258134</v>
      </c>
    </row>
    <row r="1340" spans="3:64" x14ac:dyDescent="0.2">
      <c r="C1340" s="1"/>
      <c r="D1340" s="1"/>
      <c r="Z1340">
        <f t="shared" si="242"/>
        <v>0</v>
      </c>
      <c r="AA1340" s="12">
        <f t="shared" si="243"/>
        <v>1.9488938760466382E-4</v>
      </c>
      <c r="AB1340" s="12">
        <f t="shared" si="244"/>
        <v>-9999</v>
      </c>
      <c r="AC1340" s="12">
        <f t="shared" si="256"/>
        <v>0</v>
      </c>
      <c r="AD1340" s="12">
        <f t="shared" si="253"/>
        <v>-9999</v>
      </c>
      <c r="AE1340" s="12"/>
      <c r="AF1340">
        <f t="shared" si="254"/>
        <v>-9999</v>
      </c>
      <c r="AG1340" s="13"/>
      <c r="AH1340">
        <f t="shared" si="245"/>
        <v>-1.5758483733545239E-2</v>
      </c>
      <c r="AI1340">
        <f t="shared" si="246"/>
        <v>1.0068951906445818</v>
      </c>
      <c r="AJ1340">
        <f t="shared" si="247"/>
        <v>-0.99112758922440203</v>
      </c>
      <c r="AK1340">
        <f t="shared" si="248"/>
        <v>-0.4186580331848479</v>
      </c>
      <c r="AL1340">
        <f t="shared" si="249"/>
        <v>-1.5543280716708945</v>
      </c>
      <c r="AM1340">
        <f t="shared" si="250"/>
        <v>-0.98366587300369612</v>
      </c>
      <c r="AN1340" s="12">
        <f t="shared" si="257"/>
        <v>36.575248941087906</v>
      </c>
      <c r="AO1340" s="12">
        <f t="shared" si="257"/>
        <v>36.575265581788479</v>
      </c>
      <c r="AP1340" s="12">
        <f t="shared" si="257"/>
        <v>36.575357522863158</v>
      </c>
      <c r="AQ1340" s="12">
        <f t="shared" si="257"/>
        <v>36.575865186474118</v>
      </c>
      <c r="AR1340" s="12">
        <f t="shared" si="257"/>
        <v>36.578658704669969</v>
      </c>
      <c r="AS1340" s="12">
        <f t="shared" si="257"/>
        <v>36.593751166442686</v>
      </c>
      <c r="AT1340" s="12">
        <f t="shared" si="257"/>
        <v>36.668563035497982</v>
      </c>
      <c r="AU1340" s="12">
        <f t="shared" si="252"/>
        <v>36.952833198258134</v>
      </c>
      <c r="AV1340" s="12"/>
    </row>
    <row r="1341" spans="3:64" x14ac:dyDescent="0.2">
      <c r="C1341" s="1"/>
      <c r="D1341" s="1"/>
      <c r="Z1341">
        <f t="shared" si="242"/>
        <v>0</v>
      </c>
      <c r="AA1341" s="12">
        <f t="shared" si="243"/>
        <v>1.9488938760466382E-4</v>
      </c>
      <c r="AB1341" s="12">
        <f t="shared" si="244"/>
        <v>-9999</v>
      </c>
      <c r="AC1341" s="12">
        <f t="shared" si="256"/>
        <v>0</v>
      </c>
      <c r="AD1341" s="12">
        <f t="shared" si="253"/>
        <v>-9999</v>
      </c>
      <c r="AE1341" s="12"/>
      <c r="AF1341">
        <f t="shared" si="254"/>
        <v>-9999</v>
      </c>
      <c r="AG1341" s="13"/>
      <c r="AH1341">
        <f t="shared" si="245"/>
        <v>-1.5758483733545239E-2</v>
      </c>
      <c r="AI1341">
        <f t="shared" si="246"/>
        <v>1.0068951906445818</v>
      </c>
      <c r="AJ1341">
        <f t="shared" si="247"/>
        <v>-0.99112758922440203</v>
      </c>
      <c r="AK1341">
        <f t="shared" si="248"/>
        <v>-0.4186580331848479</v>
      </c>
      <c r="AL1341">
        <f t="shared" si="249"/>
        <v>-1.5543280716708945</v>
      </c>
      <c r="AM1341">
        <f t="shared" si="250"/>
        <v>-0.98366587300369612</v>
      </c>
      <c r="AN1341" s="12">
        <f t="shared" si="257"/>
        <v>36.575248941087906</v>
      </c>
      <c r="AO1341" s="12">
        <f t="shared" si="257"/>
        <v>36.575265581788479</v>
      </c>
      <c r="AP1341" s="12">
        <f t="shared" si="257"/>
        <v>36.575357522863158</v>
      </c>
      <c r="AQ1341" s="12">
        <f t="shared" si="257"/>
        <v>36.575865186474118</v>
      </c>
      <c r="AR1341" s="12">
        <f t="shared" si="257"/>
        <v>36.578658704669969</v>
      </c>
      <c r="AS1341" s="12">
        <f t="shared" si="257"/>
        <v>36.593751166442686</v>
      </c>
      <c r="AT1341" s="12">
        <f t="shared" si="257"/>
        <v>36.668563035497982</v>
      </c>
      <c r="AU1341" s="12">
        <f t="shared" si="252"/>
        <v>36.952833198258134</v>
      </c>
      <c r="AV1341" s="12"/>
      <c r="AW1341" s="12"/>
      <c r="AX1341" s="12"/>
      <c r="AY1341" s="12"/>
      <c r="AZ1341" s="12"/>
      <c r="BA1341" s="12"/>
      <c r="BB1341" s="12"/>
      <c r="BC1341" s="12"/>
      <c r="BD1341" s="12"/>
      <c r="BE1341" s="12"/>
      <c r="BF1341" s="12"/>
      <c r="BG1341" s="12"/>
      <c r="BH1341" s="12"/>
      <c r="BI1341" s="12"/>
      <c r="BJ1341" s="12"/>
      <c r="BK1341" s="12"/>
      <c r="BL1341" s="12"/>
    </row>
    <row r="1342" spans="3:64" x14ac:dyDescent="0.2">
      <c r="C1342" s="1"/>
      <c r="D1342" s="1"/>
      <c r="Z1342">
        <f t="shared" si="242"/>
        <v>0</v>
      </c>
      <c r="AA1342" s="12">
        <f t="shared" si="243"/>
        <v>1.9488938760466382E-4</v>
      </c>
      <c r="AB1342" s="12">
        <f t="shared" si="244"/>
        <v>-9999</v>
      </c>
      <c r="AC1342" s="12">
        <f t="shared" si="256"/>
        <v>0</v>
      </c>
      <c r="AD1342" s="12">
        <f t="shared" si="253"/>
        <v>-9999</v>
      </c>
      <c r="AE1342" s="12"/>
      <c r="AF1342">
        <f t="shared" si="254"/>
        <v>-9999</v>
      </c>
      <c r="AG1342" s="13"/>
      <c r="AH1342">
        <f t="shared" si="245"/>
        <v>-1.5758483733545239E-2</v>
      </c>
      <c r="AI1342">
        <f t="shared" si="246"/>
        <v>1.0068951906445818</v>
      </c>
      <c r="AJ1342">
        <f t="shared" si="247"/>
        <v>-0.99112758922440203</v>
      </c>
      <c r="AK1342">
        <f t="shared" si="248"/>
        <v>-0.4186580331848479</v>
      </c>
      <c r="AL1342">
        <f t="shared" si="249"/>
        <v>-1.5543280716708945</v>
      </c>
      <c r="AM1342">
        <f t="shared" si="250"/>
        <v>-0.98366587300369612</v>
      </c>
      <c r="AN1342" s="12">
        <f t="shared" si="257"/>
        <v>36.575248941087906</v>
      </c>
      <c r="AO1342" s="12">
        <f t="shared" si="257"/>
        <v>36.575265581788479</v>
      </c>
      <c r="AP1342" s="12">
        <f t="shared" si="257"/>
        <v>36.575357522863158</v>
      </c>
      <c r="AQ1342" s="12">
        <f t="shared" si="257"/>
        <v>36.575865186474118</v>
      </c>
      <c r="AR1342" s="12">
        <f t="shared" si="257"/>
        <v>36.578658704669969</v>
      </c>
      <c r="AS1342" s="12">
        <f t="shared" si="257"/>
        <v>36.593751166442686</v>
      </c>
      <c r="AT1342" s="12">
        <f t="shared" si="257"/>
        <v>36.668563035497982</v>
      </c>
      <c r="AU1342" s="12">
        <f t="shared" si="252"/>
        <v>36.952833198258134</v>
      </c>
    </row>
    <row r="1343" spans="3:64" x14ac:dyDescent="0.2">
      <c r="C1343" s="1"/>
      <c r="D1343" s="1"/>
      <c r="Z1343">
        <f t="shared" si="242"/>
        <v>0</v>
      </c>
      <c r="AA1343" s="12">
        <f t="shared" si="243"/>
        <v>1.9488938760466382E-4</v>
      </c>
      <c r="AB1343" s="12">
        <f t="shared" si="244"/>
        <v>-9999</v>
      </c>
      <c r="AC1343" s="12">
        <f t="shared" si="256"/>
        <v>0</v>
      </c>
      <c r="AD1343" s="12">
        <f t="shared" si="253"/>
        <v>-9999</v>
      </c>
      <c r="AE1343" s="12"/>
      <c r="AF1343">
        <f t="shared" si="254"/>
        <v>-9999</v>
      </c>
      <c r="AG1343" s="13"/>
      <c r="AH1343">
        <f t="shared" si="245"/>
        <v>-1.5758483733545239E-2</v>
      </c>
      <c r="AI1343">
        <f t="shared" si="246"/>
        <v>1.0068951906445818</v>
      </c>
      <c r="AJ1343">
        <f t="shared" si="247"/>
        <v>-0.99112758922440203</v>
      </c>
      <c r="AK1343">
        <f t="shared" si="248"/>
        <v>-0.4186580331848479</v>
      </c>
      <c r="AL1343">
        <f t="shared" si="249"/>
        <v>-1.5543280716708945</v>
      </c>
      <c r="AM1343">
        <f t="shared" si="250"/>
        <v>-0.98366587300369612</v>
      </c>
      <c r="AN1343" s="12">
        <f t="shared" si="257"/>
        <v>36.575248941087906</v>
      </c>
      <c r="AO1343" s="12">
        <f t="shared" si="257"/>
        <v>36.575265581788479</v>
      </c>
      <c r="AP1343" s="12">
        <f t="shared" si="257"/>
        <v>36.575357522863158</v>
      </c>
      <c r="AQ1343" s="12">
        <f t="shared" si="257"/>
        <v>36.575865186474118</v>
      </c>
      <c r="AR1343" s="12">
        <f t="shared" si="257"/>
        <v>36.578658704669969</v>
      </c>
      <c r="AS1343" s="12">
        <f t="shared" si="257"/>
        <v>36.593751166442686</v>
      </c>
      <c r="AT1343" s="12">
        <f t="shared" si="257"/>
        <v>36.668563035497982</v>
      </c>
      <c r="AU1343" s="12">
        <f t="shared" si="252"/>
        <v>36.952833198258134</v>
      </c>
    </row>
    <row r="1344" spans="3:64" x14ac:dyDescent="0.2">
      <c r="C1344" s="1"/>
      <c r="D1344" s="1"/>
      <c r="Z1344">
        <f t="shared" si="242"/>
        <v>0</v>
      </c>
      <c r="AA1344" s="12">
        <f t="shared" si="243"/>
        <v>1.9488938760466382E-4</v>
      </c>
      <c r="AB1344" s="12">
        <f t="shared" si="244"/>
        <v>-9999</v>
      </c>
      <c r="AC1344" s="12">
        <f t="shared" si="256"/>
        <v>0</v>
      </c>
      <c r="AD1344" s="12">
        <f t="shared" si="253"/>
        <v>-9999</v>
      </c>
      <c r="AE1344" s="12"/>
      <c r="AF1344">
        <f t="shared" si="254"/>
        <v>-9999</v>
      </c>
      <c r="AG1344" s="13"/>
      <c r="AH1344">
        <f t="shared" si="245"/>
        <v>-1.5758483733545239E-2</v>
      </c>
      <c r="AI1344">
        <f t="shared" si="246"/>
        <v>1.0068951906445818</v>
      </c>
      <c r="AJ1344">
        <f t="shared" si="247"/>
        <v>-0.99112758922440203</v>
      </c>
      <c r="AK1344">
        <f t="shared" si="248"/>
        <v>-0.4186580331848479</v>
      </c>
      <c r="AL1344">
        <f t="shared" si="249"/>
        <v>-1.5543280716708945</v>
      </c>
      <c r="AM1344">
        <f t="shared" si="250"/>
        <v>-0.98366587300369612</v>
      </c>
      <c r="AN1344" s="12">
        <f t="shared" si="257"/>
        <v>36.575248941087906</v>
      </c>
      <c r="AO1344" s="12">
        <f t="shared" si="257"/>
        <v>36.575265581788479</v>
      </c>
      <c r="AP1344" s="12">
        <f t="shared" si="257"/>
        <v>36.575357522863158</v>
      </c>
      <c r="AQ1344" s="12">
        <f t="shared" si="257"/>
        <v>36.575865186474118</v>
      </c>
      <c r="AR1344" s="12">
        <f t="shared" si="257"/>
        <v>36.578658704669969</v>
      </c>
      <c r="AS1344" s="12">
        <f t="shared" si="257"/>
        <v>36.593751166442686</v>
      </c>
      <c r="AT1344" s="12">
        <f t="shared" si="257"/>
        <v>36.668563035497982</v>
      </c>
      <c r="AU1344" s="12">
        <f t="shared" si="252"/>
        <v>36.952833198258134</v>
      </c>
    </row>
    <row r="1345" spans="3:64" x14ac:dyDescent="0.2">
      <c r="C1345" s="1"/>
      <c r="D1345" s="1"/>
      <c r="Z1345">
        <f t="shared" si="242"/>
        <v>0</v>
      </c>
      <c r="AA1345" s="12">
        <f t="shared" si="243"/>
        <v>1.9488938760466382E-4</v>
      </c>
      <c r="AB1345" s="12">
        <f t="shared" si="244"/>
        <v>-9999</v>
      </c>
      <c r="AC1345" s="12">
        <f t="shared" si="256"/>
        <v>0</v>
      </c>
      <c r="AD1345" s="12">
        <f t="shared" si="253"/>
        <v>-9999</v>
      </c>
      <c r="AE1345" s="12"/>
      <c r="AF1345">
        <f t="shared" si="254"/>
        <v>-9999</v>
      </c>
      <c r="AG1345" s="13"/>
      <c r="AH1345">
        <f t="shared" si="245"/>
        <v>-1.5758483733545239E-2</v>
      </c>
      <c r="AI1345">
        <f t="shared" si="246"/>
        <v>1.0068951906445818</v>
      </c>
      <c r="AJ1345">
        <f t="shared" si="247"/>
        <v>-0.99112758922440203</v>
      </c>
      <c r="AK1345">
        <f t="shared" si="248"/>
        <v>-0.4186580331848479</v>
      </c>
      <c r="AL1345">
        <f t="shared" si="249"/>
        <v>-1.5543280716708945</v>
      </c>
      <c r="AM1345">
        <f t="shared" si="250"/>
        <v>-0.98366587300369612</v>
      </c>
      <c r="AN1345" s="12">
        <f t="shared" si="257"/>
        <v>36.575248941087906</v>
      </c>
      <c r="AO1345" s="12">
        <f t="shared" si="257"/>
        <v>36.575265581788479</v>
      </c>
      <c r="AP1345" s="12">
        <f t="shared" si="257"/>
        <v>36.575357522863158</v>
      </c>
      <c r="AQ1345" s="12">
        <f t="shared" si="257"/>
        <v>36.575865186474118</v>
      </c>
      <c r="AR1345" s="12">
        <f t="shared" si="257"/>
        <v>36.578658704669969</v>
      </c>
      <c r="AS1345" s="12">
        <f t="shared" si="257"/>
        <v>36.593751166442686</v>
      </c>
      <c r="AT1345" s="12">
        <f t="shared" si="257"/>
        <v>36.668563035497982</v>
      </c>
      <c r="AU1345" s="12">
        <f t="shared" si="252"/>
        <v>36.952833198258134</v>
      </c>
    </row>
    <row r="1346" spans="3:64" x14ac:dyDescent="0.2">
      <c r="C1346" s="1"/>
      <c r="D1346" s="1"/>
      <c r="Z1346">
        <f t="shared" si="242"/>
        <v>0</v>
      </c>
      <c r="AA1346" s="12">
        <f t="shared" si="243"/>
        <v>1.9488938760466382E-4</v>
      </c>
      <c r="AB1346" s="12">
        <f t="shared" si="244"/>
        <v>-9999</v>
      </c>
      <c r="AC1346" s="12">
        <f t="shared" si="256"/>
        <v>0</v>
      </c>
      <c r="AD1346" s="12">
        <f t="shared" si="253"/>
        <v>-9999</v>
      </c>
      <c r="AE1346" s="12"/>
      <c r="AF1346">
        <f t="shared" si="254"/>
        <v>-9999</v>
      </c>
      <c r="AG1346" s="13"/>
      <c r="AH1346">
        <f t="shared" si="245"/>
        <v>-1.5758483733545239E-2</v>
      </c>
      <c r="AI1346">
        <f t="shared" si="246"/>
        <v>1.0068951906445818</v>
      </c>
      <c r="AJ1346">
        <f t="shared" si="247"/>
        <v>-0.99112758922440203</v>
      </c>
      <c r="AK1346">
        <f t="shared" si="248"/>
        <v>-0.4186580331848479</v>
      </c>
      <c r="AL1346">
        <f t="shared" si="249"/>
        <v>-1.5543280716708945</v>
      </c>
      <c r="AM1346">
        <f t="shared" si="250"/>
        <v>-0.98366587300369612</v>
      </c>
      <c r="AN1346" s="12">
        <f t="shared" si="257"/>
        <v>36.575248941087906</v>
      </c>
      <c r="AO1346" s="12">
        <f t="shared" si="257"/>
        <v>36.575265581788479</v>
      </c>
      <c r="AP1346" s="12">
        <f t="shared" si="257"/>
        <v>36.575357522863158</v>
      </c>
      <c r="AQ1346" s="12">
        <f t="shared" si="257"/>
        <v>36.575865186474118</v>
      </c>
      <c r="AR1346" s="12">
        <f t="shared" si="257"/>
        <v>36.578658704669969</v>
      </c>
      <c r="AS1346" s="12">
        <f t="shared" si="257"/>
        <v>36.593751166442686</v>
      </c>
      <c r="AT1346" s="12">
        <f t="shared" si="257"/>
        <v>36.668563035497982</v>
      </c>
      <c r="AU1346" s="12">
        <f t="shared" si="252"/>
        <v>36.952833198258134</v>
      </c>
    </row>
    <row r="1347" spans="3:64" x14ac:dyDescent="0.2">
      <c r="C1347" s="1"/>
      <c r="D1347" s="1"/>
      <c r="Z1347">
        <f t="shared" si="242"/>
        <v>0</v>
      </c>
      <c r="AA1347" s="12">
        <f t="shared" si="243"/>
        <v>1.9488938760466382E-4</v>
      </c>
      <c r="AB1347" s="12">
        <f t="shared" si="244"/>
        <v>-9999</v>
      </c>
      <c r="AC1347" s="12">
        <f t="shared" si="256"/>
        <v>0</v>
      </c>
      <c r="AD1347" s="12">
        <f t="shared" si="253"/>
        <v>-9999</v>
      </c>
      <c r="AE1347" s="12"/>
      <c r="AF1347">
        <f t="shared" si="254"/>
        <v>-9999</v>
      </c>
      <c r="AG1347" s="13"/>
      <c r="AH1347">
        <f t="shared" si="245"/>
        <v>-1.5758483733545239E-2</v>
      </c>
      <c r="AI1347">
        <f t="shared" si="246"/>
        <v>1.0068951906445818</v>
      </c>
      <c r="AJ1347">
        <f t="shared" si="247"/>
        <v>-0.99112758922440203</v>
      </c>
      <c r="AK1347">
        <f t="shared" si="248"/>
        <v>-0.4186580331848479</v>
      </c>
      <c r="AL1347">
        <f t="shared" si="249"/>
        <v>-1.5543280716708945</v>
      </c>
      <c r="AM1347">
        <f t="shared" si="250"/>
        <v>-0.98366587300369612</v>
      </c>
      <c r="AN1347" s="12">
        <f t="shared" si="257"/>
        <v>36.575248941087906</v>
      </c>
      <c r="AO1347" s="12">
        <f t="shared" si="257"/>
        <v>36.575265581788479</v>
      </c>
      <c r="AP1347" s="12">
        <f t="shared" si="257"/>
        <v>36.575357522863158</v>
      </c>
      <c r="AQ1347" s="12">
        <f t="shared" si="257"/>
        <v>36.575865186474118</v>
      </c>
      <c r="AR1347" s="12">
        <f t="shared" si="257"/>
        <v>36.578658704669969</v>
      </c>
      <c r="AS1347" s="12">
        <f t="shared" si="257"/>
        <v>36.593751166442686</v>
      </c>
      <c r="AT1347" s="12">
        <f t="shared" si="257"/>
        <v>36.668563035497982</v>
      </c>
      <c r="AU1347" s="12">
        <f t="shared" si="252"/>
        <v>36.952833198258134</v>
      </c>
    </row>
    <row r="1348" spans="3:64" x14ac:dyDescent="0.2">
      <c r="C1348" s="1"/>
      <c r="D1348" s="1"/>
      <c r="Z1348">
        <f t="shared" si="242"/>
        <v>0</v>
      </c>
      <c r="AA1348" s="12">
        <f t="shared" si="243"/>
        <v>1.9488938760466382E-4</v>
      </c>
      <c r="AB1348" s="12">
        <f t="shared" si="244"/>
        <v>-9999</v>
      </c>
      <c r="AC1348" s="12">
        <f t="shared" si="256"/>
        <v>0</v>
      </c>
      <c r="AD1348" s="12">
        <f t="shared" si="253"/>
        <v>-9999</v>
      </c>
      <c r="AE1348" s="12"/>
      <c r="AF1348">
        <f t="shared" si="254"/>
        <v>-9999</v>
      </c>
      <c r="AG1348" s="13"/>
      <c r="AH1348">
        <f t="shared" si="245"/>
        <v>-1.5758483733545239E-2</v>
      </c>
      <c r="AI1348">
        <f t="shared" si="246"/>
        <v>1.0068951906445818</v>
      </c>
      <c r="AJ1348">
        <f t="shared" si="247"/>
        <v>-0.99112758922440203</v>
      </c>
      <c r="AK1348">
        <f t="shared" si="248"/>
        <v>-0.4186580331848479</v>
      </c>
      <c r="AL1348">
        <f t="shared" si="249"/>
        <v>-1.5543280716708945</v>
      </c>
      <c r="AM1348">
        <f t="shared" si="250"/>
        <v>-0.98366587300369612</v>
      </c>
      <c r="AN1348" s="12">
        <f t="shared" si="257"/>
        <v>36.575248941087906</v>
      </c>
      <c r="AO1348" s="12">
        <f t="shared" si="257"/>
        <v>36.575265581788479</v>
      </c>
      <c r="AP1348" s="12">
        <f t="shared" si="257"/>
        <v>36.575357522863158</v>
      </c>
      <c r="AQ1348" s="12">
        <f t="shared" si="257"/>
        <v>36.575865186474118</v>
      </c>
      <c r="AR1348" s="12">
        <f t="shared" si="257"/>
        <v>36.578658704669969</v>
      </c>
      <c r="AS1348" s="12">
        <f t="shared" si="257"/>
        <v>36.593751166442686</v>
      </c>
      <c r="AT1348" s="12">
        <f t="shared" si="257"/>
        <v>36.668563035497982</v>
      </c>
      <c r="AU1348" s="12">
        <f t="shared" si="252"/>
        <v>36.952833198258134</v>
      </c>
      <c r="AV1348" s="12"/>
      <c r="AW1348" s="12"/>
      <c r="AX1348" s="12"/>
      <c r="AY1348" s="12"/>
      <c r="AZ1348" s="12"/>
      <c r="BA1348" s="12"/>
      <c r="BB1348" s="12"/>
      <c r="BC1348" s="12"/>
      <c r="BD1348" s="12"/>
      <c r="BE1348" s="12"/>
      <c r="BF1348" s="12"/>
      <c r="BG1348" s="12"/>
      <c r="BH1348" s="12"/>
      <c r="BI1348" s="12"/>
      <c r="BJ1348" s="12"/>
      <c r="BK1348" s="12"/>
      <c r="BL1348" s="12"/>
    </row>
    <row r="1349" spans="3:64" x14ac:dyDescent="0.2">
      <c r="C1349" s="1"/>
      <c r="D1349" s="1"/>
      <c r="Z1349">
        <f t="shared" si="242"/>
        <v>0</v>
      </c>
      <c r="AA1349" s="12">
        <f t="shared" si="243"/>
        <v>1.9488938760466382E-4</v>
      </c>
      <c r="AB1349" s="12">
        <f t="shared" si="244"/>
        <v>-9999</v>
      </c>
      <c r="AC1349" s="12">
        <f t="shared" si="256"/>
        <v>0</v>
      </c>
      <c r="AD1349" s="12">
        <f t="shared" si="253"/>
        <v>-9999</v>
      </c>
      <c r="AE1349" s="12"/>
      <c r="AF1349">
        <f t="shared" si="254"/>
        <v>-9999</v>
      </c>
      <c r="AG1349" s="13"/>
      <c r="AH1349">
        <f t="shared" si="245"/>
        <v>-1.5758483733545239E-2</v>
      </c>
      <c r="AI1349">
        <f t="shared" si="246"/>
        <v>1.0068951906445818</v>
      </c>
      <c r="AJ1349">
        <f t="shared" si="247"/>
        <v>-0.99112758922440203</v>
      </c>
      <c r="AK1349">
        <f t="shared" si="248"/>
        <v>-0.4186580331848479</v>
      </c>
      <c r="AL1349">
        <f t="shared" si="249"/>
        <v>-1.5543280716708945</v>
      </c>
      <c r="AM1349">
        <f t="shared" si="250"/>
        <v>-0.98366587300369612</v>
      </c>
      <c r="AN1349" s="12">
        <f t="shared" ref="AN1349:AT1364" si="258">$AU1349+$AB$7*SIN(AO1349)</f>
        <v>36.575248941087906</v>
      </c>
      <c r="AO1349" s="12">
        <f t="shared" si="258"/>
        <v>36.575265581788479</v>
      </c>
      <c r="AP1349" s="12">
        <f t="shared" si="258"/>
        <v>36.575357522863158</v>
      </c>
      <c r="AQ1349" s="12">
        <f t="shared" si="258"/>
        <v>36.575865186474118</v>
      </c>
      <c r="AR1349" s="12">
        <f t="shared" si="258"/>
        <v>36.578658704669969</v>
      </c>
      <c r="AS1349" s="12">
        <f t="shared" si="258"/>
        <v>36.593751166442686</v>
      </c>
      <c r="AT1349" s="12">
        <f t="shared" si="258"/>
        <v>36.668563035497982</v>
      </c>
      <c r="AU1349" s="12">
        <f t="shared" si="252"/>
        <v>36.952833198258134</v>
      </c>
      <c r="AV1349" s="12"/>
      <c r="AX1349" s="12"/>
    </row>
    <row r="1350" spans="3:64" x14ac:dyDescent="0.2">
      <c r="C1350" s="1"/>
      <c r="D1350" s="1"/>
      <c r="Z1350">
        <f t="shared" si="242"/>
        <v>0</v>
      </c>
      <c r="AA1350" s="12">
        <f t="shared" si="243"/>
        <v>1.9488938760466382E-4</v>
      </c>
      <c r="AB1350" s="12">
        <f t="shared" si="244"/>
        <v>-9999</v>
      </c>
      <c r="AC1350" s="12">
        <f t="shared" si="256"/>
        <v>0</v>
      </c>
      <c r="AD1350" s="12">
        <f t="shared" si="253"/>
        <v>-9999</v>
      </c>
      <c r="AE1350" s="12"/>
      <c r="AF1350">
        <f t="shared" si="254"/>
        <v>-9999</v>
      </c>
      <c r="AG1350" s="13"/>
      <c r="AH1350">
        <f t="shared" si="245"/>
        <v>-1.5758483733545239E-2</v>
      </c>
      <c r="AI1350">
        <f t="shared" si="246"/>
        <v>1.0068951906445818</v>
      </c>
      <c r="AJ1350">
        <f t="shared" si="247"/>
        <v>-0.99112758922440203</v>
      </c>
      <c r="AK1350">
        <f t="shared" si="248"/>
        <v>-0.4186580331848479</v>
      </c>
      <c r="AL1350">
        <f t="shared" si="249"/>
        <v>-1.5543280716708945</v>
      </c>
      <c r="AM1350">
        <f t="shared" si="250"/>
        <v>-0.98366587300369612</v>
      </c>
      <c r="AN1350" s="12">
        <f t="shared" si="258"/>
        <v>36.575248941087906</v>
      </c>
      <c r="AO1350" s="12">
        <f t="shared" si="258"/>
        <v>36.575265581788479</v>
      </c>
      <c r="AP1350" s="12">
        <f t="shared" si="258"/>
        <v>36.575357522863158</v>
      </c>
      <c r="AQ1350" s="12">
        <f t="shared" si="258"/>
        <v>36.575865186474118</v>
      </c>
      <c r="AR1350" s="12">
        <f t="shared" si="258"/>
        <v>36.578658704669969</v>
      </c>
      <c r="AS1350" s="12">
        <f t="shared" si="258"/>
        <v>36.593751166442686</v>
      </c>
      <c r="AT1350" s="12">
        <f t="shared" si="258"/>
        <v>36.668563035497982</v>
      </c>
      <c r="AU1350" s="12">
        <f t="shared" si="252"/>
        <v>36.952833198258134</v>
      </c>
      <c r="AV1350" s="12"/>
      <c r="AW1350" s="12"/>
      <c r="AX1350" s="12"/>
      <c r="AY1350" s="12"/>
      <c r="AZ1350" s="12"/>
      <c r="BA1350" s="12"/>
      <c r="BB1350" s="12"/>
      <c r="BC1350" s="12"/>
      <c r="BD1350" s="12"/>
      <c r="BE1350" s="12"/>
      <c r="BF1350" s="12"/>
      <c r="BG1350" s="12"/>
      <c r="BH1350" s="12"/>
      <c r="BI1350" s="12"/>
      <c r="BJ1350" s="12"/>
      <c r="BK1350" s="12"/>
      <c r="BL1350" s="12"/>
    </row>
    <row r="1351" spans="3:64" x14ac:dyDescent="0.2">
      <c r="C1351" s="1"/>
      <c r="D1351" s="1"/>
      <c r="Z1351">
        <f t="shared" si="242"/>
        <v>0</v>
      </c>
      <c r="AA1351" s="12">
        <f t="shared" si="243"/>
        <v>1.9488938760466382E-4</v>
      </c>
      <c r="AB1351" s="12">
        <f t="shared" si="244"/>
        <v>-9999</v>
      </c>
      <c r="AC1351" s="12">
        <f t="shared" si="256"/>
        <v>0</v>
      </c>
      <c r="AD1351" s="12">
        <f t="shared" si="253"/>
        <v>-9999</v>
      </c>
      <c r="AE1351" s="12"/>
      <c r="AF1351">
        <f t="shared" si="254"/>
        <v>-9999</v>
      </c>
      <c r="AG1351" s="13"/>
      <c r="AH1351">
        <f t="shared" si="245"/>
        <v>-1.5758483733545239E-2</v>
      </c>
      <c r="AI1351">
        <f t="shared" si="246"/>
        <v>1.0068951906445818</v>
      </c>
      <c r="AJ1351">
        <f t="shared" si="247"/>
        <v>-0.99112758922440203</v>
      </c>
      <c r="AK1351">
        <f t="shared" si="248"/>
        <v>-0.4186580331848479</v>
      </c>
      <c r="AL1351">
        <f t="shared" si="249"/>
        <v>-1.5543280716708945</v>
      </c>
      <c r="AM1351">
        <f t="shared" si="250"/>
        <v>-0.98366587300369612</v>
      </c>
      <c r="AN1351" s="12">
        <f t="shared" si="258"/>
        <v>36.575248941087906</v>
      </c>
      <c r="AO1351" s="12">
        <f t="shared" si="258"/>
        <v>36.575265581788479</v>
      </c>
      <c r="AP1351" s="12">
        <f t="shared" si="258"/>
        <v>36.575357522863158</v>
      </c>
      <c r="AQ1351" s="12">
        <f t="shared" si="258"/>
        <v>36.575865186474118</v>
      </c>
      <c r="AR1351" s="12">
        <f t="shared" si="258"/>
        <v>36.578658704669969</v>
      </c>
      <c r="AS1351" s="12">
        <f t="shared" si="258"/>
        <v>36.593751166442686</v>
      </c>
      <c r="AT1351" s="12">
        <f t="shared" si="258"/>
        <v>36.668563035497982</v>
      </c>
      <c r="AU1351" s="12">
        <f t="shared" si="252"/>
        <v>36.952833198258134</v>
      </c>
      <c r="AV1351" s="12"/>
      <c r="AW1351" s="12"/>
      <c r="AX1351" s="12"/>
      <c r="AY1351" s="12"/>
      <c r="AZ1351" s="12"/>
      <c r="BA1351" s="12"/>
      <c r="BB1351" s="12"/>
      <c r="BC1351" s="12"/>
      <c r="BD1351" s="12"/>
      <c r="BE1351" s="12"/>
      <c r="BF1351" s="12"/>
      <c r="BG1351" s="12"/>
      <c r="BH1351" s="12"/>
      <c r="BI1351" s="12"/>
      <c r="BJ1351" s="12"/>
      <c r="BK1351" s="12"/>
      <c r="BL1351" s="12"/>
    </row>
    <row r="1352" spans="3:64" x14ac:dyDescent="0.2">
      <c r="C1352" s="1"/>
      <c r="D1352" s="1"/>
      <c r="Z1352">
        <f t="shared" si="242"/>
        <v>0</v>
      </c>
      <c r="AA1352" s="12">
        <f t="shared" si="243"/>
        <v>1.9488938760466382E-4</v>
      </c>
      <c r="AB1352" s="12">
        <f t="shared" si="244"/>
        <v>-9999</v>
      </c>
      <c r="AC1352" s="12">
        <f t="shared" si="256"/>
        <v>0</v>
      </c>
      <c r="AD1352" s="12">
        <f t="shared" si="253"/>
        <v>-9999</v>
      </c>
      <c r="AE1352" s="12"/>
      <c r="AF1352">
        <f t="shared" si="254"/>
        <v>-9999</v>
      </c>
      <c r="AG1352" s="13"/>
      <c r="AH1352">
        <f t="shared" si="245"/>
        <v>-1.5758483733545239E-2</v>
      </c>
      <c r="AI1352">
        <f t="shared" si="246"/>
        <v>1.0068951906445818</v>
      </c>
      <c r="AJ1352">
        <f t="shared" si="247"/>
        <v>-0.99112758922440203</v>
      </c>
      <c r="AK1352">
        <f t="shared" si="248"/>
        <v>-0.4186580331848479</v>
      </c>
      <c r="AL1352">
        <f t="shared" si="249"/>
        <v>-1.5543280716708945</v>
      </c>
      <c r="AM1352">
        <f t="shared" si="250"/>
        <v>-0.98366587300369612</v>
      </c>
      <c r="AN1352" s="12">
        <f t="shared" si="258"/>
        <v>36.575248941087906</v>
      </c>
      <c r="AO1352" s="12">
        <f t="shared" si="258"/>
        <v>36.575265581788479</v>
      </c>
      <c r="AP1352" s="12">
        <f t="shared" si="258"/>
        <v>36.575357522863158</v>
      </c>
      <c r="AQ1352" s="12">
        <f t="shared" si="258"/>
        <v>36.575865186474118</v>
      </c>
      <c r="AR1352" s="12">
        <f t="shared" si="258"/>
        <v>36.578658704669969</v>
      </c>
      <c r="AS1352" s="12">
        <f t="shared" si="258"/>
        <v>36.593751166442686</v>
      </c>
      <c r="AT1352" s="12">
        <f t="shared" si="258"/>
        <v>36.668563035497982</v>
      </c>
      <c r="AU1352" s="12">
        <f t="shared" si="252"/>
        <v>36.952833198258134</v>
      </c>
    </row>
    <row r="1353" spans="3:64" x14ac:dyDescent="0.2">
      <c r="C1353" s="1"/>
      <c r="D1353" s="1"/>
      <c r="Z1353">
        <f t="shared" si="242"/>
        <v>0</v>
      </c>
      <c r="AA1353" s="12">
        <f t="shared" si="243"/>
        <v>1.9488938760466382E-4</v>
      </c>
      <c r="AB1353" s="12">
        <f t="shared" si="244"/>
        <v>-9999</v>
      </c>
      <c r="AC1353" s="12">
        <f t="shared" si="256"/>
        <v>0</v>
      </c>
      <c r="AD1353" s="12">
        <f t="shared" si="253"/>
        <v>-9999</v>
      </c>
      <c r="AE1353" s="12"/>
      <c r="AF1353">
        <f t="shared" si="254"/>
        <v>-9999</v>
      </c>
      <c r="AG1353" s="13"/>
      <c r="AH1353">
        <f t="shared" si="245"/>
        <v>-1.5758483733545239E-2</v>
      </c>
      <c r="AI1353">
        <f t="shared" si="246"/>
        <v>1.0068951906445818</v>
      </c>
      <c r="AJ1353">
        <f t="shared" si="247"/>
        <v>-0.99112758922440203</v>
      </c>
      <c r="AK1353">
        <f t="shared" si="248"/>
        <v>-0.4186580331848479</v>
      </c>
      <c r="AL1353">
        <f t="shared" si="249"/>
        <v>-1.5543280716708945</v>
      </c>
      <c r="AM1353">
        <f t="shared" si="250"/>
        <v>-0.98366587300369612</v>
      </c>
      <c r="AN1353" s="12">
        <f t="shared" si="258"/>
        <v>36.575248941087906</v>
      </c>
      <c r="AO1353" s="12">
        <f t="shared" si="258"/>
        <v>36.575265581788479</v>
      </c>
      <c r="AP1353" s="12">
        <f t="shared" si="258"/>
        <v>36.575357522863158</v>
      </c>
      <c r="AQ1353" s="12">
        <f t="shared" si="258"/>
        <v>36.575865186474118</v>
      </c>
      <c r="AR1353" s="12">
        <f t="shared" si="258"/>
        <v>36.578658704669969</v>
      </c>
      <c r="AS1353" s="12">
        <f t="shared" si="258"/>
        <v>36.593751166442686</v>
      </c>
      <c r="AT1353" s="12">
        <f t="shared" si="258"/>
        <v>36.668563035497982</v>
      </c>
      <c r="AU1353" s="12">
        <f t="shared" si="252"/>
        <v>36.952833198258134</v>
      </c>
    </row>
    <row r="1354" spans="3:64" x14ac:dyDescent="0.2">
      <c r="C1354" s="1"/>
      <c r="D1354" s="1"/>
      <c r="Z1354">
        <f t="shared" si="242"/>
        <v>0</v>
      </c>
      <c r="AA1354" s="12">
        <f t="shared" si="243"/>
        <v>1.9488938760466382E-4</v>
      </c>
      <c r="AB1354" s="12">
        <f t="shared" si="244"/>
        <v>-9999</v>
      </c>
      <c r="AC1354" s="12">
        <f t="shared" si="256"/>
        <v>0</v>
      </c>
      <c r="AD1354" s="12">
        <f t="shared" si="253"/>
        <v>-9999</v>
      </c>
      <c r="AE1354" s="12"/>
      <c r="AF1354">
        <f t="shared" si="254"/>
        <v>-9999</v>
      </c>
      <c r="AG1354" s="13"/>
      <c r="AH1354">
        <f t="shared" si="245"/>
        <v>-1.5758483733545239E-2</v>
      </c>
      <c r="AI1354">
        <f t="shared" si="246"/>
        <v>1.0068951906445818</v>
      </c>
      <c r="AJ1354">
        <f t="shared" si="247"/>
        <v>-0.99112758922440203</v>
      </c>
      <c r="AK1354">
        <f t="shared" si="248"/>
        <v>-0.4186580331848479</v>
      </c>
      <c r="AL1354">
        <f t="shared" si="249"/>
        <v>-1.5543280716708945</v>
      </c>
      <c r="AM1354">
        <f t="shared" si="250"/>
        <v>-0.98366587300369612</v>
      </c>
      <c r="AN1354" s="12">
        <f t="shared" si="258"/>
        <v>36.575248941087906</v>
      </c>
      <c r="AO1354" s="12">
        <f t="shared" si="258"/>
        <v>36.575265581788479</v>
      </c>
      <c r="AP1354" s="12">
        <f t="shared" si="258"/>
        <v>36.575357522863158</v>
      </c>
      <c r="AQ1354" s="12">
        <f t="shared" si="258"/>
        <v>36.575865186474118</v>
      </c>
      <c r="AR1354" s="12">
        <f t="shared" si="258"/>
        <v>36.578658704669969</v>
      </c>
      <c r="AS1354" s="12">
        <f t="shared" si="258"/>
        <v>36.593751166442686</v>
      </c>
      <c r="AT1354" s="12">
        <f t="shared" si="258"/>
        <v>36.668563035497982</v>
      </c>
      <c r="AU1354" s="12">
        <f t="shared" si="252"/>
        <v>36.952833198258134</v>
      </c>
    </row>
    <row r="1355" spans="3:64" x14ac:dyDescent="0.2">
      <c r="C1355" s="1"/>
      <c r="D1355" s="1"/>
      <c r="Z1355">
        <f t="shared" si="242"/>
        <v>0</v>
      </c>
      <c r="AA1355" s="12">
        <f t="shared" si="243"/>
        <v>1.9488938760466382E-4</v>
      </c>
      <c r="AB1355" s="12">
        <f t="shared" si="244"/>
        <v>-9999</v>
      </c>
      <c r="AC1355" s="12">
        <f t="shared" si="256"/>
        <v>0</v>
      </c>
      <c r="AD1355" s="12">
        <f t="shared" si="253"/>
        <v>-9999</v>
      </c>
      <c r="AE1355" s="12"/>
      <c r="AF1355">
        <f t="shared" si="254"/>
        <v>-9999</v>
      </c>
      <c r="AG1355" s="13"/>
      <c r="AH1355">
        <f t="shared" si="245"/>
        <v>-1.5758483733545239E-2</v>
      </c>
      <c r="AI1355">
        <f t="shared" si="246"/>
        <v>1.0068951906445818</v>
      </c>
      <c r="AJ1355">
        <f t="shared" si="247"/>
        <v>-0.99112758922440203</v>
      </c>
      <c r="AK1355">
        <f t="shared" si="248"/>
        <v>-0.4186580331848479</v>
      </c>
      <c r="AL1355">
        <f t="shared" si="249"/>
        <v>-1.5543280716708945</v>
      </c>
      <c r="AM1355">
        <f t="shared" si="250"/>
        <v>-0.98366587300369612</v>
      </c>
      <c r="AN1355" s="12">
        <f t="shared" si="258"/>
        <v>36.575248941087906</v>
      </c>
      <c r="AO1355" s="12">
        <f t="shared" si="258"/>
        <v>36.575265581788479</v>
      </c>
      <c r="AP1355" s="12">
        <f t="shared" si="258"/>
        <v>36.575357522863158</v>
      </c>
      <c r="AQ1355" s="12">
        <f t="shared" si="258"/>
        <v>36.575865186474118</v>
      </c>
      <c r="AR1355" s="12">
        <f t="shared" si="258"/>
        <v>36.578658704669969</v>
      </c>
      <c r="AS1355" s="12">
        <f t="shared" si="258"/>
        <v>36.593751166442686</v>
      </c>
      <c r="AT1355" s="12">
        <f t="shared" si="258"/>
        <v>36.668563035497982</v>
      </c>
      <c r="AU1355" s="12">
        <f t="shared" si="252"/>
        <v>36.952833198258134</v>
      </c>
    </row>
    <row r="1356" spans="3:64" x14ac:dyDescent="0.2">
      <c r="C1356" s="1"/>
      <c r="D1356" s="1"/>
      <c r="Z1356">
        <f t="shared" si="242"/>
        <v>0</v>
      </c>
      <c r="AA1356" s="12">
        <f t="shared" si="243"/>
        <v>1.9488938760466382E-4</v>
      </c>
      <c r="AB1356" s="12">
        <f t="shared" si="244"/>
        <v>-9999</v>
      </c>
      <c r="AC1356" s="12">
        <f t="shared" si="256"/>
        <v>0</v>
      </c>
      <c r="AD1356" s="12">
        <f t="shared" si="253"/>
        <v>-9999</v>
      </c>
      <c r="AE1356" s="12"/>
      <c r="AF1356">
        <f t="shared" si="254"/>
        <v>-9999</v>
      </c>
      <c r="AG1356" s="13"/>
      <c r="AH1356">
        <f t="shared" si="245"/>
        <v>-1.5758483733545239E-2</v>
      </c>
      <c r="AI1356">
        <f t="shared" si="246"/>
        <v>1.0068951906445818</v>
      </c>
      <c r="AJ1356">
        <f t="shared" si="247"/>
        <v>-0.99112758922440203</v>
      </c>
      <c r="AK1356">
        <f t="shared" si="248"/>
        <v>-0.4186580331848479</v>
      </c>
      <c r="AL1356">
        <f t="shared" si="249"/>
        <v>-1.5543280716708945</v>
      </c>
      <c r="AM1356">
        <f t="shared" si="250"/>
        <v>-0.98366587300369612</v>
      </c>
      <c r="AN1356" s="12">
        <f t="shared" si="258"/>
        <v>36.575248941087906</v>
      </c>
      <c r="AO1356" s="12">
        <f t="shared" si="258"/>
        <v>36.575265581788479</v>
      </c>
      <c r="AP1356" s="12">
        <f t="shared" si="258"/>
        <v>36.575357522863158</v>
      </c>
      <c r="AQ1356" s="12">
        <f t="shared" si="258"/>
        <v>36.575865186474118</v>
      </c>
      <c r="AR1356" s="12">
        <f t="shared" si="258"/>
        <v>36.578658704669969</v>
      </c>
      <c r="AS1356" s="12">
        <f t="shared" si="258"/>
        <v>36.593751166442686</v>
      </c>
      <c r="AT1356" s="12">
        <f t="shared" si="258"/>
        <v>36.668563035497982</v>
      </c>
      <c r="AU1356" s="12">
        <f t="shared" si="252"/>
        <v>36.952833198258134</v>
      </c>
    </row>
    <row r="1357" spans="3:64" x14ac:dyDescent="0.2">
      <c r="C1357" s="1"/>
      <c r="D1357" s="1"/>
      <c r="Z1357">
        <f t="shared" si="242"/>
        <v>0</v>
      </c>
      <c r="AA1357" s="12">
        <f t="shared" si="243"/>
        <v>1.9488938760466382E-4</v>
      </c>
      <c r="AB1357" s="12">
        <f t="shared" si="244"/>
        <v>-9999</v>
      </c>
      <c r="AC1357" s="12">
        <f t="shared" si="256"/>
        <v>0</v>
      </c>
      <c r="AD1357" s="12">
        <f t="shared" si="253"/>
        <v>-9999</v>
      </c>
      <c r="AE1357" s="12"/>
      <c r="AF1357">
        <f t="shared" si="254"/>
        <v>-9999</v>
      </c>
      <c r="AG1357" s="13"/>
      <c r="AH1357">
        <f t="shared" si="245"/>
        <v>-1.5758483733545239E-2</v>
      </c>
      <c r="AI1357">
        <f t="shared" si="246"/>
        <v>1.0068951906445818</v>
      </c>
      <c r="AJ1357">
        <f t="shared" si="247"/>
        <v>-0.99112758922440203</v>
      </c>
      <c r="AK1357">
        <f t="shared" si="248"/>
        <v>-0.4186580331848479</v>
      </c>
      <c r="AL1357">
        <f t="shared" si="249"/>
        <v>-1.5543280716708945</v>
      </c>
      <c r="AM1357">
        <f t="shared" si="250"/>
        <v>-0.98366587300369612</v>
      </c>
      <c r="AN1357" s="12">
        <f t="shared" si="258"/>
        <v>36.575248941087906</v>
      </c>
      <c r="AO1357" s="12">
        <f t="shared" si="258"/>
        <v>36.575265581788479</v>
      </c>
      <c r="AP1357" s="12">
        <f t="shared" si="258"/>
        <v>36.575357522863158</v>
      </c>
      <c r="AQ1357" s="12">
        <f t="shared" si="258"/>
        <v>36.575865186474118</v>
      </c>
      <c r="AR1357" s="12">
        <f t="shared" si="258"/>
        <v>36.578658704669969</v>
      </c>
      <c r="AS1357" s="12">
        <f t="shared" si="258"/>
        <v>36.593751166442686</v>
      </c>
      <c r="AT1357" s="12">
        <f t="shared" si="258"/>
        <v>36.668563035497982</v>
      </c>
      <c r="AU1357" s="12">
        <f t="shared" si="252"/>
        <v>36.952833198258134</v>
      </c>
    </row>
    <row r="1358" spans="3:64" x14ac:dyDescent="0.2">
      <c r="C1358" s="1"/>
      <c r="D1358" s="1"/>
      <c r="Z1358">
        <f t="shared" si="242"/>
        <v>0</v>
      </c>
      <c r="AA1358" s="12">
        <f t="shared" si="243"/>
        <v>1.9488938760466382E-4</v>
      </c>
      <c r="AB1358" s="12">
        <f t="shared" si="244"/>
        <v>-9999</v>
      </c>
      <c r="AC1358" s="12">
        <f t="shared" si="256"/>
        <v>0</v>
      </c>
      <c r="AD1358" s="12">
        <f t="shared" si="253"/>
        <v>-9999</v>
      </c>
      <c r="AE1358" s="12"/>
      <c r="AF1358">
        <f t="shared" si="254"/>
        <v>-9999</v>
      </c>
      <c r="AG1358" s="13"/>
      <c r="AH1358">
        <f t="shared" si="245"/>
        <v>-1.5758483733545239E-2</v>
      </c>
      <c r="AI1358">
        <f t="shared" si="246"/>
        <v>1.0068951906445818</v>
      </c>
      <c r="AJ1358">
        <f t="shared" si="247"/>
        <v>-0.99112758922440203</v>
      </c>
      <c r="AK1358">
        <f t="shared" si="248"/>
        <v>-0.4186580331848479</v>
      </c>
      <c r="AL1358">
        <f t="shared" si="249"/>
        <v>-1.5543280716708945</v>
      </c>
      <c r="AM1358">
        <f t="shared" si="250"/>
        <v>-0.98366587300369612</v>
      </c>
      <c r="AN1358" s="12">
        <f t="shared" si="258"/>
        <v>36.575248941087906</v>
      </c>
      <c r="AO1358" s="12">
        <f t="shared" si="258"/>
        <v>36.575265581788479</v>
      </c>
      <c r="AP1358" s="12">
        <f t="shared" si="258"/>
        <v>36.575357522863158</v>
      </c>
      <c r="AQ1358" s="12">
        <f t="shared" si="258"/>
        <v>36.575865186474118</v>
      </c>
      <c r="AR1358" s="12">
        <f t="shared" si="258"/>
        <v>36.578658704669969</v>
      </c>
      <c r="AS1358" s="12">
        <f t="shared" si="258"/>
        <v>36.593751166442686</v>
      </c>
      <c r="AT1358" s="12">
        <f t="shared" si="258"/>
        <v>36.668563035497982</v>
      </c>
      <c r="AU1358" s="12">
        <f t="shared" si="252"/>
        <v>36.952833198258134</v>
      </c>
    </row>
    <row r="1359" spans="3:64" x14ac:dyDescent="0.2">
      <c r="C1359" s="1"/>
      <c r="D1359" s="1"/>
      <c r="Z1359">
        <f t="shared" si="242"/>
        <v>0</v>
      </c>
      <c r="AA1359" s="12">
        <f t="shared" si="243"/>
        <v>1.9488938760466382E-4</v>
      </c>
      <c r="AB1359" s="12">
        <f t="shared" si="244"/>
        <v>-9999</v>
      </c>
      <c r="AC1359" s="12">
        <f t="shared" si="256"/>
        <v>0</v>
      </c>
      <c r="AD1359" s="12">
        <f t="shared" si="253"/>
        <v>-9999</v>
      </c>
      <c r="AE1359" s="12"/>
      <c r="AF1359">
        <f t="shared" si="254"/>
        <v>-9999</v>
      </c>
      <c r="AG1359" s="13"/>
      <c r="AH1359">
        <f t="shared" si="245"/>
        <v>-1.5758483733545239E-2</v>
      </c>
      <c r="AI1359">
        <f t="shared" si="246"/>
        <v>1.0068951906445818</v>
      </c>
      <c r="AJ1359">
        <f t="shared" si="247"/>
        <v>-0.99112758922440203</v>
      </c>
      <c r="AK1359">
        <f t="shared" si="248"/>
        <v>-0.4186580331848479</v>
      </c>
      <c r="AL1359">
        <f t="shared" si="249"/>
        <v>-1.5543280716708945</v>
      </c>
      <c r="AM1359">
        <f t="shared" si="250"/>
        <v>-0.98366587300369612</v>
      </c>
      <c r="AN1359" s="12">
        <f t="shared" si="258"/>
        <v>36.575248941087906</v>
      </c>
      <c r="AO1359" s="12">
        <f t="shared" si="258"/>
        <v>36.575265581788479</v>
      </c>
      <c r="AP1359" s="12">
        <f t="shared" si="258"/>
        <v>36.575357522863158</v>
      </c>
      <c r="AQ1359" s="12">
        <f t="shared" si="258"/>
        <v>36.575865186474118</v>
      </c>
      <c r="AR1359" s="12">
        <f t="shared" si="258"/>
        <v>36.578658704669969</v>
      </c>
      <c r="AS1359" s="12">
        <f t="shared" si="258"/>
        <v>36.593751166442686</v>
      </c>
      <c r="AT1359" s="12">
        <f t="shared" si="258"/>
        <v>36.668563035497982</v>
      </c>
      <c r="AU1359" s="12">
        <f t="shared" si="252"/>
        <v>36.952833198258134</v>
      </c>
    </row>
    <row r="1360" spans="3:64" x14ac:dyDescent="0.2">
      <c r="C1360" s="1"/>
      <c r="D1360" s="1"/>
      <c r="Z1360">
        <f t="shared" si="242"/>
        <v>0</v>
      </c>
      <c r="AA1360" s="12">
        <f t="shared" si="243"/>
        <v>1.9488938760466382E-4</v>
      </c>
      <c r="AB1360" s="12">
        <f t="shared" si="244"/>
        <v>-9999</v>
      </c>
      <c r="AC1360" s="12">
        <f t="shared" si="256"/>
        <v>0</v>
      </c>
      <c r="AD1360" s="12">
        <f t="shared" si="253"/>
        <v>-9999</v>
      </c>
      <c r="AE1360" s="12"/>
      <c r="AF1360">
        <f t="shared" si="254"/>
        <v>-9999</v>
      </c>
      <c r="AG1360" s="13"/>
      <c r="AH1360">
        <f t="shared" si="245"/>
        <v>-1.5758483733545239E-2</v>
      </c>
      <c r="AI1360">
        <f t="shared" si="246"/>
        <v>1.0068951906445818</v>
      </c>
      <c r="AJ1360">
        <f t="shared" si="247"/>
        <v>-0.99112758922440203</v>
      </c>
      <c r="AK1360">
        <f t="shared" si="248"/>
        <v>-0.4186580331848479</v>
      </c>
      <c r="AL1360">
        <f t="shared" si="249"/>
        <v>-1.5543280716708945</v>
      </c>
      <c r="AM1360">
        <f t="shared" si="250"/>
        <v>-0.98366587300369612</v>
      </c>
      <c r="AN1360" s="12">
        <f t="shared" si="258"/>
        <v>36.575248941087906</v>
      </c>
      <c r="AO1360" s="12">
        <f t="shared" si="258"/>
        <v>36.575265581788479</v>
      </c>
      <c r="AP1360" s="12">
        <f t="shared" si="258"/>
        <v>36.575357522863158</v>
      </c>
      <c r="AQ1360" s="12">
        <f t="shared" si="258"/>
        <v>36.575865186474118</v>
      </c>
      <c r="AR1360" s="12">
        <f t="shared" si="258"/>
        <v>36.578658704669969</v>
      </c>
      <c r="AS1360" s="12">
        <f t="shared" si="258"/>
        <v>36.593751166442686</v>
      </c>
      <c r="AT1360" s="12">
        <f t="shared" si="258"/>
        <v>36.668563035497982</v>
      </c>
      <c r="AU1360" s="12">
        <f t="shared" si="252"/>
        <v>36.952833198258134</v>
      </c>
    </row>
    <row r="1361" spans="3:64" x14ac:dyDescent="0.2">
      <c r="C1361" s="1"/>
      <c r="D1361" s="1"/>
      <c r="Z1361">
        <f t="shared" si="242"/>
        <v>0</v>
      </c>
      <c r="AA1361" s="12">
        <f t="shared" si="243"/>
        <v>1.9488938760466382E-4</v>
      </c>
      <c r="AB1361" s="12">
        <f t="shared" si="244"/>
        <v>-9999</v>
      </c>
      <c r="AC1361" s="12">
        <f t="shared" si="256"/>
        <v>0</v>
      </c>
      <c r="AD1361" s="12">
        <f t="shared" si="253"/>
        <v>-9999</v>
      </c>
      <c r="AE1361" s="12"/>
      <c r="AF1361">
        <f t="shared" si="254"/>
        <v>-9999</v>
      </c>
      <c r="AG1361" s="13"/>
      <c r="AH1361">
        <f t="shared" si="245"/>
        <v>-1.5758483733545239E-2</v>
      </c>
      <c r="AI1361">
        <f t="shared" si="246"/>
        <v>1.0068951906445818</v>
      </c>
      <c r="AJ1361">
        <f t="shared" si="247"/>
        <v>-0.99112758922440203</v>
      </c>
      <c r="AK1361">
        <f t="shared" si="248"/>
        <v>-0.4186580331848479</v>
      </c>
      <c r="AL1361">
        <f t="shared" si="249"/>
        <v>-1.5543280716708945</v>
      </c>
      <c r="AM1361">
        <f t="shared" si="250"/>
        <v>-0.98366587300369612</v>
      </c>
      <c r="AN1361" s="12">
        <f t="shared" si="258"/>
        <v>36.575248941087906</v>
      </c>
      <c r="AO1361" s="12">
        <f t="shared" si="258"/>
        <v>36.575265581788479</v>
      </c>
      <c r="AP1361" s="12">
        <f t="shared" si="258"/>
        <v>36.575357522863158</v>
      </c>
      <c r="AQ1361" s="12">
        <f t="shared" si="258"/>
        <v>36.575865186474118</v>
      </c>
      <c r="AR1361" s="12">
        <f t="shared" si="258"/>
        <v>36.578658704669969</v>
      </c>
      <c r="AS1361" s="12">
        <f t="shared" si="258"/>
        <v>36.593751166442686</v>
      </c>
      <c r="AT1361" s="12">
        <f t="shared" si="258"/>
        <v>36.668563035497982</v>
      </c>
      <c r="AU1361" s="12">
        <f t="shared" si="252"/>
        <v>36.952833198258134</v>
      </c>
    </row>
    <row r="1362" spans="3:64" x14ac:dyDescent="0.2">
      <c r="C1362" s="1"/>
      <c r="D1362" s="1"/>
      <c r="Z1362">
        <f t="shared" si="242"/>
        <v>0</v>
      </c>
      <c r="AA1362" s="12">
        <f t="shared" si="243"/>
        <v>1.9488938760466382E-4</v>
      </c>
      <c r="AB1362" s="12">
        <f t="shared" si="244"/>
        <v>-9999</v>
      </c>
      <c r="AC1362" s="12">
        <f t="shared" si="256"/>
        <v>0</v>
      </c>
      <c r="AD1362" s="12">
        <f t="shared" si="253"/>
        <v>-9999</v>
      </c>
      <c r="AE1362" s="12"/>
      <c r="AF1362">
        <f t="shared" si="254"/>
        <v>-9999</v>
      </c>
      <c r="AG1362" s="13"/>
      <c r="AH1362">
        <f t="shared" si="245"/>
        <v>-1.5758483733545239E-2</v>
      </c>
      <c r="AI1362">
        <f t="shared" si="246"/>
        <v>1.0068951906445818</v>
      </c>
      <c r="AJ1362">
        <f t="shared" si="247"/>
        <v>-0.99112758922440203</v>
      </c>
      <c r="AK1362">
        <f t="shared" si="248"/>
        <v>-0.4186580331848479</v>
      </c>
      <c r="AL1362">
        <f t="shared" si="249"/>
        <v>-1.5543280716708945</v>
      </c>
      <c r="AM1362">
        <f t="shared" si="250"/>
        <v>-0.98366587300369612</v>
      </c>
      <c r="AN1362" s="12">
        <f t="shared" si="258"/>
        <v>36.575248941087906</v>
      </c>
      <c r="AO1362" s="12">
        <f t="shared" si="258"/>
        <v>36.575265581788479</v>
      </c>
      <c r="AP1362" s="12">
        <f t="shared" si="258"/>
        <v>36.575357522863158</v>
      </c>
      <c r="AQ1362" s="12">
        <f t="shared" si="258"/>
        <v>36.575865186474118</v>
      </c>
      <c r="AR1362" s="12">
        <f t="shared" si="258"/>
        <v>36.578658704669969</v>
      </c>
      <c r="AS1362" s="12">
        <f t="shared" si="258"/>
        <v>36.593751166442686</v>
      </c>
      <c r="AT1362" s="12">
        <f t="shared" si="258"/>
        <v>36.668563035497982</v>
      </c>
      <c r="AU1362" s="12">
        <f t="shared" si="252"/>
        <v>36.952833198258134</v>
      </c>
    </row>
    <row r="1363" spans="3:64" x14ac:dyDescent="0.2">
      <c r="C1363" s="1"/>
      <c r="D1363" s="1"/>
      <c r="Z1363">
        <f t="shared" si="242"/>
        <v>0</v>
      </c>
      <c r="AA1363" s="12">
        <f t="shared" si="243"/>
        <v>1.9488938760466382E-4</v>
      </c>
      <c r="AB1363" s="12">
        <f t="shared" si="244"/>
        <v>-9999</v>
      </c>
      <c r="AC1363" s="12">
        <f t="shared" si="256"/>
        <v>0</v>
      </c>
      <c r="AD1363" s="12">
        <f t="shared" si="253"/>
        <v>-9999</v>
      </c>
      <c r="AE1363" s="12"/>
      <c r="AF1363">
        <f t="shared" si="254"/>
        <v>-9999</v>
      </c>
      <c r="AG1363" s="13"/>
      <c r="AH1363">
        <f t="shared" si="245"/>
        <v>-1.5758483733545239E-2</v>
      </c>
      <c r="AI1363">
        <f t="shared" si="246"/>
        <v>1.0068951906445818</v>
      </c>
      <c r="AJ1363">
        <f t="shared" si="247"/>
        <v>-0.99112758922440203</v>
      </c>
      <c r="AK1363">
        <f t="shared" si="248"/>
        <v>-0.4186580331848479</v>
      </c>
      <c r="AL1363">
        <f t="shared" si="249"/>
        <v>-1.5543280716708945</v>
      </c>
      <c r="AM1363">
        <f t="shared" si="250"/>
        <v>-0.98366587300369612</v>
      </c>
      <c r="AN1363" s="12">
        <f t="shared" si="258"/>
        <v>36.575248941087906</v>
      </c>
      <c r="AO1363" s="12">
        <f t="shared" si="258"/>
        <v>36.575265581788479</v>
      </c>
      <c r="AP1363" s="12">
        <f t="shared" si="258"/>
        <v>36.575357522863158</v>
      </c>
      <c r="AQ1363" s="12">
        <f t="shared" si="258"/>
        <v>36.575865186474118</v>
      </c>
      <c r="AR1363" s="12">
        <f t="shared" si="258"/>
        <v>36.578658704669969</v>
      </c>
      <c r="AS1363" s="12">
        <f t="shared" si="258"/>
        <v>36.593751166442686</v>
      </c>
      <c r="AT1363" s="12">
        <f t="shared" si="258"/>
        <v>36.668563035497982</v>
      </c>
      <c r="AU1363" s="12">
        <f t="shared" si="252"/>
        <v>36.952833198258134</v>
      </c>
    </row>
    <row r="1364" spans="3:64" x14ac:dyDescent="0.2">
      <c r="C1364" s="1"/>
      <c r="D1364" s="1"/>
      <c r="Z1364">
        <f t="shared" si="242"/>
        <v>0</v>
      </c>
      <c r="AA1364" s="12">
        <f t="shared" si="243"/>
        <v>1.9488938760466382E-4</v>
      </c>
      <c r="AB1364" s="12">
        <f t="shared" si="244"/>
        <v>-9999</v>
      </c>
      <c r="AC1364" s="12">
        <f t="shared" si="256"/>
        <v>0</v>
      </c>
      <c r="AD1364" s="12">
        <f t="shared" si="253"/>
        <v>-9999</v>
      </c>
      <c r="AE1364" s="12"/>
      <c r="AF1364">
        <f t="shared" si="254"/>
        <v>-9999</v>
      </c>
      <c r="AG1364" s="13"/>
      <c r="AH1364">
        <f t="shared" si="245"/>
        <v>-1.5758483733545239E-2</v>
      </c>
      <c r="AI1364">
        <f t="shared" si="246"/>
        <v>1.0068951906445818</v>
      </c>
      <c r="AJ1364">
        <f t="shared" si="247"/>
        <v>-0.99112758922440203</v>
      </c>
      <c r="AK1364">
        <f t="shared" si="248"/>
        <v>-0.4186580331848479</v>
      </c>
      <c r="AL1364">
        <f t="shared" si="249"/>
        <v>-1.5543280716708945</v>
      </c>
      <c r="AM1364">
        <f t="shared" si="250"/>
        <v>-0.98366587300369612</v>
      </c>
      <c r="AN1364" s="12">
        <f t="shared" si="258"/>
        <v>36.575248941087906</v>
      </c>
      <c r="AO1364" s="12">
        <f t="shared" si="258"/>
        <v>36.575265581788479</v>
      </c>
      <c r="AP1364" s="12">
        <f t="shared" si="258"/>
        <v>36.575357522863158</v>
      </c>
      <c r="AQ1364" s="12">
        <f t="shared" si="258"/>
        <v>36.575865186474118</v>
      </c>
      <c r="AR1364" s="12">
        <f t="shared" si="258"/>
        <v>36.578658704669969</v>
      </c>
      <c r="AS1364" s="12">
        <f t="shared" si="258"/>
        <v>36.593751166442686</v>
      </c>
      <c r="AT1364" s="12">
        <f t="shared" si="258"/>
        <v>36.668563035497982</v>
      </c>
      <c r="AU1364" s="12">
        <f t="shared" si="252"/>
        <v>36.952833198258134</v>
      </c>
    </row>
    <row r="1365" spans="3:64" x14ac:dyDescent="0.2">
      <c r="C1365" s="1"/>
      <c r="D1365" s="1"/>
      <c r="Z1365">
        <f t="shared" ref="Z1365:Z1428" si="259">F1365</f>
        <v>0</v>
      </c>
      <c r="AA1365" s="12">
        <f t="shared" ref="AA1365:AA1428" si="260">AB$3+AB$4*Z1365+AB$5*Z1365^2+AH1365</f>
        <v>1.9488938760466382E-4</v>
      </c>
      <c r="AB1365" s="12">
        <f t="shared" ref="AB1365:AB1428" si="261">IF(S1365&lt;&gt;0,G1365-AH1365, -9999)</f>
        <v>-9999</v>
      </c>
      <c r="AC1365" s="12">
        <f t="shared" si="256"/>
        <v>0</v>
      </c>
      <c r="AD1365" s="12">
        <f t="shared" si="253"/>
        <v>-9999</v>
      </c>
      <c r="AE1365" s="12"/>
      <c r="AF1365">
        <f t="shared" si="254"/>
        <v>-9999</v>
      </c>
      <c r="AG1365" s="13"/>
      <c r="AH1365">
        <f t="shared" ref="AH1365:AH1428" si="262">$AB$6*($AB$11/AI1365*AJ1365+$AB$12)</f>
        <v>-1.5758483733545239E-2</v>
      </c>
      <c r="AI1365">
        <f t="shared" ref="AI1365:AI1428" si="263">1+$AB$7*COS(AL1365)</f>
        <v>1.0068951906445818</v>
      </c>
      <c r="AJ1365">
        <f t="shared" ref="AJ1365:AJ1428" si="264">SIN(AL1365+RADIANS($AB$9))</f>
        <v>-0.99112758922440203</v>
      </c>
      <c r="AK1365">
        <f t="shared" ref="AK1365:AK1428" si="265">$AB$7*SIN(AL1365)</f>
        <v>-0.4186580331848479</v>
      </c>
      <c r="AL1365">
        <f t="shared" ref="AL1365:AL1428" si="266">2*ATAN(AM1365)</f>
        <v>-1.5543280716708945</v>
      </c>
      <c r="AM1365">
        <f t="shared" ref="AM1365:AM1428" si="267">SQRT((1+$AB$7)/(1-$AB$7))*TAN(AN1365/2)</f>
        <v>-0.98366587300369612</v>
      </c>
      <c r="AN1365" s="12">
        <f t="shared" ref="AN1365:AT1380" si="268">$AU1365+$AB$7*SIN(AO1365)</f>
        <v>36.575248941087906</v>
      </c>
      <c r="AO1365" s="12">
        <f t="shared" si="268"/>
        <v>36.575265581788479</v>
      </c>
      <c r="AP1365" s="12">
        <f t="shared" si="268"/>
        <v>36.575357522863158</v>
      </c>
      <c r="AQ1365" s="12">
        <f t="shared" si="268"/>
        <v>36.575865186474118</v>
      </c>
      <c r="AR1365" s="12">
        <f t="shared" si="268"/>
        <v>36.578658704669969</v>
      </c>
      <c r="AS1365" s="12">
        <f t="shared" si="268"/>
        <v>36.593751166442686</v>
      </c>
      <c r="AT1365" s="12">
        <f t="shared" si="268"/>
        <v>36.668563035497982</v>
      </c>
      <c r="AU1365" s="12">
        <f t="shared" ref="AU1365:AU1428" si="269">RADIANS($AB$9)+$AB$18*(F1365-AB$15)</f>
        <v>36.952833198258134</v>
      </c>
    </row>
    <row r="1366" spans="3:64" x14ac:dyDescent="0.2">
      <c r="C1366" s="1"/>
      <c r="D1366" s="1"/>
      <c r="Z1366">
        <f t="shared" si="259"/>
        <v>0</v>
      </c>
      <c r="AA1366" s="12">
        <f t="shared" si="260"/>
        <v>1.9488938760466382E-4</v>
      </c>
      <c r="AB1366" s="12">
        <f t="shared" si="261"/>
        <v>-9999</v>
      </c>
      <c r="AC1366" s="12">
        <f t="shared" si="256"/>
        <v>0</v>
      </c>
      <c r="AD1366" s="12">
        <f t="shared" ref="AD1366:AD1429" si="270">IF(S1366&lt;&gt;0,G1366-AA1366, -9999)</f>
        <v>-9999</v>
      </c>
      <c r="AE1366" s="12"/>
      <c r="AF1366">
        <f t="shared" ref="AF1366:AF1429" si="271">IF(S1366&lt;&gt;0,G1366-P1366, -9999)</f>
        <v>-9999</v>
      </c>
      <c r="AG1366" s="13"/>
      <c r="AH1366">
        <f t="shared" si="262"/>
        <v>-1.5758483733545239E-2</v>
      </c>
      <c r="AI1366">
        <f t="shared" si="263"/>
        <v>1.0068951906445818</v>
      </c>
      <c r="AJ1366">
        <f t="shared" si="264"/>
        <v>-0.99112758922440203</v>
      </c>
      <c r="AK1366">
        <f t="shared" si="265"/>
        <v>-0.4186580331848479</v>
      </c>
      <c r="AL1366">
        <f t="shared" si="266"/>
        <v>-1.5543280716708945</v>
      </c>
      <c r="AM1366">
        <f t="shared" si="267"/>
        <v>-0.98366587300369612</v>
      </c>
      <c r="AN1366" s="12">
        <f t="shared" si="268"/>
        <v>36.575248941087906</v>
      </c>
      <c r="AO1366" s="12">
        <f t="shared" si="268"/>
        <v>36.575265581788479</v>
      </c>
      <c r="AP1366" s="12">
        <f t="shared" si="268"/>
        <v>36.575357522863158</v>
      </c>
      <c r="AQ1366" s="12">
        <f t="shared" si="268"/>
        <v>36.575865186474118</v>
      </c>
      <c r="AR1366" s="12">
        <f t="shared" si="268"/>
        <v>36.578658704669969</v>
      </c>
      <c r="AS1366" s="12">
        <f t="shared" si="268"/>
        <v>36.593751166442686</v>
      </c>
      <c r="AT1366" s="12">
        <f t="shared" si="268"/>
        <v>36.668563035497982</v>
      </c>
      <c r="AU1366" s="12">
        <f t="shared" si="269"/>
        <v>36.952833198258134</v>
      </c>
    </row>
    <row r="1367" spans="3:64" x14ac:dyDescent="0.2">
      <c r="C1367" s="1"/>
      <c r="D1367" s="1"/>
      <c r="Z1367">
        <f t="shared" si="259"/>
        <v>0</v>
      </c>
      <c r="AA1367" s="12">
        <f t="shared" si="260"/>
        <v>1.9488938760466382E-4</v>
      </c>
      <c r="AB1367" s="12">
        <f t="shared" si="261"/>
        <v>-9999</v>
      </c>
      <c r="AC1367" s="12">
        <f t="shared" si="256"/>
        <v>0</v>
      </c>
      <c r="AD1367" s="12">
        <f t="shared" si="270"/>
        <v>-9999</v>
      </c>
      <c r="AE1367" s="12">
        <f>+(G1367-AA1367)^2*S1367</f>
        <v>0</v>
      </c>
      <c r="AF1367">
        <f t="shared" si="271"/>
        <v>-9999</v>
      </c>
      <c r="AG1367" s="13"/>
      <c r="AH1367">
        <f t="shared" si="262"/>
        <v>-1.5758483733545239E-2</v>
      </c>
      <c r="AI1367">
        <f t="shared" si="263"/>
        <v>1.0068951906445818</v>
      </c>
      <c r="AJ1367">
        <f t="shared" si="264"/>
        <v>-0.99112758922440203</v>
      </c>
      <c r="AK1367">
        <f t="shared" si="265"/>
        <v>-0.4186580331848479</v>
      </c>
      <c r="AL1367">
        <f t="shared" si="266"/>
        <v>-1.5543280716708945</v>
      </c>
      <c r="AM1367">
        <f t="shared" si="267"/>
        <v>-0.98366587300369612</v>
      </c>
      <c r="AN1367" s="12">
        <f t="shared" si="268"/>
        <v>36.575248941087906</v>
      </c>
      <c r="AO1367" s="12">
        <f t="shared" si="268"/>
        <v>36.575265581788479</v>
      </c>
      <c r="AP1367" s="12">
        <f t="shared" si="268"/>
        <v>36.575357522863158</v>
      </c>
      <c r="AQ1367" s="12">
        <f t="shared" si="268"/>
        <v>36.575865186474118</v>
      </c>
      <c r="AR1367" s="12">
        <f t="shared" si="268"/>
        <v>36.578658704669969</v>
      </c>
      <c r="AS1367" s="12">
        <f t="shared" si="268"/>
        <v>36.593751166442686</v>
      </c>
      <c r="AT1367" s="12">
        <f t="shared" si="268"/>
        <v>36.668563035497982</v>
      </c>
      <c r="AU1367" s="12">
        <f t="shared" si="269"/>
        <v>36.952833198258134</v>
      </c>
    </row>
    <row r="1368" spans="3:64" x14ac:dyDescent="0.2">
      <c r="C1368" s="1"/>
      <c r="D1368" s="1"/>
      <c r="Z1368">
        <f t="shared" si="259"/>
        <v>0</v>
      </c>
      <c r="AA1368" s="12">
        <f t="shared" si="260"/>
        <v>1.9488938760466382E-4</v>
      </c>
      <c r="AB1368" s="12">
        <f t="shared" si="261"/>
        <v>-9999</v>
      </c>
      <c r="AC1368" s="12">
        <f t="shared" si="256"/>
        <v>0</v>
      </c>
      <c r="AD1368" s="12">
        <f t="shared" si="270"/>
        <v>-9999</v>
      </c>
      <c r="AE1368" s="12">
        <f>+(G1368-AA1368)^2*S1368</f>
        <v>0</v>
      </c>
      <c r="AF1368">
        <f t="shared" si="271"/>
        <v>-9999</v>
      </c>
      <c r="AG1368" s="13"/>
      <c r="AH1368">
        <f t="shared" si="262"/>
        <v>-1.5758483733545239E-2</v>
      </c>
      <c r="AI1368">
        <f t="shared" si="263"/>
        <v>1.0068951906445818</v>
      </c>
      <c r="AJ1368">
        <f t="shared" si="264"/>
        <v>-0.99112758922440203</v>
      </c>
      <c r="AK1368">
        <f t="shared" si="265"/>
        <v>-0.4186580331848479</v>
      </c>
      <c r="AL1368">
        <f t="shared" si="266"/>
        <v>-1.5543280716708945</v>
      </c>
      <c r="AM1368">
        <f t="shared" si="267"/>
        <v>-0.98366587300369612</v>
      </c>
      <c r="AN1368" s="12">
        <f t="shared" si="268"/>
        <v>36.575248941087906</v>
      </c>
      <c r="AO1368" s="12">
        <f t="shared" si="268"/>
        <v>36.575265581788479</v>
      </c>
      <c r="AP1368" s="12">
        <f t="shared" si="268"/>
        <v>36.575357522863158</v>
      </c>
      <c r="AQ1368" s="12">
        <f t="shared" si="268"/>
        <v>36.575865186474118</v>
      </c>
      <c r="AR1368" s="12">
        <f t="shared" si="268"/>
        <v>36.578658704669969</v>
      </c>
      <c r="AS1368" s="12">
        <f t="shared" si="268"/>
        <v>36.593751166442686</v>
      </c>
      <c r="AT1368" s="12">
        <f t="shared" si="268"/>
        <v>36.668563035497982</v>
      </c>
      <c r="AU1368" s="12">
        <f t="shared" si="269"/>
        <v>36.952833198258134</v>
      </c>
    </row>
    <row r="1369" spans="3:64" x14ac:dyDescent="0.2">
      <c r="C1369" s="1"/>
      <c r="D1369" s="1"/>
      <c r="Z1369">
        <f t="shared" si="259"/>
        <v>0</v>
      </c>
      <c r="AA1369" s="12">
        <f t="shared" si="260"/>
        <v>1.9488938760466382E-4</v>
      </c>
      <c r="AB1369" s="12">
        <f t="shared" si="261"/>
        <v>-9999</v>
      </c>
      <c r="AC1369" s="12">
        <f t="shared" si="256"/>
        <v>0</v>
      </c>
      <c r="AD1369" s="12">
        <f t="shared" si="270"/>
        <v>-9999</v>
      </c>
      <c r="AE1369" s="12">
        <f>+(G1369-AA1369)^2*S1369</f>
        <v>0</v>
      </c>
      <c r="AF1369">
        <f t="shared" si="271"/>
        <v>-9999</v>
      </c>
      <c r="AG1369" s="13"/>
      <c r="AH1369">
        <f t="shared" si="262"/>
        <v>-1.5758483733545239E-2</v>
      </c>
      <c r="AI1369">
        <f t="shared" si="263"/>
        <v>1.0068951906445818</v>
      </c>
      <c r="AJ1369">
        <f t="shared" si="264"/>
        <v>-0.99112758922440203</v>
      </c>
      <c r="AK1369">
        <f t="shared" si="265"/>
        <v>-0.4186580331848479</v>
      </c>
      <c r="AL1369">
        <f t="shared" si="266"/>
        <v>-1.5543280716708945</v>
      </c>
      <c r="AM1369">
        <f t="shared" si="267"/>
        <v>-0.98366587300369612</v>
      </c>
      <c r="AN1369" s="12">
        <f t="shared" si="268"/>
        <v>36.575248941087906</v>
      </c>
      <c r="AO1369" s="12">
        <f t="shared" si="268"/>
        <v>36.575265581788479</v>
      </c>
      <c r="AP1369" s="12">
        <f t="shared" si="268"/>
        <v>36.575357522863158</v>
      </c>
      <c r="AQ1369" s="12">
        <f t="shared" si="268"/>
        <v>36.575865186474118</v>
      </c>
      <c r="AR1369" s="12">
        <f t="shared" si="268"/>
        <v>36.578658704669969</v>
      </c>
      <c r="AS1369" s="12">
        <f t="shared" si="268"/>
        <v>36.593751166442686</v>
      </c>
      <c r="AT1369" s="12">
        <f t="shared" si="268"/>
        <v>36.668563035497982</v>
      </c>
      <c r="AU1369" s="12">
        <f t="shared" si="269"/>
        <v>36.952833198258134</v>
      </c>
      <c r="AV1369" s="12"/>
      <c r="AX1369" s="12"/>
      <c r="AY1369" s="12"/>
      <c r="AZ1369" s="12"/>
      <c r="BA1369" s="12"/>
      <c r="BB1369" s="12"/>
      <c r="BC1369" s="12"/>
      <c r="BD1369" s="12"/>
      <c r="BE1369" s="12"/>
      <c r="BF1369" s="12"/>
      <c r="BG1369" s="12"/>
      <c r="BH1369" s="12"/>
      <c r="BI1369" s="12"/>
      <c r="BJ1369" s="12"/>
      <c r="BK1369" s="12"/>
      <c r="BL1369" s="12"/>
    </row>
    <row r="1370" spans="3:64" x14ac:dyDescent="0.2">
      <c r="C1370" s="1"/>
      <c r="D1370" s="1"/>
      <c r="Z1370">
        <f t="shared" si="259"/>
        <v>0</v>
      </c>
      <c r="AA1370" s="12">
        <f t="shared" si="260"/>
        <v>1.9488938760466382E-4</v>
      </c>
      <c r="AB1370" s="12">
        <f t="shared" si="261"/>
        <v>-9999</v>
      </c>
      <c r="AC1370" s="12">
        <f t="shared" si="256"/>
        <v>0</v>
      </c>
      <c r="AD1370" s="12">
        <f t="shared" si="270"/>
        <v>-9999</v>
      </c>
      <c r="AE1370" s="12">
        <f>+(G1370-AA1370)^2*S1370</f>
        <v>0</v>
      </c>
      <c r="AF1370">
        <f t="shared" si="271"/>
        <v>-9999</v>
      </c>
      <c r="AG1370" s="13"/>
      <c r="AH1370">
        <f t="shared" si="262"/>
        <v>-1.5758483733545239E-2</v>
      </c>
      <c r="AI1370">
        <f t="shared" si="263"/>
        <v>1.0068951906445818</v>
      </c>
      <c r="AJ1370">
        <f t="shared" si="264"/>
        <v>-0.99112758922440203</v>
      </c>
      <c r="AK1370">
        <f t="shared" si="265"/>
        <v>-0.4186580331848479</v>
      </c>
      <c r="AL1370">
        <f t="shared" si="266"/>
        <v>-1.5543280716708945</v>
      </c>
      <c r="AM1370">
        <f t="shared" si="267"/>
        <v>-0.98366587300369612</v>
      </c>
      <c r="AN1370" s="12">
        <f t="shared" si="268"/>
        <v>36.575248941087906</v>
      </c>
      <c r="AO1370" s="12">
        <f t="shared" si="268"/>
        <v>36.575265581788479</v>
      </c>
      <c r="AP1370" s="12">
        <f t="shared" si="268"/>
        <v>36.575357522863158</v>
      </c>
      <c r="AQ1370" s="12">
        <f t="shared" si="268"/>
        <v>36.575865186474118</v>
      </c>
      <c r="AR1370" s="12">
        <f t="shared" si="268"/>
        <v>36.578658704669969</v>
      </c>
      <c r="AS1370" s="12">
        <f t="shared" si="268"/>
        <v>36.593751166442686</v>
      </c>
      <c r="AT1370" s="12">
        <f t="shared" si="268"/>
        <v>36.668563035497982</v>
      </c>
      <c r="AU1370" s="12">
        <f t="shared" si="269"/>
        <v>36.952833198258134</v>
      </c>
    </row>
    <row r="1371" spans="3:64" x14ac:dyDescent="0.2">
      <c r="C1371" s="1"/>
      <c r="D1371" s="1"/>
      <c r="Z1371">
        <f t="shared" si="259"/>
        <v>0</v>
      </c>
      <c r="AA1371" s="12">
        <f t="shared" si="260"/>
        <v>1.9488938760466382E-4</v>
      </c>
      <c r="AB1371" s="12">
        <f t="shared" si="261"/>
        <v>-9999</v>
      </c>
      <c r="AC1371" s="12">
        <f t="shared" si="256"/>
        <v>0</v>
      </c>
      <c r="AD1371" s="12">
        <f t="shared" si="270"/>
        <v>-9999</v>
      </c>
      <c r="AE1371" s="12"/>
      <c r="AF1371">
        <f t="shared" si="271"/>
        <v>-9999</v>
      </c>
      <c r="AG1371" s="13"/>
      <c r="AH1371">
        <f t="shared" si="262"/>
        <v>-1.5758483733545239E-2</v>
      </c>
      <c r="AI1371">
        <f t="shared" si="263"/>
        <v>1.0068951906445818</v>
      </c>
      <c r="AJ1371">
        <f t="shared" si="264"/>
        <v>-0.99112758922440203</v>
      </c>
      <c r="AK1371">
        <f t="shared" si="265"/>
        <v>-0.4186580331848479</v>
      </c>
      <c r="AL1371">
        <f t="shared" si="266"/>
        <v>-1.5543280716708945</v>
      </c>
      <c r="AM1371">
        <f t="shared" si="267"/>
        <v>-0.98366587300369612</v>
      </c>
      <c r="AN1371" s="12">
        <f t="shared" si="268"/>
        <v>36.575248941087906</v>
      </c>
      <c r="AO1371" s="12">
        <f t="shared" si="268"/>
        <v>36.575265581788479</v>
      </c>
      <c r="AP1371" s="12">
        <f t="shared" si="268"/>
        <v>36.575357522863158</v>
      </c>
      <c r="AQ1371" s="12">
        <f t="shared" si="268"/>
        <v>36.575865186474118</v>
      </c>
      <c r="AR1371" s="12">
        <f t="shared" si="268"/>
        <v>36.578658704669969</v>
      </c>
      <c r="AS1371" s="12">
        <f t="shared" si="268"/>
        <v>36.593751166442686</v>
      </c>
      <c r="AT1371" s="12">
        <f t="shared" si="268"/>
        <v>36.668563035497982</v>
      </c>
      <c r="AU1371" s="12">
        <f t="shared" si="269"/>
        <v>36.952833198258134</v>
      </c>
    </row>
    <row r="1372" spans="3:64" x14ac:dyDescent="0.2">
      <c r="C1372" s="1"/>
      <c r="D1372" s="1"/>
      <c r="Z1372">
        <f t="shared" si="259"/>
        <v>0</v>
      </c>
      <c r="AA1372" s="12">
        <f t="shared" si="260"/>
        <v>1.9488938760466382E-4</v>
      </c>
      <c r="AB1372" s="12">
        <f t="shared" si="261"/>
        <v>-9999</v>
      </c>
      <c r="AC1372" s="12">
        <f t="shared" si="256"/>
        <v>0</v>
      </c>
      <c r="AD1372" s="12">
        <f t="shared" si="270"/>
        <v>-9999</v>
      </c>
      <c r="AE1372" s="12"/>
      <c r="AF1372">
        <f t="shared" si="271"/>
        <v>-9999</v>
      </c>
      <c r="AG1372" s="13"/>
      <c r="AH1372">
        <f t="shared" si="262"/>
        <v>-1.5758483733545239E-2</v>
      </c>
      <c r="AI1372">
        <f t="shared" si="263"/>
        <v>1.0068951906445818</v>
      </c>
      <c r="AJ1372">
        <f t="shared" si="264"/>
        <v>-0.99112758922440203</v>
      </c>
      <c r="AK1372">
        <f t="shared" si="265"/>
        <v>-0.4186580331848479</v>
      </c>
      <c r="AL1372">
        <f t="shared" si="266"/>
        <v>-1.5543280716708945</v>
      </c>
      <c r="AM1372">
        <f t="shared" si="267"/>
        <v>-0.98366587300369612</v>
      </c>
      <c r="AN1372" s="12">
        <f t="shared" si="268"/>
        <v>36.575248941087906</v>
      </c>
      <c r="AO1372" s="12">
        <f t="shared" si="268"/>
        <v>36.575265581788479</v>
      </c>
      <c r="AP1372" s="12">
        <f t="shared" si="268"/>
        <v>36.575357522863158</v>
      </c>
      <c r="AQ1372" s="12">
        <f t="shared" si="268"/>
        <v>36.575865186474118</v>
      </c>
      <c r="AR1372" s="12">
        <f t="shared" si="268"/>
        <v>36.578658704669969</v>
      </c>
      <c r="AS1372" s="12">
        <f t="shared" si="268"/>
        <v>36.593751166442686</v>
      </c>
      <c r="AT1372" s="12">
        <f t="shared" si="268"/>
        <v>36.668563035497982</v>
      </c>
      <c r="AU1372" s="12">
        <f t="shared" si="269"/>
        <v>36.952833198258134</v>
      </c>
    </row>
    <row r="1373" spans="3:64" x14ac:dyDescent="0.2">
      <c r="C1373" s="1"/>
      <c r="D1373" s="1"/>
      <c r="Z1373">
        <f t="shared" si="259"/>
        <v>0</v>
      </c>
      <c r="AA1373" s="12">
        <f t="shared" si="260"/>
        <v>1.9488938760466382E-4</v>
      </c>
      <c r="AB1373" s="12">
        <f t="shared" si="261"/>
        <v>-9999</v>
      </c>
      <c r="AC1373" s="12">
        <f t="shared" si="256"/>
        <v>0</v>
      </c>
      <c r="AD1373" s="12">
        <f t="shared" si="270"/>
        <v>-9999</v>
      </c>
      <c r="AE1373" s="12"/>
      <c r="AF1373">
        <f t="shared" si="271"/>
        <v>-9999</v>
      </c>
      <c r="AG1373" s="13"/>
      <c r="AH1373">
        <f t="shared" si="262"/>
        <v>-1.5758483733545239E-2</v>
      </c>
      <c r="AI1373">
        <f t="shared" si="263"/>
        <v>1.0068951906445818</v>
      </c>
      <c r="AJ1373">
        <f t="shared" si="264"/>
        <v>-0.99112758922440203</v>
      </c>
      <c r="AK1373">
        <f t="shared" si="265"/>
        <v>-0.4186580331848479</v>
      </c>
      <c r="AL1373">
        <f t="shared" si="266"/>
        <v>-1.5543280716708945</v>
      </c>
      <c r="AM1373">
        <f t="shared" si="267"/>
        <v>-0.98366587300369612</v>
      </c>
      <c r="AN1373" s="12">
        <f t="shared" si="268"/>
        <v>36.575248941087906</v>
      </c>
      <c r="AO1373" s="12">
        <f t="shared" si="268"/>
        <v>36.575265581788479</v>
      </c>
      <c r="AP1373" s="12">
        <f t="shared" si="268"/>
        <v>36.575357522863158</v>
      </c>
      <c r="AQ1373" s="12">
        <f t="shared" si="268"/>
        <v>36.575865186474118</v>
      </c>
      <c r="AR1373" s="12">
        <f t="shared" si="268"/>
        <v>36.578658704669969</v>
      </c>
      <c r="AS1373" s="12">
        <f t="shared" si="268"/>
        <v>36.593751166442686</v>
      </c>
      <c r="AT1373" s="12">
        <f t="shared" si="268"/>
        <v>36.668563035497982</v>
      </c>
      <c r="AU1373" s="12">
        <f t="shared" si="269"/>
        <v>36.952833198258134</v>
      </c>
      <c r="AV1373" s="12"/>
      <c r="AX1373" s="12"/>
    </row>
    <row r="1374" spans="3:64" x14ac:dyDescent="0.2">
      <c r="C1374" s="1"/>
      <c r="D1374" s="1"/>
      <c r="Z1374">
        <f t="shared" si="259"/>
        <v>0</v>
      </c>
      <c r="AA1374" s="12">
        <f t="shared" si="260"/>
        <v>1.9488938760466382E-4</v>
      </c>
      <c r="AB1374" s="12">
        <f t="shared" si="261"/>
        <v>-9999</v>
      </c>
      <c r="AC1374" s="12">
        <f t="shared" si="256"/>
        <v>0</v>
      </c>
      <c r="AD1374" s="12">
        <f t="shared" si="270"/>
        <v>-9999</v>
      </c>
      <c r="AE1374" s="12">
        <f>+(G1374-AA1374)^2*S1374</f>
        <v>0</v>
      </c>
      <c r="AF1374">
        <f t="shared" si="271"/>
        <v>-9999</v>
      </c>
      <c r="AG1374" s="13"/>
      <c r="AH1374">
        <f t="shared" si="262"/>
        <v>-1.5758483733545239E-2</v>
      </c>
      <c r="AI1374">
        <f t="shared" si="263"/>
        <v>1.0068951906445818</v>
      </c>
      <c r="AJ1374">
        <f t="shared" si="264"/>
        <v>-0.99112758922440203</v>
      </c>
      <c r="AK1374">
        <f t="shared" si="265"/>
        <v>-0.4186580331848479</v>
      </c>
      <c r="AL1374">
        <f t="shared" si="266"/>
        <v>-1.5543280716708945</v>
      </c>
      <c r="AM1374">
        <f t="shared" si="267"/>
        <v>-0.98366587300369612</v>
      </c>
      <c r="AN1374" s="12">
        <f t="shared" si="268"/>
        <v>36.575248941087906</v>
      </c>
      <c r="AO1374" s="12">
        <f t="shared" si="268"/>
        <v>36.575265581788479</v>
      </c>
      <c r="AP1374" s="12">
        <f t="shared" si="268"/>
        <v>36.575357522863158</v>
      </c>
      <c r="AQ1374" s="12">
        <f t="shared" si="268"/>
        <v>36.575865186474118</v>
      </c>
      <c r="AR1374" s="12">
        <f t="shared" si="268"/>
        <v>36.578658704669969</v>
      </c>
      <c r="AS1374" s="12">
        <f t="shared" si="268"/>
        <v>36.593751166442686</v>
      </c>
      <c r="AT1374" s="12">
        <f t="shared" si="268"/>
        <v>36.668563035497982</v>
      </c>
      <c r="AU1374" s="12">
        <f t="shared" si="269"/>
        <v>36.952833198258134</v>
      </c>
    </row>
    <row r="1375" spans="3:64" x14ac:dyDescent="0.2">
      <c r="C1375" s="1"/>
      <c r="D1375" s="1"/>
      <c r="Z1375">
        <f t="shared" si="259"/>
        <v>0</v>
      </c>
      <c r="AA1375" s="12">
        <f t="shared" si="260"/>
        <v>1.9488938760466382E-4</v>
      </c>
      <c r="AB1375" s="12">
        <f t="shared" si="261"/>
        <v>-9999</v>
      </c>
      <c r="AC1375" s="12">
        <f t="shared" si="256"/>
        <v>0</v>
      </c>
      <c r="AD1375" s="12">
        <f t="shared" si="270"/>
        <v>-9999</v>
      </c>
      <c r="AE1375" s="12"/>
      <c r="AF1375">
        <f t="shared" si="271"/>
        <v>-9999</v>
      </c>
      <c r="AG1375" s="13"/>
      <c r="AH1375">
        <f t="shared" si="262"/>
        <v>-1.5758483733545239E-2</v>
      </c>
      <c r="AI1375">
        <f t="shared" si="263"/>
        <v>1.0068951906445818</v>
      </c>
      <c r="AJ1375">
        <f t="shared" si="264"/>
        <v>-0.99112758922440203</v>
      </c>
      <c r="AK1375">
        <f t="shared" si="265"/>
        <v>-0.4186580331848479</v>
      </c>
      <c r="AL1375">
        <f t="shared" si="266"/>
        <v>-1.5543280716708945</v>
      </c>
      <c r="AM1375">
        <f t="shared" si="267"/>
        <v>-0.98366587300369612</v>
      </c>
      <c r="AN1375" s="12">
        <f t="shared" si="268"/>
        <v>36.575248941087906</v>
      </c>
      <c r="AO1375" s="12">
        <f t="shared" si="268"/>
        <v>36.575265581788479</v>
      </c>
      <c r="AP1375" s="12">
        <f t="shared" si="268"/>
        <v>36.575357522863158</v>
      </c>
      <c r="AQ1375" s="12">
        <f t="shared" si="268"/>
        <v>36.575865186474118</v>
      </c>
      <c r="AR1375" s="12">
        <f t="shared" si="268"/>
        <v>36.578658704669969</v>
      </c>
      <c r="AS1375" s="12">
        <f t="shared" si="268"/>
        <v>36.593751166442686</v>
      </c>
      <c r="AT1375" s="12">
        <f t="shared" si="268"/>
        <v>36.668563035497982</v>
      </c>
      <c r="AU1375" s="12">
        <f t="shared" si="269"/>
        <v>36.952833198258134</v>
      </c>
      <c r="AV1375" s="12"/>
      <c r="AX1375" s="12"/>
      <c r="AY1375" s="12"/>
      <c r="AZ1375" s="12"/>
      <c r="BA1375" s="12"/>
      <c r="BB1375" s="12"/>
      <c r="BC1375" s="12"/>
      <c r="BD1375" s="12"/>
      <c r="BE1375" s="12"/>
      <c r="BF1375" s="12"/>
      <c r="BG1375" s="12"/>
      <c r="BH1375" s="12"/>
      <c r="BI1375" s="12"/>
      <c r="BJ1375" s="12"/>
      <c r="BK1375" s="12"/>
      <c r="BL1375" s="12"/>
    </row>
    <row r="1376" spans="3:64" x14ac:dyDescent="0.2">
      <c r="C1376" s="1"/>
      <c r="D1376" s="1"/>
      <c r="Z1376">
        <f t="shared" si="259"/>
        <v>0</v>
      </c>
      <c r="AA1376" s="12">
        <f t="shared" si="260"/>
        <v>1.9488938760466382E-4</v>
      </c>
      <c r="AB1376" s="12">
        <f t="shared" si="261"/>
        <v>-9999</v>
      </c>
      <c r="AC1376" s="12">
        <f t="shared" si="256"/>
        <v>0</v>
      </c>
      <c r="AD1376" s="12">
        <f t="shared" si="270"/>
        <v>-9999</v>
      </c>
      <c r="AE1376" s="12"/>
      <c r="AF1376">
        <f t="shared" si="271"/>
        <v>-9999</v>
      </c>
      <c r="AG1376" s="13"/>
      <c r="AH1376">
        <f t="shared" si="262"/>
        <v>-1.5758483733545239E-2</v>
      </c>
      <c r="AI1376">
        <f t="shared" si="263"/>
        <v>1.0068951906445818</v>
      </c>
      <c r="AJ1376">
        <f t="shared" si="264"/>
        <v>-0.99112758922440203</v>
      </c>
      <c r="AK1376">
        <f t="shared" si="265"/>
        <v>-0.4186580331848479</v>
      </c>
      <c r="AL1376">
        <f t="shared" si="266"/>
        <v>-1.5543280716708945</v>
      </c>
      <c r="AM1376">
        <f t="shared" si="267"/>
        <v>-0.98366587300369612</v>
      </c>
      <c r="AN1376" s="12">
        <f t="shared" si="268"/>
        <v>36.575248941087906</v>
      </c>
      <c r="AO1376" s="12">
        <f t="shared" si="268"/>
        <v>36.575265581788479</v>
      </c>
      <c r="AP1376" s="12">
        <f t="shared" si="268"/>
        <v>36.575357522863158</v>
      </c>
      <c r="AQ1376" s="12">
        <f t="shared" si="268"/>
        <v>36.575865186474118</v>
      </c>
      <c r="AR1376" s="12">
        <f t="shared" si="268"/>
        <v>36.578658704669969</v>
      </c>
      <c r="AS1376" s="12">
        <f t="shared" si="268"/>
        <v>36.593751166442686</v>
      </c>
      <c r="AT1376" s="12">
        <f t="shared" si="268"/>
        <v>36.668563035497982</v>
      </c>
      <c r="AU1376" s="12">
        <f t="shared" si="269"/>
        <v>36.952833198258134</v>
      </c>
    </row>
    <row r="1377" spans="3:64" x14ac:dyDescent="0.2">
      <c r="C1377" s="1"/>
      <c r="D1377" s="1"/>
      <c r="Z1377">
        <f t="shared" si="259"/>
        <v>0</v>
      </c>
      <c r="AA1377" s="12">
        <f t="shared" si="260"/>
        <v>1.9488938760466382E-4</v>
      </c>
      <c r="AB1377" s="12">
        <f t="shared" si="261"/>
        <v>-9999</v>
      </c>
      <c r="AC1377" s="12">
        <f t="shared" si="256"/>
        <v>0</v>
      </c>
      <c r="AD1377" s="12">
        <f t="shared" si="270"/>
        <v>-9999</v>
      </c>
      <c r="AE1377" s="12"/>
      <c r="AF1377">
        <f t="shared" si="271"/>
        <v>-9999</v>
      </c>
      <c r="AG1377" s="13"/>
      <c r="AH1377">
        <f t="shared" si="262"/>
        <v>-1.5758483733545239E-2</v>
      </c>
      <c r="AI1377">
        <f t="shared" si="263"/>
        <v>1.0068951906445818</v>
      </c>
      <c r="AJ1377">
        <f t="shared" si="264"/>
        <v>-0.99112758922440203</v>
      </c>
      <c r="AK1377">
        <f t="shared" si="265"/>
        <v>-0.4186580331848479</v>
      </c>
      <c r="AL1377">
        <f t="shared" si="266"/>
        <v>-1.5543280716708945</v>
      </c>
      <c r="AM1377">
        <f t="shared" si="267"/>
        <v>-0.98366587300369612</v>
      </c>
      <c r="AN1377" s="12">
        <f t="shared" si="268"/>
        <v>36.575248941087906</v>
      </c>
      <c r="AO1377" s="12">
        <f t="shared" si="268"/>
        <v>36.575265581788479</v>
      </c>
      <c r="AP1377" s="12">
        <f t="shared" si="268"/>
        <v>36.575357522863158</v>
      </c>
      <c r="AQ1377" s="12">
        <f t="shared" si="268"/>
        <v>36.575865186474118</v>
      </c>
      <c r="AR1377" s="12">
        <f t="shared" si="268"/>
        <v>36.578658704669969</v>
      </c>
      <c r="AS1377" s="12">
        <f t="shared" si="268"/>
        <v>36.593751166442686</v>
      </c>
      <c r="AT1377" s="12">
        <f t="shared" si="268"/>
        <v>36.668563035497982</v>
      </c>
      <c r="AU1377" s="12">
        <f t="shared" si="269"/>
        <v>36.952833198258134</v>
      </c>
    </row>
    <row r="1378" spans="3:64" x14ac:dyDescent="0.2">
      <c r="C1378" s="1"/>
      <c r="D1378" s="1"/>
      <c r="Z1378">
        <f t="shared" si="259"/>
        <v>0</v>
      </c>
      <c r="AA1378" s="12">
        <f t="shared" si="260"/>
        <v>1.9488938760466382E-4</v>
      </c>
      <c r="AB1378" s="12">
        <f t="shared" si="261"/>
        <v>-9999</v>
      </c>
      <c r="AC1378" s="12">
        <f t="shared" si="256"/>
        <v>0</v>
      </c>
      <c r="AD1378" s="12">
        <f t="shared" si="270"/>
        <v>-9999</v>
      </c>
      <c r="AE1378" s="12"/>
      <c r="AF1378">
        <f t="shared" si="271"/>
        <v>-9999</v>
      </c>
      <c r="AG1378" s="13"/>
      <c r="AH1378">
        <f t="shared" si="262"/>
        <v>-1.5758483733545239E-2</v>
      </c>
      <c r="AI1378">
        <f t="shared" si="263"/>
        <v>1.0068951906445818</v>
      </c>
      <c r="AJ1378">
        <f t="shared" si="264"/>
        <v>-0.99112758922440203</v>
      </c>
      <c r="AK1378">
        <f t="shared" si="265"/>
        <v>-0.4186580331848479</v>
      </c>
      <c r="AL1378">
        <f t="shared" si="266"/>
        <v>-1.5543280716708945</v>
      </c>
      <c r="AM1378">
        <f t="shared" si="267"/>
        <v>-0.98366587300369612</v>
      </c>
      <c r="AN1378" s="12">
        <f t="shared" si="268"/>
        <v>36.575248941087906</v>
      </c>
      <c r="AO1378" s="12">
        <f t="shared" si="268"/>
        <v>36.575265581788479</v>
      </c>
      <c r="AP1378" s="12">
        <f t="shared" si="268"/>
        <v>36.575357522863158</v>
      </c>
      <c r="AQ1378" s="12">
        <f t="shared" si="268"/>
        <v>36.575865186474118</v>
      </c>
      <c r="AR1378" s="12">
        <f t="shared" si="268"/>
        <v>36.578658704669969</v>
      </c>
      <c r="AS1378" s="12">
        <f t="shared" si="268"/>
        <v>36.593751166442686</v>
      </c>
      <c r="AT1378" s="12">
        <f t="shared" si="268"/>
        <v>36.668563035497982</v>
      </c>
      <c r="AU1378" s="12">
        <f t="shared" si="269"/>
        <v>36.952833198258134</v>
      </c>
      <c r="AV1378" s="12"/>
    </row>
    <row r="1379" spans="3:64" x14ac:dyDescent="0.2">
      <c r="C1379" s="1"/>
      <c r="D1379" s="1"/>
      <c r="Z1379">
        <f t="shared" si="259"/>
        <v>0</v>
      </c>
      <c r="AA1379" s="12">
        <f t="shared" si="260"/>
        <v>1.9488938760466382E-4</v>
      </c>
      <c r="AB1379" s="12">
        <f t="shared" si="261"/>
        <v>-9999</v>
      </c>
      <c r="AC1379" s="12">
        <f t="shared" si="256"/>
        <v>0</v>
      </c>
      <c r="AD1379" s="12">
        <f t="shared" si="270"/>
        <v>-9999</v>
      </c>
      <c r="AE1379" s="12"/>
      <c r="AF1379">
        <f t="shared" si="271"/>
        <v>-9999</v>
      </c>
      <c r="AG1379" s="13"/>
      <c r="AH1379">
        <f t="shared" si="262"/>
        <v>-1.5758483733545239E-2</v>
      </c>
      <c r="AI1379">
        <f t="shared" si="263"/>
        <v>1.0068951906445818</v>
      </c>
      <c r="AJ1379">
        <f t="shared" si="264"/>
        <v>-0.99112758922440203</v>
      </c>
      <c r="AK1379">
        <f t="shared" si="265"/>
        <v>-0.4186580331848479</v>
      </c>
      <c r="AL1379">
        <f t="shared" si="266"/>
        <v>-1.5543280716708945</v>
      </c>
      <c r="AM1379">
        <f t="shared" si="267"/>
        <v>-0.98366587300369612</v>
      </c>
      <c r="AN1379" s="12">
        <f t="shared" si="268"/>
        <v>36.575248941087906</v>
      </c>
      <c r="AO1379" s="12">
        <f t="shared" si="268"/>
        <v>36.575265581788479</v>
      </c>
      <c r="AP1379" s="12">
        <f t="shared" si="268"/>
        <v>36.575357522863158</v>
      </c>
      <c r="AQ1379" s="12">
        <f t="shared" si="268"/>
        <v>36.575865186474118</v>
      </c>
      <c r="AR1379" s="12">
        <f t="shared" si="268"/>
        <v>36.578658704669969</v>
      </c>
      <c r="AS1379" s="12">
        <f t="shared" si="268"/>
        <v>36.593751166442686</v>
      </c>
      <c r="AT1379" s="12">
        <f t="shared" si="268"/>
        <v>36.668563035497982</v>
      </c>
      <c r="AU1379" s="12">
        <f t="shared" si="269"/>
        <v>36.952833198258134</v>
      </c>
      <c r="AV1379" s="12"/>
    </row>
    <row r="1380" spans="3:64" x14ac:dyDescent="0.2">
      <c r="C1380" s="1"/>
      <c r="D1380" s="1"/>
      <c r="Z1380">
        <f t="shared" si="259"/>
        <v>0</v>
      </c>
      <c r="AA1380" s="12">
        <f t="shared" si="260"/>
        <v>1.9488938760466382E-4</v>
      </c>
      <c r="AB1380" s="12">
        <f t="shared" si="261"/>
        <v>-9999</v>
      </c>
      <c r="AC1380" s="12">
        <f t="shared" si="256"/>
        <v>0</v>
      </c>
      <c r="AD1380" s="12">
        <f t="shared" si="270"/>
        <v>-9999</v>
      </c>
      <c r="AE1380" s="12"/>
      <c r="AF1380">
        <f t="shared" si="271"/>
        <v>-9999</v>
      </c>
      <c r="AG1380" s="13"/>
      <c r="AH1380">
        <f t="shared" si="262"/>
        <v>-1.5758483733545239E-2</v>
      </c>
      <c r="AI1380">
        <f t="shared" si="263"/>
        <v>1.0068951906445818</v>
      </c>
      <c r="AJ1380">
        <f t="shared" si="264"/>
        <v>-0.99112758922440203</v>
      </c>
      <c r="AK1380">
        <f t="shared" si="265"/>
        <v>-0.4186580331848479</v>
      </c>
      <c r="AL1380">
        <f t="shared" si="266"/>
        <v>-1.5543280716708945</v>
      </c>
      <c r="AM1380">
        <f t="shared" si="267"/>
        <v>-0.98366587300369612</v>
      </c>
      <c r="AN1380" s="12">
        <f t="shared" si="268"/>
        <v>36.575248941087906</v>
      </c>
      <c r="AO1380" s="12">
        <f t="shared" si="268"/>
        <v>36.575265581788479</v>
      </c>
      <c r="AP1380" s="12">
        <f t="shared" si="268"/>
        <v>36.575357522863158</v>
      </c>
      <c r="AQ1380" s="12">
        <f t="shared" si="268"/>
        <v>36.575865186474118</v>
      </c>
      <c r="AR1380" s="12">
        <f t="shared" si="268"/>
        <v>36.578658704669969</v>
      </c>
      <c r="AS1380" s="12">
        <f t="shared" si="268"/>
        <v>36.593751166442686</v>
      </c>
      <c r="AT1380" s="12">
        <f t="shared" si="268"/>
        <v>36.668563035497982</v>
      </c>
      <c r="AU1380" s="12">
        <f t="shared" si="269"/>
        <v>36.952833198258134</v>
      </c>
      <c r="AV1380" s="12"/>
      <c r="AW1380" s="12"/>
      <c r="AX1380" s="12"/>
      <c r="AY1380" s="12"/>
      <c r="AZ1380" s="12"/>
      <c r="BA1380" s="12"/>
      <c r="BB1380" s="12"/>
      <c r="BC1380" s="12"/>
      <c r="BD1380" s="12"/>
      <c r="BE1380" s="12"/>
      <c r="BF1380" s="12"/>
      <c r="BG1380" s="12"/>
      <c r="BH1380" s="12"/>
      <c r="BI1380" s="12"/>
      <c r="BJ1380" s="12"/>
      <c r="BK1380" s="12"/>
      <c r="BL1380" s="12"/>
    </row>
    <row r="1381" spans="3:64" x14ac:dyDescent="0.2">
      <c r="C1381" s="1"/>
      <c r="D1381" s="1"/>
      <c r="Z1381">
        <f t="shared" si="259"/>
        <v>0</v>
      </c>
      <c r="AA1381" s="12">
        <f t="shared" si="260"/>
        <v>1.9488938760466382E-4</v>
      </c>
      <c r="AB1381" s="12">
        <f t="shared" si="261"/>
        <v>-9999</v>
      </c>
      <c r="AC1381" s="12">
        <f t="shared" si="256"/>
        <v>0</v>
      </c>
      <c r="AD1381" s="12">
        <f t="shared" si="270"/>
        <v>-9999</v>
      </c>
      <c r="AE1381" s="12"/>
      <c r="AF1381">
        <f t="shared" si="271"/>
        <v>-9999</v>
      </c>
      <c r="AG1381" s="13"/>
      <c r="AH1381">
        <f t="shared" si="262"/>
        <v>-1.5758483733545239E-2</v>
      </c>
      <c r="AI1381">
        <f t="shared" si="263"/>
        <v>1.0068951906445818</v>
      </c>
      <c r="AJ1381">
        <f t="shared" si="264"/>
        <v>-0.99112758922440203</v>
      </c>
      <c r="AK1381">
        <f t="shared" si="265"/>
        <v>-0.4186580331848479</v>
      </c>
      <c r="AL1381">
        <f t="shared" si="266"/>
        <v>-1.5543280716708945</v>
      </c>
      <c r="AM1381">
        <f t="shared" si="267"/>
        <v>-0.98366587300369612</v>
      </c>
      <c r="AN1381" s="12">
        <f t="shared" ref="AN1381:AT1396" si="272">$AU1381+$AB$7*SIN(AO1381)</f>
        <v>36.575248941087906</v>
      </c>
      <c r="AO1381" s="12">
        <f t="shared" si="272"/>
        <v>36.575265581788479</v>
      </c>
      <c r="AP1381" s="12">
        <f t="shared" si="272"/>
        <v>36.575357522863158</v>
      </c>
      <c r="AQ1381" s="12">
        <f t="shared" si="272"/>
        <v>36.575865186474118</v>
      </c>
      <c r="AR1381" s="12">
        <f t="shared" si="272"/>
        <v>36.578658704669969</v>
      </c>
      <c r="AS1381" s="12">
        <f t="shared" si="272"/>
        <v>36.593751166442686</v>
      </c>
      <c r="AT1381" s="12">
        <f t="shared" si="272"/>
        <v>36.668563035497982</v>
      </c>
      <c r="AU1381" s="12">
        <f t="shared" si="269"/>
        <v>36.952833198258134</v>
      </c>
    </row>
    <row r="1382" spans="3:64" x14ac:dyDescent="0.2">
      <c r="C1382" s="1"/>
      <c r="D1382" s="1"/>
      <c r="Z1382">
        <f t="shared" si="259"/>
        <v>0</v>
      </c>
      <c r="AA1382" s="12">
        <f t="shared" si="260"/>
        <v>1.9488938760466382E-4</v>
      </c>
      <c r="AB1382" s="12">
        <f t="shared" si="261"/>
        <v>-9999</v>
      </c>
      <c r="AC1382" s="12">
        <f t="shared" si="256"/>
        <v>0</v>
      </c>
      <c r="AD1382" s="12">
        <f t="shared" si="270"/>
        <v>-9999</v>
      </c>
      <c r="AE1382" s="12"/>
      <c r="AF1382">
        <f t="shared" si="271"/>
        <v>-9999</v>
      </c>
      <c r="AG1382" s="13"/>
      <c r="AH1382">
        <f t="shared" si="262"/>
        <v>-1.5758483733545239E-2</v>
      </c>
      <c r="AI1382">
        <f t="shared" si="263"/>
        <v>1.0068951906445818</v>
      </c>
      <c r="AJ1382">
        <f t="shared" si="264"/>
        <v>-0.99112758922440203</v>
      </c>
      <c r="AK1382">
        <f t="shared" si="265"/>
        <v>-0.4186580331848479</v>
      </c>
      <c r="AL1382">
        <f t="shared" si="266"/>
        <v>-1.5543280716708945</v>
      </c>
      <c r="AM1382">
        <f t="shared" si="267"/>
        <v>-0.98366587300369612</v>
      </c>
      <c r="AN1382" s="12">
        <f t="shared" si="272"/>
        <v>36.575248941087906</v>
      </c>
      <c r="AO1382" s="12">
        <f t="shared" si="272"/>
        <v>36.575265581788479</v>
      </c>
      <c r="AP1382" s="12">
        <f t="shared" si="272"/>
        <v>36.575357522863158</v>
      </c>
      <c r="AQ1382" s="12">
        <f t="shared" si="272"/>
        <v>36.575865186474118</v>
      </c>
      <c r="AR1382" s="12">
        <f t="shared" si="272"/>
        <v>36.578658704669969</v>
      </c>
      <c r="AS1382" s="12">
        <f t="shared" si="272"/>
        <v>36.593751166442686</v>
      </c>
      <c r="AT1382" s="12">
        <f t="shared" si="272"/>
        <v>36.668563035497982</v>
      </c>
      <c r="AU1382" s="12">
        <f t="shared" si="269"/>
        <v>36.952833198258134</v>
      </c>
    </row>
    <row r="1383" spans="3:64" x14ac:dyDescent="0.2">
      <c r="C1383" s="1"/>
      <c r="D1383" s="1"/>
      <c r="Z1383">
        <f t="shared" si="259"/>
        <v>0</v>
      </c>
      <c r="AA1383" s="12">
        <f t="shared" si="260"/>
        <v>1.9488938760466382E-4</v>
      </c>
      <c r="AB1383" s="12">
        <f t="shared" si="261"/>
        <v>-9999</v>
      </c>
      <c r="AC1383" s="12">
        <f t="shared" ref="AC1383:AC1446" si="273">+G1383-P1383</f>
        <v>0</v>
      </c>
      <c r="AD1383" s="12">
        <f t="shared" si="270"/>
        <v>-9999</v>
      </c>
      <c r="AE1383" s="12"/>
      <c r="AF1383">
        <f t="shared" si="271"/>
        <v>-9999</v>
      </c>
      <c r="AG1383" s="13"/>
      <c r="AH1383">
        <f t="shared" si="262"/>
        <v>-1.5758483733545239E-2</v>
      </c>
      <c r="AI1383">
        <f t="shared" si="263"/>
        <v>1.0068951906445818</v>
      </c>
      <c r="AJ1383">
        <f t="shared" si="264"/>
        <v>-0.99112758922440203</v>
      </c>
      <c r="AK1383">
        <f t="shared" si="265"/>
        <v>-0.4186580331848479</v>
      </c>
      <c r="AL1383">
        <f t="shared" si="266"/>
        <v>-1.5543280716708945</v>
      </c>
      <c r="AM1383">
        <f t="shared" si="267"/>
        <v>-0.98366587300369612</v>
      </c>
      <c r="AN1383" s="12">
        <f t="shared" si="272"/>
        <v>36.575248941087906</v>
      </c>
      <c r="AO1383" s="12">
        <f t="shared" si="272"/>
        <v>36.575265581788479</v>
      </c>
      <c r="AP1383" s="12">
        <f t="shared" si="272"/>
        <v>36.575357522863158</v>
      </c>
      <c r="AQ1383" s="12">
        <f t="shared" si="272"/>
        <v>36.575865186474118</v>
      </c>
      <c r="AR1383" s="12">
        <f t="shared" si="272"/>
        <v>36.578658704669969</v>
      </c>
      <c r="AS1383" s="12">
        <f t="shared" si="272"/>
        <v>36.593751166442686</v>
      </c>
      <c r="AT1383" s="12">
        <f t="shared" si="272"/>
        <v>36.668563035497982</v>
      </c>
      <c r="AU1383" s="12">
        <f t="shared" si="269"/>
        <v>36.952833198258134</v>
      </c>
      <c r="AV1383" s="12"/>
      <c r="AX1383" s="12"/>
      <c r="AY1383" s="12"/>
      <c r="AZ1383" s="12"/>
      <c r="BA1383" s="12"/>
      <c r="BB1383" s="12"/>
      <c r="BC1383" s="12"/>
      <c r="BD1383" s="12"/>
      <c r="BE1383" s="12"/>
      <c r="BF1383" s="12"/>
      <c r="BG1383" s="12"/>
      <c r="BH1383" s="12"/>
      <c r="BI1383" s="12"/>
      <c r="BJ1383" s="12"/>
      <c r="BK1383" s="12"/>
      <c r="BL1383" s="12"/>
    </row>
    <row r="1384" spans="3:64" x14ac:dyDescent="0.2">
      <c r="C1384" s="1"/>
      <c r="D1384" s="1"/>
      <c r="Z1384">
        <f t="shared" si="259"/>
        <v>0</v>
      </c>
      <c r="AA1384" s="12">
        <f t="shared" si="260"/>
        <v>1.9488938760466382E-4</v>
      </c>
      <c r="AB1384" s="12">
        <f t="shared" si="261"/>
        <v>-9999</v>
      </c>
      <c r="AC1384" s="12">
        <f t="shared" si="273"/>
        <v>0</v>
      </c>
      <c r="AD1384" s="12">
        <f t="shared" si="270"/>
        <v>-9999</v>
      </c>
      <c r="AE1384" s="12"/>
      <c r="AF1384">
        <f t="shared" si="271"/>
        <v>-9999</v>
      </c>
      <c r="AG1384" s="13"/>
      <c r="AH1384">
        <f t="shared" si="262"/>
        <v>-1.5758483733545239E-2</v>
      </c>
      <c r="AI1384">
        <f t="shared" si="263"/>
        <v>1.0068951906445818</v>
      </c>
      <c r="AJ1384">
        <f t="shared" si="264"/>
        <v>-0.99112758922440203</v>
      </c>
      <c r="AK1384">
        <f t="shared" si="265"/>
        <v>-0.4186580331848479</v>
      </c>
      <c r="AL1384">
        <f t="shared" si="266"/>
        <v>-1.5543280716708945</v>
      </c>
      <c r="AM1384">
        <f t="shared" si="267"/>
        <v>-0.98366587300369612</v>
      </c>
      <c r="AN1384" s="12">
        <f t="shared" si="272"/>
        <v>36.575248941087906</v>
      </c>
      <c r="AO1384" s="12">
        <f t="shared" si="272"/>
        <v>36.575265581788479</v>
      </c>
      <c r="AP1384" s="12">
        <f t="shared" si="272"/>
        <v>36.575357522863158</v>
      </c>
      <c r="AQ1384" s="12">
        <f t="shared" si="272"/>
        <v>36.575865186474118</v>
      </c>
      <c r="AR1384" s="12">
        <f t="shared" si="272"/>
        <v>36.578658704669969</v>
      </c>
      <c r="AS1384" s="12">
        <f t="shared" si="272"/>
        <v>36.593751166442686</v>
      </c>
      <c r="AT1384" s="12">
        <f t="shared" si="272"/>
        <v>36.668563035497982</v>
      </c>
      <c r="AU1384" s="12">
        <f t="shared" si="269"/>
        <v>36.952833198258134</v>
      </c>
      <c r="AV1384" s="12"/>
      <c r="AW1384" s="12"/>
      <c r="AX1384" s="12"/>
      <c r="AY1384" s="12"/>
      <c r="AZ1384" s="12"/>
      <c r="BA1384" s="12"/>
      <c r="BB1384" s="12"/>
      <c r="BC1384" s="12"/>
      <c r="BD1384" s="12"/>
      <c r="BE1384" s="12"/>
      <c r="BF1384" s="12"/>
      <c r="BG1384" s="12"/>
      <c r="BH1384" s="12"/>
      <c r="BI1384" s="12"/>
      <c r="BJ1384" s="12"/>
      <c r="BK1384" s="12"/>
      <c r="BL1384" s="12"/>
    </row>
    <row r="1385" spans="3:64" x14ac:dyDescent="0.2">
      <c r="C1385" s="1"/>
      <c r="D1385" s="1"/>
      <c r="Z1385">
        <f t="shared" si="259"/>
        <v>0</v>
      </c>
      <c r="AA1385" s="12">
        <f t="shared" si="260"/>
        <v>1.9488938760466382E-4</v>
      </c>
      <c r="AB1385" s="12">
        <f t="shared" si="261"/>
        <v>-9999</v>
      </c>
      <c r="AC1385" s="12">
        <f t="shared" si="273"/>
        <v>0</v>
      </c>
      <c r="AD1385" s="12">
        <f t="shared" si="270"/>
        <v>-9999</v>
      </c>
      <c r="AE1385" s="12"/>
      <c r="AF1385">
        <f t="shared" si="271"/>
        <v>-9999</v>
      </c>
      <c r="AG1385" s="13"/>
      <c r="AH1385">
        <f t="shared" si="262"/>
        <v>-1.5758483733545239E-2</v>
      </c>
      <c r="AI1385">
        <f t="shared" si="263"/>
        <v>1.0068951906445818</v>
      </c>
      <c r="AJ1385">
        <f t="shared" si="264"/>
        <v>-0.99112758922440203</v>
      </c>
      <c r="AK1385">
        <f t="shared" si="265"/>
        <v>-0.4186580331848479</v>
      </c>
      <c r="AL1385">
        <f t="shared" si="266"/>
        <v>-1.5543280716708945</v>
      </c>
      <c r="AM1385">
        <f t="shared" si="267"/>
        <v>-0.98366587300369612</v>
      </c>
      <c r="AN1385" s="12">
        <f t="shared" si="272"/>
        <v>36.575248941087906</v>
      </c>
      <c r="AO1385" s="12">
        <f t="shared" si="272"/>
        <v>36.575265581788479</v>
      </c>
      <c r="AP1385" s="12">
        <f t="shared" si="272"/>
        <v>36.575357522863158</v>
      </c>
      <c r="AQ1385" s="12">
        <f t="shared" si="272"/>
        <v>36.575865186474118</v>
      </c>
      <c r="AR1385" s="12">
        <f t="shared" si="272"/>
        <v>36.578658704669969</v>
      </c>
      <c r="AS1385" s="12">
        <f t="shared" si="272"/>
        <v>36.593751166442686</v>
      </c>
      <c r="AT1385" s="12">
        <f t="shared" si="272"/>
        <v>36.668563035497982</v>
      </c>
      <c r="AU1385" s="12">
        <f t="shared" si="269"/>
        <v>36.952833198258134</v>
      </c>
    </row>
    <row r="1386" spans="3:64" x14ac:dyDescent="0.2">
      <c r="C1386" s="1"/>
      <c r="D1386" s="1"/>
      <c r="Z1386">
        <f t="shared" si="259"/>
        <v>0</v>
      </c>
      <c r="AA1386" s="12">
        <f t="shared" si="260"/>
        <v>1.9488938760466382E-4</v>
      </c>
      <c r="AB1386" s="12">
        <f t="shared" si="261"/>
        <v>-9999</v>
      </c>
      <c r="AC1386" s="12">
        <f t="shared" si="273"/>
        <v>0</v>
      </c>
      <c r="AD1386" s="12">
        <f t="shared" si="270"/>
        <v>-9999</v>
      </c>
      <c r="AE1386" s="12"/>
      <c r="AF1386">
        <f t="shared" si="271"/>
        <v>-9999</v>
      </c>
      <c r="AG1386" s="13"/>
      <c r="AH1386">
        <f t="shared" si="262"/>
        <v>-1.5758483733545239E-2</v>
      </c>
      <c r="AI1386">
        <f t="shared" si="263"/>
        <v>1.0068951906445818</v>
      </c>
      <c r="AJ1386">
        <f t="shared" si="264"/>
        <v>-0.99112758922440203</v>
      </c>
      <c r="AK1386">
        <f t="shared" si="265"/>
        <v>-0.4186580331848479</v>
      </c>
      <c r="AL1386">
        <f t="shared" si="266"/>
        <v>-1.5543280716708945</v>
      </c>
      <c r="AM1386">
        <f t="shared" si="267"/>
        <v>-0.98366587300369612</v>
      </c>
      <c r="AN1386" s="12">
        <f t="shared" si="272"/>
        <v>36.575248941087906</v>
      </c>
      <c r="AO1386" s="12">
        <f t="shared" si="272"/>
        <v>36.575265581788479</v>
      </c>
      <c r="AP1386" s="12">
        <f t="shared" si="272"/>
        <v>36.575357522863158</v>
      </c>
      <c r="AQ1386" s="12">
        <f t="shared" si="272"/>
        <v>36.575865186474118</v>
      </c>
      <c r="AR1386" s="12">
        <f t="shared" si="272"/>
        <v>36.578658704669969</v>
      </c>
      <c r="AS1386" s="12">
        <f t="shared" si="272"/>
        <v>36.593751166442686</v>
      </c>
      <c r="AT1386" s="12">
        <f t="shared" si="272"/>
        <v>36.668563035497982</v>
      </c>
      <c r="AU1386" s="12">
        <f t="shared" si="269"/>
        <v>36.952833198258134</v>
      </c>
    </row>
    <row r="1387" spans="3:64" x14ac:dyDescent="0.2">
      <c r="C1387" s="1"/>
      <c r="D1387" s="1"/>
      <c r="Z1387">
        <f t="shared" si="259"/>
        <v>0</v>
      </c>
      <c r="AA1387" s="12">
        <f t="shared" si="260"/>
        <v>1.9488938760466382E-4</v>
      </c>
      <c r="AB1387" s="12">
        <f t="shared" si="261"/>
        <v>-9999</v>
      </c>
      <c r="AC1387" s="12">
        <f t="shared" si="273"/>
        <v>0</v>
      </c>
      <c r="AD1387" s="12">
        <f t="shared" si="270"/>
        <v>-9999</v>
      </c>
      <c r="AE1387" s="12"/>
      <c r="AF1387">
        <f t="shared" si="271"/>
        <v>-9999</v>
      </c>
      <c r="AG1387" s="13"/>
      <c r="AH1387">
        <f t="shared" si="262"/>
        <v>-1.5758483733545239E-2</v>
      </c>
      <c r="AI1387">
        <f t="shared" si="263"/>
        <v>1.0068951906445818</v>
      </c>
      <c r="AJ1387">
        <f t="shared" si="264"/>
        <v>-0.99112758922440203</v>
      </c>
      <c r="AK1387">
        <f t="shared" si="265"/>
        <v>-0.4186580331848479</v>
      </c>
      <c r="AL1387">
        <f t="shared" si="266"/>
        <v>-1.5543280716708945</v>
      </c>
      <c r="AM1387">
        <f t="shared" si="267"/>
        <v>-0.98366587300369612</v>
      </c>
      <c r="AN1387" s="12">
        <f t="shared" si="272"/>
        <v>36.575248941087906</v>
      </c>
      <c r="AO1387" s="12">
        <f t="shared" si="272"/>
        <v>36.575265581788479</v>
      </c>
      <c r="AP1387" s="12">
        <f t="shared" si="272"/>
        <v>36.575357522863158</v>
      </c>
      <c r="AQ1387" s="12">
        <f t="shared" si="272"/>
        <v>36.575865186474118</v>
      </c>
      <c r="AR1387" s="12">
        <f t="shared" si="272"/>
        <v>36.578658704669969</v>
      </c>
      <c r="AS1387" s="12">
        <f t="shared" si="272"/>
        <v>36.593751166442686</v>
      </c>
      <c r="AT1387" s="12">
        <f t="shared" si="272"/>
        <v>36.668563035497982</v>
      </c>
      <c r="AU1387" s="12">
        <f t="shared" si="269"/>
        <v>36.952833198258134</v>
      </c>
    </row>
    <row r="1388" spans="3:64" x14ac:dyDescent="0.2">
      <c r="C1388" s="1"/>
      <c r="D1388" s="1"/>
      <c r="Z1388">
        <f t="shared" si="259"/>
        <v>0</v>
      </c>
      <c r="AA1388" s="12">
        <f t="shared" si="260"/>
        <v>1.9488938760466382E-4</v>
      </c>
      <c r="AB1388" s="12">
        <f t="shared" si="261"/>
        <v>-9999</v>
      </c>
      <c r="AC1388" s="12">
        <f t="shared" si="273"/>
        <v>0</v>
      </c>
      <c r="AD1388" s="12">
        <f t="shared" si="270"/>
        <v>-9999</v>
      </c>
      <c r="AE1388" s="12"/>
      <c r="AF1388">
        <f t="shared" si="271"/>
        <v>-9999</v>
      </c>
      <c r="AG1388" s="13"/>
      <c r="AH1388">
        <f t="shared" si="262"/>
        <v>-1.5758483733545239E-2</v>
      </c>
      <c r="AI1388">
        <f t="shared" si="263"/>
        <v>1.0068951906445818</v>
      </c>
      <c r="AJ1388">
        <f t="shared" si="264"/>
        <v>-0.99112758922440203</v>
      </c>
      <c r="AK1388">
        <f t="shared" si="265"/>
        <v>-0.4186580331848479</v>
      </c>
      <c r="AL1388">
        <f t="shared" si="266"/>
        <v>-1.5543280716708945</v>
      </c>
      <c r="AM1388">
        <f t="shared" si="267"/>
        <v>-0.98366587300369612</v>
      </c>
      <c r="AN1388" s="12">
        <f t="shared" si="272"/>
        <v>36.575248941087906</v>
      </c>
      <c r="AO1388" s="12">
        <f t="shared" si="272"/>
        <v>36.575265581788479</v>
      </c>
      <c r="AP1388" s="12">
        <f t="shared" si="272"/>
        <v>36.575357522863158</v>
      </c>
      <c r="AQ1388" s="12">
        <f t="shared" si="272"/>
        <v>36.575865186474118</v>
      </c>
      <c r="AR1388" s="12">
        <f t="shared" si="272"/>
        <v>36.578658704669969</v>
      </c>
      <c r="AS1388" s="12">
        <f t="shared" si="272"/>
        <v>36.593751166442686</v>
      </c>
      <c r="AT1388" s="12">
        <f t="shared" si="272"/>
        <v>36.668563035497982</v>
      </c>
      <c r="AU1388" s="12">
        <f t="shared" si="269"/>
        <v>36.952833198258134</v>
      </c>
    </row>
    <row r="1389" spans="3:64" x14ac:dyDescent="0.2">
      <c r="C1389" s="1"/>
      <c r="D1389" s="1"/>
      <c r="Z1389">
        <f t="shared" si="259"/>
        <v>0</v>
      </c>
      <c r="AA1389" s="12">
        <f t="shared" si="260"/>
        <v>1.9488938760466382E-4</v>
      </c>
      <c r="AB1389" s="12">
        <f t="shared" si="261"/>
        <v>-9999</v>
      </c>
      <c r="AC1389" s="12">
        <f t="shared" si="273"/>
        <v>0</v>
      </c>
      <c r="AD1389" s="12">
        <f t="shared" si="270"/>
        <v>-9999</v>
      </c>
      <c r="AE1389" s="12"/>
      <c r="AF1389">
        <f t="shared" si="271"/>
        <v>-9999</v>
      </c>
      <c r="AG1389" s="13"/>
      <c r="AH1389">
        <f t="shared" si="262"/>
        <v>-1.5758483733545239E-2</v>
      </c>
      <c r="AI1389">
        <f t="shared" si="263"/>
        <v>1.0068951906445818</v>
      </c>
      <c r="AJ1389">
        <f t="shared" si="264"/>
        <v>-0.99112758922440203</v>
      </c>
      <c r="AK1389">
        <f t="shared" si="265"/>
        <v>-0.4186580331848479</v>
      </c>
      <c r="AL1389">
        <f t="shared" si="266"/>
        <v>-1.5543280716708945</v>
      </c>
      <c r="AM1389">
        <f t="shared" si="267"/>
        <v>-0.98366587300369612</v>
      </c>
      <c r="AN1389" s="12">
        <f t="shared" si="272"/>
        <v>36.575248941087906</v>
      </c>
      <c r="AO1389" s="12">
        <f t="shared" si="272"/>
        <v>36.575265581788479</v>
      </c>
      <c r="AP1389" s="12">
        <f t="shared" si="272"/>
        <v>36.575357522863158</v>
      </c>
      <c r="AQ1389" s="12">
        <f t="shared" si="272"/>
        <v>36.575865186474118</v>
      </c>
      <c r="AR1389" s="12">
        <f t="shared" si="272"/>
        <v>36.578658704669969</v>
      </c>
      <c r="AS1389" s="12">
        <f t="shared" si="272"/>
        <v>36.593751166442686</v>
      </c>
      <c r="AT1389" s="12">
        <f t="shared" si="272"/>
        <v>36.668563035497982</v>
      </c>
      <c r="AU1389" s="12">
        <f t="shared" si="269"/>
        <v>36.952833198258134</v>
      </c>
      <c r="AV1389" s="12"/>
      <c r="AX1389" s="12"/>
      <c r="AY1389" s="12"/>
      <c r="AZ1389" s="12"/>
      <c r="BA1389" s="12"/>
      <c r="BB1389" s="12"/>
      <c r="BC1389" s="12"/>
      <c r="BD1389" s="12"/>
      <c r="BE1389" s="12"/>
      <c r="BF1389" s="12"/>
      <c r="BG1389" s="12"/>
      <c r="BH1389" s="12"/>
      <c r="BI1389" s="12"/>
      <c r="BJ1389" s="12"/>
      <c r="BK1389" s="12"/>
      <c r="BL1389" s="12"/>
    </row>
    <row r="1390" spans="3:64" x14ac:dyDescent="0.2">
      <c r="C1390" s="1"/>
      <c r="D1390" s="1"/>
      <c r="Z1390">
        <f t="shared" si="259"/>
        <v>0</v>
      </c>
      <c r="AA1390" s="12">
        <f t="shared" si="260"/>
        <v>1.9488938760466382E-4</v>
      </c>
      <c r="AB1390" s="12">
        <f t="shared" si="261"/>
        <v>-9999</v>
      </c>
      <c r="AC1390" s="12">
        <f t="shared" si="273"/>
        <v>0</v>
      </c>
      <c r="AD1390" s="12">
        <f t="shared" si="270"/>
        <v>-9999</v>
      </c>
      <c r="AE1390" s="12"/>
      <c r="AF1390">
        <f t="shared" si="271"/>
        <v>-9999</v>
      </c>
      <c r="AG1390" s="13"/>
      <c r="AH1390">
        <f t="shared" si="262"/>
        <v>-1.5758483733545239E-2</v>
      </c>
      <c r="AI1390">
        <f t="shared" si="263"/>
        <v>1.0068951906445818</v>
      </c>
      <c r="AJ1390">
        <f t="shared" si="264"/>
        <v>-0.99112758922440203</v>
      </c>
      <c r="AK1390">
        <f t="shared" si="265"/>
        <v>-0.4186580331848479</v>
      </c>
      <c r="AL1390">
        <f t="shared" si="266"/>
        <v>-1.5543280716708945</v>
      </c>
      <c r="AM1390">
        <f t="shared" si="267"/>
        <v>-0.98366587300369612</v>
      </c>
      <c r="AN1390" s="12">
        <f t="shared" si="272"/>
        <v>36.575248941087906</v>
      </c>
      <c r="AO1390" s="12">
        <f t="shared" si="272"/>
        <v>36.575265581788479</v>
      </c>
      <c r="AP1390" s="12">
        <f t="shared" si="272"/>
        <v>36.575357522863158</v>
      </c>
      <c r="AQ1390" s="12">
        <f t="shared" si="272"/>
        <v>36.575865186474118</v>
      </c>
      <c r="AR1390" s="12">
        <f t="shared" si="272"/>
        <v>36.578658704669969</v>
      </c>
      <c r="AS1390" s="12">
        <f t="shared" si="272"/>
        <v>36.593751166442686</v>
      </c>
      <c r="AT1390" s="12">
        <f t="shared" si="272"/>
        <v>36.668563035497982</v>
      </c>
      <c r="AU1390" s="12">
        <f t="shared" si="269"/>
        <v>36.952833198258134</v>
      </c>
      <c r="AV1390" s="12"/>
      <c r="AX1390" s="12"/>
      <c r="AY1390" s="12"/>
      <c r="AZ1390" s="12"/>
      <c r="BA1390" s="12"/>
      <c r="BB1390" s="12"/>
      <c r="BC1390" s="12"/>
      <c r="BD1390" s="12"/>
      <c r="BE1390" s="12"/>
      <c r="BF1390" s="12"/>
      <c r="BG1390" s="12"/>
      <c r="BH1390" s="12"/>
      <c r="BI1390" s="12"/>
      <c r="BJ1390" s="12"/>
      <c r="BK1390" s="12"/>
      <c r="BL1390" s="12"/>
    </row>
    <row r="1391" spans="3:64" x14ac:dyDescent="0.2">
      <c r="C1391" s="1"/>
      <c r="D1391" s="1"/>
      <c r="Z1391">
        <f t="shared" si="259"/>
        <v>0</v>
      </c>
      <c r="AA1391" s="12">
        <f t="shared" si="260"/>
        <v>1.9488938760466382E-4</v>
      </c>
      <c r="AB1391" s="12">
        <f t="shared" si="261"/>
        <v>-9999</v>
      </c>
      <c r="AC1391" s="12">
        <f t="shared" si="273"/>
        <v>0</v>
      </c>
      <c r="AD1391" s="12">
        <f t="shared" si="270"/>
        <v>-9999</v>
      </c>
      <c r="AE1391" s="12"/>
      <c r="AF1391">
        <f t="shared" si="271"/>
        <v>-9999</v>
      </c>
      <c r="AG1391" s="13"/>
      <c r="AH1391">
        <f t="shared" si="262"/>
        <v>-1.5758483733545239E-2</v>
      </c>
      <c r="AI1391">
        <f t="shared" si="263"/>
        <v>1.0068951906445818</v>
      </c>
      <c r="AJ1391">
        <f t="shared" si="264"/>
        <v>-0.99112758922440203</v>
      </c>
      <c r="AK1391">
        <f t="shared" si="265"/>
        <v>-0.4186580331848479</v>
      </c>
      <c r="AL1391">
        <f t="shared" si="266"/>
        <v>-1.5543280716708945</v>
      </c>
      <c r="AM1391">
        <f t="shared" si="267"/>
        <v>-0.98366587300369612</v>
      </c>
      <c r="AN1391" s="12">
        <f t="shared" si="272"/>
        <v>36.575248941087906</v>
      </c>
      <c r="AO1391" s="12">
        <f t="shared" si="272"/>
        <v>36.575265581788479</v>
      </c>
      <c r="AP1391" s="12">
        <f t="shared" si="272"/>
        <v>36.575357522863158</v>
      </c>
      <c r="AQ1391" s="12">
        <f t="shared" si="272"/>
        <v>36.575865186474118</v>
      </c>
      <c r="AR1391" s="12">
        <f t="shared" si="272"/>
        <v>36.578658704669969</v>
      </c>
      <c r="AS1391" s="12">
        <f t="shared" si="272"/>
        <v>36.593751166442686</v>
      </c>
      <c r="AT1391" s="12">
        <f t="shared" si="272"/>
        <v>36.668563035497982</v>
      </c>
      <c r="AU1391" s="12">
        <f t="shared" si="269"/>
        <v>36.952833198258134</v>
      </c>
    </row>
    <row r="1392" spans="3:64" x14ac:dyDescent="0.2">
      <c r="C1392" s="1"/>
      <c r="D1392" s="1"/>
      <c r="Z1392">
        <f t="shared" si="259"/>
        <v>0</v>
      </c>
      <c r="AA1392" s="12">
        <f t="shared" si="260"/>
        <v>1.9488938760466382E-4</v>
      </c>
      <c r="AB1392" s="12">
        <f t="shared" si="261"/>
        <v>-9999</v>
      </c>
      <c r="AC1392" s="12">
        <f t="shared" si="273"/>
        <v>0</v>
      </c>
      <c r="AD1392" s="12">
        <f t="shared" si="270"/>
        <v>-9999</v>
      </c>
      <c r="AE1392" s="12"/>
      <c r="AF1392">
        <f t="shared" si="271"/>
        <v>-9999</v>
      </c>
      <c r="AG1392" s="13"/>
      <c r="AH1392">
        <f t="shared" si="262"/>
        <v>-1.5758483733545239E-2</v>
      </c>
      <c r="AI1392">
        <f t="shared" si="263"/>
        <v>1.0068951906445818</v>
      </c>
      <c r="AJ1392">
        <f t="shared" si="264"/>
        <v>-0.99112758922440203</v>
      </c>
      <c r="AK1392">
        <f t="shared" si="265"/>
        <v>-0.4186580331848479</v>
      </c>
      <c r="AL1392">
        <f t="shared" si="266"/>
        <v>-1.5543280716708945</v>
      </c>
      <c r="AM1392">
        <f t="shared" si="267"/>
        <v>-0.98366587300369612</v>
      </c>
      <c r="AN1392" s="12">
        <f t="shared" si="272"/>
        <v>36.575248941087906</v>
      </c>
      <c r="AO1392" s="12">
        <f t="shared" si="272"/>
        <v>36.575265581788479</v>
      </c>
      <c r="AP1392" s="12">
        <f t="shared" si="272"/>
        <v>36.575357522863158</v>
      </c>
      <c r="AQ1392" s="12">
        <f t="shared" si="272"/>
        <v>36.575865186474118</v>
      </c>
      <c r="AR1392" s="12">
        <f t="shared" si="272"/>
        <v>36.578658704669969</v>
      </c>
      <c r="AS1392" s="12">
        <f t="shared" si="272"/>
        <v>36.593751166442686</v>
      </c>
      <c r="AT1392" s="12">
        <f t="shared" si="272"/>
        <v>36.668563035497982</v>
      </c>
      <c r="AU1392" s="12">
        <f t="shared" si="269"/>
        <v>36.952833198258134</v>
      </c>
    </row>
    <row r="1393" spans="3:64" x14ac:dyDescent="0.2">
      <c r="C1393" s="1"/>
      <c r="D1393" s="1"/>
      <c r="Z1393">
        <f t="shared" si="259"/>
        <v>0</v>
      </c>
      <c r="AA1393" s="12">
        <f t="shared" si="260"/>
        <v>1.9488938760466382E-4</v>
      </c>
      <c r="AB1393" s="12">
        <f t="shared" si="261"/>
        <v>-9999</v>
      </c>
      <c r="AC1393" s="12">
        <f t="shared" si="273"/>
        <v>0</v>
      </c>
      <c r="AD1393" s="12">
        <f t="shared" si="270"/>
        <v>-9999</v>
      </c>
      <c r="AE1393" s="12"/>
      <c r="AF1393">
        <f t="shared" si="271"/>
        <v>-9999</v>
      </c>
      <c r="AG1393" s="13"/>
      <c r="AH1393">
        <f t="shared" si="262"/>
        <v>-1.5758483733545239E-2</v>
      </c>
      <c r="AI1393">
        <f t="shared" si="263"/>
        <v>1.0068951906445818</v>
      </c>
      <c r="AJ1393">
        <f t="shared" si="264"/>
        <v>-0.99112758922440203</v>
      </c>
      <c r="AK1393">
        <f t="shared" si="265"/>
        <v>-0.4186580331848479</v>
      </c>
      <c r="AL1393">
        <f t="shared" si="266"/>
        <v>-1.5543280716708945</v>
      </c>
      <c r="AM1393">
        <f t="shared" si="267"/>
        <v>-0.98366587300369612</v>
      </c>
      <c r="AN1393" s="12">
        <f t="shared" si="272"/>
        <v>36.575248941087906</v>
      </c>
      <c r="AO1393" s="12">
        <f t="shared" si="272"/>
        <v>36.575265581788479</v>
      </c>
      <c r="AP1393" s="12">
        <f t="shared" si="272"/>
        <v>36.575357522863158</v>
      </c>
      <c r="AQ1393" s="12">
        <f t="shared" si="272"/>
        <v>36.575865186474118</v>
      </c>
      <c r="AR1393" s="12">
        <f t="shared" si="272"/>
        <v>36.578658704669969</v>
      </c>
      <c r="AS1393" s="12">
        <f t="shared" si="272"/>
        <v>36.593751166442686</v>
      </c>
      <c r="AT1393" s="12">
        <f t="shared" si="272"/>
        <v>36.668563035497982</v>
      </c>
      <c r="AU1393" s="12">
        <f t="shared" si="269"/>
        <v>36.952833198258134</v>
      </c>
    </row>
    <row r="1394" spans="3:64" x14ac:dyDescent="0.2">
      <c r="C1394" s="1"/>
      <c r="D1394" s="1"/>
      <c r="Z1394">
        <f t="shared" si="259"/>
        <v>0</v>
      </c>
      <c r="AA1394" s="12">
        <f t="shared" si="260"/>
        <v>1.9488938760466382E-4</v>
      </c>
      <c r="AB1394" s="12">
        <f t="shared" si="261"/>
        <v>-9999</v>
      </c>
      <c r="AC1394" s="12">
        <f t="shared" si="273"/>
        <v>0</v>
      </c>
      <c r="AD1394" s="12">
        <f t="shared" si="270"/>
        <v>-9999</v>
      </c>
      <c r="AE1394" s="12"/>
      <c r="AF1394">
        <f t="shared" si="271"/>
        <v>-9999</v>
      </c>
      <c r="AG1394" s="13"/>
      <c r="AH1394">
        <f t="shared" si="262"/>
        <v>-1.5758483733545239E-2</v>
      </c>
      <c r="AI1394">
        <f t="shared" si="263"/>
        <v>1.0068951906445818</v>
      </c>
      <c r="AJ1394">
        <f t="shared" si="264"/>
        <v>-0.99112758922440203</v>
      </c>
      <c r="AK1394">
        <f t="shared" si="265"/>
        <v>-0.4186580331848479</v>
      </c>
      <c r="AL1394">
        <f t="shared" si="266"/>
        <v>-1.5543280716708945</v>
      </c>
      <c r="AM1394">
        <f t="shared" si="267"/>
        <v>-0.98366587300369612</v>
      </c>
      <c r="AN1394" s="12">
        <f t="shared" si="272"/>
        <v>36.575248941087906</v>
      </c>
      <c r="AO1394" s="12">
        <f t="shared" si="272"/>
        <v>36.575265581788479</v>
      </c>
      <c r="AP1394" s="12">
        <f t="shared" si="272"/>
        <v>36.575357522863158</v>
      </c>
      <c r="AQ1394" s="12">
        <f t="shared" si="272"/>
        <v>36.575865186474118</v>
      </c>
      <c r="AR1394" s="12">
        <f t="shared" si="272"/>
        <v>36.578658704669969</v>
      </c>
      <c r="AS1394" s="12">
        <f t="shared" si="272"/>
        <v>36.593751166442686</v>
      </c>
      <c r="AT1394" s="12">
        <f t="shared" si="272"/>
        <v>36.668563035497982</v>
      </c>
      <c r="AU1394" s="12">
        <f t="shared" si="269"/>
        <v>36.952833198258134</v>
      </c>
    </row>
    <row r="1395" spans="3:64" x14ac:dyDescent="0.2">
      <c r="C1395" s="1"/>
      <c r="D1395" s="1"/>
      <c r="Z1395">
        <f t="shared" si="259"/>
        <v>0</v>
      </c>
      <c r="AA1395" s="12">
        <f t="shared" si="260"/>
        <v>1.9488938760466382E-4</v>
      </c>
      <c r="AB1395" s="12">
        <f t="shared" si="261"/>
        <v>-9999</v>
      </c>
      <c r="AC1395" s="12">
        <f t="shared" si="273"/>
        <v>0</v>
      </c>
      <c r="AD1395" s="12">
        <f t="shared" si="270"/>
        <v>-9999</v>
      </c>
      <c r="AE1395" s="12"/>
      <c r="AF1395">
        <f t="shared" si="271"/>
        <v>-9999</v>
      </c>
      <c r="AG1395" s="13"/>
      <c r="AH1395">
        <f t="shared" si="262"/>
        <v>-1.5758483733545239E-2</v>
      </c>
      <c r="AI1395">
        <f t="shared" si="263"/>
        <v>1.0068951906445818</v>
      </c>
      <c r="AJ1395">
        <f t="shared" si="264"/>
        <v>-0.99112758922440203</v>
      </c>
      <c r="AK1395">
        <f t="shared" si="265"/>
        <v>-0.4186580331848479</v>
      </c>
      <c r="AL1395">
        <f t="shared" si="266"/>
        <v>-1.5543280716708945</v>
      </c>
      <c r="AM1395">
        <f t="shared" si="267"/>
        <v>-0.98366587300369612</v>
      </c>
      <c r="AN1395" s="12">
        <f t="shared" si="272"/>
        <v>36.575248941087906</v>
      </c>
      <c r="AO1395" s="12">
        <f t="shared" si="272"/>
        <v>36.575265581788479</v>
      </c>
      <c r="AP1395" s="12">
        <f t="shared" si="272"/>
        <v>36.575357522863158</v>
      </c>
      <c r="AQ1395" s="12">
        <f t="shared" si="272"/>
        <v>36.575865186474118</v>
      </c>
      <c r="AR1395" s="12">
        <f t="shared" si="272"/>
        <v>36.578658704669969</v>
      </c>
      <c r="AS1395" s="12">
        <f t="shared" si="272"/>
        <v>36.593751166442686</v>
      </c>
      <c r="AT1395" s="12">
        <f t="shared" si="272"/>
        <v>36.668563035497982</v>
      </c>
      <c r="AU1395" s="12">
        <f t="shared" si="269"/>
        <v>36.952833198258134</v>
      </c>
    </row>
    <row r="1396" spans="3:64" x14ac:dyDescent="0.2">
      <c r="C1396" s="1"/>
      <c r="D1396" s="1"/>
      <c r="Z1396">
        <f t="shared" si="259"/>
        <v>0</v>
      </c>
      <c r="AA1396" s="12">
        <f t="shared" si="260"/>
        <v>1.9488938760466382E-4</v>
      </c>
      <c r="AB1396" s="12">
        <f t="shared" si="261"/>
        <v>-9999</v>
      </c>
      <c r="AC1396" s="12">
        <f t="shared" si="273"/>
        <v>0</v>
      </c>
      <c r="AD1396" s="12">
        <f t="shared" si="270"/>
        <v>-9999</v>
      </c>
      <c r="AE1396" s="12"/>
      <c r="AF1396">
        <f t="shared" si="271"/>
        <v>-9999</v>
      </c>
      <c r="AG1396" s="13"/>
      <c r="AH1396">
        <f t="shared" si="262"/>
        <v>-1.5758483733545239E-2</v>
      </c>
      <c r="AI1396">
        <f t="shared" si="263"/>
        <v>1.0068951906445818</v>
      </c>
      <c r="AJ1396">
        <f t="shared" si="264"/>
        <v>-0.99112758922440203</v>
      </c>
      <c r="AK1396">
        <f t="shared" si="265"/>
        <v>-0.4186580331848479</v>
      </c>
      <c r="AL1396">
        <f t="shared" si="266"/>
        <v>-1.5543280716708945</v>
      </c>
      <c r="AM1396">
        <f t="shared" si="267"/>
        <v>-0.98366587300369612</v>
      </c>
      <c r="AN1396" s="12">
        <f t="shared" si="272"/>
        <v>36.575248941087906</v>
      </c>
      <c r="AO1396" s="12">
        <f t="shared" si="272"/>
        <v>36.575265581788479</v>
      </c>
      <c r="AP1396" s="12">
        <f t="shared" si="272"/>
        <v>36.575357522863158</v>
      </c>
      <c r="AQ1396" s="12">
        <f t="shared" si="272"/>
        <v>36.575865186474118</v>
      </c>
      <c r="AR1396" s="12">
        <f t="shared" si="272"/>
        <v>36.578658704669969</v>
      </c>
      <c r="AS1396" s="12">
        <f t="shared" si="272"/>
        <v>36.593751166442686</v>
      </c>
      <c r="AT1396" s="12">
        <f t="shared" si="272"/>
        <v>36.668563035497982</v>
      </c>
      <c r="AU1396" s="12">
        <f t="shared" si="269"/>
        <v>36.952833198258134</v>
      </c>
    </row>
    <row r="1397" spans="3:64" x14ac:dyDescent="0.2">
      <c r="C1397" s="1"/>
      <c r="D1397" s="1"/>
      <c r="Z1397">
        <f t="shared" si="259"/>
        <v>0</v>
      </c>
      <c r="AA1397" s="12">
        <f t="shared" si="260"/>
        <v>1.9488938760466382E-4</v>
      </c>
      <c r="AB1397" s="12">
        <f t="shared" si="261"/>
        <v>-9999</v>
      </c>
      <c r="AC1397" s="12">
        <f t="shared" si="273"/>
        <v>0</v>
      </c>
      <c r="AD1397" s="12">
        <f t="shared" si="270"/>
        <v>-9999</v>
      </c>
      <c r="AE1397" s="12"/>
      <c r="AF1397">
        <f t="shared" si="271"/>
        <v>-9999</v>
      </c>
      <c r="AG1397" s="13"/>
      <c r="AH1397">
        <f t="shared" si="262"/>
        <v>-1.5758483733545239E-2</v>
      </c>
      <c r="AI1397">
        <f t="shared" si="263"/>
        <v>1.0068951906445818</v>
      </c>
      <c r="AJ1397">
        <f t="shared" si="264"/>
        <v>-0.99112758922440203</v>
      </c>
      <c r="AK1397">
        <f t="shared" si="265"/>
        <v>-0.4186580331848479</v>
      </c>
      <c r="AL1397">
        <f t="shared" si="266"/>
        <v>-1.5543280716708945</v>
      </c>
      <c r="AM1397">
        <f t="shared" si="267"/>
        <v>-0.98366587300369612</v>
      </c>
      <c r="AN1397" s="12">
        <f t="shared" ref="AN1397:AT1412" si="274">$AU1397+$AB$7*SIN(AO1397)</f>
        <v>36.575248941087906</v>
      </c>
      <c r="AO1397" s="12">
        <f t="shared" si="274"/>
        <v>36.575265581788479</v>
      </c>
      <c r="AP1397" s="12">
        <f t="shared" si="274"/>
        <v>36.575357522863158</v>
      </c>
      <c r="AQ1397" s="12">
        <f t="shared" si="274"/>
        <v>36.575865186474118</v>
      </c>
      <c r="AR1397" s="12">
        <f t="shared" si="274"/>
        <v>36.578658704669969</v>
      </c>
      <c r="AS1397" s="12">
        <f t="shared" si="274"/>
        <v>36.593751166442686</v>
      </c>
      <c r="AT1397" s="12">
        <f t="shared" si="274"/>
        <v>36.668563035497982</v>
      </c>
      <c r="AU1397" s="12">
        <f t="shared" si="269"/>
        <v>36.952833198258134</v>
      </c>
    </row>
    <row r="1398" spans="3:64" x14ac:dyDescent="0.2">
      <c r="C1398" s="1"/>
      <c r="D1398" s="1"/>
      <c r="Z1398">
        <f t="shared" si="259"/>
        <v>0</v>
      </c>
      <c r="AA1398" s="12">
        <f t="shared" si="260"/>
        <v>1.9488938760466382E-4</v>
      </c>
      <c r="AB1398" s="12">
        <f t="shared" si="261"/>
        <v>-9999</v>
      </c>
      <c r="AC1398" s="12">
        <f t="shared" si="273"/>
        <v>0</v>
      </c>
      <c r="AD1398" s="12">
        <f t="shared" si="270"/>
        <v>-9999</v>
      </c>
      <c r="AE1398" s="12"/>
      <c r="AF1398">
        <f t="shared" si="271"/>
        <v>-9999</v>
      </c>
      <c r="AG1398" s="13"/>
      <c r="AH1398">
        <f t="shared" si="262"/>
        <v>-1.5758483733545239E-2</v>
      </c>
      <c r="AI1398">
        <f t="shared" si="263"/>
        <v>1.0068951906445818</v>
      </c>
      <c r="AJ1398">
        <f t="shared" si="264"/>
        <v>-0.99112758922440203</v>
      </c>
      <c r="AK1398">
        <f t="shared" si="265"/>
        <v>-0.4186580331848479</v>
      </c>
      <c r="AL1398">
        <f t="shared" si="266"/>
        <v>-1.5543280716708945</v>
      </c>
      <c r="AM1398">
        <f t="shared" si="267"/>
        <v>-0.98366587300369612</v>
      </c>
      <c r="AN1398" s="12">
        <f t="shared" si="274"/>
        <v>36.575248941087906</v>
      </c>
      <c r="AO1398" s="12">
        <f t="shared" si="274"/>
        <v>36.575265581788479</v>
      </c>
      <c r="AP1398" s="12">
        <f t="shared" si="274"/>
        <v>36.575357522863158</v>
      </c>
      <c r="AQ1398" s="12">
        <f t="shared" si="274"/>
        <v>36.575865186474118</v>
      </c>
      <c r="AR1398" s="12">
        <f t="shared" si="274"/>
        <v>36.578658704669969</v>
      </c>
      <c r="AS1398" s="12">
        <f t="shared" si="274"/>
        <v>36.593751166442686</v>
      </c>
      <c r="AT1398" s="12">
        <f t="shared" si="274"/>
        <v>36.668563035497982</v>
      </c>
      <c r="AU1398" s="12">
        <f t="shared" si="269"/>
        <v>36.952833198258134</v>
      </c>
      <c r="AV1398" s="12"/>
      <c r="AX1398" s="12"/>
      <c r="AY1398" s="12"/>
      <c r="AZ1398" s="12"/>
      <c r="BA1398" s="12"/>
      <c r="BB1398" s="12"/>
      <c r="BC1398" s="12"/>
      <c r="BD1398" s="12"/>
      <c r="BE1398" s="12"/>
      <c r="BF1398" s="12"/>
      <c r="BG1398" s="12"/>
      <c r="BH1398" s="12"/>
      <c r="BI1398" s="12"/>
      <c r="BJ1398" s="12"/>
      <c r="BK1398" s="12"/>
      <c r="BL1398" s="12"/>
    </row>
    <row r="1399" spans="3:64" x14ac:dyDescent="0.2">
      <c r="C1399" s="1"/>
      <c r="D1399" s="1"/>
      <c r="Z1399">
        <f t="shared" si="259"/>
        <v>0</v>
      </c>
      <c r="AA1399" s="12">
        <f t="shared" si="260"/>
        <v>1.9488938760466382E-4</v>
      </c>
      <c r="AB1399" s="12">
        <f t="shared" si="261"/>
        <v>-9999</v>
      </c>
      <c r="AC1399" s="12">
        <f t="shared" si="273"/>
        <v>0</v>
      </c>
      <c r="AD1399" s="12">
        <f t="shared" si="270"/>
        <v>-9999</v>
      </c>
      <c r="AE1399" s="12">
        <f>+(G1399-AA1399)^2*S1399</f>
        <v>0</v>
      </c>
      <c r="AF1399">
        <f t="shared" si="271"/>
        <v>-9999</v>
      </c>
      <c r="AG1399" s="13"/>
      <c r="AH1399">
        <f t="shared" si="262"/>
        <v>-1.5758483733545239E-2</v>
      </c>
      <c r="AI1399">
        <f t="shared" si="263"/>
        <v>1.0068951906445818</v>
      </c>
      <c r="AJ1399">
        <f t="shared" si="264"/>
        <v>-0.99112758922440203</v>
      </c>
      <c r="AK1399">
        <f t="shared" si="265"/>
        <v>-0.4186580331848479</v>
      </c>
      <c r="AL1399">
        <f t="shared" si="266"/>
        <v>-1.5543280716708945</v>
      </c>
      <c r="AM1399">
        <f t="shared" si="267"/>
        <v>-0.98366587300369612</v>
      </c>
      <c r="AN1399" s="12">
        <f t="shared" si="274"/>
        <v>36.575248941087906</v>
      </c>
      <c r="AO1399" s="12">
        <f t="shared" si="274"/>
        <v>36.575265581788479</v>
      </c>
      <c r="AP1399" s="12">
        <f t="shared" si="274"/>
        <v>36.575357522863158</v>
      </c>
      <c r="AQ1399" s="12">
        <f t="shared" si="274"/>
        <v>36.575865186474118</v>
      </c>
      <c r="AR1399" s="12">
        <f t="shared" si="274"/>
        <v>36.578658704669969</v>
      </c>
      <c r="AS1399" s="12">
        <f t="shared" si="274"/>
        <v>36.593751166442686</v>
      </c>
      <c r="AT1399" s="12">
        <f t="shared" si="274"/>
        <v>36.668563035497982</v>
      </c>
      <c r="AU1399" s="12">
        <f t="shared" si="269"/>
        <v>36.952833198258134</v>
      </c>
    </row>
    <row r="1400" spans="3:64" x14ac:dyDescent="0.2">
      <c r="C1400" s="1"/>
      <c r="D1400" s="1"/>
      <c r="Z1400">
        <f t="shared" si="259"/>
        <v>0</v>
      </c>
      <c r="AA1400" s="12">
        <f t="shared" si="260"/>
        <v>1.9488938760466382E-4</v>
      </c>
      <c r="AB1400" s="12">
        <f t="shared" si="261"/>
        <v>-9999</v>
      </c>
      <c r="AC1400" s="12">
        <f t="shared" si="273"/>
        <v>0</v>
      </c>
      <c r="AD1400" s="12">
        <f t="shared" si="270"/>
        <v>-9999</v>
      </c>
      <c r="AE1400" s="12">
        <f>+(G1400-AA1400)^2*S1400</f>
        <v>0</v>
      </c>
      <c r="AF1400">
        <f t="shared" si="271"/>
        <v>-9999</v>
      </c>
      <c r="AG1400" s="13"/>
      <c r="AH1400">
        <f t="shared" si="262"/>
        <v>-1.5758483733545239E-2</v>
      </c>
      <c r="AI1400">
        <f t="shared" si="263"/>
        <v>1.0068951906445818</v>
      </c>
      <c r="AJ1400">
        <f t="shared" si="264"/>
        <v>-0.99112758922440203</v>
      </c>
      <c r="AK1400">
        <f t="shared" si="265"/>
        <v>-0.4186580331848479</v>
      </c>
      <c r="AL1400">
        <f t="shared" si="266"/>
        <v>-1.5543280716708945</v>
      </c>
      <c r="AM1400">
        <f t="shared" si="267"/>
        <v>-0.98366587300369612</v>
      </c>
      <c r="AN1400" s="12">
        <f t="shared" si="274"/>
        <v>36.575248941087906</v>
      </c>
      <c r="AO1400" s="12">
        <f t="shared" si="274"/>
        <v>36.575265581788479</v>
      </c>
      <c r="AP1400" s="12">
        <f t="shared" si="274"/>
        <v>36.575357522863158</v>
      </c>
      <c r="AQ1400" s="12">
        <f t="shared" si="274"/>
        <v>36.575865186474118</v>
      </c>
      <c r="AR1400" s="12">
        <f t="shared" si="274"/>
        <v>36.578658704669969</v>
      </c>
      <c r="AS1400" s="12">
        <f t="shared" si="274"/>
        <v>36.593751166442686</v>
      </c>
      <c r="AT1400" s="12">
        <f t="shared" si="274"/>
        <v>36.668563035497982</v>
      </c>
      <c r="AU1400" s="12">
        <f t="shared" si="269"/>
        <v>36.952833198258134</v>
      </c>
    </row>
    <row r="1401" spans="3:64" x14ac:dyDescent="0.2">
      <c r="C1401" s="1"/>
      <c r="D1401" s="1"/>
      <c r="Z1401">
        <f t="shared" si="259"/>
        <v>0</v>
      </c>
      <c r="AA1401" s="12">
        <f t="shared" si="260"/>
        <v>1.9488938760466382E-4</v>
      </c>
      <c r="AB1401" s="12">
        <f t="shared" si="261"/>
        <v>-9999</v>
      </c>
      <c r="AC1401" s="12">
        <f t="shared" si="273"/>
        <v>0</v>
      </c>
      <c r="AD1401" s="12">
        <f t="shared" si="270"/>
        <v>-9999</v>
      </c>
      <c r="AE1401" s="12">
        <f>+(G1401-AA1401)^2*S1401</f>
        <v>0</v>
      </c>
      <c r="AF1401">
        <f t="shared" si="271"/>
        <v>-9999</v>
      </c>
      <c r="AG1401" s="13"/>
      <c r="AH1401">
        <f t="shared" si="262"/>
        <v>-1.5758483733545239E-2</v>
      </c>
      <c r="AI1401">
        <f t="shared" si="263"/>
        <v>1.0068951906445818</v>
      </c>
      <c r="AJ1401">
        <f t="shared" si="264"/>
        <v>-0.99112758922440203</v>
      </c>
      <c r="AK1401">
        <f t="shared" si="265"/>
        <v>-0.4186580331848479</v>
      </c>
      <c r="AL1401">
        <f t="shared" si="266"/>
        <v>-1.5543280716708945</v>
      </c>
      <c r="AM1401">
        <f t="shared" si="267"/>
        <v>-0.98366587300369612</v>
      </c>
      <c r="AN1401" s="12">
        <f t="shared" si="274"/>
        <v>36.575248941087906</v>
      </c>
      <c r="AO1401" s="12">
        <f t="shared" si="274"/>
        <v>36.575265581788479</v>
      </c>
      <c r="AP1401" s="12">
        <f t="shared" si="274"/>
        <v>36.575357522863158</v>
      </c>
      <c r="AQ1401" s="12">
        <f t="shared" si="274"/>
        <v>36.575865186474118</v>
      </c>
      <c r="AR1401" s="12">
        <f t="shared" si="274"/>
        <v>36.578658704669969</v>
      </c>
      <c r="AS1401" s="12">
        <f t="shared" si="274"/>
        <v>36.593751166442686</v>
      </c>
      <c r="AT1401" s="12">
        <f t="shared" si="274"/>
        <v>36.668563035497982</v>
      </c>
      <c r="AU1401" s="12">
        <f t="shared" si="269"/>
        <v>36.952833198258134</v>
      </c>
    </row>
    <row r="1402" spans="3:64" x14ac:dyDescent="0.2">
      <c r="C1402" s="1"/>
      <c r="D1402" s="1"/>
      <c r="Z1402">
        <f t="shared" si="259"/>
        <v>0</v>
      </c>
      <c r="AA1402" s="12">
        <f t="shared" si="260"/>
        <v>1.9488938760466382E-4</v>
      </c>
      <c r="AB1402" s="12">
        <f t="shared" si="261"/>
        <v>-9999</v>
      </c>
      <c r="AC1402" s="12">
        <f t="shared" si="273"/>
        <v>0</v>
      </c>
      <c r="AD1402" s="12">
        <f t="shared" si="270"/>
        <v>-9999</v>
      </c>
      <c r="AE1402" s="12">
        <f>+(G1402-AA1402)^2*S1402</f>
        <v>0</v>
      </c>
      <c r="AF1402">
        <f t="shared" si="271"/>
        <v>-9999</v>
      </c>
      <c r="AG1402" s="13"/>
      <c r="AH1402">
        <f t="shared" si="262"/>
        <v>-1.5758483733545239E-2</v>
      </c>
      <c r="AI1402">
        <f t="shared" si="263"/>
        <v>1.0068951906445818</v>
      </c>
      <c r="AJ1402">
        <f t="shared" si="264"/>
        <v>-0.99112758922440203</v>
      </c>
      <c r="AK1402">
        <f t="shared" si="265"/>
        <v>-0.4186580331848479</v>
      </c>
      <c r="AL1402">
        <f t="shared" si="266"/>
        <v>-1.5543280716708945</v>
      </c>
      <c r="AM1402">
        <f t="shared" si="267"/>
        <v>-0.98366587300369612</v>
      </c>
      <c r="AN1402" s="12">
        <f t="shared" si="274"/>
        <v>36.575248941087906</v>
      </c>
      <c r="AO1402" s="12">
        <f t="shared" si="274"/>
        <v>36.575265581788479</v>
      </c>
      <c r="AP1402" s="12">
        <f t="shared" si="274"/>
        <v>36.575357522863158</v>
      </c>
      <c r="AQ1402" s="12">
        <f t="shared" si="274"/>
        <v>36.575865186474118</v>
      </c>
      <c r="AR1402" s="12">
        <f t="shared" si="274"/>
        <v>36.578658704669969</v>
      </c>
      <c r="AS1402" s="12">
        <f t="shared" si="274"/>
        <v>36.593751166442686</v>
      </c>
      <c r="AT1402" s="12">
        <f t="shared" si="274"/>
        <v>36.668563035497982</v>
      </c>
      <c r="AU1402" s="12">
        <f t="shared" si="269"/>
        <v>36.952833198258134</v>
      </c>
    </row>
    <row r="1403" spans="3:64" x14ac:dyDescent="0.2">
      <c r="C1403" s="1"/>
      <c r="D1403" s="1"/>
      <c r="Z1403">
        <f t="shared" si="259"/>
        <v>0</v>
      </c>
      <c r="AA1403" s="12">
        <f t="shared" si="260"/>
        <v>1.9488938760466382E-4</v>
      </c>
      <c r="AB1403" s="12">
        <f t="shared" si="261"/>
        <v>-9999</v>
      </c>
      <c r="AC1403" s="12">
        <f t="shared" si="273"/>
        <v>0</v>
      </c>
      <c r="AD1403" s="12">
        <f t="shared" si="270"/>
        <v>-9999</v>
      </c>
      <c r="AE1403" s="12"/>
      <c r="AF1403">
        <f t="shared" si="271"/>
        <v>-9999</v>
      </c>
      <c r="AG1403" s="13"/>
      <c r="AH1403">
        <f t="shared" si="262"/>
        <v>-1.5758483733545239E-2</v>
      </c>
      <c r="AI1403">
        <f t="shared" si="263"/>
        <v>1.0068951906445818</v>
      </c>
      <c r="AJ1403">
        <f t="shared" si="264"/>
        <v>-0.99112758922440203</v>
      </c>
      <c r="AK1403">
        <f t="shared" si="265"/>
        <v>-0.4186580331848479</v>
      </c>
      <c r="AL1403">
        <f t="shared" si="266"/>
        <v>-1.5543280716708945</v>
      </c>
      <c r="AM1403">
        <f t="shared" si="267"/>
        <v>-0.98366587300369612</v>
      </c>
      <c r="AN1403" s="12">
        <f t="shared" si="274"/>
        <v>36.575248941087906</v>
      </c>
      <c r="AO1403" s="12">
        <f t="shared" si="274"/>
        <v>36.575265581788479</v>
      </c>
      <c r="AP1403" s="12">
        <f t="shared" si="274"/>
        <v>36.575357522863158</v>
      </c>
      <c r="AQ1403" s="12">
        <f t="shared" si="274"/>
        <v>36.575865186474118</v>
      </c>
      <c r="AR1403" s="12">
        <f t="shared" si="274"/>
        <v>36.578658704669969</v>
      </c>
      <c r="AS1403" s="12">
        <f t="shared" si="274"/>
        <v>36.593751166442686</v>
      </c>
      <c r="AT1403" s="12">
        <f t="shared" si="274"/>
        <v>36.668563035497982</v>
      </c>
      <c r="AU1403" s="12">
        <f t="shared" si="269"/>
        <v>36.952833198258134</v>
      </c>
    </row>
    <row r="1404" spans="3:64" x14ac:dyDescent="0.2">
      <c r="C1404" s="1"/>
      <c r="D1404" s="1"/>
      <c r="Z1404">
        <f t="shared" si="259"/>
        <v>0</v>
      </c>
      <c r="AA1404" s="12">
        <f t="shared" si="260"/>
        <v>1.9488938760466382E-4</v>
      </c>
      <c r="AB1404" s="12">
        <f t="shared" si="261"/>
        <v>-9999</v>
      </c>
      <c r="AC1404" s="12">
        <f t="shared" si="273"/>
        <v>0</v>
      </c>
      <c r="AD1404" s="12">
        <f t="shared" si="270"/>
        <v>-9999</v>
      </c>
      <c r="AE1404" s="12">
        <f>+(G1404-AA1404)^2*S1404</f>
        <v>0</v>
      </c>
      <c r="AF1404">
        <f t="shared" si="271"/>
        <v>-9999</v>
      </c>
      <c r="AG1404" s="13"/>
      <c r="AH1404">
        <f t="shared" si="262"/>
        <v>-1.5758483733545239E-2</v>
      </c>
      <c r="AI1404">
        <f t="shared" si="263"/>
        <v>1.0068951906445818</v>
      </c>
      <c r="AJ1404">
        <f t="shared" si="264"/>
        <v>-0.99112758922440203</v>
      </c>
      <c r="AK1404">
        <f t="shared" si="265"/>
        <v>-0.4186580331848479</v>
      </c>
      <c r="AL1404">
        <f t="shared" si="266"/>
        <v>-1.5543280716708945</v>
      </c>
      <c r="AM1404">
        <f t="shared" si="267"/>
        <v>-0.98366587300369612</v>
      </c>
      <c r="AN1404" s="12">
        <f t="shared" si="274"/>
        <v>36.575248941087906</v>
      </c>
      <c r="AO1404" s="12">
        <f t="shared" si="274"/>
        <v>36.575265581788479</v>
      </c>
      <c r="AP1404" s="12">
        <f t="shared" si="274"/>
        <v>36.575357522863158</v>
      </c>
      <c r="AQ1404" s="12">
        <f t="shared" si="274"/>
        <v>36.575865186474118</v>
      </c>
      <c r="AR1404" s="12">
        <f t="shared" si="274"/>
        <v>36.578658704669969</v>
      </c>
      <c r="AS1404" s="12">
        <f t="shared" si="274"/>
        <v>36.593751166442686</v>
      </c>
      <c r="AT1404" s="12">
        <f t="shared" si="274"/>
        <v>36.668563035497982</v>
      </c>
      <c r="AU1404" s="12">
        <f t="shared" si="269"/>
        <v>36.952833198258134</v>
      </c>
      <c r="AV1404" s="12"/>
      <c r="AW1404" s="12"/>
      <c r="AX1404" s="12"/>
      <c r="AY1404" s="12"/>
      <c r="AZ1404" s="12"/>
      <c r="BA1404" s="12"/>
      <c r="BB1404" s="12"/>
      <c r="BC1404" s="12"/>
      <c r="BD1404" s="12"/>
      <c r="BE1404" s="12"/>
      <c r="BF1404" s="12"/>
      <c r="BG1404" s="12"/>
      <c r="BH1404" s="12"/>
      <c r="BI1404" s="12"/>
      <c r="BJ1404" s="12"/>
      <c r="BK1404" s="12"/>
      <c r="BL1404" s="12"/>
    </row>
    <row r="1405" spans="3:64" x14ac:dyDescent="0.2">
      <c r="C1405" s="1"/>
      <c r="D1405" s="1"/>
      <c r="Z1405">
        <f t="shared" si="259"/>
        <v>0</v>
      </c>
      <c r="AA1405" s="12">
        <f t="shared" si="260"/>
        <v>1.9488938760466382E-4</v>
      </c>
      <c r="AB1405" s="12">
        <f t="shared" si="261"/>
        <v>-9999</v>
      </c>
      <c r="AC1405" s="12">
        <f t="shared" si="273"/>
        <v>0</v>
      </c>
      <c r="AD1405" s="12">
        <f t="shared" si="270"/>
        <v>-9999</v>
      </c>
      <c r="AE1405" s="12"/>
      <c r="AF1405">
        <f t="shared" si="271"/>
        <v>-9999</v>
      </c>
      <c r="AG1405" s="13"/>
      <c r="AH1405">
        <f t="shared" si="262"/>
        <v>-1.5758483733545239E-2</v>
      </c>
      <c r="AI1405">
        <f t="shared" si="263"/>
        <v>1.0068951906445818</v>
      </c>
      <c r="AJ1405">
        <f t="shared" si="264"/>
        <v>-0.99112758922440203</v>
      </c>
      <c r="AK1405">
        <f t="shared" si="265"/>
        <v>-0.4186580331848479</v>
      </c>
      <c r="AL1405">
        <f t="shared" si="266"/>
        <v>-1.5543280716708945</v>
      </c>
      <c r="AM1405">
        <f t="shared" si="267"/>
        <v>-0.98366587300369612</v>
      </c>
      <c r="AN1405" s="12">
        <f t="shared" si="274"/>
        <v>36.575248941087906</v>
      </c>
      <c r="AO1405" s="12">
        <f t="shared" si="274"/>
        <v>36.575265581788479</v>
      </c>
      <c r="AP1405" s="12">
        <f t="shared" si="274"/>
        <v>36.575357522863158</v>
      </c>
      <c r="AQ1405" s="12">
        <f t="shared" si="274"/>
        <v>36.575865186474118</v>
      </c>
      <c r="AR1405" s="12">
        <f t="shared" si="274"/>
        <v>36.578658704669969</v>
      </c>
      <c r="AS1405" s="12">
        <f t="shared" si="274"/>
        <v>36.593751166442686</v>
      </c>
      <c r="AT1405" s="12">
        <f t="shared" si="274"/>
        <v>36.668563035497982</v>
      </c>
      <c r="AU1405" s="12">
        <f t="shared" si="269"/>
        <v>36.952833198258134</v>
      </c>
    </row>
    <row r="1406" spans="3:64" x14ac:dyDescent="0.2">
      <c r="C1406" s="1"/>
      <c r="D1406" s="1"/>
      <c r="Z1406">
        <f t="shared" si="259"/>
        <v>0</v>
      </c>
      <c r="AA1406" s="12">
        <f t="shared" si="260"/>
        <v>1.9488938760466382E-4</v>
      </c>
      <c r="AB1406" s="12">
        <f t="shared" si="261"/>
        <v>-9999</v>
      </c>
      <c r="AC1406" s="12">
        <f t="shared" si="273"/>
        <v>0</v>
      </c>
      <c r="AD1406" s="12">
        <f t="shared" si="270"/>
        <v>-9999</v>
      </c>
      <c r="AE1406" s="12">
        <f>+(G1406-AA1406)^2*S1406</f>
        <v>0</v>
      </c>
      <c r="AF1406">
        <f t="shared" si="271"/>
        <v>-9999</v>
      </c>
      <c r="AG1406" s="13"/>
      <c r="AH1406">
        <f t="shared" si="262"/>
        <v>-1.5758483733545239E-2</v>
      </c>
      <c r="AI1406">
        <f t="shared" si="263"/>
        <v>1.0068951906445818</v>
      </c>
      <c r="AJ1406">
        <f t="shared" si="264"/>
        <v>-0.99112758922440203</v>
      </c>
      <c r="AK1406">
        <f t="shared" si="265"/>
        <v>-0.4186580331848479</v>
      </c>
      <c r="AL1406">
        <f t="shared" si="266"/>
        <v>-1.5543280716708945</v>
      </c>
      <c r="AM1406">
        <f t="shared" si="267"/>
        <v>-0.98366587300369612</v>
      </c>
      <c r="AN1406" s="12">
        <f t="shared" si="274"/>
        <v>36.575248941087906</v>
      </c>
      <c r="AO1406" s="12">
        <f t="shared" si="274"/>
        <v>36.575265581788479</v>
      </c>
      <c r="AP1406" s="12">
        <f t="shared" si="274"/>
        <v>36.575357522863158</v>
      </c>
      <c r="AQ1406" s="12">
        <f t="shared" si="274"/>
        <v>36.575865186474118</v>
      </c>
      <c r="AR1406" s="12">
        <f t="shared" si="274"/>
        <v>36.578658704669969</v>
      </c>
      <c r="AS1406" s="12">
        <f t="shared" si="274"/>
        <v>36.593751166442686</v>
      </c>
      <c r="AT1406" s="12">
        <f t="shared" si="274"/>
        <v>36.668563035497982</v>
      </c>
      <c r="AU1406" s="12">
        <f t="shared" si="269"/>
        <v>36.952833198258134</v>
      </c>
    </row>
    <row r="1407" spans="3:64" x14ac:dyDescent="0.2">
      <c r="C1407" s="1"/>
      <c r="D1407" s="1"/>
      <c r="Z1407">
        <f t="shared" si="259"/>
        <v>0</v>
      </c>
      <c r="AA1407" s="12">
        <f t="shared" si="260"/>
        <v>1.9488938760466382E-4</v>
      </c>
      <c r="AB1407" s="12">
        <f t="shared" si="261"/>
        <v>-9999</v>
      </c>
      <c r="AC1407" s="12">
        <f t="shared" si="273"/>
        <v>0</v>
      </c>
      <c r="AD1407" s="12">
        <f t="shared" si="270"/>
        <v>-9999</v>
      </c>
      <c r="AE1407" s="12">
        <f>+(G1407-AA1407)^2*S1407</f>
        <v>0</v>
      </c>
      <c r="AF1407">
        <f t="shared" si="271"/>
        <v>-9999</v>
      </c>
      <c r="AG1407" s="13"/>
      <c r="AH1407">
        <f t="shared" si="262"/>
        <v>-1.5758483733545239E-2</v>
      </c>
      <c r="AI1407">
        <f t="shared" si="263"/>
        <v>1.0068951906445818</v>
      </c>
      <c r="AJ1407">
        <f t="shared" si="264"/>
        <v>-0.99112758922440203</v>
      </c>
      <c r="AK1407">
        <f t="shared" si="265"/>
        <v>-0.4186580331848479</v>
      </c>
      <c r="AL1407">
        <f t="shared" si="266"/>
        <v>-1.5543280716708945</v>
      </c>
      <c r="AM1407">
        <f t="shared" si="267"/>
        <v>-0.98366587300369612</v>
      </c>
      <c r="AN1407" s="12">
        <f t="shared" si="274"/>
        <v>36.575248941087906</v>
      </c>
      <c r="AO1407" s="12">
        <f t="shared" si="274"/>
        <v>36.575265581788479</v>
      </c>
      <c r="AP1407" s="12">
        <f t="shared" si="274"/>
        <v>36.575357522863158</v>
      </c>
      <c r="AQ1407" s="12">
        <f t="shared" si="274"/>
        <v>36.575865186474118</v>
      </c>
      <c r="AR1407" s="12">
        <f t="shared" si="274"/>
        <v>36.578658704669969</v>
      </c>
      <c r="AS1407" s="12">
        <f t="shared" si="274"/>
        <v>36.593751166442686</v>
      </c>
      <c r="AT1407" s="12">
        <f t="shared" si="274"/>
        <v>36.668563035497982</v>
      </c>
      <c r="AU1407" s="12">
        <f t="shared" si="269"/>
        <v>36.952833198258134</v>
      </c>
    </row>
    <row r="1408" spans="3:64" x14ac:dyDescent="0.2">
      <c r="C1408" s="1"/>
      <c r="D1408" s="1"/>
      <c r="Z1408">
        <f t="shared" si="259"/>
        <v>0</v>
      </c>
      <c r="AA1408" s="12">
        <f t="shared" si="260"/>
        <v>1.9488938760466382E-4</v>
      </c>
      <c r="AB1408" s="12">
        <f t="shared" si="261"/>
        <v>-9999</v>
      </c>
      <c r="AC1408" s="12">
        <f t="shared" si="273"/>
        <v>0</v>
      </c>
      <c r="AD1408" s="12">
        <f t="shared" si="270"/>
        <v>-9999</v>
      </c>
      <c r="AE1408" s="12">
        <f>+(G1408-AA1408)^2*S1408</f>
        <v>0</v>
      </c>
      <c r="AF1408">
        <f t="shared" si="271"/>
        <v>-9999</v>
      </c>
      <c r="AG1408" s="13"/>
      <c r="AH1408">
        <f t="shared" si="262"/>
        <v>-1.5758483733545239E-2</v>
      </c>
      <c r="AI1408">
        <f t="shared" si="263"/>
        <v>1.0068951906445818</v>
      </c>
      <c r="AJ1408">
        <f t="shared" si="264"/>
        <v>-0.99112758922440203</v>
      </c>
      <c r="AK1408">
        <f t="shared" si="265"/>
        <v>-0.4186580331848479</v>
      </c>
      <c r="AL1408">
        <f t="shared" si="266"/>
        <v>-1.5543280716708945</v>
      </c>
      <c r="AM1408">
        <f t="shared" si="267"/>
        <v>-0.98366587300369612</v>
      </c>
      <c r="AN1408" s="12">
        <f t="shared" si="274"/>
        <v>36.575248941087906</v>
      </c>
      <c r="AO1408" s="12">
        <f t="shared" si="274"/>
        <v>36.575265581788479</v>
      </c>
      <c r="AP1408" s="12">
        <f t="shared" si="274"/>
        <v>36.575357522863158</v>
      </c>
      <c r="AQ1408" s="12">
        <f t="shared" si="274"/>
        <v>36.575865186474118</v>
      </c>
      <c r="AR1408" s="12">
        <f t="shared" si="274"/>
        <v>36.578658704669969</v>
      </c>
      <c r="AS1408" s="12">
        <f t="shared" si="274"/>
        <v>36.593751166442686</v>
      </c>
      <c r="AT1408" s="12">
        <f t="shared" si="274"/>
        <v>36.668563035497982</v>
      </c>
      <c r="AU1408" s="12">
        <f t="shared" si="269"/>
        <v>36.952833198258134</v>
      </c>
    </row>
    <row r="1409" spans="3:64" x14ac:dyDescent="0.2">
      <c r="C1409" s="1"/>
      <c r="D1409" s="1"/>
      <c r="Z1409">
        <f t="shared" si="259"/>
        <v>0</v>
      </c>
      <c r="AA1409" s="12">
        <f t="shared" si="260"/>
        <v>1.9488938760466382E-4</v>
      </c>
      <c r="AB1409" s="12">
        <f t="shared" si="261"/>
        <v>-9999</v>
      </c>
      <c r="AC1409" s="12">
        <f t="shared" si="273"/>
        <v>0</v>
      </c>
      <c r="AD1409" s="12">
        <f t="shared" si="270"/>
        <v>-9999</v>
      </c>
      <c r="AE1409" s="12"/>
      <c r="AF1409">
        <f t="shared" si="271"/>
        <v>-9999</v>
      </c>
      <c r="AG1409" s="13"/>
      <c r="AH1409">
        <f t="shared" si="262"/>
        <v>-1.5758483733545239E-2</v>
      </c>
      <c r="AI1409">
        <f t="shared" si="263"/>
        <v>1.0068951906445818</v>
      </c>
      <c r="AJ1409">
        <f t="shared" si="264"/>
        <v>-0.99112758922440203</v>
      </c>
      <c r="AK1409">
        <f t="shared" si="265"/>
        <v>-0.4186580331848479</v>
      </c>
      <c r="AL1409">
        <f t="shared" si="266"/>
        <v>-1.5543280716708945</v>
      </c>
      <c r="AM1409">
        <f t="shared" si="267"/>
        <v>-0.98366587300369612</v>
      </c>
      <c r="AN1409" s="12">
        <f t="shared" si="274"/>
        <v>36.575248941087906</v>
      </c>
      <c r="AO1409" s="12">
        <f t="shared" si="274"/>
        <v>36.575265581788479</v>
      </c>
      <c r="AP1409" s="12">
        <f t="shared" si="274"/>
        <v>36.575357522863158</v>
      </c>
      <c r="AQ1409" s="12">
        <f t="shared" si="274"/>
        <v>36.575865186474118</v>
      </c>
      <c r="AR1409" s="12">
        <f t="shared" si="274"/>
        <v>36.578658704669969</v>
      </c>
      <c r="AS1409" s="12">
        <f t="shared" si="274"/>
        <v>36.593751166442686</v>
      </c>
      <c r="AT1409" s="12">
        <f t="shared" si="274"/>
        <v>36.668563035497982</v>
      </c>
      <c r="AU1409" s="12">
        <f t="shared" si="269"/>
        <v>36.952833198258134</v>
      </c>
    </row>
    <row r="1410" spans="3:64" x14ac:dyDescent="0.2">
      <c r="C1410" s="1"/>
      <c r="D1410" s="1"/>
      <c r="Z1410">
        <f t="shared" si="259"/>
        <v>0</v>
      </c>
      <c r="AA1410" s="12">
        <f t="shared" si="260"/>
        <v>1.9488938760466382E-4</v>
      </c>
      <c r="AB1410" s="12">
        <f t="shared" si="261"/>
        <v>-9999</v>
      </c>
      <c r="AC1410" s="12">
        <f t="shared" si="273"/>
        <v>0</v>
      </c>
      <c r="AD1410" s="12">
        <f t="shared" si="270"/>
        <v>-9999</v>
      </c>
      <c r="AE1410" s="12"/>
      <c r="AF1410">
        <f t="shared" si="271"/>
        <v>-9999</v>
      </c>
      <c r="AG1410" s="13"/>
      <c r="AH1410">
        <f t="shared" si="262"/>
        <v>-1.5758483733545239E-2</v>
      </c>
      <c r="AI1410">
        <f t="shared" si="263"/>
        <v>1.0068951906445818</v>
      </c>
      <c r="AJ1410">
        <f t="shared" si="264"/>
        <v>-0.99112758922440203</v>
      </c>
      <c r="AK1410">
        <f t="shared" si="265"/>
        <v>-0.4186580331848479</v>
      </c>
      <c r="AL1410">
        <f t="shared" si="266"/>
        <v>-1.5543280716708945</v>
      </c>
      <c r="AM1410">
        <f t="shared" si="267"/>
        <v>-0.98366587300369612</v>
      </c>
      <c r="AN1410" s="12">
        <f t="shared" si="274"/>
        <v>36.575248941087906</v>
      </c>
      <c r="AO1410" s="12">
        <f t="shared" si="274"/>
        <v>36.575265581788479</v>
      </c>
      <c r="AP1410" s="12">
        <f t="shared" si="274"/>
        <v>36.575357522863158</v>
      </c>
      <c r="AQ1410" s="12">
        <f t="shared" si="274"/>
        <v>36.575865186474118</v>
      </c>
      <c r="AR1410" s="12">
        <f t="shared" si="274"/>
        <v>36.578658704669969</v>
      </c>
      <c r="AS1410" s="12">
        <f t="shared" si="274"/>
        <v>36.593751166442686</v>
      </c>
      <c r="AT1410" s="12">
        <f t="shared" si="274"/>
        <v>36.668563035497982</v>
      </c>
      <c r="AU1410" s="12">
        <f t="shared" si="269"/>
        <v>36.952833198258134</v>
      </c>
    </row>
    <row r="1411" spans="3:64" x14ac:dyDescent="0.2">
      <c r="C1411" s="1"/>
      <c r="D1411" s="1"/>
      <c r="Z1411">
        <f t="shared" si="259"/>
        <v>0</v>
      </c>
      <c r="AA1411" s="12">
        <f t="shared" si="260"/>
        <v>1.9488938760466382E-4</v>
      </c>
      <c r="AB1411" s="12">
        <f t="shared" si="261"/>
        <v>-9999</v>
      </c>
      <c r="AC1411" s="12">
        <f t="shared" si="273"/>
        <v>0</v>
      </c>
      <c r="AD1411" s="12">
        <f t="shared" si="270"/>
        <v>-9999</v>
      </c>
      <c r="AE1411" s="12"/>
      <c r="AF1411">
        <f t="shared" si="271"/>
        <v>-9999</v>
      </c>
      <c r="AG1411" s="13"/>
      <c r="AH1411">
        <f t="shared" si="262"/>
        <v>-1.5758483733545239E-2</v>
      </c>
      <c r="AI1411">
        <f t="shared" si="263"/>
        <v>1.0068951906445818</v>
      </c>
      <c r="AJ1411">
        <f t="shared" si="264"/>
        <v>-0.99112758922440203</v>
      </c>
      <c r="AK1411">
        <f t="shared" si="265"/>
        <v>-0.4186580331848479</v>
      </c>
      <c r="AL1411">
        <f t="shared" si="266"/>
        <v>-1.5543280716708945</v>
      </c>
      <c r="AM1411">
        <f t="shared" si="267"/>
        <v>-0.98366587300369612</v>
      </c>
      <c r="AN1411" s="12">
        <f t="shared" si="274"/>
        <v>36.575248941087906</v>
      </c>
      <c r="AO1411" s="12">
        <f t="shared" si="274"/>
        <v>36.575265581788479</v>
      </c>
      <c r="AP1411" s="12">
        <f t="shared" si="274"/>
        <v>36.575357522863158</v>
      </c>
      <c r="AQ1411" s="12">
        <f t="shared" si="274"/>
        <v>36.575865186474118</v>
      </c>
      <c r="AR1411" s="12">
        <f t="shared" si="274"/>
        <v>36.578658704669969</v>
      </c>
      <c r="AS1411" s="12">
        <f t="shared" si="274"/>
        <v>36.593751166442686</v>
      </c>
      <c r="AT1411" s="12">
        <f t="shared" si="274"/>
        <v>36.668563035497982</v>
      </c>
      <c r="AU1411" s="12">
        <f t="shared" si="269"/>
        <v>36.952833198258134</v>
      </c>
    </row>
    <row r="1412" spans="3:64" x14ac:dyDescent="0.2">
      <c r="C1412" s="1"/>
      <c r="D1412" s="1"/>
      <c r="Z1412">
        <f t="shared" si="259"/>
        <v>0</v>
      </c>
      <c r="AA1412" s="12">
        <f t="shared" si="260"/>
        <v>1.9488938760466382E-4</v>
      </c>
      <c r="AB1412" s="12">
        <f t="shared" si="261"/>
        <v>-9999</v>
      </c>
      <c r="AC1412" s="12">
        <f t="shared" si="273"/>
        <v>0</v>
      </c>
      <c r="AD1412" s="12">
        <f t="shared" si="270"/>
        <v>-9999</v>
      </c>
      <c r="AE1412" s="12"/>
      <c r="AF1412">
        <f t="shared" si="271"/>
        <v>-9999</v>
      </c>
      <c r="AG1412" s="13"/>
      <c r="AH1412">
        <f t="shared" si="262"/>
        <v>-1.5758483733545239E-2</v>
      </c>
      <c r="AI1412">
        <f t="shared" si="263"/>
        <v>1.0068951906445818</v>
      </c>
      <c r="AJ1412">
        <f t="shared" si="264"/>
        <v>-0.99112758922440203</v>
      </c>
      <c r="AK1412">
        <f t="shared" si="265"/>
        <v>-0.4186580331848479</v>
      </c>
      <c r="AL1412">
        <f t="shared" si="266"/>
        <v>-1.5543280716708945</v>
      </c>
      <c r="AM1412">
        <f t="shared" si="267"/>
        <v>-0.98366587300369612</v>
      </c>
      <c r="AN1412" s="12">
        <f t="shared" si="274"/>
        <v>36.575248941087906</v>
      </c>
      <c r="AO1412" s="12">
        <f t="shared" si="274"/>
        <v>36.575265581788479</v>
      </c>
      <c r="AP1412" s="12">
        <f t="shared" si="274"/>
        <v>36.575357522863158</v>
      </c>
      <c r="AQ1412" s="12">
        <f t="shared" si="274"/>
        <v>36.575865186474118</v>
      </c>
      <c r="AR1412" s="12">
        <f t="shared" si="274"/>
        <v>36.578658704669969</v>
      </c>
      <c r="AS1412" s="12">
        <f t="shared" si="274"/>
        <v>36.593751166442686</v>
      </c>
      <c r="AT1412" s="12">
        <f t="shared" si="274"/>
        <v>36.668563035497982</v>
      </c>
      <c r="AU1412" s="12">
        <f t="shared" si="269"/>
        <v>36.952833198258134</v>
      </c>
    </row>
    <row r="1413" spans="3:64" x14ac:dyDescent="0.2">
      <c r="C1413" s="1"/>
      <c r="D1413" s="1"/>
      <c r="Z1413">
        <f t="shared" si="259"/>
        <v>0</v>
      </c>
      <c r="AA1413" s="12">
        <f t="shared" si="260"/>
        <v>1.9488938760466382E-4</v>
      </c>
      <c r="AB1413" s="12">
        <f t="shared" si="261"/>
        <v>-9999</v>
      </c>
      <c r="AC1413" s="12">
        <f t="shared" si="273"/>
        <v>0</v>
      </c>
      <c r="AD1413" s="12">
        <f t="shared" si="270"/>
        <v>-9999</v>
      </c>
      <c r="AE1413" s="12"/>
      <c r="AF1413">
        <f t="shared" si="271"/>
        <v>-9999</v>
      </c>
      <c r="AG1413" s="13"/>
      <c r="AH1413">
        <f t="shared" si="262"/>
        <v>-1.5758483733545239E-2</v>
      </c>
      <c r="AI1413">
        <f t="shared" si="263"/>
        <v>1.0068951906445818</v>
      </c>
      <c r="AJ1413">
        <f t="shared" si="264"/>
        <v>-0.99112758922440203</v>
      </c>
      <c r="AK1413">
        <f t="shared" si="265"/>
        <v>-0.4186580331848479</v>
      </c>
      <c r="AL1413">
        <f t="shared" si="266"/>
        <v>-1.5543280716708945</v>
      </c>
      <c r="AM1413">
        <f t="shared" si="267"/>
        <v>-0.98366587300369612</v>
      </c>
      <c r="AN1413" s="12">
        <f t="shared" ref="AN1413:AT1428" si="275">$AU1413+$AB$7*SIN(AO1413)</f>
        <v>36.575248941087906</v>
      </c>
      <c r="AO1413" s="12">
        <f t="shared" si="275"/>
        <v>36.575265581788479</v>
      </c>
      <c r="AP1413" s="12">
        <f t="shared" si="275"/>
        <v>36.575357522863158</v>
      </c>
      <c r="AQ1413" s="12">
        <f t="shared" si="275"/>
        <v>36.575865186474118</v>
      </c>
      <c r="AR1413" s="12">
        <f t="shared" si="275"/>
        <v>36.578658704669969</v>
      </c>
      <c r="AS1413" s="12">
        <f t="shared" si="275"/>
        <v>36.593751166442686</v>
      </c>
      <c r="AT1413" s="12">
        <f t="shared" si="275"/>
        <v>36.668563035497982</v>
      </c>
      <c r="AU1413" s="12">
        <f t="shared" si="269"/>
        <v>36.952833198258134</v>
      </c>
    </row>
    <row r="1414" spans="3:64" x14ac:dyDescent="0.2">
      <c r="C1414" s="1"/>
      <c r="D1414" s="1"/>
      <c r="Z1414">
        <f t="shared" si="259"/>
        <v>0</v>
      </c>
      <c r="AA1414" s="12">
        <f t="shared" si="260"/>
        <v>1.9488938760466382E-4</v>
      </c>
      <c r="AB1414" s="12">
        <f t="shared" si="261"/>
        <v>-9999</v>
      </c>
      <c r="AC1414" s="12">
        <f t="shared" si="273"/>
        <v>0</v>
      </c>
      <c r="AD1414" s="12">
        <f t="shared" si="270"/>
        <v>-9999</v>
      </c>
      <c r="AE1414" s="12"/>
      <c r="AF1414">
        <f t="shared" si="271"/>
        <v>-9999</v>
      </c>
      <c r="AG1414" s="13"/>
      <c r="AH1414">
        <f t="shared" si="262"/>
        <v>-1.5758483733545239E-2</v>
      </c>
      <c r="AI1414">
        <f t="shared" si="263"/>
        <v>1.0068951906445818</v>
      </c>
      <c r="AJ1414">
        <f t="shared" si="264"/>
        <v>-0.99112758922440203</v>
      </c>
      <c r="AK1414">
        <f t="shared" si="265"/>
        <v>-0.4186580331848479</v>
      </c>
      <c r="AL1414">
        <f t="shared" si="266"/>
        <v>-1.5543280716708945</v>
      </c>
      <c r="AM1414">
        <f t="shared" si="267"/>
        <v>-0.98366587300369612</v>
      </c>
      <c r="AN1414" s="12">
        <f t="shared" si="275"/>
        <v>36.575248941087906</v>
      </c>
      <c r="AO1414" s="12">
        <f t="shared" si="275"/>
        <v>36.575265581788479</v>
      </c>
      <c r="AP1414" s="12">
        <f t="shared" si="275"/>
        <v>36.575357522863158</v>
      </c>
      <c r="AQ1414" s="12">
        <f t="shared" si="275"/>
        <v>36.575865186474118</v>
      </c>
      <c r="AR1414" s="12">
        <f t="shared" si="275"/>
        <v>36.578658704669969</v>
      </c>
      <c r="AS1414" s="12">
        <f t="shared" si="275"/>
        <v>36.593751166442686</v>
      </c>
      <c r="AT1414" s="12">
        <f t="shared" si="275"/>
        <v>36.668563035497982</v>
      </c>
      <c r="AU1414" s="12">
        <f t="shared" si="269"/>
        <v>36.952833198258134</v>
      </c>
    </row>
    <row r="1415" spans="3:64" x14ac:dyDescent="0.2">
      <c r="C1415" s="1"/>
      <c r="D1415" s="1"/>
      <c r="Z1415">
        <f t="shared" si="259"/>
        <v>0</v>
      </c>
      <c r="AA1415" s="12">
        <f t="shared" si="260"/>
        <v>1.9488938760466382E-4</v>
      </c>
      <c r="AB1415" s="12">
        <f t="shared" si="261"/>
        <v>-9999</v>
      </c>
      <c r="AC1415" s="12">
        <f t="shared" si="273"/>
        <v>0</v>
      </c>
      <c r="AD1415" s="12">
        <f t="shared" si="270"/>
        <v>-9999</v>
      </c>
      <c r="AE1415" s="12"/>
      <c r="AF1415">
        <f t="shared" si="271"/>
        <v>-9999</v>
      </c>
      <c r="AG1415" s="13"/>
      <c r="AH1415">
        <f t="shared" si="262"/>
        <v>-1.5758483733545239E-2</v>
      </c>
      <c r="AI1415">
        <f t="shared" si="263"/>
        <v>1.0068951906445818</v>
      </c>
      <c r="AJ1415">
        <f t="shared" si="264"/>
        <v>-0.99112758922440203</v>
      </c>
      <c r="AK1415">
        <f t="shared" si="265"/>
        <v>-0.4186580331848479</v>
      </c>
      <c r="AL1415">
        <f t="shared" si="266"/>
        <v>-1.5543280716708945</v>
      </c>
      <c r="AM1415">
        <f t="shared" si="267"/>
        <v>-0.98366587300369612</v>
      </c>
      <c r="AN1415" s="12">
        <f t="shared" si="275"/>
        <v>36.575248941087906</v>
      </c>
      <c r="AO1415" s="12">
        <f t="shared" si="275"/>
        <v>36.575265581788479</v>
      </c>
      <c r="AP1415" s="12">
        <f t="shared" si="275"/>
        <v>36.575357522863158</v>
      </c>
      <c r="AQ1415" s="12">
        <f t="shared" si="275"/>
        <v>36.575865186474118</v>
      </c>
      <c r="AR1415" s="12">
        <f t="shared" si="275"/>
        <v>36.578658704669969</v>
      </c>
      <c r="AS1415" s="12">
        <f t="shared" si="275"/>
        <v>36.593751166442686</v>
      </c>
      <c r="AT1415" s="12">
        <f t="shared" si="275"/>
        <v>36.668563035497982</v>
      </c>
      <c r="AU1415" s="12">
        <f t="shared" si="269"/>
        <v>36.952833198258134</v>
      </c>
    </row>
    <row r="1416" spans="3:64" x14ac:dyDescent="0.2">
      <c r="C1416" s="1"/>
      <c r="D1416" s="1"/>
      <c r="Z1416">
        <f t="shared" si="259"/>
        <v>0</v>
      </c>
      <c r="AA1416" s="12">
        <f t="shared" si="260"/>
        <v>1.9488938760466382E-4</v>
      </c>
      <c r="AB1416" s="12">
        <f t="shared" si="261"/>
        <v>-9999</v>
      </c>
      <c r="AC1416" s="12">
        <f t="shared" si="273"/>
        <v>0</v>
      </c>
      <c r="AD1416" s="12">
        <f t="shared" si="270"/>
        <v>-9999</v>
      </c>
      <c r="AE1416" s="12">
        <f>+(G1416-AA1416)^2*S1416</f>
        <v>0</v>
      </c>
      <c r="AF1416">
        <f t="shared" si="271"/>
        <v>-9999</v>
      </c>
      <c r="AG1416" s="13"/>
      <c r="AH1416">
        <f t="shared" si="262"/>
        <v>-1.5758483733545239E-2</v>
      </c>
      <c r="AI1416">
        <f t="shared" si="263"/>
        <v>1.0068951906445818</v>
      </c>
      <c r="AJ1416">
        <f t="shared" si="264"/>
        <v>-0.99112758922440203</v>
      </c>
      <c r="AK1416">
        <f t="shared" si="265"/>
        <v>-0.4186580331848479</v>
      </c>
      <c r="AL1416">
        <f t="shared" si="266"/>
        <v>-1.5543280716708945</v>
      </c>
      <c r="AM1416">
        <f t="shared" si="267"/>
        <v>-0.98366587300369612</v>
      </c>
      <c r="AN1416" s="12">
        <f t="shared" si="275"/>
        <v>36.575248941087906</v>
      </c>
      <c r="AO1416" s="12">
        <f t="shared" si="275"/>
        <v>36.575265581788479</v>
      </c>
      <c r="AP1416" s="12">
        <f t="shared" si="275"/>
        <v>36.575357522863158</v>
      </c>
      <c r="AQ1416" s="12">
        <f t="shared" si="275"/>
        <v>36.575865186474118</v>
      </c>
      <c r="AR1416" s="12">
        <f t="shared" si="275"/>
        <v>36.578658704669969</v>
      </c>
      <c r="AS1416" s="12">
        <f t="shared" si="275"/>
        <v>36.593751166442686</v>
      </c>
      <c r="AT1416" s="12">
        <f t="shared" si="275"/>
        <v>36.668563035497982</v>
      </c>
      <c r="AU1416" s="12">
        <f t="shared" si="269"/>
        <v>36.952833198258134</v>
      </c>
    </row>
    <row r="1417" spans="3:64" x14ac:dyDescent="0.2">
      <c r="C1417" s="1"/>
      <c r="D1417" s="1"/>
      <c r="Z1417">
        <f t="shared" si="259"/>
        <v>0</v>
      </c>
      <c r="AA1417" s="12">
        <f t="shared" si="260"/>
        <v>1.9488938760466382E-4</v>
      </c>
      <c r="AB1417" s="12">
        <f t="shared" si="261"/>
        <v>-9999</v>
      </c>
      <c r="AC1417" s="12">
        <f t="shared" si="273"/>
        <v>0</v>
      </c>
      <c r="AD1417" s="12">
        <f t="shared" si="270"/>
        <v>-9999</v>
      </c>
      <c r="AE1417" s="12"/>
      <c r="AF1417">
        <f t="shared" si="271"/>
        <v>-9999</v>
      </c>
      <c r="AG1417" s="13"/>
      <c r="AH1417">
        <f t="shared" si="262"/>
        <v>-1.5758483733545239E-2</v>
      </c>
      <c r="AI1417">
        <f t="shared" si="263"/>
        <v>1.0068951906445818</v>
      </c>
      <c r="AJ1417">
        <f t="shared" si="264"/>
        <v>-0.99112758922440203</v>
      </c>
      <c r="AK1417">
        <f t="shared" si="265"/>
        <v>-0.4186580331848479</v>
      </c>
      <c r="AL1417">
        <f t="shared" si="266"/>
        <v>-1.5543280716708945</v>
      </c>
      <c r="AM1417">
        <f t="shared" si="267"/>
        <v>-0.98366587300369612</v>
      </c>
      <c r="AN1417" s="12">
        <f t="shared" si="275"/>
        <v>36.575248941087906</v>
      </c>
      <c r="AO1417" s="12">
        <f t="shared" si="275"/>
        <v>36.575265581788479</v>
      </c>
      <c r="AP1417" s="12">
        <f t="shared" si="275"/>
        <v>36.575357522863158</v>
      </c>
      <c r="AQ1417" s="12">
        <f t="shared" si="275"/>
        <v>36.575865186474118</v>
      </c>
      <c r="AR1417" s="12">
        <f t="shared" si="275"/>
        <v>36.578658704669969</v>
      </c>
      <c r="AS1417" s="12">
        <f t="shared" si="275"/>
        <v>36.593751166442686</v>
      </c>
      <c r="AT1417" s="12">
        <f t="shared" si="275"/>
        <v>36.668563035497982</v>
      </c>
      <c r="AU1417" s="12">
        <f t="shared" si="269"/>
        <v>36.952833198258134</v>
      </c>
    </row>
    <row r="1418" spans="3:64" x14ac:dyDescent="0.2">
      <c r="C1418" s="1"/>
      <c r="D1418" s="1"/>
      <c r="Z1418">
        <f t="shared" si="259"/>
        <v>0</v>
      </c>
      <c r="AA1418" s="12">
        <f t="shared" si="260"/>
        <v>1.9488938760466382E-4</v>
      </c>
      <c r="AB1418" s="12">
        <f t="shared" si="261"/>
        <v>-9999</v>
      </c>
      <c r="AC1418" s="12">
        <f t="shared" si="273"/>
        <v>0</v>
      </c>
      <c r="AD1418" s="12">
        <f t="shared" si="270"/>
        <v>-9999</v>
      </c>
      <c r="AE1418" s="12">
        <f>+(G1418-AA1418)^2*S1418</f>
        <v>0</v>
      </c>
      <c r="AF1418">
        <f t="shared" si="271"/>
        <v>-9999</v>
      </c>
      <c r="AG1418" s="13"/>
      <c r="AH1418">
        <f t="shared" si="262"/>
        <v>-1.5758483733545239E-2</v>
      </c>
      <c r="AI1418">
        <f t="shared" si="263"/>
        <v>1.0068951906445818</v>
      </c>
      <c r="AJ1418">
        <f t="shared" si="264"/>
        <v>-0.99112758922440203</v>
      </c>
      <c r="AK1418">
        <f t="shared" si="265"/>
        <v>-0.4186580331848479</v>
      </c>
      <c r="AL1418">
        <f t="shared" si="266"/>
        <v>-1.5543280716708945</v>
      </c>
      <c r="AM1418">
        <f t="shared" si="267"/>
        <v>-0.98366587300369612</v>
      </c>
      <c r="AN1418" s="12">
        <f t="shared" si="275"/>
        <v>36.575248941087906</v>
      </c>
      <c r="AO1418" s="12">
        <f t="shared" si="275"/>
        <v>36.575265581788479</v>
      </c>
      <c r="AP1418" s="12">
        <f t="shared" si="275"/>
        <v>36.575357522863158</v>
      </c>
      <c r="AQ1418" s="12">
        <f t="shared" si="275"/>
        <v>36.575865186474118</v>
      </c>
      <c r="AR1418" s="12">
        <f t="shared" si="275"/>
        <v>36.578658704669969</v>
      </c>
      <c r="AS1418" s="12">
        <f t="shared" si="275"/>
        <v>36.593751166442686</v>
      </c>
      <c r="AT1418" s="12">
        <f t="shared" si="275"/>
        <v>36.668563035497982</v>
      </c>
      <c r="AU1418" s="12">
        <f t="shared" si="269"/>
        <v>36.952833198258134</v>
      </c>
      <c r="AV1418" s="12"/>
      <c r="AW1418" s="12"/>
      <c r="AX1418" s="12"/>
      <c r="AY1418" s="12"/>
      <c r="AZ1418" s="12"/>
      <c r="BA1418" s="12"/>
      <c r="BB1418" s="12"/>
      <c r="BC1418" s="12"/>
      <c r="BD1418" s="12"/>
      <c r="BE1418" s="12"/>
      <c r="BF1418" s="12"/>
      <c r="BG1418" s="12"/>
      <c r="BH1418" s="12"/>
      <c r="BI1418" s="12"/>
      <c r="BJ1418" s="12"/>
      <c r="BK1418" s="12"/>
      <c r="BL1418" s="12"/>
    </row>
    <row r="1419" spans="3:64" x14ac:dyDescent="0.2">
      <c r="C1419" s="1"/>
      <c r="D1419" s="1"/>
      <c r="Z1419">
        <f t="shared" si="259"/>
        <v>0</v>
      </c>
      <c r="AA1419" s="12">
        <f t="shared" si="260"/>
        <v>1.9488938760466382E-4</v>
      </c>
      <c r="AB1419" s="12">
        <f t="shared" si="261"/>
        <v>-9999</v>
      </c>
      <c r="AC1419" s="12">
        <f t="shared" si="273"/>
        <v>0</v>
      </c>
      <c r="AD1419" s="12">
        <f t="shared" si="270"/>
        <v>-9999</v>
      </c>
      <c r="AE1419" s="12">
        <f>+(G1419-AA1419)^2*S1419</f>
        <v>0</v>
      </c>
      <c r="AF1419">
        <f t="shared" si="271"/>
        <v>-9999</v>
      </c>
      <c r="AG1419" s="13"/>
      <c r="AH1419">
        <f t="shared" si="262"/>
        <v>-1.5758483733545239E-2</v>
      </c>
      <c r="AI1419">
        <f t="shared" si="263"/>
        <v>1.0068951906445818</v>
      </c>
      <c r="AJ1419">
        <f t="shared" si="264"/>
        <v>-0.99112758922440203</v>
      </c>
      <c r="AK1419">
        <f t="shared" si="265"/>
        <v>-0.4186580331848479</v>
      </c>
      <c r="AL1419">
        <f t="shared" si="266"/>
        <v>-1.5543280716708945</v>
      </c>
      <c r="AM1419">
        <f t="shared" si="267"/>
        <v>-0.98366587300369612</v>
      </c>
      <c r="AN1419" s="12">
        <f t="shared" si="275"/>
        <v>36.575248941087906</v>
      </c>
      <c r="AO1419" s="12">
        <f t="shared" si="275"/>
        <v>36.575265581788479</v>
      </c>
      <c r="AP1419" s="12">
        <f t="shared" si="275"/>
        <v>36.575357522863158</v>
      </c>
      <c r="AQ1419" s="12">
        <f t="shared" si="275"/>
        <v>36.575865186474118</v>
      </c>
      <c r="AR1419" s="12">
        <f t="shared" si="275"/>
        <v>36.578658704669969</v>
      </c>
      <c r="AS1419" s="12">
        <f t="shared" si="275"/>
        <v>36.593751166442686</v>
      </c>
      <c r="AT1419" s="12">
        <f t="shared" si="275"/>
        <v>36.668563035497982</v>
      </c>
      <c r="AU1419" s="12">
        <f t="shared" si="269"/>
        <v>36.952833198258134</v>
      </c>
    </row>
    <row r="1420" spans="3:64" x14ac:dyDescent="0.2">
      <c r="C1420" s="1"/>
      <c r="D1420" s="1"/>
      <c r="Z1420">
        <f t="shared" si="259"/>
        <v>0</v>
      </c>
      <c r="AA1420" s="12">
        <f t="shared" si="260"/>
        <v>1.9488938760466382E-4</v>
      </c>
      <c r="AB1420" s="12">
        <f t="shared" si="261"/>
        <v>-9999</v>
      </c>
      <c r="AC1420" s="12">
        <f t="shared" si="273"/>
        <v>0</v>
      </c>
      <c r="AD1420" s="12">
        <f t="shared" si="270"/>
        <v>-9999</v>
      </c>
      <c r="AE1420" s="12">
        <f>+(G1420-AA1420)^2*S1420</f>
        <v>0</v>
      </c>
      <c r="AF1420">
        <f t="shared" si="271"/>
        <v>-9999</v>
      </c>
      <c r="AG1420" s="13"/>
      <c r="AH1420">
        <f t="shared" si="262"/>
        <v>-1.5758483733545239E-2</v>
      </c>
      <c r="AI1420">
        <f t="shared" si="263"/>
        <v>1.0068951906445818</v>
      </c>
      <c r="AJ1420">
        <f t="shared" si="264"/>
        <v>-0.99112758922440203</v>
      </c>
      <c r="AK1420">
        <f t="shared" si="265"/>
        <v>-0.4186580331848479</v>
      </c>
      <c r="AL1420">
        <f t="shared" si="266"/>
        <v>-1.5543280716708945</v>
      </c>
      <c r="AM1420">
        <f t="shared" si="267"/>
        <v>-0.98366587300369612</v>
      </c>
      <c r="AN1420" s="12">
        <f t="shared" si="275"/>
        <v>36.575248941087906</v>
      </c>
      <c r="AO1420" s="12">
        <f t="shared" si="275"/>
        <v>36.575265581788479</v>
      </c>
      <c r="AP1420" s="12">
        <f t="shared" si="275"/>
        <v>36.575357522863158</v>
      </c>
      <c r="AQ1420" s="12">
        <f t="shared" si="275"/>
        <v>36.575865186474118</v>
      </c>
      <c r="AR1420" s="12">
        <f t="shared" si="275"/>
        <v>36.578658704669969</v>
      </c>
      <c r="AS1420" s="12">
        <f t="shared" si="275"/>
        <v>36.593751166442686</v>
      </c>
      <c r="AT1420" s="12">
        <f t="shared" si="275"/>
        <v>36.668563035497982</v>
      </c>
      <c r="AU1420" s="12">
        <f t="shared" si="269"/>
        <v>36.952833198258134</v>
      </c>
    </row>
    <row r="1421" spans="3:64" x14ac:dyDescent="0.2">
      <c r="C1421" s="1"/>
      <c r="D1421" s="1"/>
      <c r="Z1421">
        <f t="shared" si="259"/>
        <v>0</v>
      </c>
      <c r="AA1421" s="12">
        <f t="shared" si="260"/>
        <v>1.9488938760466382E-4</v>
      </c>
      <c r="AB1421" s="12">
        <f t="shared" si="261"/>
        <v>-9999</v>
      </c>
      <c r="AC1421" s="12">
        <f t="shared" si="273"/>
        <v>0</v>
      </c>
      <c r="AD1421" s="12">
        <f t="shared" si="270"/>
        <v>-9999</v>
      </c>
      <c r="AE1421" s="12">
        <f>+(G1421-AA1421)^2*S1421</f>
        <v>0</v>
      </c>
      <c r="AF1421">
        <f t="shared" si="271"/>
        <v>-9999</v>
      </c>
      <c r="AG1421" s="13"/>
      <c r="AH1421">
        <f t="shared" si="262"/>
        <v>-1.5758483733545239E-2</v>
      </c>
      <c r="AI1421">
        <f t="shared" si="263"/>
        <v>1.0068951906445818</v>
      </c>
      <c r="AJ1421">
        <f t="shared" si="264"/>
        <v>-0.99112758922440203</v>
      </c>
      <c r="AK1421">
        <f t="shared" si="265"/>
        <v>-0.4186580331848479</v>
      </c>
      <c r="AL1421">
        <f t="shared" si="266"/>
        <v>-1.5543280716708945</v>
      </c>
      <c r="AM1421">
        <f t="shared" si="267"/>
        <v>-0.98366587300369612</v>
      </c>
      <c r="AN1421" s="12">
        <f t="shared" si="275"/>
        <v>36.575248941087906</v>
      </c>
      <c r="AO1421" s="12">
        <f t="shared" si="275"/>
        <v>36.575265581788479</v>
      </c>
      <c r="AP1421" s="12">
        <f t="shared" si="275"/>
        <v>36.575357522863158</v>
      </c>
      <c r="AQ1421" s="12">
        <f t="shared" si="275"/>
        <v>36.575865186474118</v>
      </c>
      <c r="AR1421" s="12">
        <f t="shared" si="275"/>
        <v>36.578658704669969</v>
      </c>
      <c r="AS1421" s="12">
        <f t="shared" si="275"/>
        <v>36.593751166442686</v>
      </c>
      <c r="AT1421" s="12">
        <f t="shared" si="275"/>
        <v>36.668563035497982</v>
      </c>
      <c r="AU1421" s="12">
        <f t="shared" si="269"/>
        <v>36.952833198258134</v>
      </c>
    </row>
    <row r="1422" spans="3:64" x14ac:dyDescent="0.2">
      <c r="C1422" s="1"/>
      <c r="D1422" s="1"/>
      <c r="Z1422">
        <f t="shared" si="259"/>
        <v>0</v>
      </c>
      <c r="AA1422" s="12">
        <f t="shared" si="260"/>
        <v>1.9488938760466382E-4</v>
      </c>
      <c r="AB1422" s="12">
        <f t="shared" si="261"/>
        <v>-9999</v>
      </c>
      <c r="AC1422" s="12">
        <f t="shared" si="273"/>
        <v>0</v>
      </c>
      <c r="AD1422" s="12">
        <f t="shared" si="270"/>
        <v>-9999</v>
      </c>
      <c r="AE1422" s="12"/>
      <c r="AF1422">
        <f t="shared" si="271"/>
        <v>-9999</v>
      </c>
      <c r="AG1422" s="13"/>
      <c r="AH1422">
        <f t="shared" si="262"/>
        <v>-1.5758483733545239E-2</v>
      </c>
      <c r="AI1422">
        <f t="shared" si="263"/>
        <v>1.0068951906445818</v>
      </c>
      <c r="AJ1422">
        <f t="shared" si="264"/>
        <v>-0.99112758922440203</v>
      </c>
      <c r="AK1422">
        <f t="shared" si="265"/>
        <v>-0.4186580331848479</v>
      </c>
      <c r="AL1422">
        <f t="shared" si="266"/>
        <v>-1.5543280716708945</v>
      </c>
      <c r="AM1422">
        <f t="shared" si="267"/>
        <v>-0.98366587300369612</v>
      </c>
      <c r="AN1422" s="12">
        <f t="shared" si="275"/>
        <v>36.575248941087906</v>
      </c>
      <c r="AO1422" s="12">
        <f t="shared" si="275"/>
        <v>36.575265581788479</v>
      </c>
      <c r="AP1422" s="12">
        <f t="shared" si="275"/>
        <v>36.575357522863158</v>
      </c>
      <c r="AQ1422" s="12">
        <f t="shared" si="275"/>
        <v>36.575865186474118</v>
      </c>
      <c r="AR1422" s="12">
        <f t="shared" si="275"/>
        <v>36.578658704669969</v>
      </c>
      <c r="AS1422" s="12">
        <f t="shared" si="275"/>
        <v>36.593751166442686</v>
      </c>
      <c r="AT1422" s="12">
        <f t="shared" si="275"/>
        <v>36.668563035497982</v>
      </c>
      <c r="AU1422" s="12">
        <f t="shared" si="269"/>
        <v>36.952833198258134</v>
      </c>
    </row>
    <row r="1423" spans="3:64" x14ac:dyDescent="0.2">
      <c r="C1423" s="1"/>
      <c r="D1423" s="1"/>
      <c r="Z1423">
        <f t="shared" si="259"/>
        <v>0</v>
      </c>
      <c r="AA1423" s="12">
        <f t="shared" si="260"/>
        <v>1.9488938760466382E-4</v>
      </c>
      <c r="AB1423" s="12">
        <f t="shared" si="261"/>
        <v>-9999</v>
      </c>
      <c r="AC1423" s="12">
        <f t="shared" si="273"/>
        <v>0</v>
      </c>
      <c r="AD1423" s="12">
        <f t="shared" si="270"/>
        <v>-9999</v>
      </c>
      <c r="AE1423" s="12"/>
      <c r="AF1423">
        <f t="shared" si="271"/>
        <v>-9999</v>
      </c>
      <c r="AG1423" s="13"/>
      <c r="AH1423">
        <f t="shared" si="262"/>
        <v>-1.5758483733545239E-2</v>
      </c>
      <c r="AI1423">
        <f t="shared" si="263"/>
        <v>1.0068951906445818</v>
      </c>
      <c r="AJ1423">
        <f t="shared" si="264"/>
        <v>-0.99112758922440203</v>
      </c>
      <c r="AK1423">
        <f t="shared" si="265"/>
        <v>-0.4186580331848479</v>
      </c>
      <c r="AL1423">
        <f t="shared" si="266"/>
        <v>-1.5543280716708945</v>
      </c>
      <c r="AM1423">
        <f t="shared" si="267"/>
        <v>-0.98366587300369612</v>
      </c>
      <c r="AN1423" s="12">
        <f t="shared" si="275"/>
        <v>36.575248941087906</v>
      </c>
      <c r="AO1423" s="12">
        <f t="shared" si="275"/>
        <v>36.575265581788479</v>
      </c>
      <c r="AP1423" s="12">
        <f t="shared" si="275"/>
        <v>36.575357522863158</v>
      </c>
      <c r="AQ1423" s="12">
        <f t="shared" si="275"/>
        <v>36.575865186474118</v>
      </c>
      <c r="AR1423" s="12">
        <f t="shared" si="275"/>
        <v>36.578658704669969</v>
      </c>
      <c r="AS1423" s="12">
        <f t="shared" si="275"/>
        <v>36.593751166442686</v>
      </c>
      <c r="AT1423" s="12">
        <f t="shared" si="275"/>
        <v>36.668563035497982</v>
      </c>
      <c r="AU1423" s="12">
        <f t="shared" si="269"/>
        <v>36.952833198258134</v>
      </c>
    </row>
    <row r="1424" spans="3:64" x14ac:dyDescent="0.2">
      <c r="C1424" s="1"/>
      <c r="D1424" s="1"/>
      <c r="Z1424">
        <f t="shared" si="259"/>
        <v>0</v>
      </c>
      <c r="AA1424" s="12">
        <f t="shared" si="260"/>
        <v>1.9488938760466382E-4</v>
      </c>
      <c r="AB1424" s="12">
        <f t="shared" si="261"/>
        <v>-9999</v>
      </c>
      <c r="AC1424" s="12">
        <f t="shared" si="273"/>
        <v>0</v>
      </c>
      <c r="AD1424" s="12">
        <f t="shared" si="270"/>
        <v>-9999</v>
      </c>
      <c r="AE1424" s="12"/>
      <c r="AF1424">
        <f t="shared" si="271"/>
        <v>-9999</v>
      </c>
      <c r="AG1424" s="13"/>
      <c r="AH1424">
        <f t="shared" si="262"/>
        <v>-1.5758483733545239E-2</v>
      </c>
      <c r="AI1424">
        <f t="shared" si="263"/>
        <v>1.0068951906445818</v>
      </c>
      <c r="AJ1424">
        <f t="shared" si="264"/>
        <v>-0.99112758922440203</v>
      </c>
      <c r="AK1424">
        <f t="shared" si="265"/>
        <v>-0.4186580331848479</v>
      </c>
      <c r="AL1424">
        <f t="shared" si="266"/>
        <v>-1.5543280716708945</v>
      </c>
      <c r="AM1424">
        <f t="shared" si="267"/>
        <v>-0.98366587300369612</v>
      </c>
      <c r="AN1424" s="12">
        <f t="shared" si="275"/>
        <v>36.575248941087906</v>
      </c>
      <c r="AO1424" s="12">
        <f t="shared" si="275"/>
        <v>36.575265581788479</v>
      </c>
      <c r="AP1424" s="12">
        <f t="shared" si="275"/>
        <v>36.575357522863158</v>
      </c>
      <c r="AQ1424" s="12">
        <f t="shared" si="275"/>
        <v>36.575865186474118</v>
      </c>
      <c r="AR1424" s="12">
        <f t="shared" si="275"/>
        <v>36.578658704669969</v>
      </c>
      <c r="AS1424" s="12">
        <f t="shared" si="275"/>
        <v>36.593751166442686</v>
      </c>
      <c r="AT1424" s="12">
        <f t="shared" si="275"/>
        <v>36.668563035497982</v>
      </c>
      <c r="AU1424" s="12">
        <f t="shared" si="269"/>
        <v>36.952833198258134</v>
      </c>
    </row>
    <row r="1425" spans="3:64" x14ac:dyDescent="0.2">
      <c r="C1425" s="1"/>
      <c r="D1425" s="1"/>
      <c r="Z1425">
        <f t="shared" si="259"/>
        <v>0</v>
      </c>
      <c r="AA1425" s="12">
        <f t="shared" si="260"/>
        <v>1.9488938760466382E-4</v>
      </c>
      <c r="AB1425" s="12">
        <f t="shared" si="261"/>
        <v>-9999</v>
      </c>
      <c r="AC1425" s="12">
        <f t="shared" si="273"/>
        <v>0</v>
      </c>
      <c r="AD1425" s="12">
        <f t="shared" si="270"/>
        <v>-9999</v>
      </c>
      <c r="AE1425" s="12"/>
      <c r="AF1425">
        <f t="shared" si="271"/>
        <v>-9999</v>
      </c>
      <c r="AG1425" s="13"/>
      <c r="AH1425">
        <f t="shared" si="262"/>
        <v>-1.5758483733545239E-2</v>
      </c>
      <c r="AI1425">
        <f t="shared" si="263"/>
        <v>1.0068951906445818</v>
      </c>
      <c r="AJ1425">
        <f t="shared" si="264"/>
        <v>-0.99112758922440203</v>
      </c>
      <c r="AK1425">
        <f t="shared" si="265"/>
        <v>-0.4186580331848479</v>
      </c>
      <c r="AL1425">
        <f t="shared" si="266"/>
        <v>-1.5543280716708945</v>
      </c>
      <c r="AM1425">
        <f t="shared" si="267"/>
        <v>-0.98366587300369612</v>
      </c>
      <c r="AN1425" s="12">
        <f t="shared" si="275"/>
        <v>36.575248941087906</v>
      </c>
      <c r="AO1425" s="12">
        <f t="shared" si="275"/>
        <v>36.575265581788479</v>
      </c>
      <c r="AP1425" s="12">
        <f t="shared" si="275"/>
        <v>36.575357522863158</v>
      </c>
      <c r="AQ1425" s="12">
        <f t="shared" si="275"/>
        <v>36.575865186474118</v>
      </c>
      <c r="AR1425" s="12">
        <f t="shared" si="275"/>
        <v>36.578658704669969</v>
      </c>
      <c r="AS1425" s="12">
        <f t="shared" si="275"/>
        <v>36.593751166442686</v>
      </c>
      <c r="AT1425" s="12">
        <f t="shared" si="275"/>
        <v>36.668563035497982</v>
      </c>
      <c r="AU1425" s="12">
        <f t="shared" si="269"/>
        <v>36.952833198258134</v>
      </c>
    </row>
    <row r="1426" spans="3:64" x14ac:dyDescent="0.2">
      <c r="C1426" s="1"/>
      <c r="D1426" s="1"/>
      <c r="Z1426">
        <f t="shared" si="259"/>
        <v>0</v>
      </c>
      <c r="AA1426" s="12">
        <f t="shared" si="260"/>
        <v>1.9488938760466382E-4</v>
      </c>
      <c r="AB1426" s="12">
        <f t="shared" si="261"/>
        <v>-9999</v>
      </c>
      <c r="AC1426" s="12">
        <f t="shared" si="273"/>
        <v>0</v>
      </c>
      <c r="AD1426" s="12">
        <f t="shared" si="270"/>
        <v>-9999</v>
      </c>
      <c r="AE1426" s="12"/>
      <c r="AF1426">
        <f t="shared" si="271"/>
        <v>-9999</v>
      </c>
      <c r="AG1426" s="13"/>
      <c r="AH1426">
        <f t="shared" si="262"/>
        <v>-1.5758483733545239E-2</v>
      </c>
      <c r="AI1426">
        <f t="shared" si="263"/>
        <v>1.0068951906445818</v>
      </c>
      <c r="AJ1426">
        <f t="shared" si="264"/>
        <v>-0.99112758922440203</v>
      </c>
      <c r="AK1426">
        <f t="shared" si="265"/>
        <v>-0.4186580331848479</v>
      </c>
      <c r="AL1426">
        <f t="shared" si="266"/>
        <v>-1.5543280716708945</v>
      </c>
      <c r="AM1426">
        <f t="shared" si="267"/>
        <v>-0.98366587300369612</v>
      </c>
      <c r="AN1426" s="12">
        <f t="shared" si="275"/>
        <v>36.575248941087906</v>
      </c>
      <c r="AO1426" s="12">
        <f t="shared" si="275"/>
        <v>36.575265581788479</v>
      </c>
      <c r="AP1426" s="12">
        <f t="shared" si="275"/>
        <v>36.575357522863158</v>
      </c>
      <c r="AQ1426" s="12">
        <f t="shared" si="275"/>
        <v>36.575865186474118</v>
      </c>
      <c r="AR1426" s="12">
        <f t="shared" si="275"/>
        <v>36.578658704669969</v>
      </c>
      <c r="AS1426" s="12">
        <f t="shared" si="275"/>
        <v>36.593751166442686</v>
      </c>
      <c r="AT1426" s="12">
        <f t="shared" si="275"/>
        <v>36.668563035497982</v>
      </c>
      <c r="AU1426" s="12">
        <f t="shared" si="269"/>
        <v>36.952833198258134</v>
      </c>
    </row>
    <row r="1427" spans="3:64" x14ac:dyDescent="0.2">
      <c r="C1427" s="1"/>
      <c r="D1427" s="1"/>
      <c r="Z1427">
        <f t="shared" si="259"/>
        <v>0</v>
      </c>
      <c r="AA1427" s="12">
        <f t="shared" si="260"/>
        <v>1.9488938760466382E-4</v>
      </c>
      <c r="AB1427" s="12">
        <f t="shared" si="261"/>
        <v>-9999</v>
      </c>
      <c r="AC1427" s="12">
        <f t="shared" si="273"/>
        <v>0</v>
      </c>
      <c r="AD1427" s="12">
        <f t="shared" si="270"/>
        <v>-9999</v>
      </c>
      <c r="AE1427" s="12"/>
      <c r="AF1427">
        <f t="shared" si="271"/>
        <v>-9999</v>
      </c>
      <c r="AG1427" s="13"/>
      <c r="AH1427">
        <f t="shared" si="262"/>
        <v>-1.5758483733545239E-2</v>
      </c>
      <c r="AI1427">
        <f t="shared" si="263"/>
        <v>1.0068951906445818</v>
      </c>
      <c r="AJ1427">
        <f t="shared" si="264"/>
        <v>-0.99112758922440203</v>
      </c>
      <c r="AK1427">
        <f t="shared" si="265"/>
        <v>-0.4186580331848479</v>
      </c>
      <c r="AL1427">
        <f t="shared" si="266"/>
        <v>-1.5543280716708945</v>
      </c>
      <c r="AM1427">
        <f t="shared" si="267"/>
        <v>-0.98366587300369612</v>
      </c>
      <c r="AN1427" s="12">
        <f t="shared" si="275"/>
        <v>36.575248941087906</v>
      </c>
      <c r="AO1427" s="12">
        <f t="shared" si="275"/>
        <v>36.575265581788479</v>
      </c>
      <c r="AP1427" s="12">
        <f t="shared" si="275"/>
        <v>36.575357522863158</v>
      </c>
      <c r="AQ1427" s="12">
        <f t="shared" si="275"/>
        <v>36.575865186474118</v>
      </c>
      <c r="AR1427" s="12">
        <f t="shared" si="275"/>
        <v>36.578658704669969</v>
      </c>
      <c r="AS1427" s="12">
        <f t="shared" si="275"/>
        <v>36.593751166442686</v>
      </c>
      <c r="AT1427" s="12">
        <f t="shared" si="275"/>
        <v>36.668563035497982</v>
      </c>
      <c r="AU1427" s="12">
        <f t="shared" si="269"/>
        <v>36.952833198258134</v>
      </c>
    </row>
    <row r="1428" spans="3:64" x14ac:dyDescent="0.2">
      <c r="C1428" s="1"/>
      <c r="D1428" s="1"/>
      <c r="Z1428">
        <f t="shared" si="259"/>
        <v>0</v>
      </c>
      <c r="AA1428" s="12">
        <f t="shared" si="260"/>
        <v>1.9488938760466382E-4</v>
      </c>
      <c r="AB1428" s="12">
        <f t="shared" si="261"/>
        <v>-9999</v>
      </c>
      <c r="AC1428" s="12">
        <f t="shared" si="273"/>
        <v>0</v>
      </c>
      <c r="AD1428" s="12">
        <f t="shared" si="270"/>
        <v>-9999</v>
      </c>
      <c r="AE1428" s="12"/>
      <c r="AF1428">
        <f t="shared" si="271"/>
        <v>-9999</v>
      </c>
      <c r="AG1428" s="13"/>
      <c r="AH1428">
        <f t="shared" si="262"/>
        <v>-1.5758483733545239E-2</v>
      </c>
      <c r="AI1428">
        <f t="shared" si="263"/>
        <v>1.0068951906445818</v>
      </c>
      <c r="AJ1428">
        <f t="shared" si="264"/>
        <v>-0.99112758922440203</v>
      </c>
      <c r="AK1428">
        <f t="shared" si="265"/>
        <v>-0.4186580331848479</v>
      </c>
      <c r="AL1428">
        <f t="shared" si="266"/>
        <v>-1.5543280716708945</v>
      </c>
      <c r="AM1428">
        <f t="shared" si="267"/>
        <v>-0.98366587300369612</v>
      </c>
      <c r="AN1428" s="12">
        <f t="shared" si="275"/>
        <v>36.575248941087906</v>
      </c>
      <c r="AO1428" s="12">
        <f t="shared" si="275"/>
        <v>36.575265581788479</v>
      </c>
      <c r="AP1428" s="12">
        <f t="shared" si="275"/>
        <v>36.575357522863158</v>
      </c>
      <c r="AQ1428" s="12">
        <f t="shared" si="275"/>
        <v>36.575865186474118</v>
      </c>
      <c r="AR1428" s="12">
        <f t="shared" si="275"/>
        <v>36.578658704669969</v>
      </c>
      <c r="AS1428" s="12">
        <f t="shared" si="275"/>
        <v>36.593751166442686</v>
      </c>
      <c r="AT1428" s="12">
        <f t="shared" si="275"/>
        <v>36.668563035497982</v>
      </c>
      <c r="AU1428" s="12">
        <f t="shared" si="269"/>
        <v>36.952833198258134</v>
      </c>
    </row>
    <row r="1429" spans="3:64" x14ac:dyDescent="0.2">
      <c r="C1429" s="1"/>
      <c r="D1429" s="1"/>
      <c r="Z1429">
        <f t="shared" ref="Z1429:Z1492" si="276">F1429</f>
        <v>0</v>
      </c>
      <c r="AA1429" s="12">
        <f t="shared" ref="AA1429:AA1492" si="277">AB$3+AB$4*Z1429+AB$5*Z1429^2+AH1429</f>
        <v>1.9488938760466382E-4</v>
      </c>
      <c r="AB1429" s="12">
        <f t="shared" ref="AB1429:AB1492" si="278">IF(S1429&lt;&gt;0,G1429-AH1429, -9999)</f>
        <v>-9999</v>
      </c>
      <c r="AC1429" s="12">
        <f t="shared" si="273"/>
        <v>0</v>
      </c>
      <c r="AD1429" s="12">
        <f t="shared" si="270"/>
        <v>-9999</v>
      </c>
      <c r="AE1429" s="12"/>
      <c r="AF1429">
        <f t="shared" si="271"/>
        <v>-9999</v>
      </c>
      <c r="AG1429" s="13"/>
      <c r="AH1429">
        <f t="shared" ref="AH1429:AH1492" si="279">$AB$6*($AB$11/AI1429*AJ1429+$AB$12)</f>
        <v>-1.5758483733545239E-2</v>
      </c>
      <c r="AI1429">
        <f t="shared" ref="AI1429:AI1492" si="280">1+$AB$7*COS(AL1429)</f>
        <v>1.0068951906445818</v>
      </c>
      <c r="AJ1429">
        <f t="shared" ref="AJ1429:AJ1492" si="281">SIN(AL1429+RADIANS($AB$9))</f>
        <v>-0.99112758922440203</v>
      </c>
      <c r="AK1429">
        <f t="shared" ref="AK1429:AK1492" si="282">$AB$7*SIN(AL1429)</f>
        <v>-0.4186580331848479</v>
      </c>
      <c r="AL1429">
        <f t="shared" ref="AL1429:AL1492" si="283">2*ATAN(AM1429)</f>
        <v>-1.5543280716708945</v>
      </c>
      <c r="AM1429">
        <f t="shared" ref="AM1429:AM1492" si="284">SQRT((1+$AB$7)/(1-$AB$7))*TAN(AN1429/2)</f>
        <v>-0.98366587300369612</v>
      </c>
      <c r="AN1429" s="12">
        <f t="shared" ref="AN1429:AT1444" si="285">$AU1429+$AB$7*SIN(AO1429)</f>
        <v>36.575248941087906</v>
      </c>
      <c r="AO1429" s="12">
        <f t="shared" si="285"/>
        <v>36.575265581788479</v>
      </c>
      <c r="AP1429" s="12">
        <f t="shared" si="285"/>
        <v>36.575357522863158</v>
      </c>
      <c r="AQ1429" s="12">
        <f t="shared" si="285"/>
        <v>36.575865186474118</v>
      </c>
      <c r="AR1429" s="12">
        <f t="shared" si="285"/>
        <v>36.578658704669969</v>
      </c>
      <c r="AS1429" s="12">
        <f t="shared" si="285"/>
        <v>36.593751166442686</v>
      </c>
      <c r="AT1429" s="12">
        <f t="shared" si="285"/>
        <v>36.668563035497982</v>
      </c>
      <c r="AU1429" s="12">
        <f t="shared" ref="AU1429:AU1492" si="286">RADIANS($AB$9)+$AB$18*(F1429-AB$15)</f>
        <v>36.952833198258134</v>
      </c>
    </row>
    <row r="1430" spans="3:64" x14ac:dyDescent="0.2">
      <c r="C1430" s="1"/>
      <c r="D1430" s="1"/>
      <c r="Z1430">
        <f t="shared" si="276"/>
        <v>0</v>
      </c>
      <c r="AA1430" s="12">
        <f t="shared" si="277"/>
        <v>1.9488938760466382E-4</v>
      </c>
      <c r="AB1430" s="12">
        <f t="shared" si="278"/>
        <v>-9999</v>
      </c>
      <c r="AC1430" s="12">
        <f t="shared" si="273"/>
        <v>0</v>
      </c>
      <c r="AD1430" s="12">
        <f t="shared" ref="AD1430:AD1493" si="287">IF(S1430&lt;&gt;0,G1430-AA1430, -9999)</f>
        <v>-9999</v>
      </c>
      <c r="AE1430" s="12">
        <f>+(G1430-AA1430)^2*S1430</f>
        <v>0</v>
      </c>
      <c r="AF1430">
        <f t="shared" ref="AF1430:AF1493" si="288">IF(S1430&lt;&gt;0,G1430-P1430, -9999)</f>
        <v>-9999</v>
      </c>
      <c r="AG1430" s="13"/>
      <c r="AH1430">
        <f t="shared" si="279"/>
        <v>-1.5758483733545239E-2</v>
      </c>
      <c r="AI1430">
        <f t="shared" si="280"/>
        <v>1.0068951906445818</v>
      </c>
      <c r="AJ1430">
        <f t="shared" si="281"/>
        <v>-0.99112758922440203</v>
      </c>
      <c r="AK1430">
        <f t="shared" si="282"/>
        <v>-0.4186580331848479</v>
      </c>
      <c r="AL1430">
        <f t="shared" si="283"/>
        <v>-1.5543280716708945</v>
      </c>
      <c r="AM1430">
        <f t="shared" si="284"/>
        <v>-0.98366587300369612</v>
      </c>
      <c r="AN1430" s="12">
        <f t="shared" si="285"/>
        <v>36.575248941087906</v>
      </c>
      <c r="AO1430" s="12">
        <f t="shared" si="285"/>
        <v>36.575265581788479</v>
      </c>
      <c r="AP1430" s="12">
        <f t="shared" si="285"/>
        <v>36.575357522863158</v>
      </c>
      <c r="AQ1430" s="12">
        <f t="shared" si="285"/>
        <v>36.575865186474118</v>
      </c>
      <c r="AR1430" s="12">
        <f t="shared" si="285"/>
        <v>36.578658704669969</v>
      </c>
      <c r="AS1430" s="12">
        <f t="shared" si="285"/>
        <v>36.593751166442686</v>
      </c>
      <c r="AT1430" s="12">
        <f t="shared" si="285"/>
        <v>36.668563035497982</v>
      </c>
      <c r="AU1430" s="12">
        <f t="shared" si="286"/>
        <v>36.952833198258134</v>
      </c>
    </row>
    <row r="1431" spans="3:64" x14ac:dyDescent="0.2">
      <c r="C1431" s="1"/>
      <c r="D1431" s="1"/>
      <c r="Z1431">
        <f t="shared" si="276"/>
        <v>0</v>
      </c>
      <c r="AA1431" s="12">
        <f t="shared" si="277"/>
        <v>1.9488938760466382E-4</v>
      </c>
      <c r="AB1431" s="12">
        <f t="shared" si="278"/>
        <v>-9999</v>
      </c>
      <c r="AC1431" s="12">
        <f t="shared" si="273"/>
        <v>0</v>
      </c>
      <c r="AD1431" s="12">
        <f t="shared" si="287"/>
        <v>-9999</v>
      </c>
      <c r="AE1431" s="12"/>
      <c r="AF1431">
        <f t="shared" si="288"/>
        <v>-9999</v>
      </c>
      <c r="AG1431" s="13"/>
      <c r="AH1431">
        <f t="shared" si="279"/>
        <v>-1.5758483733545239E-2</v>
      </c>
      <c r="AI1431">
        <f t="shared" si="280"/>
        <v>1.0068951906445818</v>
      </c>
      <c r="AJ1431">
        <f t="shared" si="281"/>
        <v>-0.99112758922440203</v>
      </c>
      <c r="AK1431">
        <f t="shared" si="282"/>
        <v>-0.4186580331848479</v>
      </c>
      <c r="AL1431">
        <f t="shared" si="283"/>
        <v>-1.5543280716708945</v>
      </c>
      <c r="AM1431">
        <f t="shared" si="284"/>
        <v>-0.98366587300369612</v>
      </c>
      <c r="AN1431" s="12">
        <f t="shared" si="285"/>
        <v>36.575248941087906</v>
      </c>
      <c r="AO1431" s="12">
        <f t="shared" si="285"/>
        <v>36.575265581788479</v>
      </c>
      <c r="AP1431" s="12">
        <f t="shared" si="285"/>
        <v>36.575357522863158</v>
      </c>
      <c r="AQ1431" s="12">
        <f t="shared" si="285"/>
        <v>36.575865186474118</v>
      </c>
      <c r="AR1431" s="12">
        <f t="shared" si="285"/>
        <v>36.578658704669969</v>
      </c>
      <c r="AS1431" s="12">
        <f t="shared" si="285"/>
        <v>36.593751166442686</v>
      </c>
      <c r="AT1431" s="12">
        <f t="shared" si="285"/>
        <v>36.668563035497982</v>
      </c>
      <c r="AU1431" s="12">
        <f t="shared" si="286"/>
        <v>36.952833198258134</v>
      </c>
    </row>
    <row r="1432" spans="3:64" x14ac:dyDescent="0.2">
      <c r="C1432" s="1"/>
      <c r="D1432" s="1"/>
      <c r="Z1432">
        <f t="shared" si="276"/>
        <v>0</v>
      </c>
      <c r="AA1432" s="12">
        <f t="shared" si="277"/>
        <v>1.9488938760466382E-4</v>
      </c>
      <c r="AB1432" s="12">
        <f t="shared" si="278"/>
        <v>-9999</v>
      </c>
      <c r="AC1432" s="12">
        <f t="shared" si="273"/>
        <v>0</v>
      </c>
      <c r="AD1432" s="12">
        <f t="shared" si="287"/>
        <v>-9999</v>
      </c>
      <c r="AE1432" s="12"/>
      <c r="AF1432">
        <f t="shared" si="288"/>
        <v>-9999</v>
      </c>
      <c r="AG1432" s="13"/>
      <c r="AH1432">
        <f t="shared" si="279"/>
        <v>-1.5758483733545239E-2</v>
      </c>
      <c r="AI1432">
        <f t="shared" si="280"/>
        <v>1.0068951906445818</v>
      </c>
      <c r="AJ1432">
        <f t="shared" si="281"/>
        <v>-0.99112758922440203</v>
      </c>
      <c r="AK1432">
        <f t="shared" si="282"/>
        <v>-0.4186580331848479</v>
      </c>
      <c r="AL1432">
        <f t="shared" si="283"/>
        <v>-1.5543280716708945</v>
      </c>
      <c r="AM1432">
        <f t="shared" si="284"/>
        <v>-0.98366587300369612</v>
      </c>
      <c r="AN1432" s="12">
        <f t="shared" si="285"/>
        <v>36.575248941087906</v>
      </c>
      <c r="AO1432" s="12">
        <f t="shared" si="285"/>
        <v>36.575265581788479</v>
      </c>
      <c r="AP1432" s="12">
        <f t="shared" si="285"/>
        <v>36.575357522863158</v>
      </c>
      <c r="AQ1432" s="12">
        <f t="shared" si="285"/>
        <v>36.575865186474118</v>
      </c>
      <c r="AR1432" s="12">
        <f t="shared" si="285"/>
        <v>36.578658704669969</v>
      </c>
      <c r="AS1432" s="12">
        <f t="shared" si="285"/>
        <v>36.593751166442686</v>
      </c>
      <c r="AT1432" s="12">
        <f t="shared" si="285"/>
        <v>36.668563035497982</v>
      </c>
      <c r="AU1432" s="12">
        <f t="shared" si="286"/>
        <v>36.952833198258134</v>
      </c>
    </row>
    <row r="1433" spans="3:64" x14ac:dyDescent="0.2">
      <c r="C1433" s="1"/>
      <c r="D1433" s="1"/>
      <c r="Z1433">
        <f t="shared" si="276"/>
        <v>0</v>
      </c>
      <c r="AA1433" s="12">
        <f t="shared" si="277"/>
        <v>1.9488938760466382E-4</v>
      </c>
      <c r="AB1433" s="12">
        <f t="shared" si="278"/>
        <v>-9999</v>
      </c>
      <c r="AC1433" s="12">
        <f t="shared" si="273"/>
        <v>0</v>
      </c>
      <c r="AD1433" s="12">
        <f t="shared" si="287"/>
        <v>-9999</v>
      </c>
      <c r="AE1433" s="12"/>
      <c r="AF1433">
        <f t="shared" si="288"/>
        <v>-9999</v>
      </c>
      <c r="AG1433" s="13"/>
      <c r="AH1433">
        <f t="shared" si="279"/>
        <v>-1.5758483733545239E-2</v>
      </c>
      <c r="AI1433">
        <f t="shared" si="280"/>
        <v>1.0068951906445818</v>
      </c>
      <c r="AJ1433">
        <f t="shared" si="281"/>
        <v>-0.99112758922440203</v>
      </c>
      <c r="AK1433">
        <f t="shared" si="282"/>
        <v>-0.4186580331848479</v>
      </c>
      <c r="AL1433">
        <f t="shared" si="283"/>
        <v>-1.5543280716708945</v>
      </c>
      <c r="AM1433">
        <f t="shared" si="284"/>
        <v>-0.98366587300369612</v>
      </c>
      <c r="AN1433" s="12">
        <f t="shared" si="285"/>
        <v>36.575248941087906</v>
      </c>
      <c r="AO1433" s="12">
        <f t="shared" si="285"/>
        <v>36.575265581788479</v>
      </c>
      <c r="AP1433" s="12">
        <f t="shared" si="285"/>
        <v>36.575357522863158</v>
      </c>
      <c r="AQ1433" s="12">
        <f t="shared" si="285"/>
        <v>36.575865186474118</v>
      </c>
      <c r="AR1433" s="12">
        <f t="shared" si="285"/>
        <v>36.578658704669969</v>
      </c>
      <c r="AS1433" s="12">
        <f t="shared" si="285"/>
        <v>36.593751166442686</v>
      </c>
      <c r="AT1433" s="12">
        <f t="shared" si="285"/>
        <v>36.668563035497982</v>
      </c>
      <c r="AU1433" s="12">
        <f t="shared" si="286"/>
        <v>36.952833198258134</v>
      </c>
    </row>
    <row r="1434" spans="3:64" x14ac:dyDescent="0.2">
      <c r="C1434" s="1"/>
      <c r="D1434" s="1"/>
      <c r="Z1434">
        <f t="shared" si="276"/>
        <v>0</v>
      </c>
      <c r="AA1434" s="12">
        <f t="shared" si="277"/>
        <v>1.9488938760466382E-4</v>
      </c>
      <c r="AB1434" s="12">
        <f t="shared" si="278"/>
        <v>-9999</v>
      </c>
      <c r="AC1434" s="12">
        <f t="shared" si="273"/>
        <v>0</v>
      </c>
      <c r="AD1434" s="12">
        <f t="shared" si="287"/>
        <v>-9999</v>
      </c>
      <c r="AE1434" s="12">
        <f>+(G1434-AA1434)^2*S1434</f>
        <v>0</v>
      </c>
      <c r="AF1434">
        <f t="shared" si="288"/>
        <v>-9999</v>
      </c>
      <c r="AG1434" s="13"/>
      <c r="AH1434">
        <f t="shared" si="279"/>
        <v>-1.5758483733545239E-2</v>
      </c>
      <c r="AI1434">
        <f t="shared" si="280"/>
        <v>1.0068951906445818</v>
      </c>
      <c r="AJ1434">
        <f t="shared" si="281"/>
        <v>-0.99112758922440203</v>
      </c>
      <c r="AK1434">
        <f t="shared" si="282"/>
        <v>-0.4186580331848479</v>
      </c>
      <c r="AL1434">
        <f t="shared" si="283"/>
        <v>-1.5543280716708945</v>
      </c>
      <c r="AM1434">
        <f t="shared" si="284"/>
        <v>-0.98366587300369612</v>
      </c>
      <c r="AN1434" s="12">
        <f t="shared" si="285"/>
        <v>36.575248941087906</v>
      </c>
      <c r="AO1434" s="12">
        <f t="shared" si="285"/>
        <v>36.575265581788479</v>
      </c>
      <c r="AP1434" s="12">
        <f t="shared" si="285"/>
        <v>36.575357522863158</v>
      </c>
      <c r="AQ1434" s="12">
        <f t="shared" si="285"/>
        <v>36.575865186474118</v>
      </c>
      <c r="AR1434" s="12">
        <f t="shared" si="285"/>
        <v>36.578658704669969</v>
      </c>
      <c r="AS1434" s="12">
        <f t="shared" si="285"/>
        <v>36.593751166442686</v>
      </c>
      <c r="AT1434" s="12">
        <f t="shared" si="285"/>
        <v>36.668563035497982</v>
      </c>
      <c r="AU1434" s="12">
        <f t="shared" si="286"/>
        <v>36.952833198258134</v>
      </c>
    </row>
    <row r="1435" spans="3:64" x14ac:dyDescent="0.2">
      <c r="C1435" s="1"/>
      <c r="D1435" s="1"/>
      <c r="Z1435">
        <f t="shared" si="276"/>
        <v>0</v>
      </c>
      <c r="AA1435" s="12">
        <f t="shared" si="277"/>
        <v>1.9488938760466382E-4</v>
      </c>
      <c r="AB1435" s="12">
        <f t="shared" si="278"/>
        <v>-9999</v>
      </c>
      <c r="AC1435" s="12">
        <f t="shared" si="273"/>
        <v>0</v>
      </c>
      <c r="AD1435" s="12">
        <f t="shared" si="287"/>
        <v>-9999</v>
      </c>
      <c r="AE1435" s="12">
        <f>+(G1435-AA1435)^2*S1435</f>
        <v>0</v>
      </c>
      <c r="AF1435">
        <f t="shared" si="288"/>
        <v>-9999</v>
      </c>
      <c r="AG1435" s="13"/>
      <c r="AH1435">
        <f t="shared" si="279"/>
        <v>-1.5758483733545239E-2</v>
      </c>
      <c r="AI1435">
        <f t="shared" si="280"/>
        <v>1.0068951906445818</v>
      </c>
      <c r="AJ1435">
        <f t="shared" si="281"/>
        <v>-0.99112758922440203</v>
      </c>
      <c r="AK1435">
        <f t="shared" si="282"/>
        <v>-0.4186580331848479</v>
      </c>
      <c r="AL1435">
        <f t="shared" si="283"/>
        <v>-1.5543280716708945</v>
      </c>
      <c r="AM1435">
        <f t="shared" si="284"/>
        <v>-0.98366587300369612</v>
      </c>
      <c r="AN1435" s="12">
        <f t="shared" si="285"/>
        <v>36.575248941087906</v>
      </c>
      <c r="AO1435" s="12">
        <f t="shared" si="285"/>
        <v>36.575265581788479</v>
      </c>
      <c r="AP1435" s="12">
        <f t="shared" si="285"/>
        <v>36.575357522863158</v>
      </c>
      <c r="AQ1435" s="12">
        <f t="shared" si="285"/>
        <v>36.575865186474118</v>
      </c>
      <c r="AR1435" s="12">
        <f t="shared" si="285"/>
        <v>36.578658704669969</v>
      </c>
      <c r="AS1435" s="12">
        <f t="shared" si="285"/>
        <v>36.593751166442686</v>
      </c>
      <c r="AT1435" s="12">
        <f t="shared" si="285"/>
        <v>36.668563035497982</v>
      </c>
      <c r="AU1435" s="12">
        <f t="shared" si="286"/>
        <v>36.952833198258134</v>
      </c>
      <c r="AV1435" s="12"/>
      <c r="AW1435" s="12"/>
      <c r="AX1435" s="12"/>
      <c r="AY1435" s="12"/>
      <c r="AZ1435" s="12"/>
      <c r="BA1435" s="12"/>
      <c r="BB1435" s="12"/>
      <c r="BC1435" s="12"/>
      <c r="BD1435" s="12"/>
      <c r="BE1435" s="12"/>
      <c r="BF1435" s="12"/>
      <c r="BG1435" s="12"/>
      <c r="BH1435" s="12"/>
      <c r="BI1435" s="12"/>
      <c r="BJ1435" s="12"/>
      <c r="BK1435" s="12"/>
      <c r="BL1435" s="12"/>
    </row>
    <row r="1436" spans="3:64" x14ac:dyDescent="0.2">
      <c r="C1436" s="1"/>
      <c r="D1436" s="1"/>
      <c r="Z1436">
        <f t="shared" si="276"/>
        <v>0</v>
      </c>
      <c r="AA1436" s="12">
        <f t="shared" si="277"/>
        <v>1.9488938760466382E-4</v>
      </c>
      <c r="AB1436" s="12">
        <f t="shared" si="278"/>
        <v>-9999</v>
      </c>
      <c r="AC1436" s="12">
        <f t="shared" si="273"/>
        <v>0</v>
      </c>
      <c r="AD1436" s="12">
        <f t="shared" si="287"/>
        <v>-9999</v>
      </c>
      <c r="AE1436" s="12">
        <f>+(G1436-AA1436)^2*S1436</f>
        <v>0</v>
      </c>
      <c r="AF1436">
        <f t="shared" si="288"/>
        <v>-9999</v>
      </c>
      <c r="AG1436" s="13"/>
      <c r="AH1436">
        <f t="shared" si="279"/>
        <v>-1.5758483733545239E-2</v>
      </c>
      <c r="AI1436">
        <f t="shared" si="280"/>
        <v>1.0068951906445818</v>
      </c>
      <c r="AJ1436">
        <f t="shared" si="281"/>
        <v>-0.99112758922440203</v>
      </c>
      <c r="AK1436">
        <f t="shared" si="282"/>
        <v>-0.4186580331848479</v>
      </c>
      <c r="AL1436">
        <f t="shared" si="283"/>
        <v>-1.5543280716708945</v>
      </c>
      <c r="AM1436">
        <f t="shared" si="284"/>
        <v>-0.98366587300369612</v>
      </c>
      <c r="AN1436" s="12">
        <f t="shared" si="285"/>
        <v>36.575248941087906</v>
      </c>
      <c r="AO1436" s="12">
        <f t="shared" si="285"/>
        <v>36.575265581788479</v>
      </c>
      <c r="AP1436" s="12">
        <f t="shared" si="285"/>
        <v>36.575357522863158</v>
      </c>
      <c r="AQ1436" s="12">
        <f t="shared" si="285"/>
        <v>36.575865186474118</v>
      </c>
      <c r="AR1436" s="12">
        <f t="shared" si="285"/>
        <v>36.578658704669969</v>
      </c>
      <c r="AS1436" s="12">
        <f t="shared" si="285"/>
        <v>36.593751166442686</v>
      </c>
      <c r="AT1436" s="12">
        <f t="shared" si="285"/>
        <v>36.668563035497982</v>
      </c>
      <c r="AU1436" s="12">
        <f t="shared" si="286"/>
        <v>36.952833198258134</v>
      </c>
    </row>
    <row r="1437" spans="3:64" x14ac:dyDescent="0.2">
      <c r="C1437" s="1"/>
      <c r="D1437" s="1"/>
      <c r="Z1437">
        <f t="shared" si="276"/>
        <v>0</v>
      </c>
      <c r="AA1437" s="12">
        <f t="shared" si="277"/>
        <v>1.9488938760466382E-4</v>
      </c>
      <c r="AB1437" s="12">
        <f t="shared" si="278"/>
        <v>-9999</v>
      </c>
      <c r="AC1437" s="12">
        <f t="shared" si="273"/>
        <v>0</v>
      </c>
      <c r="AD1437" s="12">
        <f t="shared" si="287"/>
        <v>-9999</v>
      </c>
      <c r="AE1437" s="12"/>
      <c r="AF1437">
        <f t="shared" si="288"/>
        <v>-9999</v>
      </c>
      <c r="AG1437" s="13"/>
      <c r="AH1437">
        <f t="shared" si="279"/>
        <v>-1.5758483733545239E-2</v>
      </c>
      <c r="AI1437">
        <f t="shared" si="280"/>
        <v>1.0068951906445818</v>
      </c>
      <c r="AJ1437">
        <f t="shared" si="281"/>
        <v>-0.99112758922440203</v>
      </c>
      <c r="AK1437">
        <f t="shared" si="282"/>
        <v>-0.4186580331848479</v>
      </c>
      <c r="AL1437">
        <f t="shared" si="283"/>
        <v>-1.5543280716708945</v>
      </c>
      <c r="AM1437">
        <f t="shared" si="284"/>
        <v>-0.98366587300369612</v>
      </c>
      <c r="AN1437" s="12">
        <f t="shared" si="285"/>
        <v>36.575248941087906</v>
      </c>
      <c r="AO1437" s="12">
        <f t="shared" si="285"/>
        <v>36.575265581788479</v>
      </c>
      <c r="AP1437" s="12">
        <f t="shared" si="285"/>
        <v>36.575357522863158</v>
      </c>
      <c r="AQ1437" s="12">
        <f t="shared" si="285"/>
        <v>36.575865186474118</v>
      </c>
      <c r="AR1437" s="12">
        <f t="shared" si="285"/>
        <v>36.578658704669969</v>
      </c>
      <c r="AS1437" s="12">
        <f t="shared" si="285"/>
        <v>36.593751166442686</v>
      </c>
      <c r="AT1437" s="12">
        <f t="shared" si="285"/>
        <v>36.668563035497982</v>
      </c>
      <c r="AU1437" s="12">
        <f t="shared" si="286"/>
        <v>36.952833198258134</v>
      </c>
      <c r="AV1437" s="12"/>
    </row>
    <row r="1438" spans="3:64" x14ac:dyDescent="0.2">
      <c r="C1438" s="1"/>
      <c r="D1438" s="1"/>
      <c r="Z1438">
        <f t="shared" si="276"/>
        <v>0</v>
      </c>
      <c r="AA1438" s="12">
        <f t="shared" si="277"/>
        <v>1.9488938760466382E-4</v>
      </c>
      <c r="AB1438" s="12">
        <f t="shared" si="278"/>
        <v>-9999</v>
      </c>
      <c r="AC1438" s="12">
        <f t="shared" si="273"/>
        <v>0</v>
      </c>
      <c r="AD1438" s="12">
        <f t="shared" si="287"/>
        <v>-9999</v>
      </c>
      <c r="AE1438" s="12"/>
      <c r="AF1438">
        <f t="shared" si="288"/>
        <v>-9999</v>
      </c>
      <c r="AG1438" s="13"/>
      <c r="AH1438">
        <f t="shared" si="279"/>
        <v>-1.5758483733545239E-2</v>
      </c>
      <c r="AI1438">
        <f t="shared" si="280"/>
        <v>1.0068951906445818</v>
      </c>
      <c r="AJ1438">
        <f t="shared" si="281"/>
        <v>-0.99112758922440203</v>
      </c>
      <c r="AK1438">
        <f t="shared" si="282"/>
        <v>-0.4186580331848479</v>
      </c>
      <c r="AL1438">
        <f t="shared" si="283"/>
        <v>-1.5543280716708945</v>
      </c>
      <c r="AM1438">
        <f t="shared" si="284"/>
        <v>-0.98366587300369612</v>
      </c>
      <c r="AN1438" s="12">
        <f t="shared" si="285"/>
        <v>36.575248941087906</v>
      </c>
      <c r="AO1438" s="12">
        <f t="shared" si="285"/>
        <v>36.575265581788479</v>
      </c>
      <c r="AP1438" s="12">
        <f t="shared" si="285"/>
        <v>36.575357522863158</v>
      </c>
      <c r="AQ1438" s="12">
        <f t="shared" si="285"/>
        <v>36.575865186474118</v>
      </c>
      <c r="AR1438" s="12">
        <f t="shared" si="285"/>
        <v>36.578658704669969</v>
      </c>
      <c r="AS1438" s="12">
        <f t="shared" si="285"/>
        <v>36.593751166442686</v>
      </c>
      <c r="AT1438" s="12">
        <f t="shared" si="285"/>
        <v>36.668563035497982</v>
      </c>
      <c r="AU1438" s="12">
        <f t="shared" si="286"/>
        <v>36.952833198258134</v>
      </c>
      <c r="AV1438" s="12"/>
    </row>
    <row r="1439" spans="3:64" x14ac:dyDescent="0.2">
      <c r="C1439" s="1"/>
      <c r="D1439" s="1"/>
      <c r="Z1439">
        <f t="shared" si="276"/>
        <v>0</v>
      </c>
      <c r="AA1439" s="12">
        <f t="shared" si="277"/>
        <v>1.9488938760466382E-4</v>
      </c>
      <c r="AB1439" s="12">
        <f t="shared" si="278"/>
        <v>-9999</v>
      </c>
      <c r="AC1439" s="12">
        <f t="shared" si="273"/>
        <v>0</v>
      </c>
      <c r="AD1439" s="12">
        <f t="shared" si="287"/>
        <v>-9999</v>
      </c>
      <c r="AE1439" s="12"/>
      <c r="AF1439">
        <f t="shared" si="288"/>
        <v>-9999</v>
      </c>
      <c r="AG1439" s="13"/>
      <c r="AH1439">
        <f t="shared" si="279"/>
        <v>-1.5758483733545239E-2</v>
      </c>
      <c r="AI1439">
        <f t="shared" si="280"/>
        <v>1.0068951906445818</v>
      </c>
      <c r="AJ1439">
        <f t="shared" si="281"/>
        <v>-0.99112758922440203</v>
      </c>
      <c r="AK1439">
        <f t="shared" si="282"/>
        <v>-0.4186580331848479</v>
      </c>
      <c r="AL1439">
        <f t="shared" si="283"/>
        <v>-1.5543280716708945</v>
      </c>
      <c r="AM1439">
        <f t="shared" si="284"/>
        <v>-0.98366587300369612</v>
      </c>
      <c r="AN1439" s="12">
        <f t="shared" si="285"/>
        <v>36.575248941087906</v>
      </c>
      <c r="AO1439" s="12">
        <f t="shared" si="285"/>
        <v>36.575265581788479</v>
      </c>
      <c r="AP1439" s="12">
        <f t="shared" si="285"/>
        <v>36.575357522863158</v>
      </c>
      <c r="AQ1439" s="12">
        <f t="shared" si="285"/>
        <v>36.575865186474118</v>
      </c>
      <c r="AR1439" s="12">
        <f t="shared" si="285"/>
        <v>36.578658704669969</v>
      </c>
      <c r="AS1439" s="12">
        <f t="shared" si="285"/>
        <v>36.593751166442686</v>
      </c>
      <c r="AT1439" s="12">
        <f t="shared" si="285"/>
        <v>36.668563035497982</v>
      </c>
      <c r="AU1439" s="12">
        <f t="shared" si="286"/>
        <v>36.952833198258134</v>
      </c>
      <c r="AV1439" s="12"/>
    </row>
    <row r="1440" spans="3:64" x14ac:dyDescent="0.2">
      <c r="C1440" s="1"/>
      <c r="D1440" s="1"/>
      <c r="Z1440">
        <f t="shared" si="276"/>
        <v>0</v>
      </c>
      <c r="AA1440" s="12">
        <f t="shared" si="277"/>
        <v>1.9488938760466382E-4</v>
      </c>
      <c r="AB1440" s="12">
        <f t="shared" si="278"/>
        <v>-9999</v>
      </c>
      <c r="AC1440" s="12">
        <f t="shared" si="273"/>
        <v>0</v>
      </c>
      <c r="AD1440" s="12">
        <f t="shared" si="287"/>
        <v>-9999</v>
      </c>
      <c r="AE1440" s="12"/>
      <c r="AF1440">
        <f t="shared" si="288"/>
        <v>-9999</v>
      </c>
      <c r="AG1440" s="13"/>
      <c r="AH1440">
        <f t="shared" si="279"/>
        <v>-1.5758483733545239E-2</v>
      </c>
      <c r="AI1440">
        <f t="shared" si="280"/>
        <v>1.0068951906445818</v>
      </c>
      <c r="AJ1440">
        <f t="shared" si="281"/>
        <v>-0.99112758922440203</v>
      </c>
      <c r="AK1440">
        <f t="shared" si="282"/>
        <v>-0.4186580331848479</v>
      </c>
      <c r="AL1440">
        <f t="shared" si="283"/>
        <v>-1.5543280716708945</v>
      </c>
      <c r="AM1440">
        <f t="shared" si="284"/>
        <v>-0.98366587300369612</v>
      </c>
      <c r="AN1440" s="12">
        <f t="shared" si="285"/>
        <v>36.575248941087906</v>
      </c>
      <c r="AO1440" s="12">
        <f t="shared" si="285"/>
        <v>36.575265581788479</v>
      </c>
      <c r="AP1440" s="12">
        <f t="shared" si="285"/>
        <v>36.575357522863158</v>
      </c>
      <c r="AQ1440" s="12">
        <f t="shared" si="285"/>
        <v>36.575865186474118</v>
      </c>
      <c r="AR1440" s="12">
        <f t="shared" si="285"/>
        <v>36.578658704669969</v>
      </c>
      <c r="AS1440" s="12">
        <f t="shared" si="285"/>
        <v>36.593751166442686</v>
      </c>
      <c r="AT1440" s="12">
        <f t="shared" si="285"/>
        <v>36.668563035497982</v>
      </c>
      <c r="AU1440" s="12">
        <f t="shared" si="286"/>
        <v>36.952833198258134</v>
      </c>
      <c r="AV1440" s="12"/>
      <c r="AX1440" s="12"/>
    </row>
    <row r="1441" spans="3:64" x14ac:dyDescent="0.2">
      <c r="C1441" s="1"/>
      <c r="D1441" s="1"/>
      <c r="Z1441">
        <f t="shared" si="276"/>
        <v>0</v>
      </c>
      <c r="AA1441" s="12">
        <f t="shared" si="277"/>
        <v>1.9488938760466382E-4</v>
      </c>
      <c r="AB1441" s="12">
        <f t="shared" si="278"/>
        <v>-9999</v>
      </c>
      <c r="AC1441" s="12">
        <f t="shared" si="273"/>
        <v>0</v>
      </c>
      <c r="AD1441" s="12">
        <f t="shared" si="287"/>
        <v>-9999</v>
      </c>
      <c r="AE1441" s="12"/>
      <c r="AF1441">
        <f t="shared" si="288"/>
        <v>-9999</v>
      </c>
      <c r="AG1441" s="13"/>
      <c r="AH1441">
        <f t="shared" si="279"/>
        <v>-1.5758483733545239E-2</v>
      </c>
      <c r="AI1441">
        <f t="shared" si="280"/>
        <v>1.0068951906445818</v>
      </c>
      <c r="AJ1441">
        <f t="shared" si="281"/>
        <v>-0.99112758922440203</v>
      </c>
      <c r="AK1441">
        <f t="shared" si="282"/>
        <v>-0.4186580331848479</v>
      </c>
      <c r="AL1441">
        <f t="shared" si="283"/>
        <v>-1.5543280716708945</v>
      </c>
      <c r="AM1441">
        <f t="shared" si="284"/>
        <v>-0.98366587300369612</v>
      </c>
      <c r="AN1441" s="12">
        <f t="shared" si="285"/>
        <v>36.575248941087906</v>
      </c>
      <c r="AO1441" s="12">
        <f t="shared" si="285"/>
        <v>36.575265581788479</v>
      </c>
      <c r="AP1441" s="12">
        <f t="shared" si="285"/>
        <v>36.575357522863158</v>
      </c>
      <c r="AQ1441" s="12">
        <f t="shared" si="285"/>
        <v>36.575865186474118</v>
      </c>
      <c r="AR1441" s="12">
        <f t="shared" si="285"/>
        <v>36.578658704669969</v>
      </c>
      <c r="AS1441" s="12">
        <f t="shared" si="285"/>
        <v>36.593751166442686</v>
      </c>
      <c r="AT1441" s="12">
        <f t="shared" si="285"/>
        <v>36.668563035497982</v>
      </c>
      <c r="AU1441" s="12">
        <f t="shared" si="286"/>
        <v>36.952833198258134</v>
      </c>
      <c r="AV1441" s="12"/>
      <c r="AX1441" s="12"/>
    </row>
    <row r="1442" spans="3:64" x14ac:dyDescent="0.2">
      <c r="C1442" s="1"/>
      <c r="D1442" s="1"/>
      <c r="Z1442">
        <f t="shared" si="276"/>
        <v>0</v>
      </c>
      <c r="AA1442" s="12">
        <f t="shared" si="277"/>
        <v>1.9488938760466382E-4</v>
      </c>
      <c r="AB1442" s="12">
        <f t="shared" si="278"/>
        <v>-9999</v>
      </c>
      <c r="AC1442" s="12">
        <f t="shared" si="273"/>
        <v>0</v>
      </c>
      <c r="AD1442" s="12">
        <f t="shared" si="287"/>
        <v>-9999</v>
      </c>
      <c r="AE1442" s="12"/>
      <c r="AF1442">
        <f t="shared" si="288"/>
        <v>-9999</v>
      </c>
      <c r="AG1442" s="13"/>
      <c r="AH1442">
        <f t="shared" si="279"/>
        <v>-1.5758483733545239E-2</v>
      </c>
      <c r="AI1442">
        <f t="shared" si="280"/>
        <v>1.0068951906445818</v>
      </c>
      <c r="AJ1442">
        <f t="shared" si="281"/>
        <v>-0.99112758922440203</v>
      </c>
      <c r="AK1442">
        <f t="shared" si="282"/>
        <v>-0.4186580331848479</v>
      </c>
      <c r="AL1442">
        <f t="shared" si="283"/>
        <v>-1.5543280716708945</v>
      </c>
      <c r="AM1442">
        <f t="shared" si="284"/>
        <v>-0.98366587300369612</v>
      </c>
      <c r="AN1442" s="12">
        <f t="shared" si="285"/>
        <v>36.575248941087906</v>
      </c>
      <c r="AO1442" s="12">
        <f t="shared" si="285"/>
        <v>36.575265581788479</v>
      </c>
      <c r="AP1442" s="12">
        <f t="shared" si="285"/>
        <v>36.575357522863158</v>
      </c>
      <c r="AQ1442" s="12">
        <f t="shared" si="285"/>
        <v>36.575865186474118</v>
      </c>
      <c r="AR1442" s="12">
        <f t="shared" si="285"/>
        <v>36.578658704669969</v>
      </c>
      <c r="AS1442" s="12">
        <f t="shared" si="285"/>
        <v>36.593751166442686</v>
      </c>
      <c r="AT1442" s="12">
        <f t="shared" si="285"/>
        <v>36.668563035497982</v>
      </c>
      <c r="AU1442" s="12">
        <f t="shared" si="286"/>
        <v>36.952833198258134</v>
      </c>
      <c r="AV1442" s="12"/>
      <c r="AW1442" s="12"/>
      <c r="AX1442" s="12"/>
      <c r="AY1442" s="12"/>
      <c r="AZ1442" s="12"/>
      <c r="BA1442" s="12"/>
      <c r="BB1442" s="12"/>
      <c r="BC1442" s="12"/>
      <c r="BD1442" s="12"/>
      <c r="BE1442" s="12"/>
      <c r="BF1442" s="12"/>
      <c r="BG1442" s="12"/>
      <c r="BH1442" s="12"/>
      <c r="BI1442" s="12"/>
      <c r="BJ1442" s="12"/>
      <c r="BK1442" s="12"/>
      <c r="BL1442" s="12"/>
    </row>
    <row r="1443" spans="3:64" x14ac:dyDescent="0.2">
      <c r="C1443" s="1"/>
      <c r="D1443" s="1"/>
      <c r="Z1443">
        <f t="shared" si="276"/>
        <v>0</v>
      </c>
      <c r="AA1443" s="12">
        <f t="shared" si="277"/>
        <v>1.9488938760466382E-4</v>
      </c>
      <c r="AB1443" s="12">
        <f t="shared" si="278"/>
        <v>-9999</v>
      </c>
      <c r="AC1443" s="12">
        <f t="shared" si="273"/>
        <v>0</v>
      </c>
      <c r="AD1443" s="12">
        <f t="shared" si="287"/>
        <v>-9999</v>
      </c>
      <c r="AE1443" s="12"/>
      <c r="AF1443">
        <f t="shared" si="288"/>
        <v>-9999</v>
      </c>
      <c r="AG1443" s="13"/>
      <c r="AH1443">
        <f t="shared" si="279"/>
        <v>-1.5758483733545239E-2</v>
      </c>
      <c r="AI1443">
        <f t="shared" si="280"/>
        <v>1.0068951906445818</v>
      </c>
      <c r="AJ1443">
        <f t="shared" si="281"/>
        <v>-0.99112758922440203</v>
      </c>
      <c r="AK1443">
        <f t="shared" si="282"/>
        <v>-0.4186580331848479</v>
      </c>
      <c r="AL1443">
        <f t="shared" si="283"/>
        <v>-1.5543280716708945</v>
      </c>
      <c r="AM1443">
        <f t="shared" si="284"/>
        <v>-0.98366587300369612</v>
      </c>
      <c r="AN1443" s="12">
        <f t="shared" si="285"/>
        <v>36.575248941087906</v>
      </c>
      <c r="AO1443" s="12">
        <f t="shared" si="285"/>
        <v>36.575265581788479</v>
      </c>
      <c r="AP1443" s="12">
        <f t="shared" si="285"/>
        <v>36.575357522863158</v>
      </c>
      <c r="AQ1443" s="12">
        <f t="shared" si="285"/>
        <v>36.575865186474118</v>
      </c>
      <c r="AR1443" s="12">
        <f t="shared" si="285"/>
        <v>36.578658704669969</v>
      </c>
      <c r="AS1443" s="12">
        <f t="shared" si="285"/>
        <v>36.593751166442686</v>
      </c>
      <c r="AT1443" s="12">
        <f t="shared" si="285"/>
        <v>36.668563035497982</v>
      </c>
      <c r="AU1443" s="12">
        <f t="shared" si="286"/>
        <v>36.952833198258134</v>
      </c>
    </row>
    <row r="1444" spans="3:64" x14ac:dyDescent="0.2">
      <c r="C1444" s="1"/>
      <c r="D1444" s="1"/>
      <c r="Z1444">
        <f t="shared" si="276"/>
        <v>0</v>
      </c>
      <c r="AA1444" s="12">
        <f t="shared" si="277"/>
        <v>1.9488938760466382E-4</v>
      </c>
      <c r="AB1444" s="12">
        <f t="shared" si="278"/>
        <v>-9999</v>
      </c>
      <c r="AC1444" s="12">
        <f t="shared" si="273"/>
        <v>0</v>
      </c>
      <c r="AD1444" s="12">
        <f t="shared" si="287"/>
        <v>-9999</v>
      </c>
      <c r="AE1444" s="12"/>
      <c r="AF1444">
        <f t="shared" si="288"/>
        <v>-9999</v>
      </c>
      <c r="AG1444" s="13"/>
      <c r="AH1444">
        <f t="shared" si="279"/>
        <v>-1.5758483733545239E-2</v>
      </c>
      <c r="AI1444">
        <f t="shared" si="280"/>
        <v>1.0068951906445818</v>
      </c>
      <c r="AJ1444">
        <f t="shared" si="281"/>
        <v>-0.99112758922440203</v>
      </c>
      <c r="AK1444">
        <f t="shared" si="282"/>
        <v>-0.4186580331848479</v>
      </c>
      <c r="AL1444">
        <f t="shared" si="283"/>
        <v>-1.5543280716708945</v>
      </c>
      <c r="AM1444">
        <f t="shared" si="284"/>
        <v>-0.98366587300369612</v>
      </c>
      <c r="AN1444" s="12">
        <f t="shared" si="285"/>
        <v>36.575248941087906</v>
      </c>
      <c r="AO1444" s="12">
        <f t="shared" si="285"/>
        <v>36.575265581788479</v>
      </c>
      <c r="AP1444" s="12">
        <f t="shared" si="285"/>
        <v>36.575357522863158</v>
      </c>
      <c r="AQ1444" s="12">
        <f t="shared" si="285"/>
        <v>36.575865186474118</v>
      </c>
      <c r="AR1444" s="12">
        <f t="shared" si="285"/>
        <v>36.578658704669969</v>
      </c>
      <c r="AS1444" s="12">
        <f t="shared" si="285"/>
        <v>36.593751166442686</v>
      </c>
      <c r="AT1444" s="12">
        <f t="shared" si="285"/>
        <v>36.668563035497982</v>
      </c>
      <c r="AU1444" s="12">
        <f t="shared" si="286"/>
        <v>36.952833198258134</v>
      </c>
    </row>
    <row r="1445" spans="3:64" x14ac:dyDescent="0.2">
      <c r="C1445" s="1"/>
      <c r="D1445" s="1"/>
      <c r="Z1445">
        <f t="shared" si="276"/>
        <v>0</v>
      </c>
      <c r="AA1445" s="12">
        <f t="shared" si="277"/>
        <v>1.9488938760466382E-4</v>
      </c>
      <c r="AB1445" s="12">
        <f t="shared" si="278"/>
        <v>-9999</v>
      </c>
      <c r="AC1445" s="12">
        <f t="shared" si="273"/>
        <v>0</v>
      </c>
      <c r="AD1445" s="12">
        <f t="shared" si="287"/>
        <v>-9999</v>
      </c>
      <c r="AE1445" s="12"/>
      <c r="AF1445">
        <f t="shared" si="288"/>
        <v>-9999</v>
      </c>
      <c r="AG1445" s="13"/>
      <c r="AH1445">
        <f t="shared" si="279"/>
        <v>-1.5758483733545239E-2</v>
      </c>
      <c r="AI1445">
        <f t="shared" si="280"/>
        <v>1.0068951906445818</v>
      </c>
      <c r="AJ1445">
        <f t="shared" si="281"/>
        <v>-0.99112758922440203</v>
      </c>
      <c r="AK1445">
        <f t="shared" si="282"/>
        <v>-0.4186580331848479</v>
      </c>
      <c r="AL1445">
        <f t="shared" si="283"/>
        <v>-1.5543280716708945</v>
      </c>
      <c r="AM1445">
        <f t="shared" si="284"/>
        <v>-0.98366587300369612</v>
      </c>
      <c r="AN1445" s="12">
        <f t="shared" ref="AN1445:AT1460" si="289">$AU1445+$AB$7*SIN(AO1445)</f>
        <v>36.575248941087906</v>
      </c>
      <c r="AO1445" s="12">
        <f t="shared" si="289"/>
        <v>36.575265581788479</v>
      </c>
      <c r="AP1445" s="12">
        <f t="shared" si="289"/>
        <v>36.575357522863158</v>
      </c>
      <c r="AQ1445" s="12">
        <f t="shared" si="289"/>
        <v>36.575865186474118</v>
      </c>
      <c r="AR1445" s="12">
        <f t="shared" si="289"/>
        <v>36.578658704669969</v>
      </c>
      <c r="AS1445" s="12">
        <f t="shared" si="289"/>
        <v>36.593751166442686</v>
      </c>
      <c r="AT1445" s="12">
        <f t="shared" si="289"/>
        <v>36.668563035497982</v>
      </c>
      <c r="AU1445" s="12">
        <f t="shared" si="286"/>
        <v>36.952833198258134</v>
      </c>
    </row>
    <row r="1446" spans="3:64" x14ac:dyDescent="0.2">
      <c r="C1446" s="1"/>
      <c r="D1446" s="1"/>
      <c r="Z1446">
        <f t="shared" si="276"/>
        <v>0</v>
      </c>
      <c r="AA1446" s="12">
        <f t="shared" si="277"/>
        <v>1.9488938760466382E-4</v>
      </c>
      <c r="AB1446" s="12">
        <f t="shared" si="278"/>
        <v>-9999</v>
      </c>
      <c r="AC1446" s="12">
        <f t="shared" si="273"/>
        <v>0</v>
      </c>
      <c r="AD1446" s="12">
        <f t="shared" si="287"/>
        <v>-9999</v>
      </c>
      <c r="AE1446" s="12"/>
      <c r="AF1446">
        <f t="shared" si="288"/>
        <v>-9999</v>
      </c>
      <c r="AG1446" s="13"/>
      <c r="AH1446">
        <f t="shared" si="279"/>
        <v>-1.5758483733545239E-2</v>
      </c>
      <c r="AI1446">
        <f t="shared" si="280"/>
        <v>1.0068951906445818</v>
      </c>
      <c r="AJ1446">
        <f t="shared" si="281"/>
        <v>-0.99112758922440203</v>
      </c>
      <c r="AK1446">
        <f t="shared" si="282"/>
        <v>-0.4186580331848479</v>
      </c>
      <c r="AL1446">
        <f t="shared" si="283"/>
        <v>-1.5543280716708945</v>
      </c>
      <c r="AM1446">
        <f t="shared" si="284"/>
        <v>-0.98366587300369612</v>
      </c>
      <c r="AN1446" s="12">
        <f t="shared" si="289"/>
        <v>36.575248941087906</v>
      </c>
      <c r="AO1446" s="12">
        <f t="shared" si="289"/>
        <v>36.575265581788479</v>
      </c>
      <c r="AP1446" s="12">
        <f t="shared" si="289"/>
        <v>36.575357522863158</v>
      </c>
      <c r="AQ1446" s="12">
        <f t="shared" si="289"/>
        <v>36.575865186474118</v>
      </c>
      <c r="AR1446" s="12">
        <f t="shared" si="289"/>
        <v>36.578658704669969</v>
      </c>
      <c r="AS1446" s="12">
        <f t="shared" si="289"/>
        <v>36.593751166442686</v>
      </c>
      <c r="AT1446" s="12">
        <f t="shared" si="289"/>
        <v>36.668563035497982</v>
      </c>
      <c r="AU1446" s="12">
        <f t="shared" si="286"/>
        <v>36.952833198258134</v>
      </c>
      <c r="AV1446" s="12"/>
      <c r="AW1446" s="12"/>
      <c r="AX1446" s="12"/>
      <c r="AY1446" s="12"/>
      <c r="AZ1446" s="12"/>
      <c r="BA1446" s="12"/>
      <c r="BB1446" s="12"/>
      <c r="BC1446" s="12"/>
      <c r="BD1446" s="12"/>
      <c r="BE1446" s="12"/>
      <c r="BF1446" s="12"/>
      <c r="BG1446" s="12"/>
      <c r="BH1446" s="12"/>
      <c r="BI1446" s="12"/>
      <c r="BJ1446" s="12"/>
      <c r="BK1446" s="12"/>
      <c r="BL1446" s="12"/>
    </row>
    <row r="1447" spans="3:64" x14ac:dyDescent="0.2">
      <c r="C1447" s="1"/>
      <c r="D1447" s="1"/>
      <c r="Z1447">
        <f t="shared" si="276"/>
        <v>0</v>
      </c>
      <c r="AA1447" s="12">
        <f t="shared" si="277"/>
        <v>1.9488938760466382E-4</v>
      </c>
      <c r="AB1447" s="12">
        <f t="shared" si="278"/>
        <v>-9999</v>
      </c>
      <c r="AC1447" s="12">
        <f t="shared" ref="AC1447:AC1510" si="290">+G1447-P1447</f>
        <v>0</v>
      </c>
      <c r="AD1447" s="12">
        <f t="shared" si="287"/>
        <v>-9999</v>
      </c>
      <c r="AE1447" s="12"/>
      <c r="AF1447">
        <f t="shared" si="288"/>
        <v>-9999</v>
      </c>
      <c r="AG1447" s="13"/>
      <c r="AH1447">
        <f t="shared" si="279"/>
        <v>-1.5758483733545239E-2</v>
      </c>
      <c r="AI1447">
        <f t="shared" si="280"/>
        <v>1.0068951906445818</v>
      </c>
      <c r="AJ1447">
        <f t="shared" si="281"/>
        <v>-0.99112758922440203</v>
      </c>
      <c r="AK1447">
        <f t="shared" si="282"/>
        <v>-0.4186580331848479</v>
      </c>
      <c r="AL1447">
        <f t="shared" si="283"/>
        <v>-1.5543280716708945</v>
      </c>
      <c r="AM1447">
        <f t="shared" si="284"/>
        <v>-0.98366587300369612</v>
      </c>
      <c r="AN1447" s="12">
        <f t="shared" si="289"/>
        <v>36.575248941087906</v>
      </c>
      <c r="AO1447" s="12">
        <f t="shared" si="289"/>
        <v>36.575265581788479</v>
      </c>
      <c r="AP1447" s="12">
        <f t="shared" si="289"/>
        <v>36.575357522863158</v>
      </c>
      <c r="AQ1447" s="12">
        <f t="shared" si="289"/>
        <v>36.575865186474118</v>
      </c>
      <c r="AR1447" s="12">
        <f t="shared" si="289"/>
        <v>36.578658704669969</v>
      </c>
      <c r="AS1447" s="12">
        <f t="shared" si="289"/>
        <v>36.593751166442686</v>
      </c>
      <c r="AT1447" s="12">
        <f t="shared" si="289"/>
        <v>36.668563035497982</v>
      </c>
      <c r="AU1447" s="12">
        <f t="shared" si="286"/>
        <v>36.952833198258134</v>
      </c>
      <c r="AV1447" s="12"/>
      <c r="AX1447" s="12"/>
    </row>
    <row r="1448" spans="3:64" x14ac:dyDescent="0.2">
      <c r="C1448" s="1"/>
      <c r="D1448" s="1"/>
      <c r="Z1448">
        <f t="shared" si="276"/>
        <v>0</v>
      </c>
      <c r="AA1448" s="12">
        <f t="shared" si="277"/>
        <v>1.9488938760466382E-4</v>
      </c>
      <c r="AB1448" s="12">
        <f t="shared" si="278"/>
        <v>-9999</v>
      </c>
      <c r="AC1448" s="12">
        <f t="shared" si="290"/>
        <v>0</v>
      </c>
      <c r="AD1448" s="12">
        <f t="shared" si="287"/>
        <v>-9999</v>
      </c>
      <c r="AE1448" s="12"/>
      <c r="AF1448">
        <f t="shared" si="288"/>
        <v>-9999</v>
      </c>
      <c r="AG1448" s="13"/>
      <c r="AH1448">
        <f t="shared" si="279"/>
        <v>-1.5758483733545239E-2</v>
      </c>
      <c r="AI1448">
        <f t="shared" si="280"/>
        <v>1.0068951906445818</v>
      </c>
      <c r="AJ1448">
        <f t="shared" si="281"/>
        <v>-0.99112758922440203</v>
      </c>
      <c r="AK1448">
        <f t="shared" si="282"/>
        <v>-0.4186580331848479</v>
      </c>
      <c r="AL1448">
        <f t="shared" si="283"/>
        <v>-1.5543280716708945</v>
      </c>
      <c r="AM1448">
        <f t="shared" si="284"/>
        <v>-0.98366587300369612</v>
      </c>
      <c r="AN1448" s="12">
        <f t="shared" si="289"/>
        <v>36.575248941087906</v>
      </c>
      <c r="AO1448" s="12">
        <f t="shared" si="289"/>
        <v>36.575265581788479</v>
      </c>
      <c r="AP1448" s="12">
        <f t="shared" si="289"/>
        <v>36.575357522863158</v>
      </c>
      <c r="AQ1448" s="12">
        <f t="shared" si="289"/>
        <v>36.575865186474118</v>
      </c>
      <c r="AR1448" s="12">
        <f t="shared" si="289"/>
        <v>36.578658704669969</v>
      </c>
      <c r="AS1448" s="12">
        <f t="shared" si="289"/>
        <v>36.593751166442686</v>
      </c>
      <c r="AT1448" s="12">
        <f t="shared" si="289"/>
        <v>36.668563035497982</v>
      </c>
      <c r="AU1448" s="12">
        <f t="shared" si="286"/>
        <v>36.952833198258134</v>
      </c>
      <c r="AV1448" s="12"/>
      <c r="AX1448" s="12"/>
      <c r="AY1448" s="12"/>
      <c r="AZ1448" s="12"/>
      <c r="BA1448" s="12"/>
      <c r="BB1448" s="12"/>
      <c r="BC1448" s="12"/>
      <c r="BD1448" s="12"/>
      <c r="BE1448" s="12"/>
      <c r="BF1448" s="12"/>
      <c r="BG1448" s="12"/>
      <c r="BH1448" s="12"/>
      <c r="BI1448" s="12"/>
      <c r="BJ1448" s="12"/>
      <c r="BK1448" s="12"/>
      <c r="BL1448" s="12"/>
    </row>
    <row r="1449" spans="3:64" x14ac:dyDescent="0.2">
      <c r="C1449" s="1"/>
      <c r="D1449" s="1"/>
      <c r="Z1449">
        <f t="shared" si="276"/>
        <v>0</v>
      </c>
      <c r="AA1449" s="12">
        <f t="shared" si="277"/>
        <v>1.9488938760466382E-4</v>
      </c>
      <c r="AB1449" s="12">
        <f t="shared" si="278"/>
        <v>-9999</v>
      </c>
      <c r="AC1449" s="12">
        <f t="shared" si="290"/>
        <v>0</v>
      </c>
      <c r="AD1449" s="12">
        <f t="shared" si="287"/>
        <v>-9999</v>
      </c>
      <c r="AE1449" s="12"/>
      <c r="AF1449">
        <f t="shared" si="288"/>
        <v>-9999</v>
      </c>
      <c r="AG1449" s="13"/>
      <c r="AH1449">
        <f t="shared" si="279"/>
        <v>-1.5758483733545239E-2</v>
      </c>
      <c r="AI1449">
        <f t="shared" si="280"/>
        <v>1.0068951906445818</v>
      </c>
      <c r="AJ1449">
        <f t="shared" si="281"/>
        <v>-0.99112758922440203</v>
      </c>
      <c r="AK1449">
        <f t="shared" si="282"/>
        <v>-0.4186580331848479</v>
      </c>
      <c r="AL1449">
        <f t="shared" si="283"/>
        <v>-1.5543280716708945</v>
      </c>
      <c r="AM1449">
        <f t="shared" si="284"/>
        <v>-0.98366587300369612</v>
      </c>
      <c r="AN1449" s="12">
        <f t="shared" si="289"/>
        <v>36.575248941087906</v>
      </c>
      <c r="AO1449" s="12">
        <f t="shared" si="289"/>
        <v>36.575265581788479</v>
      </c>
      <c r="AP1449" s="12">
        <f t="shared" si="289"/>
        <v>36.575357522863158</v>
      </c>
      <c r="AQ1449" s="12">
        <f t="shared" si="289"/>
        <v>36.575865186474118</v>
      </c>
      <c r="AR1449" s="12">
        <f t="shared" si="289"/>
        <v>36.578658704669969</v>
      </c>
      <c r="AS1449" s="12">
        <f t="shared" si="289"/>
        <v>36.593751166442686</v>
      </c>
      <c r="AT1449" s="12">
        <f t="shared" si="289"/>
        <v>36.668563035497982</v>
      </c>
      <c r="AU1449" s="12">
        <f t="shared" si="286"/>
        <v>36.952833198258134</v>
      </c>
      <c r="AV1449" s="12"/>
      <c r="AW1449" s="12"/>
      <c r="AX1449" s="12"/>
      <c r="AY1449" s="12"/>
      <c r="AZ1449" s="12"/>
      <c r="BA1449" s="12"/>
      <c r="BB1449" s="12"/>
      <c r="BC1449" s="12"/>
      <c r="BD1449" s="12"/>
      <c r="BE1449" s="12"/>
      <c r="BF1449" s="12"/>
      <c r="BG1449" s="12"/>
      <c r="BH1449" s="12"/>
      <c r="BI1449" s="12"/>
      <c r="BJ1449" s="12"/>
      <c r="BK1449" s="12"/>
      <c r="BL1449" s="12"/>
    </row>
    <row r="1450" spans="3:64" x14ac:dyDescent="0.2">
      <c r="C1450" s="1"/>
      <c r="D1450" s="1"/>
      <c r="Z1450">
        <f t="shared" si="276"/>
        <v>0</v>
      </c>
      <c r="AA1450" s="12">
        <f t="shared" si="277"/>
        <v>1.9488938760466382E-4</v>
      </c>
      <c r="AB1450" s="12">
        <f t="shared" si="278"/>
        <v>-9999</v>
      </c>
      <c r="AC1450" s="12">
        <f t="shared" si="290"/>
        <v>0</v>
      </c>
      <c r="AD1450" s="12">
        <f t="shared" si="287"/>
        <v>-9999</v>
      </c>
      <c r="AE1450" s="12"/>
      <c r="AF1450">
        <f t="shared" si="288"/>
        <v>-9999</v>
      </c>
      <c r="AG1450" s="13"/>
      <c r="AH1450">
        <f t="shared" si="279"/>
        <v>-1.5758483733545239E-2</v>
      </c>
      <c r="AI1450">
        <f t="shared" si="280"/>
        <v>1.0068951906445818</v>
      </c>
      <c r="AJ1450">
        <f t="shared" si="281"/>
        <v>-0.99112758922440203</v>
      </c>
      <c r="AK1450">
        <f t="shared" si="282"/>
        <v>-0.4186580331848479</v>
      </c>
      <c r="AL1450">
        <f t="shared" si="283"/>
        <v>-1.5543280716708945</v>
      </c>
      <c r="AM1450">
        <f t="shared" si="284"/>
        <v>-0.98366587300369612</v>
      </c>
      <c r="AN1450" s="12">
        <f t="shared" si="289"/>
        <v>36.575248941087906</v>
      </c>
      <c r="AO1450" s="12">
        <f t="shared" si="289"/>
        <v>36.575265581788479</v>
      </c>
      <c r="AP1450" s="12">
        <f t="shared" si="289"/>
        <v>36.575357522863158</v>
      </c>
      <c r="AQ1450" s="12">
        <f t="shared" si="289"/>
        <v>36.575865186474118</v>
      </c>
      <c r="AR1450" s="12">
        <f t="shared" si="289"/>
        <v>36.578658704669969</v>
      </c>
      <c r="AS1450" s="12">
        <f t="shared" si="289"/>
        <v>36.593751166442686</v>
      </c>
      <c r="AT1450" s="12">
        <f t="shared" si="289"/>
        <v>36.668563035497982</v>
      </c>
      <c r="AU1450" s="12">
        <f t="shared" si="286"/>
        <v>36.952833198258134</v>
      </c>
      <c r="AV1450" s="12"/>
      <c r="AW1450" s="12"/>
      <c r="AX1450" s="12"/>
      <c r="AY1450" s="12"/>
      <c r="AZ1450" s="12"/>
      <c r="BA1450" s="12"/>
      <c r="BB1450" s="12"/>
      <c r="BC1450" s="12"/>
      <c r="BD1450" s="12"/>
      <c r="BE1450" s="12"/>
      <c r="BF1450" s="12"/>
      <c r="BG1450" s="12"/>
      <c r="BH1450" s="12"/>
      <c r="BI1450" s="12"/>
      <c r="BJ1450" s="12"/>
      <c r="BK1450" s="12"/>
      <c r="BL1450" s="12"/>
    </row>
    <row r="1451" spans="3:64" x14ac:dyDescent="0.2">
      <c r="C1451" s="1"/>
      <c r="D1451" s="1"/>
      <c r="Z1451">
        <f t="shared" si="276"/>
        <v>0</v>
      </c>
      <c r="AA1451" s="12">
        <f t="shared" si="277"/>
        <v>1.9488938760466382E-4</v>
      </c>
      <c r="AB1451" s="12">
        <f t="shared" si="278"/>
        <v>-9999</v>
      </c>
      <c r="AC1451" s="12">
        <f t="shared" si="290"/>
        <v>0</v>
      </c>
      <c r="AD1451" s="12">
        <f t="shared" si="287"/>
        <v>-9999</v>
      </c>
      <c r="AE1451" s="12"/>
      <c r="AF1451">
        <f t="shared" si="288"/>
        <v>-9999</v>
      </c>
      <c r="AG1451" s="13"/>
      <c r="AH1451">
        <f t="shared" si="279"/>
        <v>-1.5758483733545239E-2</v>
      </c>
      <c r="AI1451">
        <f t="shared" si="280"/>
        <v>1.0068951906445818</v>
      </c>
      <c r="AJ1451">
        <f t="shared" si="281"/>
        <v>-0.99112758922440203</v>
      </c>
      <c r="AK1451">
        <f t="shared" si="282"/>
        <v>-0.4186580331848479</v>
      </c>
      <c r="AL1451">
        <f t="shared" si="283"/>
        <v>-1.5543280716708945</v>
      </c>
      <c r="AM1451">
        <f t="shared" si="284"/>
        <v>-0.98366587300369612</v>
      </c>
      <c r="AN1451" s="12">
        <f t="shared" si="289"/>
        <v>36.575248941087906</v>
      </c>
      <c r="AO1451" s="12">
        <f t="shared" si="289"/>
        <v>36.575265581788479</v>
      </c>
      <c r="AP1451" s="12">
        <f t="shared" si="289"/>
        <v>36.575357522863158</v>
      </c>
      <c r="AQ1451" s="12">
        <f t="shared" si="289"/>
        <v>36.575865186474118</v>
      </c>
      <c r="AR1451" s="12">
        <f t="shared" si="289"/>
        <v>36.578658704669969</v>
      </c>
      <c r="AS1451" s="12">
        <f t="shared" si="289"/>
        <v>36.593751166442686</v>
      </c>
      <c r="AT1451" s="12">
        <f t="shared" si="289"/>
        <v>36.668563035497982</v>
      </c>
      <c r="AU1451" s="12">
        <f t="shared" si="286"/>
        <v>36.952833198258134</v>
      </c>
      <c r="AV1451" s="12"/>
    </row>
    <row r="1452" spans="3:64" x14ac:dyDescent="0.2">
      <c r="C1452" s="1"/>
      <c r="D1452" s="1"/>
      <c r="Z1452">
        <f t="shared" si="276"/>
        <v>0</v>
      </c>
      <c r="AA1452" s="12">
        <f t="shared" si="277"/>
        <v>1.9488938760466382E-4</v>
      </c>
      <c r="AB1452" s="12">
        <f t="shared" si="278"/>
        <v>-9999</v>
      </c>
      <c r="AC1452" s="12">
        <f t="shared" si="290"/>
        <v>0</v>
      </c>
      <c r="AD1452" s="12">
        <f t="shared" si="287"/>
        <v>-9999</v>
      </c>
      <c r="AE1452" s="12"/>
      <c r="AF1452">
        <f t="shared" si="288"/>
        <v>-9999</v>
      </c>
      <c r="AG1452" s="13"/>
      <c r="AH1452">
        <f t="shared" si="279"/>
        <v>-1.5758483733545239E-2</v>
      </c>
      <c r="AI1452">
        <f t="shared" si="280"/>
        <v>1.0068951906445818</v>
      </c>
      <c r="AJ1452">
        <f t="shared" si="281"/>
        <v>-0.99112758922440203</v>
      </c>
      <c r="AK1452">
        <f t="shared" si="282"/>
        <v>-0.4186580331848479</v>
      </c>
      <c r="AL1452">
        <f t="shared" si="283"/>
        <v>-1.5543280716708945</v>
      </c>
      <c r="AM1452">
        <f t="shared" si="284"/>
        <v>-0.98366587300369612</v>
      </c>
      <c r="AN1452" s="12">
        <f t="shared" si="289"/>
        <v>36.575248941087906</v>
      </c>
      <c r="AO1452" s="12">
        <f t="shared" si="289"/>
        <v>36.575265581788479</v>
      </c>
      <c r="AP1452" s="12">
        <f t="shared" si="289"/>
        <v>36.575357522863158</v>
      </c>
      <c r="AQ1452" s="12">
        <f t="shared" si="289"/>
        <v>36.575865186474118</v>
      </c>
      <c r="AR1452" s="12">
        <f t="shared" si="289"/>
        <v>36.578658704669969</v>
      </c>
      <c r="AS1452" s="12">
        <f t="shared" si="289"/>
        <v>36.593751166442686</v>
      </c>
      <c r="AT1452" s="12">
        <f t="shared" si="289"/>
        <v>36.668563035497982</v>
      </c>
      <c r="AU1452" s="12">
        <f t="shared" si="286"/>
        <v>36.952833198258134</v>
      </c>
    </row>
    <row r="1453" spans="3:64" x14ac:dyDescent="0.2">
      <c r="C1453" s="1"/>
      <c r="D1453" s="1"/>
      <c r="Z1453">
        <f t="shared" si="276"/>
        <v>0</v>
      </c>
      <c r="AA1453" s="12">
        <f t="shared" si="277"/>
        <v>1.9488938760466382E-4</v>
      </c>
      <c r="AB1453" s="12">
        <f t="shared" si="278"/>
        <v>-9999</v>
      </c>
      <c r="AC1453" s="12">
        <f t="shared" si="290"/>
        <v>0</v>
      </c>
      <c r="AD1453" s="12">
        <f t="shared" si="287"/>
        <v>-9999</v>
      </c>
      <c r="AE1453" s="12"/>
      <c r="AF1453">
        <f t="shared" si="288"/>
        <v>-9999</v>
      </c>
      <c r="AG1453" s="13"/>
      <c r="AH1453">
        <f t="shared" si="279"/>
        <v>-1.5758483733545239E-2</v>
      </c>
      <c r="AI1453">
        <f t="shared" si="280"/>
        <v>1.0068951906445818</v>
      </c>
      <c r="AJ1453">
        <f t="shared" si="281"/>
        <v>-0.99112758922440203</v>
      </c>
      <c r="AK1453">
        <f t="shared" si="282"/>
        <v>-0.4186580331848479</v>
      </c>
      <c r="AL1453">
        <f t="shared" si="283"/>
        <v>-1.5543280716708945</v>
      </c>
      <c r="AM1453">
        <f t="shared" si="284"/>
        <v>-0.98366587300369612</v>
      </c>
      <c r="AN1453" s="12">
        <f t="shared" si="289"/>
        <v>36.575248941087906</v>
      </c>
      <c r="AO1453" s="12">
        <f t="shared" si="289"/>
        <v>36.575265581788479</v>
      </c>
      <c r="AP1453" s="12">
        <f t="shared" si="289"/>
        <v>36.575357522863158</v>
      </c>
      <c r="AQ1453" s="12">
        <f t="shared" si="289"/>
        <v>36.575865186474118</v>
      </c>
      <c r="AR1453" s="12">
        <f t="shared" si="289"/>
        <v>36.578658704669969</v>
      </c>
      <c r="AS1453" s="12">
        <f t="shared" si="289"/>
        <v>36.593751166442686</v>
      </c>
      <c r="AT1453" s="12">
        <f t="shared" si="289"/>
        <v>36.668563035497982</v>
      </c>
      <c r="AU1453" s="12">
        <f t="shared" si="286"/>
        <v>36.952833198258134</v>
      </c>
      <c r="AV1453" s="12"/>
      <c r="AX1453" s="12"/>
    </row>
    <row r="1454" spans="3:64" x14ac:dyDescent="0.2">
      <c r="C1454" s="1"/>
      <c r="D1454" s="1"/>
      <c r="Z1454">
        <f t="shared" si="276"/>
        <v>0</v>
      </c>
      <c r="AA1454" s="12">
        <f t="shared" si="277"/>
        <v>1.9488938760466382E-4</v>
      </c>
      <c r="AB1454" s="12">
        <f t="shared" si="278"/>
        <v>-9999</v>
      </c>
      <c r="AC1454" s="12">
        <f t="shared" si="290"/>
        <v>0</v>
      </c>
      <c r="AD1454" s="12">
        <f t="shared" si="287"/>
        <v>-9999</v>
      </c>
      <c r="AE1454" s="12"/>
      <c r="AF1454">
        <f t="shared" si="288"/>
        <v>-9999</v>
      </c>
      <c r="AG1454" s="13"/>
      <c r="AH1454">
        <f t="shared" si="279"/>
        <v>-1.5758483733545239E-2</v>
      </c>
      <c r="AI1454">
        <f t="shared" si="280"/>
        <v>1.0068951906445818</v>
      </c>
      <c r="AJ1454">
        <f t="shared" si="281"/>
        <v>-0.99112758922440203</v>
      </c>
      <c r="AK1454">
        <f t="shared" si="282"/>
        <v>-0.4186580331848479</v>
      </c>
      <c r="AL1454">
        <f t="shared" si="283"/>
        <v>-1.5543280716708945</v>
      </c>
      <c r="AM1454">
        <f t="shared" si="284"/>
        <v>-0.98366587300369612</v>
      </c>
      <c r="AN1454" s="12">
        <f t="shared" si="289"/>
        <v>36.575248941087906</v>
      </c>
      <c r="AO1454" s="12">
        <f t="shared" si="289"/>
        <v>36.575265581788479</v>
      </c>
      <c r="AP1454" s="12">
        <f t="shared" si="289"/>
        <v>36.575357522863158</v>
      </c>
      <c r="AQ1454" s="12">
        <f t="shared" si="289"/>
        <v>36.575865186474118</v>
      </c>
      <c r="AR1454" s="12">
        <f t="shared" si="289"/>
        <v>36.578658704669969</v>
      </c>
      <c r="AS1454" s="12">
        <f t="shared" si="289"/>
        <v>36.593751166442686</v>
      </c>
      <c r="AT1454" s="12">
        <f t="shared" si="289"/>
        <v>36.668563035497982</v>
      </c>
      <c r="AU1454" s="12">
        <f t="shared" si="286"/>
        <v>36.952833198258134</v>
      </c>
      <c r="AV1454" s="12"/>
      <c r="AX1454" s="12"/>
      <c r="AY1454" s="12"/>
      <c r="AZ1454" s="12"/>
      <c r="BA1454" s="12"/>
      <c r="BB1454" s="12"/>
      <c r="BC1454" s="12"/>
      <c r="BD1454" s="12"/>
      <c r="BE1454" s="12"/>
      <c r="BF1454" s="12"/>
      <c r="BG1454" s="12"/>
      <c r="BH1454" s="12"/>
      <c r="BI1454" s="12"/>
      <c r="BJ1454" s="12"/>
      <c r="BK1454" s="12"/>
      <c r="BL1454" s="12"/>
    </row>
    <row r="1455" spans="3:64" x14ac:dyDescent="0.2">
      <c r="C1455" s="1"/>
      <c r="D1455" s="1"/>
      <c r="Z1455">
        <f t="shared" si="276"/>
        <v>0</v>
      </c>
      <c r="AA1455" s="12">
        <f t="shared" si="277"/>
        <v>1.9488938760466382E-4</v>
      </c>
      <c r="AB1455" s="12">
        <f t="shared" si="278"/>
        <v>-9999</v>
      </c>
      <c r="AC1455" s="12">
        <f t="shared" si="290"/>
        <v>0</v>
      </c>
      <c r="AD1455" s="12">
        <f t="shared" si="287"/>
        <v>-9999</v>
      </c>
      <c r="AE1455" s="12"/>
      <c r="AF1455">
        <f t="shared" si="288"/>
        <v>-9999</v>
      </c>
      <c r="AG1455" s="13"/>
      <c r="AH1455">
        <f t="shared" si="279"/>
        <v>-1.5758483733545239E-2</v>
      </c>
      <c r="AI1455">
        <f t="shared" si="280"/>
        <v>1.0068951906445818</v>
      </c>
      <c r="AJ1455">
        <f t="shared" si="281"/>
        <v>-0.99112758922440203</v>
      </c>
      <c r="AK1455">
        <f t="shared" si="282"/>
        <v>-0.4186580331848479</v>
      </c>
      <c r="AL1455">
        <f t="shared" si="283"/>
        <v>-1.5543280716708945</v>
      </c>
      <c r="AM1455">
        <f t="shared" si="284"/>
        <v>-0.98366587300369612</v>
      </c>
      <c r="AN1455" s="12">
        <f t="shared" si="289"/>
        <v>36.575248941087906</v>
      </c>
      <c r="AO1455" s="12">
        <f t="shared" si="289"/>
        <v>36.575265581788479</v>
      </c>
      <c r="AP1455" s="12">
        <f t="shared" si="289"/>
        <v>36.575357522863158</v>
      </c>
      <c r="AQ1455" s="12">
        <f t="shared" si="289"/>
        <v>36.575865186474118</v>
      </c>
      <c r="AR1455" s="12">
        <f t="shared" si="289"/>
        <v>36.578658704669969</v>
      </c>
      <c r="AS1455" s="12">
        <f t="shared" si="289"/>
        <v>36.593751166442686</v>
      </c>
      <c r="AT1455" s="12">
        <f t="shared" si="289"/>
        <v>36.668563035497982</v>
      </c>
      <c r="AU1455" s="12">
        <f t="shared" si="286"/>
        <v>36.952833198258134</v>
      </c>
      <c r="AV1455" s="12"/>
      <c r="AW1455" s="12"/>
      <c r="AX1455" s="12"/>
      <c r="AY1455" s="12"/>
      <c r="AZ1455" s="12"/>
      <c r="BA1455" s="12"/>
      <c r="BB1455" s="12"/>
      <c r="BC1455" s="12"/>
      <c r="BD1455" s="12"/>
      <c r="BE1455" s="12"/>
      <c r="BF1455" s="12"/>
      <c r="BG1455" s="12"/>
      <c r="BH1455" s="12"/>
      <c r="BI1455" s="12"/>
      <c r="BJ1455" s="12"/>
      <c r="BK1455" s="12"/>
      <c r="BL1455" s="12"/>
    </row>
    <row r="1456" spans="3:64" x14ac:dyDescent="0.2">
      <c r="C1456" s="1"/>
      <c r="D1456" s="1"/>
      <c r="Z1456">
        <f t="shared" si="276"/>
        <v>0</v>
      </c>
      <c r="AA1456" s="12">
        <f t="shared" si="277"/>
        <v>1.9488938760466382E-4</v>
      </c>
      <c r="AB1456" s="12">
        <f t="shared" si="278"/>
        <v>-9999</v>
      </c>
      <c r="AC1456" s="12">
        <f t="shared" si="290"/>
        <v>0</v>
      </c>
      <c r="AD1456" s="12">
        <f t="shared" si="287"/>
        <v>-9999</v>
      </c>
      <c r="AE1456" s="12"/>
      <c r="AF1456">
        <f t="shared" si="288"/>
        <v>-9999</v>
      </c>
      <c r="AG1456" s="13"/>
      <c r="AH1456">
        <f t="shared" si="279"/>
        <v>-1.5758483733545239E-2</v>
      </c>
      <c r="AI1456">
        <f t="shared" si="280"/>
        <v>1.0068951906445818</v>
      </c>
      <c r="AJ1456">
        <f t="shared" si="281"/>
        <v>-0.99112758922440203</v>
      </c>
      <c r="AK1456">
        <f t="shared" si="282"/>
        <v>-0.4186580331848479</v>
      </c>
      <c r="AL1456">
        <f t="shared" si="283"/>
        <v>-1.5543280716708945</v>
      </c>
      <c r="AM1456">
        <f t="shared" si="284"/>
        <v>-0.98366587300369612</v>
      </c>
      <c r="AN1456" s="12">
        <f t="shared" si="289"/>
        <v>36.575248941087906</v>
      </c>
      <c r="AO1456" s="12">
        <f t="shared" si="289"/>
        <v>36.575265581788479</v>
      </c>
      <c r="AP1456" s="12">
        <f t="shared" si="289"/>
        <v>36.575357522863158</v>
      </c>
      <c r="AQ1456" s="12">
        <f t="shared" si="289"/>
        <v>36.575865186474118</v>
      </c>
      <c r="AR1456" s="12">
        <f t="shared" si="289"/>
        <v>36.578658704669969</v>
      </c>
      <c r="AS1456" s="12">
        <f t="shared" si="289"/>
        <v>36.593751166442686</v>
      </c>
      <c r="AT1456" s="12">
        <f t="shared" si="289"/>
        <v>36.668563035497982</v>
      </c>
      <c r="AU1456" s="12">
        <f t="shared" si="286"/>
        <v>36.952833198258134</v>
      </c>
      <c r="AV1456" s="12"/>
      <c r="AW1456" s="12"/>
      <c r="AX1456" s="12"/>
      <c r="AY1456" s="12"/>
      <c r="AZ1456" s="12"/>
      <c r="BA1456" s="12"/>
      <c r="BB1456" s="12"/>
      <c r="BC1456" s="12"/>
      <c r="BD1456" s="12"/>
      <c r="BE1456" s="12"/>
      <c r="BF1456" s="12"/>
      <c r="BG1456" s="12"/>
      <c r="BH1456" s="12"/>
      <c r="BI1456" s="12"/>
      <c r="BJ1456" s="12"/>
      <c r="BK1456" s="12"/>
      <c r="BL1456" s="12"/>
    </row>
    <row r="1457" spans="3:64" x14ac:dyDescent="0.2">
      <c r="C1457" s="1"/>
      <c r="D1457" s="1"/>
      <c r="Z1457">
        <f t="shared" si="276"/>
        <v>0</v>
      </c>
      <c r="AA1457" s="12">
        <f t="shared" si="277"/>
        <v>1.9488938760466382E-4</v>
      </c>
      <c r="AB1457" s="12">
        <f t="shared" si="278"/>
        <v>-9999</v>
      </c>
      <c r="AC1457" s="12">
        <f t="shared" si="290"/>
        <v>0</v>
      </c>
      <c r="AD1457" s="12">
        <f t="shared" si="287"/>
        <v>-9999</v>
      </c>
      <c r="AE1457" s="12"/>
      <c r="AF1457">
        <f t="shared" si="288"/>
        <v>-9999</v>
      </c>
      <c r="AG1457" s="13"/>
      <c r="AH1457">
        <f t="shared" si="279"/>
        <v>-1.5758483733545239E-2</v>
      </c>
      <c r="AI1457">
        <f t="shared" si="280"/>
        <v>1.0068951906445818</v>
      </c>
      <c r="AJ1457">
        <f t="shared" si="281"/>
        <v>-0.99112758922440203</v>
      </c>
      <c r="AK1457">
        <f t="shared" si="282"/>
        <v>-0.4186580331848479</v>
      </c>
      <c r="AL1457">
        <f t="shared" si="283"/>
        <v>-1.5543280716708945</v>
      </c>
      <c r="AM1457">
        <f t="shared" si="284"/>
        <v>-0.98366587300369612</v>
      </c>
      <c r="AN1457" s="12">
        <f t="shared" si="289"/>
        <v>36.575248941087906</v>
      </c>
      <c r="AO1457" s="12">
        <f t="shared" si="289"/>
        <v>36.575265581788479</v>
      </c>
      <c r="AP1457" s="12">
        <f t="shared" si="289"/>
        <v>36.575357522863158</v>
      </c>
      <c r="AQ1457" s="12">
        <f t="shared" si="289"/>
        <v>36.575865186474118</v>
      </c>
      <c r="AR1457" s="12">
        <f t="shared" si="289"/>
        <v>36.578658704669969</v>
      </c>
      <c r="AS1457" s="12">
        <f t="shared" si="289"/>
        <v>36.593751166442686</v>
      </c>
      <c r="AT1457" s="12">
        <f t="shared" si="289"/>
        <v>36.668563035497982</v>
      </c>
      <c r="AU1457" s="12">
        <f t="shared" si="286"/>
        <v>36.952833198258134</v>
      </c>
    </row>
    <row r="1458" spans="3:64" x14ac:dyDescent="0.2">
      <c r="C1458" s="1"/>
      <c r="D1458" s="1"/>
      <c r="Z1458">
        <f t="shared" si="276"/>
        <v>0</v>
      </c>
      <c r="AA1458" s="12">
        <f t="shared" si="277"/>
        <v>1.9488938760466382E-4</v>
      </c>
      <c r="AB1458" s="12">
        <f t="shared" si="278"/>
        <v>-9999</v>
      </c>
      <c r="AC1458" s="12">
        <f t="shared" si="290"/>
        <v>0</v>
      </c>
      <c r="AD1458" s="12">
        <f t="shared" si="287"/>
        <v>-9999</v>
      </c>
      <c r="AE1458" s="12"/>
      <c r="AF1458">
        <f t="shared" si="288"/>
        <v>-9999</v>
      </c>
      <c r="AG1458" s="13"/>
      <c r="AH1458">
        <f t="shared" si="279"/>
        <v>-1.5758483733545239E-2</v>
      </c>
      <c r="AI1458">
        <f t="shared" si="280"/>
        <v>1.0068951906445818</v>
      </c>
      <c r="AJ1458">
        <f t="shared" si="281"/>
        <v>-0.99112758922440203</v>
      </c>
      <c r="AK1458">
        <f t="shared" si="282"/>
        <v>-0.4186580331848479</v>
      </c>
      <c r="AL1458">
        <f t="shared" si="283"/>
        <v>-1.5543280716708945</v>
      </c>
      <c r="AM1458">
        <f t="shared" si="284"/>
        <v>-0.98366587300369612</v>
      </c>
      <c r="AN1458" s="12">
        <f t="shared" si="289"/>
        <v>36.575248941087906</v>
      </c>
      <c r="AO1458" s="12">
        <f t="shared" si="289"/>
        <v>36.575265581788479</v>
      </c>
      <c r="AP1458" s="12">
        <f t="shared" si="289"/>
        <v>36.575357522863158</v>
      </c>
      <c r="AQ1458" s="12">
        <f t="shared" si="289"/>
        <v>36.575865186474118</v>
      </c>
      <c r="AR1458" s="12">
        <f t="shared" si="289"/>
        <v>36.578658704669969</v>
      </c>
      <c r="AS1458" s="12">
        <f t="shared" si="289"/>
        <v>36.593751166442686</v>
      </c>
      <c r="AT1458" s="12">
        <f t="shared" si="289"/>
        <v>36.668563035497982</v>
      </c>
      <c r="AU1458" s="12">
        <f t="shared" si="286"/>
        <v>36.952833198258134</v>
      </c>
    </row>
    <row r="1459" spans="3:64" x14ac:dyDescent="0.2">
      <c r="C1459" s="1"/>
      <c r="D1459" s="1"/>
      <c r="Z1459">
        <f t="shared" si="276"/>
        <v>0</v>
      </c>
      <c r="AA1459" s="12">
        <f t="shared" si="277"/>
        <v>1.9488938760466382E-4</v>
      </c>
      <c r="AB1459" s="12">
        <f t="shared" si="278"/>
        <v>-9999</v>
      </c>
      <c r="AC1459" s="12">
        <f t="shared" si="290"/>
        <v>0</v>
      </c>
      <c r="AD1459" s="12">
        <f t="shared" si="287"/>
        <v>-9999</v>
      </c>
      <c r="AE1459" s="12"/>
      <c r="AF1459">
        <f t="shared" si="288"/>
        <v>-9999</v>
      </c>
      <c r="AG1459" s="13"/>
      <c r="AH1459">
        <f t="shared" si="279"/>
        <v>-1.5758483733545239E-2</v>
      </c>
      <c r="AI1459">
        <f t="shared" si="280"/>
        <v>1.0068951906445818</v>
      </c>
      <c r="AJ1459">
        <f t="shared" si="281"/>
        <v>-0.99112758922440203</v>
      </c>
      <c r="AK1459">
        <f t="shared" si="282"/>
        <v>-0.4186580331848479</v>
      </c>
      <c r="AL1459">
        <f t="shared" si="283"/>
        <v>-1.5543280716708945</v>
      </c>
      <c r="AM1459">
        <f t="shared" si="284"/>
        <v>-0.98366587300369612</v>
      </c>
      <c r="AN1459" s="12">
        <f t="shared" si="289"/>
        <v>36.575248941087906</v>
      </c>
      <c r="AO1459" s="12">
        <f t="shared" si="289"/>
        <v>36.575265581788479</v>
      </c>
      <c r="AP1459" s="12">
        <f t="shared" si="289"/>
        <v>36.575357522863158</v>
      </c>
      <c r="AQ1459" s="12">
        <f t="shared" si="289"/>
        <v>36.575865186474118</v>
      </c>
      <c r="AR1459" s="12">
        <f t="shared" si="289"/>
        <v>36.578658704669969</v>
      </c>
      <c r="AS1459" s="12">
        <f t="shared" si="289"/>
        <v>36.593751166442686</v>
      </c>
      <c r="AT1459" s="12">
        <f t="shared" si="289"/>
        <v>36.668563035497982</v>
      </c>
      <c r="AU1459" s="12">
        <f t="shared" si="286"/>
        <v>36.952833198258134</v>
      </c>
      <c r="AV1459" s="12"/>
      <c r="AX1459" s="12"/>
      <c r="AY1459" s="12"/>
      <c r="AZ1459" s="12"/>
      <c r="BA1459" s="12"/>
      <c r="BB1459" s="12"/>
      <c r="BC1459" s="12"/>
      <c r="BD1459" s="12"/>
      <c r="BE1459" s="12"/>
      <c r="BF1459" s="12"/>
      <c r="BG1459" s="12"/>
      <c r="BH1459" s="12"/>
      <c r="BI1459" s="12"/>
      <c r="BJ1459" s="12"/>
      <c r="BK1459" s="12"/>
      <c r="BL1459" s="12"/>
    </row>
    <row r="1460" spans="3:64" x14ac:dyDescent="0.2">
      <c r="C1460" s="1"/>
      <c r="D1460" s="1"/>
      <c r="Z1460">
        <f t="shared" si="276"/>
        <v>0</v>
      </c>
      <c r="AA1460" s="12">
        <f t="shared" si="277"/>
        <v>1.9488938760466382E-4</v>
      </c>
      <c r="AB1460" s="12">
        <f t="shared" si="278"/>
        <v>-9999</v>
      </c>
      <c r="AC1460" s="12">
        <f t="shared" si="290"/>
        <v>0</v>
      </c>
      <c r="AD1460" s="12">
        <f t="shared" si="287"/>
        <v>-9999</v>
      </c>
      <c r="AE1460" s="12"/>
      <c r="AF1460">
        <f t="shared" si="288"/>
        <v>-9999</v>
      </c>
      <c r="AG1460" s="13"/>
      <c r="AH1460">
        <f t="shared" si="279"/>
        <v>-1.5758483733545239E-2</v>
      </c>
      <c r="AI1460">
        <f t="shared" si="280"/>
        <v>1.0068951906445818</v>
      </c>
      <c r="AJ1460">
        <f t="shared" si="281"/>
        <v>-0.99112758922440203</v>
      </c>
      <c r="AK1460">
        <f t="shared" si="282"/>
        <v>-0.4186580331848479</v>
      </c>
      <c r="AL1460">
        <f t="shared" si="283"/>
        <v>-1.5543280716708945</v>
      </c>
      <c r="AM1460">
        <f t="shared" si="284"/>
        <v>-0.98366587300369612</v>
      </c>
      <c r="AN1460" s="12">
        <f t="shared" si="289"/>
        <v>36.575248941087906</v>
      </c>
      <c r="AO1460" s="12">
        <f t="shared" si="289"/>
        <v>36.575265581788479</v>
      </c>
      <c r="AP1460" s="12">
        <f t="shared" si="289"/>
        <v>36.575357522863158</v>
      </c>
      <c r="AQ1460" s="12">
        <f t="shared" si="289"/>
        <v>36.575865186474118</v>
      </c>
      <c r="AR1460" s="12">
        <f t="shared" si="289"/>
        <v>36.578658704669969</v>
      </c>
      <c r="AS1460" s="12">
        <f t="shared" si="289"/>
        <v>36.593751166442686</v>
      </c>
      <c r="AT1460" s="12">
        <f t="shared" si="289"/>
        <v>36.668563035497982</v>
      </c>
      <c r="AU1460" s="12">
        <f t="shared" si="286"/>
        <v>36.952833198258134</v>
      </c>
      <c r="AV1460" s="12"/>
      <c r="AW1460" s="12"/>
      <c r="AX1460" s="12"/>
      <c r="AY1460" s="12"/>
      <c r="AZ1460" s="12"/>
      <c r="BA1460" s="12"/>
      <c r="BB1460" s="12"/>
      <c r="BC1460" s="12"/>
      <c r="BD1460" s="12"/>
      <c r="BE1460" s="12"/>
      <c r="BF1460" s="12"/>
      <c r="BG1460" s="12"/>
      <c r="BH1460" s="12"/>
      <c r="BI1460" s="12"/>
      <c r="BJ1460" s="12"/>
      <c r="BK1460" s="12"/>
      <c r="BL1460" s="12"/>
    </row>
    <row r="1461" spans="3:64" x14ac:dyDescent="0.2">
      <c r="C1461" s="1"/>
      <c r="D1461" s="1"/>
      <c r="Z1461">
        <f t="shared" si="276"/>
        <v>0</v>
      </c>
      <c r="AA1461" s="12">
        <f t="shared" si="277"/>
        <v>1.9488938760466382E-4</v>
      </c>
      <c r="AB1461" s="12">
        <f t="shared" si="278"/>
        <v>-9999</v>
      </c>
      <c r="AC1461" s="12">
        <f t="shared" si="290"/>
        <v>0</v>
      </c>
      <c r="AD1461" s="12">
        <f t="shared" si="287"/>
        <v>-9999</v>
      </c>
      <c r="AE1461" s="12"/>
      <c r="AF1461">
        <f t="shared" si="288"/>
        <v>-9999</v>
      </c>
      <c r="AG1461" s="13"/>
      <c r="AH1461">
        <f t="shared" si="279"/>
        <v>-1.5758483733545239E-2</v>
      </c>
      <c r="AI1461">
        <f t="shared" si="280"/>
        <v>1.0068951906445818</v>
      </c>
      <c r="AJ1461">
        <f t="shared" si="281"/>
        <v>-0.99112758922440203</v>
      </c>
      <c r="AK1461">
        <f t="shared" si="282"/>
        <v>-0.4186580331848479</v>
      </c>
      <c r="AL1461">
        <f t="shared" si="283"/>
        <v>-1.5543280716708945</v>
      </c>
      <c r="AM1461">
        <f t="shared" si="284"/>
        <v>-0.98366587300369612</v>
      </c>
      <c r="AN1461" s="12">
        <f t="shared" ref="AN1461:AT1476" si="291">$AU1461+$AB$7*SIN(AO1461)</f>
        <v>36.575248941087906</v>
      </c>
      <c r="AO1461" s="12">
        <f t="shared" si="291"/>
        <v>36.575265581788479</v>
      </c>
      <c r="AP1461" s="12">
        <f t="shared" si="291"/>
        <v>36.575357522863158</v>
      </c>
      <c r="AQ1461" s="12">
        <f t="shared" si="291"/>
        <v>36.575865186474118</v>
      </c>
      <c r="AR1461" s="12">
        <f t="shared" si="291"/>
        <v>36.578658704669969</v>
      </c>
      <c r="AS1461" s="12">
        <f t="shared" si="291"/>
        <v>36.593751166442686</v>
      </c>
      <c r="AT1461" s="12">
        <f t="shared" si="291"/>
        <v>36.668563035497982</v>
      </c>
      <c r="AU1461" s="12">
        <f t="shared" si="286"/>
        <v>36.952833198258134</v>
      </c>
      <c r="AV1461" s="12"/>
      <c r="AW1461" s="12"/>
      <c r="AX1461" s="12"/>
      <c r="AY1461" s="12"/>
      <c r="AZ1461" s="12"/>
      <c r="BA1461" s="12"/>
      <c r="BB1461" s="12"/>
      <c r="BC1461" s="12"/>
      <c r="BD1461" s="12"/>
      <c r="BE1461" s="12"/>
      <c r="BF1461" s="12"/>
      <c r="BG1461" s="12"/>
      <c r="BH1461" s="12"/>
      <c r="BI1461" s="12"/>
      <c r="BJ1461" s="12"/>
      <c r="BK1461" s="12"/>
      <c r="BL1461" s="12"/>
    </row>
    <row r="1462" spans="3:64" x14ac:dyDescent="0.2">
      <c r="C1462" s="1"/>
      <c r="D1462" s="1"/>
      <c r="Z1462">
        <f t="shared" si="276"/>
        <v>0</v>
      </c>
      <c r="AA1462" s="12">
        <f t="shared" si="277"/>
        <v>1.9488938760466382E-4</v>
      </c>
      <c r="AB1462" s="12">
        <f t="shared" si="278"/>
        <v>-9999</v>
      </c>
      <c r="AC1462" s="12">
        <f t="shared" si="290"/>
        <v>0</v>
      </c>
      <c r="AD1462" s="12">
        <f t="shared" si="287"/>
        <v>-9999</v>
      </c>
      <c r="AE1462" s="12"/>
      <c r="AF1462">
        <f t="shared" si="288"/>
        <v>-9999</v>
      </c>
      <c r="AG1462" s="13"/>
      <c r="AH1462">
        <f t="shared" si="279"/>
        <v>-1.5758483733545239E-2</v>
      </c>
      <c r="AI1462">
        <f t="shared" si="280"/>
        <v>1.0068951906445818</v>
      </c>
      <c r="AJ1462">
        <f t="shared" si="281"/>
        <v>-0.99112758922440203</v>
      </c>
      <c r="AK1462">
        <f t="shared" si="282"/>
        <v>-0.4186580331848479</v>
      </c>
      <c r="AL1462">
        <f t="shared" si="283"/>
        <v>-1.5543280716708945</v>
      </c>
      <c r="AM1462">
        <f t="shared" si="284"/>
        <v>-0.98366587300369612</v>
      </c>
      <c r="AN1462" s="12">
        <f t="shared" si="291"/>
        <v>36.575248941087906</v>
      </c>
      <c r="AO1462" s="12">
        <f t="shared" si="291"/>
        <v>36.575265581788479</v>
      </c>
      <c r="AP1462" s="12">
        <f t="shared" si="291"/>
        <v>36.575357522863158</v>
      </c>
      <c r="AQ1462" s="12">
        <f t="shared" si="291"/>
        <v>36.575865186474118</v>
      </c>
      <c r="AR1462" s="12">
        <f t="shared" si="291"/>
        <v>36.578658704669969</v>
      </c>
      <c r="AS1462" s="12">
        <f t="shared" si="291"/>
        <v>36.593751166442686</v>
      </c>
      <c r="AT1462" s="12">
        <f t="shared" si="291"/>
        <v>36.668563035497982</v>
      </c>
      <c r="AU1462" s="12">
        <f t="shared" si="286"/>
        <v>36.952833198258134</v>
      </c>
    </row>
    <row r="1463" spans="3:64" x14ac:dyDescent="0.2">
      <c r="C1463" s="1"/>
      <c r="D1463" s="1"/>
      <c r="Z1463">
        <f t="shared" si="276"/>
        <v>0</v>
      </c>
      <c r="AA1463" s="12">
        <f t="shared" si="277"/>
        <v>1.9488938760466382E-4</v>
      </c>
      <c r="AB1463" s="12">
        <f t="shared" si="278"/>
        <v>-9999</v>
      </c>
      <c r="AC1463" s="12">
        <f t="shared" si="290"/>
        <v>0</v>
      </c>
      <c r="AD1463" s="12">
        <f t="shared" si="287"/>
        <v>-9999</v>
      </c>
      <c r="AE1463" s="12">
        <f>+(G1463-AA1463)^2*S1463</f>
        <v>0</v>
      </c>
      <c r="AF1463">
        <f t="shared" si="288"/>
        <v>-9999</v>
      </c>
      <c r="AG1463" s="13"/>
      <c r="AH1463">
        <f t="shared" si="279"/>
        <v>-1.5758483733545239E-2</v>
      </c>
      <c r="AI1463">
        <f t="shared" si="280"/>
        <v>1.0068951906445818</v>
      </c>
      <c r="AJ1463">
        <f t="shared" si="281"/>
        <v>-0.99112758922440203</v>
      </c>
      <c r="AK1463">
        <f t="shared" si="282"/>
        <v>-0.4186580331848479</v>
      </c>
      <c r="AL1463">
        <f t="shared" si="283"/>
        <v>-1.5543280716708945</v>
      </c>
      <c r="AM1463">
        <f t="shared" si="284"/>
        <v>-0.98366587300369612</v>
      </c>
      <c r="AN1463" s="12">
        <f t="shared" si="291"/>
        <v>36.575248941087906</v>
      </c>
      <c r="AO1463" s="12">
        <f t="shared" si="291"/>
        <v>36.575265581788479</v>
      </c>
      <c r="AP1463" s="12">
        <f t="shared" si="291"/>
        <v>36.575357522863158</v>
      </c>
      <c r="AQ1463" s="12">
        <f t="shared" si="291"/>
        <v>36.575865186474118</v>
      </c>
      <c r="AR1463" s="12">
        <f t="shared" si="291"/>
        <v>36.578658704669969</v>
      </c>
      <c r="AS1463" s="12">
        <f t="shared" si="291"/>
        <v>36.593751166442686</v>
      </c>
      <c r="AT1463" s="12">
        <f t="shared" si="291"/>
        <v>36.668563035497982</v>
      </c>
      <c r="AU1463" s="12">
        <f t="shared" si="286"/>
        <v>36.952833198258134</v>
      </c>
      <c r="AV1463" s="12"/>
      <c r="AW1463" s="12"/>
      <c r="AX1463" s="12"/>
      <c r="AY1463" s="12"/>
      <c r="AZ1463" s="12"/>
      <c r="BA1463" s="12"/>
      <c r="BB1463" s="12"/>
      <c r="BC1463" s="12"/>
      <c r="BD1463" s="12"/>
      <c r="BE1463" s="12"/>
      <c r="BF1463" s="12"/>
      <c r="BG1463" s="12"/>
      <c r="BH1463" s="12"/>
      <c r="BI1463" s="12"/>
      <c r="BJ1463" s="12"/>
      <c r="BK1463" s="12"/>
      <c r="BL1463" s="12"/>
    </row>
    <row r="1464" spans="3:64" x14ac:dyDescent="0.2">
      <c r="C1464" s="1"/>
      <c r="D1464" s="1"/>
      <c r="Z1464">
        <f t="shared" si="276"/>
        <v>0</v>
      </c>
      <c r="AA1464" s="12">
        <f t="shared" si="277"/>
        <v>1.9488938760466382E-4</v>
      </c>
      <c r="AB1464" s="12">
        <f t="shared" si="278"/>
        <v>-9999</v>
      </c>
      <c r="AC1464" s="12">
        <f t="shared" si="290"/>
        <v>0</v>
      </c>
      <c r="AD1464" s="12">
        <f t="shared" si="287"/>
        <v>-9999</v>
      </c>
      <c r="AE1464" s="12">
        <f>+(G1464-AA1464)^2*S1464</f>
        <v>0</v>
      </c>
      <c r="AF1464">
        <f t="shared" si="288"/>
        <v>-9999</v>
      </c>
      <c r="AG1464" s="13"/>
      <c r="AH1464">
        <f t="shared" si="279"/>
        <v>-1.5758483733545239E-2</v>
      </c>
      <c r="AI1464">
        <f t="shared" si="280"/>
        <v>1.0068951906445818</v>
      </c>
      <c r="AJ1464">
        <f t="shared" si="281"/>
        <v>-0.99112758922440203</v>
      </c>
      <c r="AK1464">
        <f t="shared" si="282"/>
        <v>-0.4186580331848479</v>
      </c>
      <c r="AL1464">
        <f t="shared" si="283"/>
        <v>-1.5543280716708945</v>
      </c>
      <c r="AM1464">
        <f t="shared" si="284"/>
        <v>-0.98366587300369612</v>
      </c>
      <c r="AN1464" s="12">
        <f t="shared" si="291"/>
        <v>36.575248941087906</v>
      </c>
      <c r="AO1464" s="12">
        <f t="shared" si="291"/>
        <v>36.575265581788479</v>
      </c>
      <c r="AP1464" s="12">
        <f t="shared" si="291"/>
        <v>36.575357522863158</v>
      </c>
      <c r="AQ1464" s="12">
        <f t="shared" si="291"/>
        <v>36.575865186474118</v>
      </c>
      <c r="AR1464" s="12">
        <f t="shared" si="291"/>
        <v>36.578658704669969</v>
      </c>
      <c r="AS1464" s="12">
        <f t="shared" si="291"/>
        <v>36.593751166442686</v>
      </c>
      <c r="AT1464" s="12">
        <f t="shared" si="291"/>
        <v>36.668563035497982</v>
      </c>
      <c r="AU1464" s="12">
        <f t="shared" si="286"/>
        <v>36.952833198258134</v>
      </c>
      <c r="AV1464" s="12"/>
    </row>
    <row r="1465" spans="3:64" x14ac:dyDescent="0.2">
      <c r="C1465" s="1"/>
      <c r="D1465" s="1"/>
      <c r="Z1465">
        <f t="shared" si="276"/>
        <v>0</v>
      </c>
      <c r="AA1465" s="12">
        <f t="shared" si="277"/>
        <v>1.9488938760466382E-4</v>
      </c>
      <c r="AB1465" s="12">
        <f t="shared" si="278"/>
        <v>-9999</v>
      </c>
      <c r="AC1465" s="12">
        <f t="shared" si="290"/>
        <v>0</v>
      </c>
      <c r="AD1465" s="12">
        <f t="shared" si="287"/>
        <v>-9999</v>
      </c>
      <c r="AE1465" s="12"/>
      <c r="AF1465">
        <f t="shared" si="288"/>
        <v>-9999</v>
      </c>
      <c r="AG1465" s="13"/>
      <c r="AH1465">
        <f t="shared" si="279"/>
        <v>-1.5758483733545239E-2</v>
      </c>
      <c r="AI1465">
        <f t="shared" si="280"/>
        <v>1.0068951906445818</v>
      </c>
      <c r="AJ1465">
        <f t="shared" si="281"/>
        <v>-0.99112758922440203</v>
      </c>
      <c r="AK1465">
        <f t="shared" si="282"/>
        <v>-0.4186580331848479</v>
      </c>
      <c r="AL1465">
        <f t="shared" si="283"/>
        <v>-1.5543280716708945</v>
      </c>
      <c r="AM1465">
        <f t="shared" si="284"/>
        <v>-0.98366587300369612</v>
      </c>
      <c r="AN1465" s="12">
        <f t="shared" si="291"/>
        <v>36.575248941087906</v>
      </c>
      <c r="AO1465" s="12">
        <f t="shared" si="291"/>
        <v>36.575265581788479</v>
      </c>
      <c r="AP1465" s="12">
        <f t="shared" si="291"/>
        <v>36.575357522863158</v>
      </c>
      <c r="AQ1465" s="12">
        <f t="shared" si="291"/>
        <v>36.575865186474118</v>
      </c>
      <c r="AR1465" s="12">
        <f t="shared" si="291"/>
        <v>36.578658704669969</v>
      </c>
      <c r="AS1465" s="12">
        <f t="shared" si="291"/>
        <v>36.593751166442686</v>
      </c>
      <c r="AT1465" s="12">
        <f t="shared" si="291"/>
        <v>36.668563035497982</v>
      </c>
      <c r="AU1465" s="12">
        <f t="shared" si="286"/>
        <v>36.952833198258134</v>
      </c>
      <c r="AV1465" s="12"/>
    </row>
    <row r="1466" spans="3:64" x14ac:dyDescent="0.2">
      <c r="C1466" s="1"/>
      <c r="D1466" s="1"/>
      <c r="Z1466">
        <f t="shared" si="276"/>
        <v>0</v>
      </c>
      <c r="AA1466" s="12">
        <f t="shared" si="277"/>
        <v>1.9488938760466382E-4</v>
      </c>
      <c r="AB1466" s="12">
        <f t="shared" si="278"/>
        <v>-9999</v>
      </c>
      <c r="AC1466" s="12">
        <f t="shared" si="290"/>
        <v>0</v>
      </c>
      <c r="AD1466" s="12">
        <f t="shared" si="287"/>
        <v>-9999</v>
      </c>
      <c r="AE1466" s="12"/>
      <c r="AF1466">
        <f t="shared" si="288"/>
        <v>-9999</v>
      </c>
      <c r="AG1466" s="13"/>
      <c r="AH1466">
        <f t="shared" si="279"/>
        <v>-1.5758483733545239E-2</v>
      </c>
      <c r="AI1466">
        <f t="shared" si="280"/>
        <v>1.0068951906445818</v>
      </c>
      <c r="AJ1466">
        <f t="shared" si="281"/>
        <v>-0.99112758922440203</v>
      </c>
      <c r="AK1466">
        <f t="shared" si="282"/>
        <v>-0.4186580331848479</v>
      </c>
      <c r="AL1466">
        <f t="shared" si="283"/>
        <v>-1.5543280716708945</v>
      </c>
      <c r="AM1466">
        <f t="shared" si="284"/>
        <v>-0.98366587300369612</v>
      </c>
      <c r="AN1466" s="12">
        <f t="shared" si="291"/>
        <v>36.575248941087906</v>
      </c>
      <c r="AO1466" s="12">
        <f t="shared" si="291"/>
        <v>36.575265581788479</v>
      </c>
      <c r="AP1466" s="12">
        <f t="shared" si="291"/>
        <v>36.575357522863158</v>
      </c>
      <c r="AQ1466" s="12">
        <f t="shared" si="291"/>
        <v>36.575865186474118</v>
      </c>
      <c r="AR1466" s="12">
        <f t="shared" si="291"/>
        <v>36.578658704669969</v>
      </c>
      <c r="AS1466" s="12">
        <f t="shared" si="291"/>
        <v>36.593751166442686</v>
      </c>
      <c r="AT1466" s="12">
        <f t="shared" si="291"/>
        <v>36.668563035497982</v>
      </c>
      <c r="AU1466" s="12">
        <f t="shared" si="286"/>
        <v>36.952833198258134</v>
      </c>
      <c r="AV1466" s="12"/>
    </row>
    <row r="1467" spans="3:64" x14ac:dyDescent="0.2">
      <c r="C1467" s="1"/>
      <c r="D1467" s="1"/>
      <c r="Z1467">
        <f t="shared" si="276"/>
        <v>0</v>
      </c>
      <c r="AA1467" s="12">
        <f t="shared" si="277"/>
        <v>1.9488938760466382E-4</v>
      </c>
      <c r="AB1467" s="12">
        <f t="shared" si="278"/>
        <v>-9999</v>
      </c>
      <c r="AC1467" s="12">
        <f t="shared" si="290"/>
        <v>0</v>
      </c>
      <c r="AD1467" s="12">
        <f t="shared" si="287"/>
        <v>-9999</v>
      </c>
      <c r="AE1467" s="12"/>
      <c r="AF1467">
        <f t="shared" si="288"/>
        <v>-9999</v>
      </c>
      <c r="AG1467" s="13"/>
      <c r="AH1467">
        <f t="shared" si="279"/>
        <v>-1.5758483733545239E-2</v>
      </c>
      <c r="AI1467">
        <f t="shared" si="280"/>
        <v>1.0068951906445818</v>
      </c>
      <c r="AJ1467">
        <f t="shared" si="281"/>
        <v>-0.99112758922440203</v>
      </c>
      <c r="AK1467">
        <f t="shared" si="282"/>
        <v>-0.4186580331848479</v>
      </c>
      <c r="AL1467">
        <f t="shared" si="283"/>
        <v>-1.5543280716708945</v>
      </c>
      <c r="AM1467">
        <f t="shared" si="284"/>
        <v>-0.98366587300369612</v>
      </c>
      <c r="AN1467" s="12">
        <f t="shared" si="291"/>
        <v>36.575248941087906</v>
      </c>
      <c r="AO1467" s="12">
        <f t="shared" si="291"/>
        <v>36.575265581788479</v>
      </c>
      <c r="AP1467" s="12">
        <f t="shared" si="291"/>
        <v>36.575357522863158</v>
      </c>
      <c r="AQ1467" s="12">
        <f t="shared" si="291"/>
        <v>36.575865186474118</v>
      </c>
      <c r="AR1467" s="12">
        <f t="shared" si="291"/>
        <v>36.578658704669969</v>
      </c>
      <c r="AS1467" s="12">
        <f t="shared" si="291"/>
        <v>36.593751166442686</v>
      </c>
      <c r="AT1467" s="12">
        <f t="shared" si="291"/>
        <v>36.668563035497982</v>
      </c>
      <c r="AU1467" s="12">
        <f t="shared" si="286"/>
        <v>36.952833198258134</v>
      </c>
      <c r="AV1467" s="12"/>
      <c r="AW1467" s="12"/>
      <c r="AX1467" s="12"/>
      <c r="AY1467" s="12"/>
      <c r="AZ1467" s="12"/>
      <c r="BA1467" s="12"/>
      <c r="BB1467" s="12"/>
      <c r="BC1467" s="12"/>
      <c r="BD1467" s="12"/>
      <c r="BE1467" s="12"/>
      <c r="BF1467" s="12"/>
      <c r="BG1467" s="12"/>
      <c r="BH1467" s="12"/>
      <c r="BI1467" s="12"/>
      <c r="BJ1467" s="12"/>
      <c r="BK1467" s="12"/>
      <c r="BL1467" s="12"/>
    </row>
    <row r="1468" spans="3:64" x14ac:dyDescent="0.2">
      <c r="C1468" s="1"/>
      <c r="D1468" s="1"/>
      <c r="Z1468">
        <f t="shared" si="276"/>
        <v>0</v>
      </c>
      <c r="AA1468" s="12">
        <f t="shared" si="277"/>
        <v>1.9488938760466382E-4</v>
      </c>
      <c r="AB1468" s="12">
        <f t="shared" si="278"/>
        <v>-9999</v>
      </c>
      <c r="AC1468" s="12">
        <f t="shared" si="290"/>
        <v>0</v>
      </c>
      <c r="AD1468" s="12">
        <f t="shared" si="287"/>
        <v>-9999</v>
      </c>
      <c r="AE1468" s="12">
        <f>+(G1468-AA1468)^2*S1468</f>
        <v>0</v>
      </c>
      <c r="AF1468">
        <f t="shared" si="288"/>
        <v>-9999</v>
      </c>
      <c r="AG1468" s="13"/>
      <c r="AH1468">
        <f t="shared" si="279"/>
        <v>-1.5758483733545239E-2</v>
      </c>
      <c r="AI1468">
        <f t="shared" si="280"/>
        <v>1.0068951906445818</v>
      </c>
      <c r="AJ1468">
        <f t="shared" si="281"/>
        <v>-0.99112758922440203</v>
      </c>
      <c r="AK1468">
        <f t="shared" si="282"/>
        <v>-0.4186580331848479</v>
      </c>
      <c r="AL1468">
        <f t="shared" si="283"/>
        <v>-1.5543280716708945</v>
      </c>
      <c r="AM1468">
        <f t="shared" si="284"/>
        <v>-0.98366587300369612</v>
      </c>
      <c r="AN1468" s="12">
        <f t="shared" si="291"/>
        <v>36.575248941087906</v>
      </c>
      <c r="AO1468" s="12">
        <f t="shared" si="291"/>
        <v>36.575265581788479</v>
      </c>
      <c r="AP1468" s="12">
        <f t="shared" si="291"/>
        <v>36.575357522863158</v>
      </c>
      <c r="AQ1468" s="12">
        <f t="shared" si="291"/>
        <v>36.575865186474118</v>
      </c>
      <c r="AR1468" s="12">
        <f t="shared" si="291"/>
        <v>36.578658704669969</v>
      </c>
      <c r="AS1468" s="12">
        <f t="shared" si="291"/>
        <v>36.593751166442686</v>
      </c>
      <c r="AT1468" s="12">
        <f t="shared" si="291"/>
        <v>36.668563035497982</v>
      </c>
      <c r="AU1468" s="12">
        <f t="shared" si="286"/>
        <v>36.952833198258134</v>
      </c>
      <c r="AV1468" s="12"/>
      <c r="AW1468" s="12"/>
      <c r="AX1468" s="12"/>
      <c r="AY1468" s="12"/>
      <c r="AZ1468" s="12"/>
      <c r="BA1468" s="12"/>
      <c r="BB1468" s="12"/>
      <c r="BC1468" s="12"/>
      <c r="BD1468" s="12"/>
      <c r="BE1468" s="12"/>
      <c r="BF1468" s="12"/>
      <c r="BG1468" s="12"/>
      <c r="BH1468" s="12"/>
      <c r="BI1468" s="12"/>
      <c r="BJ1468" s="12"/>
      <c r="BK1468" s="12"/>
      <c r="BL1468" s="12"/>
    </row>
    <row r="1469" spans="3:64" x14ac:dyDescent="0.2">
      <c r="C1469" s="1"/>
      <c r="D1469" s="1"/>
      <c r="Z1469">
        <f t="shared" si="276"/>
        <v>0</v>
      </c>
      <c r="AA1469" s="12">
        <f t="shared" si="277"/>
        <v>1.9488938760466382E-4</v>
      </c>
      <c r="AB1469" s="12">
        <f t="shared" si="278"/>
        <v>-9999</v>
      </c>
      <c r="AC1469" s="12">
        <f t="shared" si="290"/>
        <v>0</v>
      </c>
      <c r="AD1469" s="12">
        <f t="shared" si="287"/>
        <v>-9999</v>
      </c>
      <c r="AE1469" s="12"/>
      <c r="AF1469">
        <f t="shared" si="288"/>
        <v>-9999</v>
      </c>
      <c r="AG1469" s="13"/>
      <c r="AH1469">
        <f t="shared" si="279"/>
        <v>-1.5758483733545239E-2</v>
      </c>
      <c r="AI1469">
        <f t="shared" si="280"/>
        <v>1.0068951906445818</v>
      </c>
      <c r="AJ1469">
        <f t="shared" si="281"/>
        <v>-0.99112758922440203</v>
      </c>
      <c r="AK1469">
        <f t="shared" si="282"/>
        <v>-0.4186580331848479</v>
      </c>
      <c r="AL1469">
        <f t="shared" si="283"/>
        <v>-1.5543280716708945</v>
      </c>
      <c r="AM1469">
        <f t="shared" si="284"/>
        <v>-0.98366587300369612</v>
      </c>
      <c r="AN1469" s="12">
        <f t="shared" si="291"/>
        <v>36.575248941087906</v>
      </c>
      <c r="AO1469" s="12">
        <f t="shared" si="291"/>
        <v>36.575265581788479</v>
      </c>
      <c r="AP1469" s="12">
        <f t="shared" si="291"/>
        <v>36.575357522863158</v>
      </c>
      <c r="AQ1469" s="12">
        <f t="shared" si="291"/>
        <v>36.575865186474118</v>
      </c>
      <c r="AR1469" s="12">
        <f t="shared" si="291"/>
        <v>36.578658704669969</v>
      </c>
      <c r="AS1469" s="12">
        <f t="shared" si="291"/>
        <v>36.593751166442686</v>
      </c>
      <c r="AT1469" s="12">
        <f t="shared" si="291"/>
        <v>36.668563035497982</v>
      </c>
      <c r="AU1469" s="12">
        <f t="shared" si="286"/>
        <v>36.952833198258134</v>
      </c>
    </row>
    <row r="1470" spans="3:64" x14ac:dyDescent="0.2">
      <c r="C1470" s="1"/>
      <c r="D1470" s="1"/>
      <c r="Z1470">
        <f t="shared" si="276"/>
        <v>0</v>
      </c>
      <c r="AA1470" s="12">
        <f t="shared" si="277"/>
        <v>1.9488938760466382E-4</v>
      </c>
      <c r="AB1470" s="12">
        <f t="shared" si="278"/>
        <v>-9999</v>
      </c>
      <c r="AC1470" s="12">
        <f t="shared" si="290"/>
        <v>0</v>
      </c>
      <c r="AD1470" s="12">
        <f t="shared" si="287"/>
        <v>-9999</v>
      </c>
      <c r="AE1470" s="12"/>
      <c r="AF1470">
        <f t="shared" si="288"/>
        <v>-9999</v>
      </c>
      <c r="AG1470" s="13"/>
      <c r="AH1470">
        <f t="shared" si="279"/>
        <v>-1.5758483733545239E-2</v>
      </c>
      <c r="AI1470">
        <f t="shared" si="280"/>
        <v>1.0068951906445818</v>
      </c>
      <c r="AJ1470">
        <f t="shared" si="281"/>
        <v>-0.99112758922440203</v>
      </c>
      <c r="AK1470">
        <f t="shared" si="282"/>
        <v>-0.4186580331848479</v>
      </c>
      <c r="AL1470">
        <f t="shared" si="283"/>
        <v>-1.5543280716708945</v>
      </c>
      <c r="AM1470">
        <f t="shared" si="284"/>
        <v>-0.98366587300369612</v>
      </c>
      <c r="AN1470" s="12">
        <f t="shared" si="291"/>
        <v>36.575248941087906</v>
      </c>
      <c r="AO1470" s="12">
        <f t="shared" si="291"/>
        <v>36.575265581788479</v>
      </c>
      <c r="AP1470" s="12">
        <f t="shared" si="291"/>
        <v>36.575357522863158</v>
      </c>
      <c r="AQ1470" s="12">
        <f t="shared" si="291"/>
        <v>36.575865186474118</v>
      </c>
      <c r="AR1470" s="12">
        <f t="shared" si="291"/>
        <v>36.578658704669969</v>
      </c>
      <c r="AS1470" s="12">
        <f t="shared" si="291"/>
        <v>36.593751166442686</v>
      </c>
      <c r="AT1470" s="12">
        <f t="shared" si="291"/>
        <v>36.668563035497982</v>
      </c>
      <c r="AU1470" s="12">
        <f t="shared" si="286"/>
        <v>36.952833198258134</v>
      </c>
      <c r="AV1470" s="12"/>
      <c r="AW1470" s="12"/>
      <c r="AX1470" s="12"/>
      <c r="AY1470" s="12"/>
      <c r="AZ1470" s="12"/>
      <c r="BA1470" s="12"/>
      <c r="BB1470" s="12"/>
      <c r="BC1470" s="12"/>
      <c r="BD1470" s="12"/>
      <c r="BE1470" s="12"/>
      <c r="BF1470" s="12"/>
      <c r="BG1470" s="12"/>
      <c r="BH1470" s="12"/>
      <c r="BI1470" s="12"/>
      <c r="BJ1470" s="12"/>
      <c r="BK1470" s="12"/>
      <c r="BL1470" s="12"/>
    </row>
    <row r="1471" spans="3:64" x14ac:dyDescent="0.2">
      <c r="C1471" s="1"/>
      <c r="D1471" s="1"/>
      <c r="Z1471">
        <f t="shared" si="276"/>
        <v>0</v>
      </c>
      <c r="AA1471" s="12">
        <f t="shared" si="277"/>
        <v>1.9488938760466382E-4</v>
      </c>
      <c r="AB1471" s="12">
        <f t="shared" si="278"/>
        <v>-9999</v>
      </c>
      <c r="AC1471" s="12">
        <f t="shared" si="290"/>
        <v>0</v>
      </c>
      <c r="AD1471" s="12">
        <f t="shared" si="287"/>
        <v>-9999</v>
      </c>
      <c r="AE1471" s="12"/>
      <c r="AF1471">
        <f t="shared" si="288"/>
        <v>-9999</v>
      </c>
      <c r="AG1471" s="13"/>
      <c r="AH1471">
        <f t="shared" si="279"/>
        <v>-1.5758483733545239E-2</v>
      </c>
      <c r="AI1471">
        <f t="shared" si="280"/>
        <v>1.0068951906445818</v>
      </c>
      <c r="AJ1471">
        <f t="shared" si="281"/>
        <v>-0.99112758922440203</v>
      </c>
      <c r="AK1471">
        <f t="shared" si="282"/>
        <v>-0.4186580331848479</v>
      </c>
      <c r="AL1471">
        <f t="shared" si="283"/>
        <v>-1.5543280716708945</v>
      </c>
      <c r="AM1471">
        <f t="shared" si="284"/>
        <v>-0.98366587300369612</v>
      </c>
      <c r="AN1471" s="12">
        <f t="shared" si="291"/>
        <v>36.575248941087906</v>
      </c>
      <c r="AO1471" s="12">
        <f t="shared" si="291"/>
        <v>36.575265581788479</v>
      </c>
      <c r="AP1471" s="12">
        <f t="shared" si="291"/>
        <v>36.575357522863158</v>
      </c>
      <c r="AQ1471" s="12">
        <f t="shared" si="291"/>
        <v>36.575865186474118</v>
      </c>
      <c r="AR1471" s="12">
        <f t="shared" si="291"/>
        <v>36.578658704669969</v>
      </c>
      <c r="AS1471" s="12">
        <f t="shared" si="291"/>
        <v>36.593751166442686</v>
      </c>
      <c r="AT1471" s="12">
        <f t="shared" si="291"/>
        <v>36.668563035497982</v>
      </c>
      <c r="AU1471" s="12">
        <f t="shared" si="286"/>
        <v>36.952833198258134</v>
      </c>
      <c r="AV1471" s="12"/>
    </row>
    <row r="1472" spans="3:64" x14ac:dyDescent="0.2">
      <c r="C1472" s="1"/>
      <c r="D1472" s="1"/>
      <c r="Z1472">
        <f t="shared" si="276"/>
        <v>0</v>
      </c>
      <c r="AA1472" s="12">
        <f t="shared" si="277"/>
        <v>1.9488938760466382E-4</v>
      </c>
      <c r="AB1472" s="12">
        <f t="shared" si="278"/>
        <v>-9999</v>
      </c>
      <c r="AC1472" s="12">
        <f t="shared" si="290"/>
        <v>0</v>
      </c>
      <c r="AD1472" s="12">
        <f t="shared" si="287"/>
        <v>-9999</v>
      </c>
      <c r="AE1472" s="12"/>
      <c r="AF1472">
        <f t="shared" si="288"/>
        <v>-9999</v>
      </c>
      <c r="AG1472" s="13"/>
      <c r="AH1472">
        <f t="shared" si="279"/>
        <v>-1.5758483733545239E-2</v>
      </c>
      <c r="AI1472">
        <f t="shared" si="280"/>
        <v>1.0068951906445818</v>
      </c>
      <c r="AJ1472">
        <f t="shared" si="281"/>
        <v>-0.99112758922440203</v>
      </c>
      <c r="AK1472">
        <f t="shared" si="282"/>
        <v>-0.4186580331848479</v>
      </c>
      <c r="AL1472">
        <f t="shared" si="283"/>
        <v>-1.5543280716708945</v>
      </c>
      <c r="AM1472">
        <f t="shared" si="284"/>
        <v>-0.98366587300369612</v>
      </c>
      <c r="AN1472" s="12">
        <f t="shared" si="291"/>
        <v>36.575248941087906</v>
      </c>
      <c r="AO1472" s="12">
        <f t="shared" si="291"/>
        <v>36.575265581788479</v>
      </c>
      <c r="AP1472" s="12">
        <f t="shared" si="291"/>
        <v>36.575357522863158</v>
      </c>
      <c r="AQ1472" s="12">
        <f t="shared" si="291"/>
        <v>36.575865186474118</v>
      </c>
      <c r="AR1472" s="12">
        <f t="shared" si="291"/>
        <v>36.578658704669969</v>
      </c>
      <c r="AS1472" s="12">
        <f t="shared" si="291"/>
        <v>36.593751166442686</v>
      </c>
      <c r="AT1472" s="12">
        <f t="shared" si="291"/>
        <v>36.668563035497982</v>
      </c>
      <c r="AU1472" s="12">
        <f t="shared" si="286"/>
        <v>36.952833198258134</v>
      </c>
      <c r="AV1472" s="12"/>
    </row>
    <row r="1473" spans="3:64" x14ac:dyDescent="0.2">
      <c r="C1473" s="1"/>
      <c r="D1473" s="1"/>
      <c r="Z1473">
        <f t="shared" si="276"/>
        <v>0</v>
      </c>
      <c r="AA1473" s="12">
        <f t="shared" si="277"/>
        <v>1.9488938760466382E-4</v>
      </c>
      <c r="AB1473" s="12">
        <f t="shared" si="278"/>
        <v>-9999</v>
      </c>
      <c r="AC1473" s="12">
        <f t="shared" si="290"/>
        <v>0</v>
      </c>
      <c r="AD1473" s="12">
        <f t="shared" si="287"/>
        <v>-9999</v>
      </c>
      <c r="AE1473" s="12"/>
      <c r="AF1473">
        <f t="shared" si="288"/>
        <v>-9999</v>
      </c>
      <c r="AG1473" s="13"/>
      <c r="AH1473">
        <f t="shared" si="279"/>
        <v>-1.5758483733545239E-2</v>
      </c>
      <c r="AI1473">
        <f t="shared" si="280"/>
        <v>1.0068951906445818</v>
      </c>
      <c r="AJ1473">
        <f t="shared" si="281"/>
        <v>-0.99112758922440203</v>
      </c>
      <c r="AK1473">
        <f t="shared" si="282"/>
        <v>-0.4186580331848479</v>
      </c>
      <c r="AL1473">
        <f t="shared" si="283"/>
        <v>-1.5543280716708945</v>
      </c>
      <c r="AM1473">
        <f t="shared" si="284"/>
        <v>-0.98366587300369612</v>
      </c>
      <c r="AN1473" s="12">
        <f t="shared" si="291"/>
        <v>36.575248941087906</v>
      </c>
      <c r="AO1473" s="12">
        <f t="shared" si="291"/>
        <v>36.575265581788479</v>
      </c>
      <c r="AP1473" s="12">
        <f t="shared" si="291"/>
        <v>36.575357522863158</v>
      </c>
      <c r="AQ1473" s="12">
        <f t="shared" si="291"/>
        <v>36.575865186474118</v>
      </c>
      <c r="AR1473" s="12">
        <f t="shared" si="291"/>
        <v>36.578658704669969</v>
      </c>
      <c r="AS1473" s="12">
        <f t="shared" si="291"/>
        <v>36.593751166442686</v>
      </c>
      <c r="AT1473" s="12">
        <f t="shared" si="291"/>
        <v>36.668563035497982</v>
      </c>
      <c r="AU1473" s="12">
        <f t="shared" si="286"/>
        <v>36.952833198258134</v>
      </c>
    </row>
    <row r="1474" spans="3:64" x14ac:dyDescent="0.2">
      <c r="C1474" s="1"/>
      <c r="D1474" s="1"/>
      <c r="Z1474">
        <f t="shared" si="276"/>
        <v>0</v>
      </c>
      <c r="AA1474" s="12">
        <f t="shared" si="277"/>
        <v>1.9488938760466382E-4</v>
      </c>
      <c r="AB1474" s="12">
        <f t="shared" si="278"/>
        <v>-9999</v>
      </c>
      <c r="AC1474" s="12">
        <f t="shared" si="290"/>
        <v>0</v>
      </c>
      <c r="AD1474" s="12">
        <f t="shared" si="287"/>
        <v>-9999</v>
      </c>
      <c r="AE1474" s="12"/>
      <c r="AF1474">
        <f t="shared" si="288"/>
        <v>-9999</v>
      </c>
      <c r="AG1474" s="13"/>
      <c r="AH1474">
        <f t="shared" si="279"/>
        <v>-1.5758483733545239E-2</v>
      </c>
      <c r="AI1474">
        <f t="shared" si="280"/>
        <v>1.0068951906445818</v>
      </c>
      <c r="AJ1474">
        <f t="shared" si="281"/>
        <v>-0.99112758922440203</v>
      </c>
      <c r="AK1474">
        <f t="shared" si="282"/>
        <v>-0.4186580331848479</v>
      </c>
      <c r="AL1474">
        <f t="shared" si="283"/>
        <v>-1.5543280716708945</v>
      </c>
      <c r="AM1474">
        <f t="shared" si="284"/>
        <v>-0.98366587300369612</v>
      </c>
      <c r="AN1474" s="12">
        <f t="shared" si="291"/>
        <v>36.575248941087906</v>
      </c>
      <c r="AO1474" s="12">
        <f t="shared" si="291"/>
        <v>36.575265581788479</v>
      </c>
      <c r="AP1474" s="12">
        <f t="shared" si="291"/>
        <v>36.575357522863158</v>
      </c>
      <c r="AQ1474" s="12">
        <f t="shared" si="291"/>
        <v>36.575865186474118</v>
      </c>
      <c r="AR1474" s="12">
        <f t="shared" si="291"/>
        <v>36.578658704669969</v>
      </c>
      <c r="AS1474" s="12">
        <f t="shared" si="291"/>
        <v>36.593751166442686</v>
      </c>
      <c r="AT1474" s="12">
        <f t="shared" si="291"/>
        <v>36.668563035497982</v>
      </c>
      <c r="AU1474" s="12">
        <f t="shared" si="286"/>
        <v>36.952833198258134</v>
      </c>
      <c r="AV1474" s="12"/>
      <c r="AX1474" s="12"/>
      <c r="AY1474" s="12"/>
      <c r="AZ1474" s="12"/>
      <c r="BA1474" s="12"/>
      <c r="BB1474" s="12"/>
      <c r="BC1474" s="12"/>
      <c r="BD1474" s="12"/>
      <c r="BE1474" s="12"/>
      <c r="BF1474" s="12"/>
      <c r="BG1474" s="12"/>
      <c r="BH1474" s="12"/>
      <c r="BI1474" s="12"/>
      <c r="BJ1474" s="12"/>
      <c r="BK1474" s="12"/>
      <c r="BL1474" s="12"/>
    </row>
    <row r="1475" spans="3:64" x14ac:dyDescent="0.2">
      <c r="C1475" s="1"/>
      <c r="D1475" s="1"/>
      <c r="Z1475">
        <f t="shared" si="276"/>
        <v>0</v>
      </c>
      <c r="AA1475" s="12">
        <f t="shared" si="277"/>
        <v>1.9488938760466382E-4</v>
      </c>
      <c r="AB1475" s="12">
        <f t="shared" si="278"/>
        <v>-9999</v>
      </c>
      <c r="AC1475" s="12">
        <f t="shared" si="290"/>
        <v>0</v>
      </c>
      <c r="AD1475" s="12">
        <f t="shared" si="287"/>
        <v>-9999</v>
      </c>
      <c r="AE1475" s="12"/>
      <c r="AF1475">
        <f t="shared" si="288"/>
        <v>-9999</v>
      </c>
      <c r="AG1475" s="13"/>
      <c r="AH1475">
        <f t="shared" si="279"/>
        <v>-1.5758483733545239E-2</v>
      </c>
      <c r="AI1475">
        <f t="shared" si="280"/>
        <v>1.0068951906445818</v>
      </c>
      <c r="AJ1475">
        <f t="shared" si="281"/>
        <v>-0.99112758922440203</v>
      </c>
      <c r="AK1475">
        <f t="shared" si="282"/>
        <v>-0.4186580331848479</v>
      </c>
      <c r="AL1475">
        <f t="shared" si="283"/>
        <v>-1.5543280716708945</v>
      </c>
      <c r="AM1475">
        <f t="shared" si="284"/>
        <v>-0.98366587300369612</v>
      </c>
      <c r="AN1475" s="12">
        <f t="shared" si="291"/>
        <v>36.575248941087906</v>
      </c>
      <c r="AO1475" s="12">
        <f t="shared" si="291"/>
        <v>36.575265581788479</v>
      </c>
      <c r="AP1475" s="12">
        <f t="shared" si="291"/>
        <v>36.575357522863158</v>
      </c>
      <c r="AQ1475" s="12">
        <f t="shared" si="291"/>
        <v>36.575865186474118</v>
      </c>
      <c r="AR1475" s="12">
        <f t="shared" si="291"/>
        <v>36.578658704669969</v>
      </c>
      <c r="AS1475" s="12">
        <f t="shared" si="291"/>
        <v>36.593751166442686</v>
      </c>
      <c r="AT1475" s="12">
        <f t="shared" si="291"/>
        <v>36.668563035497982</v>
      </c>
      <c r="AU1475" s="12">
        <f t="shared" si="286"/>
        <v>36.952833198258134</v>
      </c>
      <c r="AV1475" s="12"/>
      <c r="AX1475" s="12"/>
    </row>
    <row r="1476" spans="3:64" x14ac:dyDescent="0.2">
      <c r="C1476" s="1"/>
      <c r="D1476" s="1"/>
      <c r="Z1476">
        <f t="shared" si="276"/>
        <v>0</v>
      </c>
      <c r="AA1476" s="12">
        <f t="shared" si="277"/>
        <v>1.9488938760466382E-4</v>
      </c>
      <c r="AB1476" s="12">
        <f t="shared" si="278"/>
        <v>-9999</v>
      </c>
      <c r="AC1476" s="12">
        <f t="shared" si="290"/>
        <v>0</v>
      </c>
      <c r="AD1476" s="12">
        <f t="shared" si="287"/>
        <v>-9999</v>
      </c>
      <c r="AE1476" s="12"/>
      <c r="AF1476">
        <f t="shared" si="288"/>
        <v>-9999</v>
      </c>
      <c r="AG1476" s="13"/>
      <c r="AH1476">
        <f t="shared" si="279"/>
        <v>-1.5758483733545239E-2</v>
      </c>
      <c r="AI1476">
        <f t="shared" si="280"/>
        <v>1.0068951906445818</v>
      </c>
      <c r="AJ1476">
        <f t="shared" si="281"/>
        <v>-0.99112758922440203</v>
      </c>
      <c r="AK1476">
        <f t="shared" si="282"/>
        <v>-0.4186580331848479</v>
      </c>
      <c r="AL1476">
        <f t="shared" si="283"/>
        <v>-1.5543280716708945</v>
      </c>
      <c r="AM1476">
        <f t="shared" si="284"/>
        <v>-0.98366587300369612</v>
      </c>
      <c r="AN1476" s="12">
        <f t="shared" si="291"/>
        <v>36.575248941087906</v>
      </c>
      <c r="AO1476" s="12">
        <f t="shared" si="291"/>
        <v>36.575265581788479</v>
      </c>
      <c r="AP1476" s="12">
        <f t="shared" si="291"/>
        <v>36.575357522863158</v>
      </c>
      <c r="AQ1476" s="12">
        <f t="shared" si="291"/>
        <v>36.575865186474118</v>
      </c>
      <c r="AR1476" s="12">
        <f t="shared" si="291"/>
        <v>36.578658704669969</v>
      </c>
      <c r="AS1476" s="12">
        <f t="shared" si="291"/>
        <v>36.593751166442686</v>
      </c>
      <c r="AT1476" s="12">
        <f t="shared" si="291"/>
        <v>36.668563035497982</v>
      </c>
      <c r="AU1476" s="12">
        <f t="shared" si="286"/>
        <v>36.952833198258134</v>
      </c>
      <c r="AV1476" s="12"/>
      <c r="AX1476" s="12"/>
    </row>
    <row r="1477" spans="3:64" x14ac:dyDescent="0.2">
      <c r="C1477" s="1"/>
      <c r="D1477" s="1"/>
      <c r="Z1477">
        <f t="shared" si="276"/>
        <v>0</v>
      </c>
      <c r="AA1477" s="12">
        <f t="shared" si="277"/>
        <v>1.9488938760466382E-4</v>
      </c>
      <c r="AB1477" s="12">
        <f t="shared" si="278"/>
        <v>-9999</v>
      </c>
      <c r="AC1477" s="12">
        <f t="shared" si="290"/>
        <v>0</v>
      </c>
      <c r="AD1477" s="12">
        <f t="shared" si="287"/>
        <v>-9999</v>
      </c>
      <c r="AE1477" s="12"/>
      <c r="AF1477">
        <f t="shared" si="288"/>
        <v>-9999</v>
      </c>
      <c r="AG1477" s="13"/>
      <c r="AH1477">
        <f t="shared" si="279"/>
        <v>-1.5758483733545239E-2</v>
      </c>
      <c r="AI1477">
        <f t="shared" si="280"/>
        <v>1.0068951906445818</v>
      </c>
      <c r="AJ1477">
        <f t="shared" si="281"/>
        <v>-0.99112758922440203</v>
      </c>
      <c r="AK1477">
        <f t="shared" si="282"/>
        <v>-0.4186580331848479</v>
      </c>
      <c r="AL1477">
        <f t="shared" si="283"/>
        <v>-1.5543280716708945</v>
      </c>
      <c r="AM1477">
        <f t="shared" si="284"/>
        <v>-0.98366587300369612</v>
      </c>
      <c r="AN1477" s="12">
        <f t="shared" ref="AN1477:AT1492" si="292">$AU1477+$AB$7*SIN(AO1477)</f>
        <v>36.575248941087906</v>
      </c>
      <c r="AO1477" s="12">
        <f t="shared" si="292"/>
        <v>36.575265581788479</v>
      </c>
      <c r="AP1477" s="12">
        <f t="shared" si="292"/>
        <v>36.575357522863158</v>
      </c>
      <c r="AQ1477" s="12">
        <f t="shared" si="292"/>
        <v>36.575865186474118</v>
      </c>
      <c r="AR1477" s="12">
        <f t="shared" si="292"/>
        <v>36.578658704669969</v>
      </c>
      <c r="AS1477" s="12">
        <f t="shared" si="292"/>
        <v>36.593751166442686</v>
      </c>
      <c r="AT1477" s="12">
        <f t="shared" si="292"/>
        <v>36.668563035497982</v>
      </c>
      <c r="AU1477" s="12">
        <f t="shared" si="286"/>
        <v>36.952833198258134</v>
      </c>
      <c r="AV1477" s="12"/>
      <c r="AW1477" s="12"/>
      <c r="AX1477" s="12"/>
      <c r="AY1477" s="12"/>
      <c r="AZ1477" s="12"/>
      <c r="BA1477" s="12"/>
      <c r="BB1477" s="12"/>
      <c r="BC1477" s="12"/>
      <c r="BD1477" s="12"/>
      <c r="BE1477" s="12"/>
      <c r="BF1477" s="12"/>
      <c r="BG1477" s="12"/>
      <c r="BH1477" s="12"/>
      <c r="BI1477" s="12"/>
      <c r="BJ1477" s="12"/>
      <c r="BK1477" s="12"/>
      <c r="BL1477" s="12"/>
    </row>
    <row r="1478" spans="3:64" x14ac:dyDescent="0.2">
      <c r="C1478" s="1"/>
      <c r="D1478" s="1"/>
      <c r="Z1478">
        <f t="shared" si="276"/>
        <v>0</v>
      </c>
      <c r="AA1478" s="12">
        <f t="shared" si="277"/>
        <v>1.9488938760466382E-4</v>
      </c>
      <c r="AB1478" s="12">
        <f t="shared" si="278"/>
        <v>-9999</v>
      </c>
      <c r="AC1478" s="12">
        <f t="shared" si="290"/>
        <v>0</v>
      </c>
      <c r="AD1478" s="12">
        <f t="shared" si="287"/>
        <v>-9999</v>
      </c>
      <c r="AE1478" s="12"/>
      <c r="AF1478">
        <f t="shared" si="288"/>
        <v>-9999</v>
      </c>
      <c r="AG1478" s="13"/>
      <c r="AH1478">
        <f t="shared" si="279"/>
        <v>-1.5758483733545239E-2</v>
      </c>
      <c r="AI1478">
        <f t="shared" si="280"/>
        <v>1.0068951906445818</v>
      </c>
      <c r="AJ1478">
        <f t="shared" si="281"/>
        <v>-0.99112758922440203</v>
      </c>
      <c r="AK1478">
        <f t="shared" si="282"/>
        <v>-0.4186580331848479</v>
      </c>
      <c r="AL1478">
        <f t="shared" si="283"/>
        <v>-1.5543280716708945</v>
      </c>
      <c r="AM1478">
        <f t="shared" si="284"/>
        <v>-0.98366587300369612</v>
      </c>
      <c r="AN1478" s="12">
        <f t="shared" si="292"/>
        <v>36.575248941087906</v>
      </c>
      <c r="AO1478" s="12">
        <f t="shared" si="292"/>
        <v>36.575265581788479</v>
      </c>
      <c r="AP1478" s="12">
        <f t="shared" si="292"/>
        <v>36.575357522863158</v>
      </c>
      <c r="AQ1478" s="12">
        <f t="shared" si="292"/>
        <v>36.575865186474118</v>
      </c>
      <c r="AR1478" s="12">
        <f t="shared" si="292"/>
        <v>36.578658704669969</v>
      </c>
      <c r="AS1478" s="12">
        <f t="shared" si="292"/>
        <v>36.593751166442686</v>
      </c>
      <c r="AT1478" s="12">
        <f t="shared" si="292"/>
        <v>36.668563035497982</v>
      </c>
      <c r="AU1478" s="12">
        <f t="shared" si="286"/>
        <v>36.952833198258134</v>
      </c>
      <c r="AV1478" s="12"/>
      <c r="AW1478" s="12"/>
      <c r="AX1478" s="12"/>
      <c r="AY1478" s="12"/>
      <c r="AZ1478" s="12"/>
      <c r="BA1478" s="12"/>
      <c r="BB1478" s="12"/>
      <c r="BC1478" s="12"/>
      <c r="BD1478" s="12"/>
      <c r="BE1478" s="12"/>
      <c r="BF1478" s="12"/>
      <c r="BG1478" s="12"/>
      <c r="BH1478" s="12"/>
      <c r="BI1478" s="12"/>
      <c r="BJ1478" s="12"/>
      <c r="BK1478" s="12"/>
      <c r="BL1478" s="12"/>
    </row>
    <row r="1479" spans="3:64" x14ac:dyDescent="0.2">
      <c r="C1479" s="1"/>
      <c r="D1479" s="1"/>
      <c r="Z1479">
        <f t="shared" si="276"/>
        <v>0</v>
      </c>
      <c r="AA1479" s="12">
        <f t="shared" si="277"/>
        <v>1.9488938760466382E-4</v>
      </c>
      <c r="AB1479" s="12">
        <f t="shared" si="278"/>
        <v>-9999</v>
      </c>
      <c r="AC1479" s="12">
        <f t="shared" si="290"/>
        <v>0</v>
      </c>
      <c r="AD1479" s="12">
        <f t="shared" si="287"/>
        <v>-9999</v>
      </c>
      <c r="AE1479" s="12"/>
      <c r="AF1479">
        <f t="shared" si="288"/>
        <v>-9999</v>
      </c>
      <c r="AG1479" s="13"/>
      <c r="AH1479">
        <f t="shared" si="279"/>
        <v>-1.5758483733545239E-2</v>
      </c>
      <c r="AI1479">
        <f t="shared" si="280"/>
        <v>1.0068951906445818</v>
      </c>
      <c r="AJ1479">
        <f t="shared" si="281"/>
        <v>-0.99112758922440203</v>
      </c>
      <c r="AK1479">
        <f t="shared" si="282"/>
        <v>-0.4186580331848479</v>
      </c>
      <c r="AL1479">
        <f t="shared" si="283"/>
        <v>-1.5543280716708945</v>
      </c>
      <c r="AM1479">
        <f t="shared" si="284"/>
        <v>-0.98366587300369612</v>
      </c>
      <c r="AN1479" s="12">
        <f t="shared" si="292"/>
        <v>36.575248941087906</v>
      </c>
      <c r="AO1479" s="12">
        <f t="shared" si="292"/>
        <v>36.575265581788479</v>
      </c>
      <c r="AP1479" s="12">
        <f t="shared" si="292"/>
        <v>36.575357522863158</v>
      </c>
      <c r="AQ1479" s="12">
        <f t="shared" si="292"/>
        <v>36.575865186474118</v>
      </c>
      <c r="AR1479" s="12">
        <f t="shared" si="292"/>
        <v>36.578658704669969</v>
      </c>
      <c r="AS1479" s="12">
        <f t="shared" si="292"/>
        <v>36.593751166442686</v>
      </c>
      <c r="AT1479" s="12">
        <f t="shared" si="292"/>
        <v>36.668563035497982</v>
      </c>
      <c r="AU1479" s="12">
        <f t="shared" si="286"/>
        <v>36.952833198258134</v>
      </c>
      <c r="AV1479" s="12"/>
      <c r="AW1479" s="12"/>
      <c r="AX1479" s="12"/>
      <c r="AY1479" s="12"/>
      <c r="AZ1479" s="12"/>
      <c r="BA1479" s="12"/>
      <c r="BB1479" s="12"/>
      <c r="BC1479" s="12"/>
      <c r="BD1479" s="12"/>
      <c r="BE1479" s="12"/>
      <c r="BF1479" s="12"/>
      <c r="BG1479" s="12"/>
      <c r="BH1479" s="12"/>
      <c r="BI1479" s="12"/>
      <c r="BJ1479" s="12"/>
      <c r="BK1479" s="12"/>
      <c r="BL1479" s="12"/>
    </row>
    <row r="1480" spans="3:64" x14ac:dyDescent="0.2">
      <c r="C1480" s="1"/>
      <c r="D1480" s="1"/>
      <c r="Z1480">
        <f t="shared" si="276"/>
        <v>0</v>
      </c>
      <c r="AA1480" s="12">
        <f t="shared" si="277"/>
        <v>1.9488938760466382E-4</v>
      </c>
      <c r="AB1480" s="12">
        <f t="shared" si="278"/>
        <v>-9999</v>
      </c>
      <c r="AC1480" s="12">
        <f t="shared" si="290"/>
        <v>0</v>
      </c>
      <c r="AD1480" s="12">
        <f t="shared" si="287"/>
        <v>-9999</v>
      </c>
      <c r="AE1480" s="12"/>
      <c r="AF1480">
        <f t="shared" si="288"/>
        <v>-9999</v>
      </c>
      <c r="AG1480" s="13"/>
      <c r="AH1480">
        <f t="shared" si="279"/>
        <v>-1.5758483733545239E-2</v>
      </c>
      <c r="AI1480">
        <f t="shared" si="280"/>
        <v>1.0068951906445818</v>
      </c>
      <c r="AJ1480">
        <f t="shared" si="281"/>
        <v>-0.99112758922440203</v>
      </c>
      <c r="AK1480">
        <f t="shared" si="282"/>
        <v>-0.4186580331848479</v>
      </c>
      <c r="AL1480">
        <f t="shared" si="283"/>
        <v>-1.5543280716708945</v>
      </c>
      <c r="AM1480">
        <f t="shared" si="284"/>
        <v>-0.98366587300369612</v>
      </c>
      <c r="AN1480" s="12">
        <f t="shared" si="292"/>
        <v>36.575248941087906</v>
      </c>
      <c r="AO1480" s="12">
        <f t="shared" si="292"/>
        <v>36.575265581788479</v>
      </c>
      <c r="AP1480" s="12">
        <f t="shared" si="292"/>
        <v>36.575357522863158</v>
      </c>
      <c r="AQ1480" s="12">
        <f t="shared" si="292"/>
        <v>36.575865186474118</v>
      </c>
      <c r="AR1480" s="12">
        <f t="shared" si="292"/>
        <v>36.578658704669969</v>
      </c>
      <c r="AS1480" s="12">
        <f t="shared" si="292"/>
        <v>36.593751166442686</v>
      </c>
      <c r="AT1480" s="12">
        <f t="shared" si="292"/>
        <v>36.668563035497982</v>
      </c>
      <c r="AU1480" s="12">
        <f t="shared" si="286"/>
        <v>36.952833198258134</v>
      </c>
      <c r="AV1480" s="12"/>
      <c r="AW1480" s="12"/>
      <c r="AX1480" s="12"/>
      <c r="AY1480" s="12"/>
      <c r="AZ1480" s="12"/>
      <c r="BA1480" s="12"/>
      <c r="BB1480" s="12"/>
      <c r="BC1480" s="12"/>
      <c r="BD1480" s="12"/>
      <c r="BE1480" s="12"/>
      <c r="BF1480" s="12"/>
      <c r="BG1480" s="12"/>
      <c r="BH1480" s="12"/>
      <c r="BI1480" s="12"/>
      <c r="BJ1480" s="12"/>
      <c r="BK1480" s="12"/>
      <c r="BL1480" s="12"/>
    </row>
    <row r="1481" spans="3:64" x14ac:dyDescent="0.2">
      <c r="C1481" s="1"/>
      <c r="D1481" s="1"/>
      <c r="Z1481">
        <f t="shared" si="276"/>
        <v>0</v>
      </c>
      <c r="AA1481" s="12">
        <f t="shared" si="277"/>
        <v>1.9488938760466382E-4</v>
      </c>
      <c r="AB1481" s="12">
        <f t="shared" si="278"/>
        <v>-9999</v>
      </c>
      <c r="AC1481" s="12">
        <f t="shared" si="290"/>
        <v>0</v>
      </c>
      <c r="AD1481" s="12">
        <f t="shared" si="287"/>
        <v>-9999</v>
      </c>
      <c r="AE1481" s="12"/>
      <c r="AF1481">
        <f t="shared" si="288"/>
        <v>-9999</v>
      </c>
      <c r="AG1481" s="13"/>
      <c r="AH1481">
        <f t="shared" si="279"/>
        <v>-1.5758483733545239E-2</v>
      </c>
      <c r="AI1481">
        <f t="shared" si="280"/>
        <v>1.0068951906445818</v>
      </c>
      <c r="AJ1481">
        <f t="shared" si="281"/>
        <v>-0.99112758922440203</v>
      </c>
      <c r="AK1481">
        <f t="shared" si="282"/>
        <v>-0.4186580331848479</v>
      </c>
      <c r="AL1481">
        <f t="shared" si="283"/>
        <v>-1.5543280716708945</v>
      </c>
      <c r="AM1481">
        <f t="shared" si="284"/>
        <v>-0.98366587300369612</v>
      </c>
      <c r="AN1481" s="12">
        <f t="shared" si="292"/>
        <v>36.575248941087906</v>
      </c>
      <c r="AO1481" s="12">
        <f t="shared" si="292"/>
        <v>36.575265581788479</v>
      </c>
      <c r="AP1481" s="12">
        <f t="shared" si="292"/>
        <v>36.575357522863158</v>
      </c>
      <c r="AQ1481" s="12">
        <f t="shared" si="292"/>
        <v>36.575865186474118</v>
      </c>
      <c r="AR1481" s="12">
        <f t="shared" si="292"/>
        <v>36.578658704669969</v>
      </c>
      <c r="AS1481" s="12">
        <f t="shared" si="292"/>
        <v>36.593751166442686</v>
      </c>
      <c r="AT1481" s="12">
        <f t="shared" si="292"/>
        <v>36.668563035497982</v>
      </c>
      <c r="AU1481" s="12">
        <f t="shared" si="286"/>
        <v>36.952833198258134</v>
      </c>
      <c r="AV1481" s="12"/>
    </row>
    <row r="1482" spans="3:64" x14ac:dyDescent="0.2">
      <c r="C1482" s="1"/>
      <c r="D1482" s="1"/>
      <c r="Z1482">
        <f t="shared" si="276"/>
        <v>0</v>
      </c>
      <c r="AA1482" s="12">
        <f t="shared" si="277"/>
        <v>1.9488938760466382E-4</v>
      </c>
      <c r="AB1482" s="12">
        <f t="shared" si="278"/>
        <v>-9999</v>
      </c>
      <c r="AC1482" s="12">
        <f t="shared" si="290"/>
        <v>0</v>
      </c>
      <c r="AD1482" s="12">
        <f t="shared" si="287"/>
        <v>-9999</v>
      </c>
      <c r="AE1482" s="12"/>
      <c r="AF1482">
        <f t="shared" si="288"/>
        <v>-9999</v>
      </c>
      <c r="AG1482" s="13"/>
      <c r="AH1482">
        <f t="shared" si="279"/>
        <v>-1.5758483733545239E-2</v>
      </c>
      <c r="AI1482">
        <f t="shared" si="280"/>
        <v>1.0068951906445818</v>
      </c>
      <c r="AJ1482">
        <f t="shared" si="281"/>
        <v>-0.99112758922440203</v>
      </c>
      <c r="AK1482">
        <f t="shared" si="282"/>
        <v>-0.4186580331848479</v>
      </c>
      <c r="AL1482">
        <f t="shared" si="283"/>
        <v>-1.5543280716708945</v>
      </c>
      <c r="AM1482">
        <f t="shared" si="284"/>
        <v>-0.98366587300369612</v>
      </c>
      <c r="AN1482" s="12">
        <f t="shared" si="292"/>
        <v>36.575248941087906</v>
      </c>
      <c r="AO1482" s="12">
        <f t="shared" si="292"/>
        <v>36.575265581788479</v>
      </c>
      <c r="AP1482" s="12">
        <f t="shared" si="292"/>
        <v>36.575357522863158</v>
      </c>
      <c r="AQ1482" s="12">
        <f t="shared" si="292"/>
        <v>36.575865186474118</v>
      </c>
      <c r="AR1482" s="12">
        <f t="shared" si="292"/>
        <v>36.578658704669969</v>
      </c>
      <c r="AS1482" s="12">
        <f t="shared" si="292"/>
        <v>36.593751166442686</v>
      </c>
      <c r="AT1482" s="12">
        <f t="shared" si="292"/>
        <v>36.668563035497982</v>
      </c>
      <c r="AU1482" s="12">
        <f t="shared" si="286"/>
        <v>36.952833198258134</v>
      </c>
    </row>
    <row r="1483" spans="3:64" x14ac:dyDescent="0.2">
      <c r="C1483" s="1"/>
      <c r="D1483" s="1"/>
      <c r="Z1483">
        <f t="shared" si="276"/>
        <v>0</v>
      </c>
      <c r="AA1483" s="12">
        <f t="shared" si="277"/>
        <v>1.9488938760466382E-4</v>
      </c>
      <c r="AB1483" s="12">
        <f t="shared" si="278"/>
        <v>-9999</v>
      </c>
      <c r="AC1483" s="12">
        <f t="shared" si="290"/>
        <v>0</v>
      </c>
      <c r="AD1483" s="12">
        <f t="shared" si="287"/>
        <v>-9999</v>
      </c>
      <c r="AE1483" s="12"/>
      <c r="AF1483">
        <f t="shared" si="288"/>
        <v>-9999</v>
      </c>
      <c r="AG1483" s="13"/>
      <c r="AH1483">
        <f t="shared" si="279"/>
        <v>-1.5758483733545239E-2</v>
      </c>
      <c r="AI1483">
        <f t="shared" si="280"/>
        <v>1.0068951906445818</v>
      </c>
      <c r="AJ1483">
        <f t="shared" si="281"/>
        <v>-0.99112758922440203</v>
      </c>
      <c r="AK1483">
        <f t="shared" si="282"/>
        <v>-0.4186580331848479</v>
      </c>
      <c r="AL1483">
        <f t="shared" si="283"/>
        <v>-1.5543280716708945</v>
      </c>
      <c r="AM1483">
        <f t="shared" si="284"/>
        <v>-0.98366587300369612</v>
      </c>
      <c r="AN1483" s="12">
        <f t="shared" si="292"/>
        <v>36.575248941087906</v>
      </c>
      <c r="AO1483" s="12">
        <f t="shared" si="292"/>
        <v>36.575265581788479</v>
      </c>
      <c r="AP1483" s="12">
        <f t="shared" si="292"/>
        <v>36.575357522863158</v>
      </c>
      <c r="AQ1483" s="12">
        <f t="shared" si="292"/>
        <v>36.575865186474118</v>
      </c>
      <c r="AR1483" s="12">
        <f t="shared" si="292"/>
        <v>36.578658704669969</v>
      </c>
      <c r="AS1483" s="12">
        <f t="shared" si="292"/>
        <v>36.593751166442686</v>
      </c>
      <c r="AT1483" s="12">
        <f t="shared" si="292"/>
        <v>36.668563035497982</v>
      </c>
      <c r="AU1483" s="12">
        <f t="shared" si="286"/>
        <v>36.952833198258134</v>
      </c>
    </row>
    <row r="1484" spans="3:64" x14ac:dyDescent="0.2">
      <c r="C1484" s="1"/>
      <c r="D1484" s="1"/>
      <c r="Z1484">
        <f t="shared" si="276"/>
        <v>0</v>
      </c>
      <c r="AA1484" s="12">
        <f t="shared" si="277"/>
        <v>1.9488938760466382E-4</v>
      </c>
      <c r="AB1484" s="12">
        <f t="shared" si="278"/>
        <v>-9999</v>
      </c>
      <c r="AC1484" s="12">
        <f t="shared" si="290"/>
        <v>0</v>
      </c>
      <c r="AD1484" s="12">
        <f t="shared" si="287"/>
        <v>-9999</v>
      </c>
      <c r="AE1484" s="12"/>
      <c r="AF1484">
        <f t="shared" si="288"/>
        <v>-9999</v>
      </c>
      <c r="AG1484" s="13"/>
      <c r="AH1484">
        <f t="shared" si="279"/>
        <v>-1.5758483733545239E-2</v>
      </c>
      <c r="AI1484">
        <f t="shared" si="280"/>
        <v>1.0068951906445818</v>
      </c>
      <c r="AJ1484">
        <f t="shared" si="281"/>
        <v>-0.99112758922440203</v>
      </c>
      <c r="AK1484">
        <f t="shared" si="282"/>
        <v>-0.4186580331848479</v>
      </c>
      <c r="AL1484">
        <f t="shared" si="283"/>
        <v>-1.5543280716708945</v>
      </c>
      <c r="AM1484">
        <f t="shared" si="284"/>
        <v>-0.98366587300369612</v>
      </c>
      <c r="AN1484" s="12">
        <f t="shared" si="292"/>
        <v>36.575248941087906</v>
      </c>
      <c r="AO1484" s="12">
        <f t="shared" si="292"/>
        <v>36.575265581788479</v>
      </c>
      <c r="AP1484" s="12">
        <f t="shared" si="292"/>
        <v>36.575357522863158</v>
      </c>
      <c r="AQ1484" s="12">
        <f t="shared" si="292"/>
        <v>36.575865186474118</v>
      </c>
      <c r="AR1484" s="12">
        <f t="shared" si="292"/>
        <v>36.578658704669969</v>
      </c>
      <c r="AS1484" s="12">
        <f t="shared" si="292"/>
        <v>36.593751166442686</v>
      </c>
      <c r="AT1484" s="12">
        <f t="shared" si="292"/>
        <v>36.668563035497982</v>
      </c>
      <c r="AU1484" s="12">
        <f t="shared" si="286"/>
        <v>36.952833198258134</v>
      </c>
      <c r="AV1484" s="12"/>
    </row>
    <row r="1485" spans="3:64" x14ac:dyDescent="0.2">
      <c r="C1485" s="1"/>
      <c r="D1485" s="1"/>
      <c r="Z1485">
        <f t="shared" si="276"/>
        <v>0</v>
      </c>
      <c r="AA1485" s="12">
        <f t="shared" si="277"/>
        <v>1.9488938760466382E-4</v>
      </c>
      <c r="AB1485" s="12">
        <f t="shared" si="278"/>
        <v>-9999</v>
      </c>
      <c r="AC1485" s="12">
        <f t="shared" si="290"/>
        <v>0</v>
      </c>
      <c r="AD1485" s="12">
        <f t="shared" si="287"/>
        <v>-9999</v>
      </c>
      <c r="AE1485" s="12"/>
      <c r="AF1485">
        <f t="shared" si="288"/>
        <v>-9999</v>
      </c>
      <c r="AG1485" s="13"/>
      <c r="AH1485">
        <f t="shared" si="279"/>
        <v>-1.5758483733545239E-2</v>
      </c>
      <c r="AI1485">
        <f t="shared" si="280"/>
        <v>1.0068951906445818</v>
      </c>
      <c r="AJ1485">
        <f t="shared" si="281"/>
        <v>-0.99112758922440203</v>
      </c>
      <c r="AK1485">
        <f t="shared" si="282"/>
        <v>-0.4186580331848479</v>
      </c>
      <c r="AL1485">
        <f t="shared" si="283"/>
        <v>-1.5543280716708945</v>
      </c>
      <c r="AM1485">
        <f t="shared" si="284"/>
        <v>-0.98366587300369612</v>
      </c>
      <c r="AN1485" s="12">
        <f t="shared" si="292"/>
        <v>36.575248941087906</v>
      </c>
      <c r="AO1485" s="12">
        <f t="shared" si="292"/>
        <v>36.575265581788479</v>
      </c>
      <c r="AP1485" s="12">
        <f t="shared" si="292"/>
        <v>36.575357522863158</v>
      </c>
      <c r="AQ1485" s="12">
        <f t="shared" si="292"/>
        <v>36.575865186474118</v>
      </c>
      <c r="AR1485" s="12">
        <f t="shared" si="292"/>
        <v>36.578658704669969</v>
      </c>
      <c r="AS1485" s="12">
        <f t="shared" si="292"/>
        <v>36.593751166442686</v>
      </c>
      <c r="AT1485" s="12">
        <f t="shared" si="292"/>
        <v>36.668563035497982</v>
      </c>
      <c r="AU1485" s="12">
        <f t="shared" si="286"/>
        <v>36.952833198258134</v>
      </c>
      <c r="AV1485" s="12"/>
      <c r="AW1485" s="12"/>
      <c r="AX1485" s="12"/>
      <c r="AY1485" s="12"/>
      <c r="AZ1485" s="12"/>
      <c r="BA1485" s="12"/>
      <c r="BB1485" s="12"/>
      <c r="BC1485" s="12"/>
      <c r="BD1485" s="12"/>
      <c r="BE1485" s="12"/>
      <c r="BF1485" s="12"/>
      <c r="BG1485" s="12"/>
      <c r="BH1485" s="12"/>
      <c r="BI1485" s="12"/>
      <c r="BJ1485" s="12"/>
      <c r="BK1485" s="12"/>
      <c r="BL1485" s="12"/>
    </row>
    <row r="1486" spans="3:64" x14ac:dyDescent="0.2">
      <c r="C1486" s="1"/>
      <c r="D1486" s="1"/>
      <c r="Z1486">
        <f t="shared" si="276"/>
        <v>0</v>
      </c>
      <c r="AA1486" s="12">
        <f t="shared" si="277"/>
        <v>1.9488938760466382E-4</v>
      </c>
      <c r="AB1486" s="12">
        <f t="shared" si="278"/>
        <v>-9999</v>
      </c>
      <c r="AC1486" s="12">
        <f t="shared" si="290"/>
        <v>0</v>
      </c>
      <c r="AD1486" s="12">
        <f t="shared" si="287"/>
        <v>-9999</v>
      </c>
      <c r="AE1486" s="12"/>
      <c r="AF1486">
        <f t="shared" si="288"/>
        <v>-9999</v>
      </c>
      <c r="AG1486" s="13"/>
      <c r="AH1486">
        <f t="shared" si="279"/>
        <v>-1.5758483733545239E-2</v>
      </c>
      <c r="AI1486">
        <f t="shared" si="280"/>
        <v>1.0068951906445818</v>
      </c>
      <c r="AJ1486">
        <f t="shared" si="281"/>
        <v>-0.99112758922440203</v>
      </c>
      <c r="AK1486">
        <f t="shared" si="282"/>
        <v>-0.4186580331848479</v>
      </c>
      <c r="AL1486">
        <f t="shared" si="283"/>
        <v>-1.5543280716708945</v>
      </c>
      <c r="AM1486">
        <f t="shared" si="284"/>
        <v>-0.98366587300369612</v>
      </c>
      <c r="AN1486" s="12">
        <f t="shared" si="292"/>
        <v>36.575248941087906</v>
      </c>
      <c r="AO1486" s="12">
        <f t="shared" si="292"/>
        <v>36.575265581788479</v>
      </c>
      <c r="AP1486" s="12">
        <f t="shared" si="292"/>
        <v>36.575357522863158</v>
      </c>
      <c r="AQ1486" s="12">
        <f t="shared" si="292"/>
        <v>36.575865186474118</v>
      </c>
      <c r="AR1486" s="12">
        <f t="shared" si="292"/>
        <v>36.578658704669969</v>
      </c>
      <c r="AS1486" s="12">
        <f t="shared" si="292"/>
        <v>36.593751166442686</v>
      </c>
      <c r="AT1486" s="12">
        <f t="shared" si="292"/>
        <v>36.668563035497982</v>
      </c>
      <c r="AU1486" s="12">
        <f t="shared" si="286"/>
        <v>36.952833198258134</v>
      </c>
      <c r="AV1486" s="12"/>
      <c r="AW1486" s="12"/>
      <c r="AX1486" s="12"/>
      <c r="AY1486" s="12"/>
      <c r="AZ1486" s="12"/>
      <c r="BA1486" s="12"/>
      <c r="BB1486" s="12"/>
      <c r="BC1486" s="12"/>
      <c r="BD1486" s="12"/>
      <c r="BE1486" s="12"/>
      <c r="BF1486" s="12"/>
      <c r="BG1486" s="12"/>
      <c r="BH1486" s="12"/>
      <c r="BI1486" s="12"/>
      <c r="BJ1486" s="12"/>
      <c r="BK1486" s="12"/>
      <c r="BL1486" s="12"/>
    </row>
    <row r="1487" spans="3:64" x14ac:dyDescent="0.2">
      <c r="C1487" s="1"/>
      <c r="D1487" s="1"/>
      <c r="Z1487">
        <f t="shared" si="276"/>
        <v>0</v>
      </c>
      <c r="AA1487" s="12">
        <f t="shared" si="277"/>
        <v>1.9488938760466382E-4</v>
      </c>
      <c r="AB1487" s="12">
        <f t="shared" si="278"/>
        <v>-9999</v>
      </c>
      <c r="AC1487" s="12">
        <f t="shared" si="290"/>
        <v>0</v>
      </c>
      <c r="AD1487" s="12">
        <f t="shared" si="287"/>
        <v>-9999</v>
      </c>
      <c r="AE1487" s="12"/>
      <c r="AF1487">
        <f t="shared" si="288"/>
        <v>-9999</v>
      </c>
      <c r="AG1487" s="13"/>
      <c r="AH1487">
        <f t="shared" si="279"/>
        <v>-1.5758483733545239E-2</v>
      </c>
      <c r="AI1487">
        <f t="shared" si="280"/>
        <v>1.0068951906445818</v>
      </c>
      <c r="AJ1487">
        <f t="shared" si="281"/>
        <v>-0.99112758922440203</v>
      </c>
      <c r="AK1487">
        <f t="shared" si="282"/>
        <v>-0.4186580331848479</v>
      </c>
      <c r="AL1487">
        <f t="shared" si="283"/>
        <v>-1.5543280716708945</v>
      </c>
      <c r="AM1487">
        <f t="shared" si="284"/>
        <v>-0.98366587300369612</v>
      </c>
      <c r="AN1487" s="12">
        <f t="shared" si="292"/>
        <v>36.575248941087906</v>
      </c>
      <c r="AO1487" s="12">
        <f t="shared" si="292"/>
        <v>36.575265581788479</v>
      </c>
      <c r="AP1487" s="12">
        <f t="shared" si="292"/>
        <v>36.575357522863158</v>
      </c>
      <c r="AQ1487" s="12">
        <f t="shared" si="292"/>
        <v>36.575865186474118</v>
      </c>
      <c r="AR1487" s="12">
        <f t="shared" si="292"/>
        <v>36.578658704669969</v>
      </c>
      <c r="AS1487" s="12">
        <f t="shared" si="292"/>
        <v>36.593751166442686</v>
      </c>
      <c r="AT1487" s="12">
        <f t="shared" si="292"/>
        <v>36.668563035497982</v>
      </c>
      <c r="AU1487" s="12">
        <f t="shared" si="286"/>
        <v>36.952833198258134</v>
      </c>
    </row>
    <row r="1488" spans="3:64" x14ac:dyDescent="0.2">
      <c r="C1488" s="1"/>
      <c r="D1488" s="1"/>
      <c r="Z1488">
        <f t="shared" si="276"/>
        <v>0</v>
      </c>
      <c r="AA1488" s="12">
        <f t="shared" si="277"/>
        <v>1.9488938760466382E-4</v>
      </c>
      <c r="AB1488" s="12">
        <f t="shared" si="278"/>
        <v>-9999</v>
      </c>
      <c r="AC1488" s="12">
        <f t="shared" si="290"/>
        <v>0</v>
      </c>
      <c r="AD1488" s="12">
        <f t="shared" si="287"/>
        <v>-9999</v>
      </c>
      <c r="AE1488" s="12"/>
      <c r="AF1488">
        <f t="shared" si="288"/>
        <v>-9999</v>
      </c>
      <c r="AG1488" s="13"/>
      <c r="AH1488">
        <f t="shared" si="279"/>
        <v>-1.5758483733545239E-2</v>
      </c>
      <c r="AI1488">
        <f t="shared" si="280"/>
        <v>1.0068951906445818</v>
      </c>
      <c r="AJ1488">
        <f t="shared" si="281"/>
        <v>-0.99112758922440203</v>
      </c>
      <c r="AK1488">
        <f t="shared" si="282"/>
        <v>-0.4186580331848479</v>
      </c>
      <c r="AL1488">
        <f t="shared" si="283"/>
        <v>-1.5543280716708945</v>
      </c>
      <c r="AM1488">
        <f t="shared" si="284"/>
        <v>-0.98366587300369612</v>
      </c>
      <c r="AN1488" s="12">
        <f t="shared" si="292"/>
        <v>36.575248941087906</v>
      </c>
      <c r="AO1488" s="12">
        <f t="shared" si="292"/>
        <v>36.575265581788479</v>
      </c>
      <c r="AP1488" s="12">
        <f t="shared" si="292"/>
        <v>36.575357522863158</v>
      </c>
      <c r="AQ1488" s="12">
        <f t="shared" si="292"/>
        <v>36.575865186474118</v>
      </c>
      <c r="AR1488" s="12">
        <f t="shared" si="292"/>
        <v>36.578658704669969</v>
      </c>
      <c r="AS1488" s="12">
        <f t="shared" si="292"/>
        <v>36.593751166442686</v>
      </c>
      <c r="AT1488" s="12">
        <f t="shared" si="292"/>
        <v>36.668563035497982</v>
      </c>
      <c r="AU1488" s="12">
        <f t="shared" si="286"/>
        <v>36.952833198258134</v>
      </c>
      <c r="AV1488" s="12"/>
      <c r="AX1488" s="12"/>
    </row>
    <row r="1489" spans="3:64" x14ac:dyDescent="0.2">
      <c r="C1489" s="1"/>
      <c r="D1489" s="1"/>
      <c r="Z1489">
        <f t="shared" si="276"/>
        <v>0</v>
      </c>
      <c r="AA1489" s="12">
        <f t="shared" si="277"/>
        <v>1.9488938760466382E-4</v>
      </c>
      <c r="AB1489" s="12">
        <f t="shared" si="278"/>
        <v>-9999</v>
      </c>
      <c r="AC1489" s="12">
        <f t="shared" si="290"/>
        <v>0</v>
      </c>
      <c r="AD1489" s="12">
        <f t="shared" si="287"/>
        <v>-9999</v>
      </c>
      <c r="AE1489" s="12"/>
      <c r="AF1489">
        <f t="shared" si="288"/>
        <v>-9999</v>
      </c>
      <c r="AG1489" s="13"/>
      <c r="AH1489">
        <f t="shared" si="279"/>
        <v>-1.5758483733545239E-2</v>
      </c>
      <c r="AI1489">
        <f t="shared" si="280"/>
        <v>1.0068951906445818</v>
      </c>
      <c r="AJ1489">
        <f t="shared" si="281"/>
        <v>-0.99112758922440203</v>
      </c>
      <c r="AK1489">
        <f t="shared" si="282"/>
        <v>-0.4186580331848479</v>
      </c>
      <c r="AL1489">
        <f t="shared" si="283"/>
        <v>-1.5543280716708945</v>
      </c>
      <c r="AM1489">
        <f t="shared" si="284"/>
        <v>-0.98366587300369612</v>
      </c>
      <c r="AN1489" s="12">
        <f t="shared" si="292"/>
        <v>36.575248941087906</v>
      </c>
      <c r="AO1489" s="12">
        <f t="shared" si="292"/>
        <v>36.575265581788479</v>
      </c>
      <c r="AP1489" s="12">
        <f t="shared" si="292"/>
        <v>36.575357522863158</v>
      </c>
      <c r="AQ1489" s="12">
        <f t="shared" si="292"/>
        <v>36.575865186474118</v>
      </c>
      <c r="AR1489" s="12">
        <f t="shared" si="292"/>
        <v>36.578658704669969</v>
      </c>
      <c r="AS1489" s="12">
        <f t="shared" si="292"/>
        <v>36.593751166442686</v>
      </c>
      <c r="AT1489" s="12">
        <f t="shared" si="292"/>
        <v>36.668563035497982</v>
      </c>
      <c r="AU1489" s="12">
        <f t="shared" si="286"/>
        <v>36.952833198258134</v>
      </c>
      <c r="AV1489" s="12"/>
    </row>
    <row r="1490" spans="3:64" x14ac:dyDescent="0.2">
      <c r="C1490" s="1"/>
      <c r="D1490" s="1"/>
      <c r="Z1490">
        <f t="shared" si="276"/>
        <v>0</v>
      </c>
      <c r="AA1490" s="12">
        <f t="shared" si="277"/>
        <v>1.9488938760466382E-4</v>
      </c>
      <c r="AB1490" s="12">
        <f t="shared" si="278"/>
        <v>-9999</v>
      </c>
      <c r="AC1490" s="12">
        <f t="shared" si="290"/>
        <v>0</v>
      </c>
      <c r="AD1490" s="12">
        <f t="shared" si="287"/>
        <v>-9999</v>
      </c>
      <c r="AE1490" s="12"/>
      <c r="AF1490">
        <f t="shared" si="288"/>
        <v>-9999</v>
      </c>
      <c r="AG1490" s="13"/>
      <c r="AH1490">
        <f t="shared" si="279"/>
        <v>-1.5758483733545239E-2</v>
      </c>
      <c r="AI1490">
        <f t="shared" si="280"/>
        <v>1.0068951906445818</v>
      </c>
      <c r="AJ1490">
        <f t="shared" si="281"/>
        <v>-0.99112758922440203</v>
      </c>
      <c r="AK1490">
        <f t="shared" si="282"/>
        <v>-0.4186580331848479</v>
      </c>
      <c r="AL1490">
        <f t="shared" si="283"/>
        <v>-1.5543280716708945</v>
      </c>
      <c r="AM1490">
        <f t="shared" si="284"/>
        <v>-0.98366587300369612</v>
      </c>
      <c r="AN1490" s="12">
        <f t="shared" si="292"/>
        <v>36.575248941087906</v>
      </c>
      <c r="AO1490" s="12">
        <f t="shared" si="292"/>
        <v>36.575265581788479</v>
      </c>
      <c r="AP1490" s="12">
        <f t="shared" si="292"/>
        <v>36.575357522863158</v>
      </c>
      <c r="AQ1490" s="12">
        <f t="shared" si="292"/>
        <v>36.575865186474118</v>
      </c>
      <c r="AR1490" s="12">
        <f t="shared" si="292"/>
        <v>36.578658704669969</v>
      </c>
      <c r="AS1490" s="12">
        <f t="shared" si="292"/>
        <v>36.593751166442686</v>
      </c>
      <c r="AT1490" s="12">
        <f t="shared" si="292"/>
        <v>36.668563035497982</v>
      </c>
      <c r="AU1490" s="12">
        <f t="shared" si="286"/>
        <v>36.952833198258134</v>
      </c>
    </row>
    <row r="1491" spans="3:64" x14ac:dyDescent="0.2">
      <c r="C1491" s="1"/>
      <c r="D1491" s="1"/>
      <c r="Z1491">
        <f t="shared" si="276"/>
        <v>0</v>
      </c>
      <c r="AA1491" s="12">
        <f t="shared" si="277"/>
        <v>1.9488938760466382E-4</v>
      </c>
      <c r="AB1491" s="12">
        <f t="shared" si="278"/>
        <v>-9999</v>
      </c>
      <c r="AC1491" s="12">
        <f t="shared" si="290"/>
        <v>0</v>
      </c>
      <c r="AD1491" s="12">
        <f t="shared" si="287"/>
        <v>-9999</v>
      </c>
      <c r="AE1491" s="12"/>
      <c r="AF1491">
        <f t="shared" si="288"/>
        <v>-9999</v>
      </c>
      <c r="AG1491" s="13"/>
      <c r="AH1491">
        <f t="shared" si="279"/>
        <v>-1.5758483733545239E-2</v>
      </c>
      <c r="AI1491">
        <f t="shared" si="280"/>
        <v>1.0068951906445818</v>
      </c>
      <c r="AJ1491">
        <f t="shared" si="281"/>
        <v>-0.99112758922440203</v>
      </c>
      <c r="AK1491">
        <f t="shared" si="282"/>
        <v>-0.4186580331848479</v>
      </c>
      <c r="AL1491">
        <f t="shared" si="283"/>
        <v>-1.5543280716708945</v>
      </c>
      <c r="AM1491">
        <f t="shared" si="284"/>
        <v>-0.98366587300369612</v>
      </c>
      <c r="AN1491" s="12">
        <f t="shared" si="292"/>
        <v>36.575248941087906</v>
      </c>
      <c r="AO1491" s="12">
        <f t="shared" si="292"/>
        <v>36.575265581788479</v>
      </c>
      <c r="AP1491" s="12">
        <f t="shared" si="292"/>
        <v>36.575357522863158</v>
      </c>
      <c r="AQ1491" s="12">
        <f t="shared" si="292"/>
        <v>36.575865186474118</v>
      </c>
      <c r="AR1491" s="12">
        <f t="shared" si="292"/>
        <v>36.578658704669969</v>
      </c>
      <c r="AS1491" s="12">
        <f t="shared" si="292"/>
        <v>36.593751166442686</v>
      </c>
      <c r="AT1491" s="12">
        <f t="shared" si="292"/>
        <v>36.668563035497982</v>
      </c>
      <c r="AU1491" s="12">
        <f t="shared" si="286"/>
        <v>36.952833198258134</v>
      </c>
    </row>
    <row r="1492" spans="3:64" x14ac:dyDescent="0.2">
      <c r="C1492" s="1"/>
      <c r="D1492" s="1"/>
      <c r="Z1492">
        <f t="shared" si="276"/>
        <v>0</v>
      </c>
      <c r="AA1492" s="12">
        <f t="shared" si="277"/>
        <v>1.9488938760466382E-4</v>
      </c>
      <c r="AB1492" s="12">
        <f t="shared" si="278"/>
        <v>-9999</v>
      </c>
      <c r="AC1492" s="12">
        <f t="shared" si="290"/>
        <v>0</v>
      </c>
      <c r="AD1492" s="12">
        <f t="shared" si="287"/>
        <v>-9999</v>
      </c>
      <c r="AE1492" s="12"/>
      <c r="AF1492">
        <f t="shared" si="288"/>
        <v>-9999</v>
      </c>
      <c r="AG1492" s="13"/>
      <c r="AH1492">
        <f t="shared" si="279"/>
        <v>-1.5758483733545239E-2</v>
      </c>
      <c r="AI1492">
        <f t="shared" si="280"/>
        <v>1.0068951906445818</v>
      </c>
      <c r="AJ1492">
        <f t="shared" si="281"/>
        <v>-0.99112758922440203</v>
      </c>
      <c r="AK1492">
        <f t="shared" si="282"/>
        <v>-0.4186580331848479</v>
      </c>
      <c r="AL1492">
        <f t="shared" si="283"/>
        <v>-1.5543280716708945</v>
      </c>
      <c r="AM1492">
        <f t="shared" si="284"/>
        <v>-0.98366587300369612</v>
      </c>
      <c r="AN1492" s="12">
        <f t="shared" si="292"/>
        <v>36.575248941087906</v>
      </c>
      <c r="AO1492" s="12">
        <f t="shared" si="292"/>
        <v>36.575265581788479</v>
      </c>
      <c r="AP1492" s="12">
        <f t="shared" si="292"/>
        <v>36.575357522863158</v>
      </c>
      <c r="AQ1492" s="12">
        <f t="shared" si="292"/>
        <v>36.575865186474118</v>
      </c>
      <c r="AR1492" s="12">
        <f t="shared" si="292"/>
        <v>36.578658704669969</v>
      </c>
      <c r="AS1492" s="12">
        <f t="shared" si="292"/>
        <v>36.593751166442686</v>
      </c>
      <c r="AT1492" s="12">
        <f t="shared" si="292"/>
        <v>36.668563035497982</v>
      </c>
      <c r="AU1492" s="12">
        <f t="shared" si="286"/>
        <v>36.952833198258134</v>
      </c>
    </row>
    <row r="1493" spans="3:64" x14ac:dyDescent="0.2">
      <c r="C1493" s="1"/>
      <c r="D1493" s="1"/>
      <c r="Z1493">
        <f t="shared" ref="Z1493:Z1556" si="293">F1493</f>
        <v>0</v>
      </c>
      <c r="AA1493" s="12">
        <f t="shared" ref="AA1493:AA1556" si="294">AB$3+AB$4*Z1493+AB$5*Z1493^2+AH1493</f>
        <v>1.9488938760466382E-4</v>
      </c>
      <c r="AB1493" s="12">
        <f t="shared" ref="AB1493:AB1556" si="295">IF(S1493&lt;&gt;0,G1493-AH1493, -9999)</f>
        <v>-9999</v>
      </c>
      <c r="AC1493" s="12">
        <f t="shared" si="290"/>
        <v>0</v>
      </c>
      <c r="AD1493" s="12">
        <f t="shared" si="287"/>
        <v>-9999</v>
      </c>
      <c r="AE1493" s="12"/>
      <c r="AF1493">
        <f t="shared" si="288"/>
        <v>-9999</v>
      </c>
      <c r="AG1493" s="13"/>
      <c r="AH1493">
        <f t="shared" ref="AH1493:AH1556" si="296">$AB$6*($AB$11/AI1493*AJ1493+$AB$12)</f>
        <v>-1.5758483733545239E-2</v>
      </c>
      <c r="AI1493">
        <f t="shared" ref="AI1493:AI1556" si="297">1+$AB$7*COS(AL1493)</f>
        <v>1.0068951906445818</v>
      </c>
      <c r="AJ1493">
        <f t="shared" ref="AJ1493:AJ1556" si="298">SIN(AL1493+RADIANS($AB$9))</f>
        <v>-0.99112758922440203</v>
      </c>
      <c r="AK1493">
        <f t="shared" ref="AK1493:AK1556" si="299">$AB$7*SIN(AL1493)</f>
        <v>-0.4186580331848479</v>
      </c>
      <c r="AL1493">
        <f t="shared" ref="AL1493:AL1556" si="300">2*ATAN(AM1493)</f>
        <v>-1.5543280716708945</v>
      </c>
      <c r="AM1493">
        <f t="shared" ref="AM1493:AM1556" si="301">SQRT((1+$AB$7)/(1-$AB$7))*TAN(AN1493/2)</f>
        <v>-0.98366587300369612</v>
      </c>
      <c r="AN1493" s="12">
        <f t="shared" ref="AN1493:AT1508" si="302">$AU1493+$AB$7*SIN(AO1493)</f>
        <v>36.575248941087906</v>
      </c>
      <c r="AO1493" s="12">
        <f t="shared" si="302"/>
        <v>36.575265581788479</v>
      </c>
      <c r="AP1493" s="12">
        <f t="shared" si="302"/>
        <v>36.575357522863158</v>
      </c>
      <c r="AQ1493" s="12">
        <f t="shared" si="302"/>
        <v>36.575865186474118</v>
      </c>
      <c r="AR1493" s="12">
        <f t="shared" si="302"/>
        <v>36.578658704669969</v>
      </c>
      <c r="AS1493" s="12">
        <f t="shared" si="302"/>
        <v>36.593751166442686</v>
      </c>
      <c r="AT1493" s="12">
        <f t="shared" si="302"/>
        <v>36.668563035497982</v>
      </c>
      <c r="AU1493" s="12">
        <f t="shared" ref="AU1493:AU1556" si="303">RADIANS($AB$9)+$AB$18*(F1493-AB$15)</f>
        <v>36.952833198258134</v>
      </c>
    </row>
    <row r="1494" spans="3:64" x14ac:dyDescent="0.2">
      <c r="C1494" s="1"/>
      <c r="D1494" s="1"/>
      <c r="Z1494">
        <f t="shared" si="293"/>
        <v>0</v>
      </c>
      <c r="AA1494" s="12">
        <f t="shared" si="294"/>
        <v>1.9488938760466382E-4</v>
      </c>
      <c r="AB1494" s="12">
        <f t="shared" si="295"/>
        <v>-9999</v>
      </c>
      <c r="AC1494" s="12">
        <f t="shared" si="290"/>
        <v>0</v>
      </c>
      <c r="AD1494" s="12">
        <f t="shared" ref="AD1494:AD1557" si="304">IF(S1494&lt;&gt;0,G1494-AA1494, -9999)</f>
        <v>-9999</v>
      </c>
      <c r="AE1494" s="12"/>
      <c r="AF1494">
        <f t="shared" ref="AF1494:AF1557" si="305">IF(S1494&lt;&gt;0,G1494-P1494, -9999)</f>
        <v>-9999</v>
      </c>
      <c r="AG1494" s="13"/>
      <c r="AH1494">
        <f t="shared" si="296"/>
        <v>-1.5758483733545239E-2</v>
      </c>
      <c r="AI1494">
        <f t="shared" si="297"/>
        <v>1.0068951906445818</v>
      </c>
      <c r="AJ1494">
        <f t="shared" si="298"/>
        <v>-0.99112758922440203</v>
      </c>
      <c r="AK1494">
        <f t="shared" si="299"/>
        <v>-0.4186580331848479</v>
      </c>
      <c r="AL1494">
        <f t="shared" si="300"/>
        <v>-1.5543280716708945</v>
      </c>
      <c r="AM1494">
        <f t="shared" si="301"/>
        <v>-0.98366587300369612</v>
      </c>
      <c r="AN1494" s="12">
        <f t="shared" si="302"/>
        <v>36.575248941087906</v>
      </c>
      <c r="AO1494" s="12">
        <f t="shared" si="302"/>
        <v>36.575265581788479</v>
      </c>
      <c r="AP1494" s="12">
        <f t="shared" si="302"/>
        <v>36.575357522863158</v>
      </c>
      <c r="AQ1494" s="12">
        <f t="shared" si="302"/>
        <v>36.575865186474118</v>
      </c>
      <c r="AR1494" s="12">
        <f t="shared" si="302"/>
        <v>36.578658704669969</v>
      </c>
      <c r="AS1494" s="12">
        <f t="shared" si="302"/>
        <v>36.593751166442686</v>
      </c>
      <c r="AT1494" s="12">
        <f t="shared" si="302"/>
        <v>36.668563035497982</v>
      </c>
      <c r="AU1494" s="12">
        <f t="shared" si="303"/>
        <v>36.952833198258134</v>
      </c>
      <c r="AV1494" s="12"/>
      <c r="AW1494" s="12"/>
      <c r="AX1494" s="12"/>
      <c r="AY1494" s="12"/>
      <c r="AZ1494" s="12"/>
      <c r="BA1494" s="12"/>
      <c r="BB1494" s="12"/>
      <c r="BC1494" s="12"/>
      <c r="BD1494" s="12"/>
      <c r="BE1494" s="12"/>
      <c r="BF1494" s="12"/>
      <c r="BG1494" s="12"/>
      <c r="BH1494" s="12"/>
      <c r="BI1494" s="12"/>
      <c r="BJ1494" s="12"/>
      <c r="BK1494" s="12"/>
      <c r="BL1494" s="12"/>
    </row>
    <row r="1495" spans="3:64" x14ac:dyDescent="0.2">
      <c r="C1495" s="1"/>
      <c r="D1495" s="1"/>
      <c r="Z1495">
        <f t="shared" si="293"/>
        <v>0</v>
      </c>
      <c r="AA1495" s="12">
        <f t="shared" si="294"/>
        <v>1.9488938760466382E-4</v>
      </c>
      <c r="AB1495" s="12">
        <f t="shared" si="295"/>
        <v>-9999</v>
      </c>
      <c r="AC1495" s="12">
        <f t="shared" si="290"/>
        <v>0</v>
      </c>
      <c r="AD1495" s="12">
        <f t="shared" si="304"/>
        <v>-9999</v>
      </c>
      <c r="AE1495" s="12"/>
      <c r="AF1495">
        <f t="shared" si="305"/>
        <v>-9999</v>
      </c>
      <c r="AG1495" s="13"/>
      <c r="AH1495">
        <f t="shared" si="296"/>
        <v>-1.5758483733545239E-2</v>
      </c>
      <c r="AI1495">
        <f t="shared" si="297"/>
        <v>1.0068951906445818</v>
      </c>
      <c r="AJ1495">
        <f t="shared" si="298"/>
        <v>-0.99112758922440203</v>
      </c>
      <c r="AK1495">
        <f t="shared" si="299"/>
        <v>-0.4186580331848479</v>
      </c>
      <c r="AL1495">
        <f t="shared" si="300"/>
        <v>-1.5543280716708945</v>
      </c>
      <c r="AM1495">
        <f t="shared" si="301"/>
        <v>-0.98366587300369612</v>
      </c>
      <c r="AN1495" s="12">
        <f t="shared" si="302"/>
        <v>36.575248941087906</v>
      </c>
      <c r="AO1495" s="12">
        <f t="shared" si="302"/>
        <v>36.575265581788479</v>
      </c>
      <c r="AP1495" s="12">
        <f t="shared" si="302"/>
        <v>36.575357522863158</v>
      </c>
      <c r="AQ1495" s="12">
        <f t="shared" si="302"/>
        <v>36.575865186474118</v>
      </c>
      <c r="AR1495" s="12">
        <f t="shared" si="302"/>
        <v>36.578658704669969</v>
      </c>
      <c r="AS1495" s="12">
        <f t="shared" si="302"/>
        <v>36.593751166442686</v>
      </c>
      <c r="AT1495" s="12">
        <f t="shared" si="302"/>
        <v>36.668563035497982</v>
      </c>
      <c r="AU1495" s="12">
        <f t="shared" si="303"/>
        <v>36.952833198258134</v>
      </c>
    </row>
    <row r="1496" spans="3:64" x14ac:dyDescent="0.2">
      <c r="C1496" s="1"/>
      <c r="D1496" s="1"/>
      <c r="Z1496">
        <f t="shared" si="293"/>
        <v>0</v>
      </c>
      <c r="AA1496" s="12">
        <f t="shared" si="294"/>
        <v>1.9488938760466382E-4</v>
      </c>
      <c r="AB1496" s="12">
        <f t="shared" si="295"/>
        <v>-9999</v>
      </c>
      <c r="AC1496" s="12">
        <f t="shared" si="290"/>
        <v>0</v>
      </c>
      <c r="AD1496" s="12">
        <f t="shared" si="304"/>
        <v>-9999</v>
      </c>
      <c r="AE1496" s="12">
        <f>+(G1496-AA1496)^2*S1496</f>
        <v>0</v>
      </c>
      <c r="AF1496">
        <f t="shared" si="305"/>
        <v>-9999</v>
      </c>
      <c r="AG1496" s="13"/>
      <c r="AH1496">
        <f t="shared" si="296"/>
        <v>-1.5758483733545239E-2</v>
      </c>
      <c r="AI1496">
        <f t="shared" si="297"/>
        <v>1.0068951906445818</v>
      </c>
      <c r="AJ1496">
        <f t="shared" si="298"/>
        <v>-0.99112758922440203</v>
      </c>
      <c r="AK1496">
        <f t="shared" si="299"/>
        <v>-0.4186580331848479</v>
      </c>
      <c r="AL1496">
        <f t="shared" si="300"/>
        <v>-1.5543280716708945</v>
      </c>
      <c r="AM1496">
        <f t="shared" si="301"/>
        <v>-0.98366587300369612</v>
      </c>
      <c r="AN1496" s="12">
        <f t="shared" si="302"/>
        <v>36.575248941087906</v>
      </c>
      <c r="AO1496" s="12">
        <f t="shared" si="302"/>
        <v>36.575265581788479</v>
      </c>
      <c r="AP1496" s="12">
        <f t="shared" si="302"/>
        <v>36.575357522863158</v>
      </c>
      <c r="AQ1496" s="12">
        <f t="shared" si="302"/>
        <v>36.575865186474118</v>
      </c>
      <c r="AR1496" s="12">
        <f t="shared" si="302"/>
        <v>36.578658704669969</v>
      </c>
      <c r="AS1496" s="12">
        <f t="shared" si="302"/>
        <v>36.593751166442686</v>
      </c>
      <c r="AT1496" s="12">
        <f t="shared" si="302"/>
        <v>36.668563035497982</v>
      </c>
      <c r="AU1496" s="12">
        <f t="shared" si="303"/>
        <v>36.952833198258134</v>
      </c>
      <c r="AV1496" s="12"/>
      <c r="AW1496" s="12"/>
      <c r="AX1496" s="12"/>
      <c r="AY1496" s="12"/>
      <c r="AZ1496" s="12"/>
      <c r="BA1496" s="12"/>
      <c r="BB1496" s="12"/>
      <c r="BC1496" s="12"/>
      <c r="BD1496" s="12"/>
      <c r="BE1496" s="12"/>
      <c r="BF1496" s="12"/>
      <c r="BG1496" s="12"/>
      <c r="BH1496" s="12"/>
      <c r="BI1496" s="12"/>
      <c r="BJ1496" s="12"/>
      <c r="BK1496" s="12"/>
      <c r="BL1496" s="12"/>
    </row>
    <row r="1497" spans="3:64" x14ac:dyDescent="0.2">
      <c r="C1497" s="1"/>
      <c r="D1497" s="1"/>
      <c r="Z1497">
        <f t="shared" si="293"/>
        <v>0</v>
      </c>
      <c r="AA1497" s="12">
        <f t="shared" si="294"/>
        <v>1.9488938760466382E-4</v>
      </c>
      <c r="AB1497" s="12">
        <f t="shared" si="295"/>
        <v>-9999</v>
      </c>
      <c r="AC1497" s="12">
        <f t="shared" si="290"/>
        <v>0</v>
      </c>
      <c r="AD1497" s="12">
        <f t="shared" si="304"/>
        <v>-9999</v>
      </c>
      <c r="AE1497" s="12"/>
      <c r="AF1497">
        <f t="shared" si="305"/>
        <v>-9999</v>
      </c>
      <c r="AG1497" s="13"/>
      <c r="AH1497">
        <f t="shared" si="296"/>
        <v>-1.5758483733545239E-2</v>
      </c>
      <c r="AI1497">
        <f t="shared" si="297"/>
        <v>1.0068951906445818</v>
      </c>
      <c r="AJ1497">
        <f t="shared" si="298"/>
        <v>-0.99112758922440203</v>
      </c>
      <c r="AK1497">
        <f t="shared" si="299"/>
        <v>-0.4186580331848479</v>
      </c>
      <c r="AL1497">
        <f t="shared" si="300"/>
        <v>-1.5543280716708945</v>
      </c>
      <c r="AM1497">
        <f t="shared" si="301"/>
        <v>-0.98366587300369612</v>
      </c>
      <c r="AN1497" s="12">
        <f t="shared" si="302"/>
        <v>36.575248941087906</v>
      </c>
      <c r="AO1497" s="12">
        <f t="shared" si="302"/>
        <v>36.575265581788479</v>
      </c>
      <c r="AP1497" s="12">
        <f t="shared" si="302"/>
        <v>36.575357522863158</v>
      </c>
      <c r="AQ1497" s="12">
        <f t="shared" si="302"/>
        <v>36.575865186474118</v>
      </c>
      <c r="AR1497" s="12">
        <f t="shared" si="302"/>
        <v>36.578658704669969</v>
      </c>
      <c r="AS1497" s="12">
        <f t="shared" si="302"/>
        <v>36.593751166442686</v>
      </c>
      <c r="AT1497" s="12">
        <f t="shared" si="302"/>
        <v>36.668563035497982</v>
      </c>
      <c r="AU1497" s="12">
        <f t="shared" si="303"/>
        <v>36.952833198258134</v>
      </c>
      <c r="AV1497" s="12"/>
      <c r="AX1497" s="12"/>
    </row>
    <row r="1498" spans="3:64" x14ac:dyDescent="0.2">
      <c r="C1498" s="1"/>
      <c r="D1498" s="1"/>
      <c r="Z1498">
        <f t="shared" si="293"/>
        <v>0</v>
      </c>
      <c r="AA1498" s="12">
        <f t="shared" si="294"/>
        <v>1.9488938760466382E-4</v>
      </c>
      <c r="AB1498" s="12">
        <f t="shared" si="295"/>
        <v>-9999</v>
      </c>
      <c r="AC1498" s="12">
        <f t="shared" si="290"/>
        <v>0</v>
      </c>
      <c r="AD1498" s="12">
        <f t="shared" si="304"/>
        <v>-9999</v>
      </c>
      <c r="AE1498" s="12"/>
      <c r="AF1498">
        <f t="shared" si="305"/>
        <v>-9999</v>
      </c>
      <c r="AG1498" s="13"/>
      <c r="AH1498">
        <f t="shared" si="296"/>
        <v>-1.5758483733545239E-2</v>
      </c>
      <c r="AI1498">
        <f t="shared" si="297"/>
        <v>1.0068951906445818</v>
      </c>
      <c r="AJ1498">
        <f t="shared" si="298"/>
        <v>-0.99112758922440203</v>
      </c>
      <c r="AK1498">
        <f t="shared" si="299"/>
        <v>-0.4186580331848479</v>
      </c>
      <c r="AL1498">
        <f t="shared" si="300"/>
        <v>-1.5543280716708945</v>
      </c>
      <c r="AM1498">
        <f t="shared" si="301"/>
        <v>-0.98366587300369612</v>
      </c>
      <c r="AN1498" s="12">
        <f t="shared" si="302"/>
        <v>36.575248941087906</v>
      </c>
      <c r="AO1498" s="12">
        <f t="shared" si="302"/>
        <v>36.575265581788479</v>
      </c>
      <c r="AP1498" s="12">
        <f t="shared" si="302"/>
        <v>36.575357522863158</v>
      </c>
      <c r="AQ1498" s="12">
        <f t="shared" si="302"/>
        <v>36.575865186474118</v>
      </c>
      <c r="AR1498" s="12">
        <f t="shared" si="302"/>
        <v>36.578658704669969</v>
      </c>
      <c r="AS1498" s="12">
        <f t="shared" si="302"/>
        <v>36.593751166442686</v>
      </c>
      <c r="AT1498" s="12">
        <f t="shared" si="302"/>
        <v>36.668563035497982</v>
      </c>
      <c r="AU1498" s="12">
        <f t="shared" si="303"/>
        <v>36.952833198258134</v>
      </c>
      <c r="AV1498" s="12"/>
    </row>
    <row r="1499" spans="3:64" x14ac:dyDescent="0.2">
      <c r="C1499" s="1"/>
      <c r="D1499" s="1"/>
      <c r="Z1499">
        <f t="shared" si="293"/>
        <v>0</v>
      </c>
      <c r="AA1499" s="12">
        <f t="shared" si="294"/>
        <v>1.9488938760466382E-4</v>
      </c>
      <c r="AB1499" s="12">
        <f t="shared" si="295"/>
        <v>-9999</v>
      </c>
      <c r="AC1499" s="12">
        <f t="shared" si="290"/>
        <v>0</v>
      </c>
      <c r="AD1499" s="12">
        <f t="shared" si="304"/>
        <v>-9999</v>
      </c>
      <c r="AE1499" s="12"/>
      <c r="AF1499">
        <f t="shared" si="305"/>
        <v>-9999</v>
      </c>
      <c r="AG1499" s="13"/>
      <c r="AH1499">
        <f t="shared" si="296"/>
        <v>-1.5758483733545239E-2</v>
      </c>
      <c r="AI1499">
        <f t="shared" si="297"/>
        <v>1.0068951906445818</v>
      </c>
      <c r="AJ1499">
        <f t="shared" si="298"/>
        <v>-0.99112758922440203</v>
      </c>
      <c r="AK1499">
        <f t="shared" si="299"/>
        <v>-0.4186580331848479</v>
      </c>
      <c r="AL1499">
        <f t="shared" si="300"/>
        <v>-1.5543280716708945</v>
      </c>
      <c r="AM1499">
        <f t="shared" si="301"/>
        <v>-0.98366587300369612</v>
      </c>
      <c r="AN1499" s="12">
        <f t="shared" si="302"/>
        <v>36.575248941087906</v>
      </c>
      <c r="AO1499" s="12">
        <f t="shared" si="302"/>
        <v>36.575265581788479</v>
      </c>
      <c r="AP1499" s="12">
        <f t="shared" si="302"/>
        <v>36.575357522863158</v>
      </c>
      <c r="AQ1499" s="12">
        <f t="shared" si="302"/>
        <v>36.575865186474118</v>
      </c>
      <c r="AR1499" s="12">
        <f t="shared" si="302"/>
        <v>36.578658704669969</v>
      </c>
      <c r="AS1499" s="12">
        <f t="shared" si="302"/>
        <v>36.593751166442686</v>
      </c>
      <c r="AT1499" s="12">
        <f t="shared" si="302"/>
        <v>36.668563035497982</v>
      </c>
      <c r="AU1499" s="12">
        <f t="shared" si="303"/>
        <v>36.952833198258134</v>
      </c>
      <c r="AV1499" s="12"/>
    </row>
    <row r="1500" spans="3:64" x14ac:dyDescent="0.2">
      <c r="C1500" s="1"/>
      <c r="D1500" s="1"/>
      <c r="Z1500">
        <f t="shared" si="293"/>
        <v>0</v>
      </c>
      <c r="AA1500" s="12">
        <f t="shared" si="294"/>
        <v>1.9488938760466382E-4</v>
      </c>
      <c r="AB1500" s="12">
        <f t="shared" si="295"/>
        <v>-9999</v>
      </c>
      <c r="AC1500" s="12">
        <f t="shared" si="290"/>
        <v>0</v>
      </c>
      <c r="AD1500" s="12">
        <f t="shared" si="304"/>
        <v>-9999</v>
      </c>
      <c r="AE1500" s="12"/>
      <c r="AF1500">
        <f t="shared" si="305"/>
        <v>-9999</v>
      </c>
      <c r="AG1500" s="13"/>
      <c r="AH1500">
        <f t="shared" si="296"/>
        <v>-1.5758483733545239E-2</v>
      </c>
      <c r="AI1500">
        <f t="shared" si="297"/>
        <v>1.0068951906445818</v>
      </c>
      <c r="AJ1500">
        <f t="shared" si="298"/>
        <v>-0.99112758922440203</v>
      </c>
      <c r="AK1500">
        <f t="shared" si="299"/>
        <v>-0.4186580331848479</v>
      </c>
      <c r="AL1500">
        <f t="shared" si="300"/>
        <v>-1.5543280716708945</v>
      </c>
      <c r="AM1500">
        <f t="shared" si="301"/>
        <v>-0.98366587300369612</v>
      </c>
      <c r="AN1500" s="12">
        <f t="shared" si="302"/>
        <v>36.575248941087906</v>
      </c>
      <c r="AO1500" s="12">
        <f t="shared" si="302"/>
        <v>36.575265581788479</v>
      </c>
      <c r="AP1500" s="12">
        <f t="shared" si="302"/>
        <v>36.575357522863158</v>
      </c>
      <c r="AQ1500" s="12">
        <f t="shared" si="302"/>
        <v>36.575865186474118</v>
      </c>
      <c r="AR1500" s="12">
        <f t="shared" si="302"/>
        <v>36.578658704669969</v>
      </c>
      <c r="AS1500" s="12">
        <f t="shared" si="302"/>
        <v>36.593751166442686</v>
      </c>
      <c r="AT1500" s="12">
        <f t="shared" si="302"/>
        <v>36.668563035497982</v>
      </c>
      <c r="AU1500" s="12">
        <f t="shared" si="303"/>
        <v>36.952833198258134</v>
      </c>
      <c r="AV1500" s="12"/>
      <c r="AX1500" s="12"/>
    </row>
    <row r="1501" spans="3:64" x14ac:dyDescent="0.2">
      <c r="C1501" s="1"/>
      <c r="D1501" s="1"/>
      <c r="Z1501">
        <f t="shared" si="293"/>
        <v>0</v>
      </c>
      <c r="AA1501" s="12">
        <f t="shared" si="294"/>
        <v>1.9488938760466382E-4</v>
      </c>
      <c r="AB1501" s="12">
        <f t="shared" si="295"/>
        <v>-9999</v>
      </c>
      <c r="AC1501" s="12">
        <f t="shared" si="290"/>
        <v>0</v>
      </c>
      <c r="AD1501" s="12">
        <f t="shared" si="304"/>
        <v>-9999</v>
      </c>
      <c r="AE1501" s="12">
        <f>+(G1501-AA1501)^2*S1501</f>
        <v>0</v>
      </c>
      <c r="AF1501">
        <f t="shared" si="305"/>
        <v>-9999</v>
      </c>
      <c r="AG1501" s="13"/>
      <c r="AH1501">
        <f t="shared" si="296"/>
        <v>-1.5758483733545239E-2</v>
      </c>
      <c r="AI1501">
        <f t="shared" si="297"/>
        <v>1.0068951906445818</v>
      </c>
      <c r="AJ1501">
        <f t="shared" si="298"/>
        <v>-0.99112758922440203</v>
      </c>
      <c r="AK1501">
        <f t="shared" si="299"/>
        <v>-0.4186580331848479</v>
      </c>
      <c r="AL1501">
        <f t="shared" si="300"/>
        <v>-1.5543280716708945</v>
      </c>
      <c r="AM1501">
        <f t="shared" si="301"/>
        <v>-0.98366587300369612</v>
      </c>
      <c r="AN1501" s="12">
        <f t="shared" si="302"/>
        <v>36.575248941087906</v>
      </c>
      <c r="AO1501" s="12">
        <f t="shared" si="302"/>
        <v>36.575265581788479</v>
      </c>
      <c r="AP1501" s="12">
        <f t="shared" si="302"/>
        <v>36.575357522863158</v>
      </c>
      <c r="AQ1501" s="12">
        <f t="shared" si="302"/>
        <v>36.575865186474118</v>
      </c>
      <c r="AR1501" s="12">
        <f t="shared" si="302"/>
        <v>36.578658704669969</v>
      </c>
      <c r="AS1501" s="12">
        <f t="shared" si="302"/>
        <v>36.593751166442686</v>
      </c>
      <c r="AT1501" s="12">
        <f t="shared" si="302"/>
        <v>36.668563035497982</v>
      </c>
      <c r="AU1501" s="12">
        <f t="shared" si="303"/>
        <v>36.952833198258134</v>
      </c>
      <c r="AV1501" s="12"/>
      <c r="AW1501" s="12"/>
      <c r="AX1501" s="12"/>
      <c r="AY1501" s="12"/>
      <c r="AZ1501" s="12"/>
      <c r="BA1501" s="12"/>
      <c r="BB1501" s="12"/>
      <c r="BC1501" s="12"/>
      <c r="BD1501" s="12"/>
      <c r="BE1501" s="12"/>
      <c r="BF1501" s="12"/>
      <c r="BG1501" s="12"/>
      <c r="BH1501" s="12"/>
      <c r="BI1501" s="12"/>
      <c r="BJ1501" s="12"/>
      <c r="BK1501" s="12"/>
      <c r="BL1501" s="12"/>
    </row>
    <row r="1502" spans="3:64" x14ac:dyDescent="0.2">
      <c r="C1502" s="1"/>
      <c r="D1502" s="1"/>
      <c r="Z1502">
        <f t="shared" si="293"/>
        <v>0</v>
      </c>
      <c r="AA1502" s="12">
        <f t="shared" si="294"/>
        <v>1.9488938760466382E-4</v>
      </c>
      <c r="AB1502" s="12">
        <f t="shared" si="295"/>
        <v>-9999</v>
      </c>
      <c r="AC1502" s="12">
        <f t="shared" si="290"/>
        <v>0</v>
      </c>
      <c r="AD1502" s="12">
        <f t="shared" si="304"/>
        <v>-9999</v>
      </c>
      <c r="AE1502" s="12"/>
      <c r="AF1502">
        <f t="shared" si="305"/>
        <v>-9999</v>
      </c>
      <c r="AG1502" s="13"/>
      <c r="AH1502">
        <f t="shared" si="296"/>
        <v>-1.5758483733545239E-2</v>
      </c>
      <c r="AI1502">
        <f t="shared" si="297"/>
        <v>1.0068951906445818</v>
      </c>
      <c r="AJ1502">
        <f t="shared" si="298"/>
        <v>-0.99112758922440203</v>
      </c>
      <c r="AK1502">
        <f t="shared" si="299"/>
        <v>-0.4186580331848479</v>
      </c>
      <c r="AL1502">
        <f t="shared" si="300"/>
        <v>-1.5543280716708945</v>
      </c>
      <c r="AM1502">
        <f t="shared" si="301"/>
        <v>-0.98366587300369612</v>
      </c>
      <c r="AN1502" s="12">
        <f t="shared" si="302"/>
        <v>36.575248941087906</v>
      </c>
      <c r="AO1502" s="12">
        <f t="shared" si="302"/>
        <v>36.575265581788479</v>
      </c>
      <c r="AP1502" s="12">
        <f t="shared" si="302"/>
        <v>36.575357522863158</v>
      </c>
      <c r="AQ1502" s="12">
        <f t="shared" si="302"/>
        <v>36.575865186474118</v>
      </c>
      <c r="AR1502" s="12">
        <f t="shared" si="302"/>
        <v>36.578658704669969</v>
      </c>
      <c r="AS1502" s="12">
        <f t="shared" si="302"/>
        <v>36.593751166442686</v>
      </c>
      <c r="AT1502" s="12">
        <f t="shared" si="302"/>
        <v>36.668563035497982</v>
      </c>
      <c r="AU1502" s="12">
        <f t="shared" si="303"/>
        <v>36.952833198258134</v>
      </c>
      <c r="AV1502" s="12"/>
    </row>
    <row r="1503" spans="3:64" x14ac:dyDescent="0.2">
      <c r="C1503" s="1"/>
      <c r="D1503" s="1"/>
      <c r="Z1503">
        <f t="shared" si="293"/>
        <v>0</v>
      </c>
      <c r="AA1503" s="12">
        <f t="shared" si="294"/>
        <v>1.9488938760466382E-4</v>
      </c>
      <c r="AB1503" s="12">
        <f t="shared" si="295"/>
        <v>-9999</v>
      </c>
      <c r="AC1503" s="12">
        <f t="shared" si="290"/>
        <v>0</v>
      </c>
      <c r="AD1503" s="12">
        <f t="shared" si="304"/>
        <v>-9999</v>
      </c>
      <c r="AE1503" s="12"/>
      <c r="AF1503">
        <f t="shared" si="305"/>
        <v>-9999</v>
      </c>
      <c r="AG1503" s="13"/>
      <c r="AH1503">
        <f t="shared" si="296"/>
        <v>-1.5758483733545239E-2</v>
      </c>
      <c r="AI1503">
        <f t="shared" si="297"/>
        <v>1.0068951906445818</v>
      </c>
      <c r="AJ1503">
        <f t="shared" si="298"/>
        <v>-0.99112758922440203</v>
      </c>
      <c r="AK1503">
        <f t="shared" si="299"/>
        <v>-0.4186580331848479</v>
      </c>
      <c r="AL1503">
        <f t="shared" si="300"/>
        <v>-1.5543280716708945</v>
      </c>
      <c r="AM1503">
        <f t="shared" si="301"/>
        <v>-0.98366587300369612</v>
      </c>
      <c r="AN1503" s="12">
        <f t="shared" si="302"/>
        <v>36.575248941087906</v>
      </c>
      <c r="AO1503" s="12">
        <f t="shared" si="302"/>
        <v>36.575265581788479</v>
      </c>
      <c r="AP1503" s="12">
        <f t="shared" si="302"/>
        <v>36.575357522863158</v>
      </c>
      <c r="AQ1503" s="12">
        <f t="shared" si="302"/>
        <v>36.575865186474118</v>
      </c>
      <c r="AR1503" s="12">
        <f t="shared" si="302"/>
        <v>36.578658704669969</v>
      </c>
      <c r="AS1503" s="12">
        <f t="shared" si="302"/>
        <v>36.593751166442686</v>
      </c>
      <c r="AT1503" s="12">
        <f t="shared" si="302"/>
        <v>36.668563035497982</v>
      </c>
      <c r="AU1503" s="12">
        <f t="shared" si="303"/>
        <v>36.952833198258134</v>
      </c>
      <c r="AV1503" s="12"/>
      <c r="AX1503" s="12"/>
    </row>
    <row r="1504" spans="3:64" x14ac:dyDescent="0.2">
      <c r="C1504" s="1"/>
      <c r="D1504" s="1"/>
      <c r="Z1504">
        <f t="shared" si="293"/>
        <v>0</v>
      </c>
      <c r="AA1504" s="12">
        <f t="shared" si="294"/>
        <v>1.9488938760466382E-4</v>
      </c>
      <c r="AB1504" s="12">
        <f t="shared" si="295"/>
        <v>-9999</v>
      </c>
      <c r="AC1504" s="12">
        <f t="shared" si="290"/>
        <v>0</v>
      </c>
      <c r="AD1504" s="12">
        <f t="shared" si="304"/>
        <v>-9999</v>
      </c>
      <c r="AE1504" s="12"/>
      <c r="AF1504">
        <f t="shared" si="305"/>
        <v>-9999</v>
      </c>
      <c r="AG1504" s="13"/>
      <c r="AH1504">
        <f t="shared" si="296"/>
        <v>-1.5758483733545239E-2</v>
      </c>
      <c r="AI1504">
        <f t="shared" si="297"/>
        <v>1.0068951906445818</v>
      </c>
      <c r="AJ1504">
        <f t="shared" si="298"/>
        <v>-0.99112758922440203</v>
      </c>
      <c r="AK1504">
        <f t="shared" si="299"/>
        <v>-0.4186580331848479</v>
      </c>
      <c r="AL1504">
        <f t="shared" si="300"/>
        <v>-1.5543280716708945</v>
      </c>
      <c r="AM1504">
        <f t="shared" si="301"/>
        <v>-0.98366587300369612</v>
      </c>
      <c r="AN1504" s="12">
        <f t="shared" si="302"/>
        <v>36.575248941087906</v>
      </c>
      <c r="AO1504" s="12">
        <f t="shared" si="302"/>
        <v>36.575265581788479</v>
      </c>
      <c r="AP1504" s="12">
        <f t="shared" si="302"/>
        <v>36.575357522863158</v>
      </c>
      <c r="AQ1504" s="12">
        <f t="shared" si="302"/>
        <v>36.575865186474118</v>
      </c>
      <c r="AR1504" s="12">
        <f t="shared" si="302"/>
        <v>36.578658704669969</v>
      </c>
      <c r="AS1504" s="12">
        <f t="shared" si="302"/>
        <v>36.593751166442686</v>
      </c>
      <c r="AT1504" s="12">
        <f t="shared" si="302"/>
        <v>36.668563035497982</v>
      </c>
      <c r="AU1504" s="12">
        <f t="shared" si="303"/>
        <v>36.952833198258134</v>
      </c>
      <c r="AV1504" s="12"/>
      <c r="AW1504" s="12"/>
      <c r="AX1504" s="12"/>
      <c r="AY1504" s="12"/>
      <c r="AZ1504" s="12"/>
      <c r="BA1504" s="12"/>
      <c r="BB1504" s="12"/>
      <c r="BC1504" s="12"/>
      <c r="BD1504" s="12"/>
      <c r="BE1504" s="12"/>
      <c r="BF1504" s="12"/>
      <c r="BG1504" s="12"/>
      <c r="BH1504" s="12"/>
      <c r="BI1504" s="12"/>
      <c r="BJ1504" s="12"/>
      <c r="BK1504" s="12"/>
      <c r="BL1504" s="12"/>
    </row>
    <row r="1505" spans="3:64" x14ac:dyDescent="0.2">
      <c r="C1505" s="1"/>
      <c r="D1505" s="1"/>
      <c r="Z1505">
        <f t="shared" si="293"/>
        <v>0</v>
      </c>
      <c r="AA1505" s="12">
        <f t="shared" si="294"/>
        <v>1.9488938760466382E-4</v>
      </c>
      <c r="AB1505" s="12">
        <f t="shared" si="295"/>
        <v>-9999</v>
      </c>
      <c r="AC1505" s="12">
        <f t="shared" si="290"/>
        <v>0</v>
      </c>
      <c r="AD1505" s="12">
        <f t="shared" si="304"/>
        <v>-9999</v>
      </c>
      <c r="AE1505" s="12"/>
      <c r="AF1505">
        <f t="shared" si="305"/>
        <v>-9999</v>
      </c>
      <c r="AG1505" s="13"/>
      <c r="AH1505">
        <f t="shared" si="296"/>
        <v>-1.5758483733545239E-2</v>
      </c>
      <c r="AI1505">
        <f t="shared" si="297"/>
        <v>1.0068951906445818</v>
      </c>
      <c r="AJ1505">
        <f t="shared" si="298"/>
        <v>-0.99112758922440203</v>
      </c>
      <c r="AK1505">
        <f t="shared" si="299"/>
        <v>-0.4186580331848479</v>
      </c>
      <c r="AL1505">
        <f t="shared" si="300"/>
        <v>-1.5543280716708945</v>
      </c>
      <c r="AM1505">
        <f t="shared" si="301"/>
        <v>-0.98366587300369612</v>
      </c>
      <c r="AN1505" s="12">
        <f t="shared" si="302"/>
        <v>36.575248941087906</v>
      </c>
      <c r="AO1505" s="12">
        <f t="shared" si="302"/>
        <v>36.575265581788479</v>
      </c>
      <c r="AP1505" s="12">
        <f t="shared" si="302"/>
        <v>36.575357522863158</v>
      </c>
      <c r="AQ1505" s="12">
        <f t="shared" si="302"/>
        <v>36.575865186474118</v>
      </c>
      <c r="AR1505" s="12">
        <f t="shared" si="302"/>
        <v>36.578658704669969</v>
      </c>
      <c r="AS1505" s="12">
        <f t="shared" si="302"/>
        <v>36.593751166442686</v>
      </c>
      <c r="AT1505" s="12">
        <f t="shared" si="302"/>
        <v>36.668563035497982</v>
      </c>
      <c r="AU1505" s="12">
        <f t="shared" si="303"/>
        <v>36.952833198258134</v>
      </c>
      <c r="AV1505" s="12"/>
    </row>
    <row r="1506" spans="3:64" x14ac:dyDescent="0.2">
      <c r="C1506" s="1"/>
      <c r="D1506" s="1"/>
      <c r="Z1506">
        <f t="shared" si="293"/>
        <v>0</v>
      </c>
      <c r="AA1506" s="12">
        <f t="shared" si="294"/>
        <v>1.9488938760466382E-4</v>
      </c>
      <c r="AB1506" s="12">
        <f t="shared" si="295"/>
        <v>-9999</v>
      </c>
      <c r="AC1506" s="12">
        <f t="shared" si="290"/>
        <v>0</v>
      </c>
      <c r="AD1506" s="12">
        <f t="shared" si="304"/>
        <v>-9999</v>
      </c>
      <c r="AE1506" s="12"/>
      <c r="AF1506">
        <f t="shared" si="305"/>
        <v>-9999</v>
      </c>
      <c r="AG1506" s="13"/>
      <c r="AH1506">
        <f t="shared" si="296"/>
        <v>-1.5758483733545239E-2</v>
      </c>
      <c r="AI1506">
        <f t="shared" si="297"/>
        <v>1.0068951906445818</v>
      </c>
      <c r="AJ1506">
        <f t="shared" si="298"/>
        <v>-0.99112758922440203</v>
      </c>
      <c r="AK1506">
        <f t="shared" si="299"/>
        <v>-0.4186580331848479</v>
      </c>
      <c r="AL1506">
        <f t="shared" si="300"/>
        <v>-1.5543280716708945</v>
      </c>
      <c r="AM1506">
        <f t="shared" si="301"/>
        <v>-0.98366587300369612</v>
      </c>
      <c r="AN1506" s="12">
        <f t="shared" si="302"/>
        <v>36.575248941087906</v>
      </c>
      <c r="AO1506" s="12">
        <f t="shared" si="302"/>
        <v>36.575265581788479</v>
      </c>
      <c r="AP1506" s="12">
        <f t="shared" si="302"/>
        <v>36.575357522863158</v>
      </c>
      <c r="AQ1506" s="12">
        <f t="shared" si="302"/>
        <v>36.575865186474118</v>
      </c>
      <c r="AR1506" s="12">
        <f t="shared" si="302"/>
        <v>36.578658704669969</v>
      </c>
      <c r="AS1506" s="12">
        <f t="shared" si="302"/>
        <v>36.593751166442686</v>
      </c>
      <c r="AT1506" s="12">
        <f t="shared" si="302"/>
        <v>36.668563035497982</v>
      </c>
      <c r="AU1506" s="12">
        <f t="shared" si="303"/>
        <v>36.952833198258134</v>
      </c>
      <c r="AV1506" s="12"/>
    </row>
    <row r="1507" spans="3:64" x14ac:dyDescent="0.2">
      <c r="C1507" s="1"/>
      <c r="D1507" s="1"/>
      <c r="Z1507">
        <f t="shared" si="293"/>
        <v>0</v>
      </c>
      <c r="AA1507" s="12">
        <f t="shared" si="294"/>
        <v>1.9488938760466382E-4</v>
      </c>
      <c r="AB1507" s="12">
        <f t="shared" si="295"/>
        <v>-9999</v>
      </c>
      <c r="AC1507" s="12">
        <f t="shared" si="290"/>
        <v>0</v>
      </c>
      <c r="AD1507" s="12">
        <f t="shared" si="304"/>
        <v>-9999</v>
      </c>
      <c r="AE1507" s="12"/>
      <c r="AF1507">
        <f t="shared" si="305"/>
        <v>-9999</v>
      </c>
      <c r="AG1507" s="13"/>
      <c r="AH1507">
        <f t="shared" si="296"/>
        <v>-1.5758483733545239E-2</v>
      </c>
      <c r="AI1507">
        <f t="shared" si="297"/>
        <v>1.0068951906445818</v>
      </c>
      <c r="AJ1507">
        <f t="shared" si="298"/>
        <v>-0.99112758922440203</v>
      </c>
      <c r="AK1507">
        <f t="shared" si="299"/>
        <v>-0.4186580331848479</v>
      </c>
      <c r="AL1507">
        <f t="shared" si="300"/>
        <v>-1.5543280716708945</v>
      </c>
      <c r="AM1507">
        <f t="shared" si="301"/>
        <v>-0.98366587300369612</v>
      </c>
      <c r="AN1507" s="12">
        <f t="shared" si="302"/>
        <v>36.575248941087906</v>
      </c>
      <c r="AO1507" s="12">
        <f t="shared" si="302"/>
        <v>36.575265581788479</v>
      </c>
      <c r="AP1507" s="12">
        <f t="shared" si="302"/>
        <v>36.575357522863158</v>
      </c>
      <c r="AQ1507" s="12">
        <f t="shared" si="302"/>
        <v>36.575865186474118</v>
      </c>
      <c r="AR1507" s="12">
        <f t="shared" si="302"/>
        <v>36.578658704669969</v>
      </c>
      <c r="AS1507" s="12">
        <f t="shared" si="302"/>
        <v>36.593751166442686</v>
      </c>
      <c r="AT1507" s="12">
        <f t="shared" si="302"/>
        <v>36.668563035497982</v>
      </c>
      <c r="AU1507" s="12">
        <f t="shared" si="303"/>
        <v>36.952833198258134</v>
      </c>
      <c r="AV1507" s="12"/>
      <c r="AX1507" s="12"/>
      <c r="AY1507" s="12"/>
      <c r="AZ1507" s="12"/>
      <c r="BA1507" s="12"/>
      <c r="BB1507" s="12"/>
      <c r="BC1507" s="12"/>
      <c r="BD1507" s="12"/>
      <c r="BE1507" s="12"/>
      <c r="BF1507" s="12"/>
      <c r="BG1507" s="12"/>
      <c r="BH1507" s="12"/>
      <c r="BI1507" s="12"/>
      <c r="BJ1507" s="12"/>
      <c r="BK1507" s="12"/>
      <c r="BL1507" s="12"/>
    </row>
    <row r="1508" spans="3:64" x14ac:dyDescent="0.2">
      <c r="C1508" s="1"/>
      <c r="D1508" s="1"/>
      <c r="Z1508">
        <f t="shared" si="293"/>
        <v>0</v>
      </c>
      <c r="AA1508" s="12">
        <f t="shared" si="294"/>
        <v>1.9488938760466382E-4</v>
      </c>
      <c r="AB1508" s="12">
        <f t="shared" si="295"/>
        <v>-9999</v>
      </c>
      <c r="AC1508" s="12">
        <f t="shared" si="290"/>
        <v>0</v>
      </c>
      <c r="AD1508" s="12">
        <f t="shared" si="304"/>
        <v>-9999</v>
      </c>
      <c r="AE1508" s="12"/>
      <c r="AF1508">
        <f t="shared" si="305"/>
        <v>-9999</v>
      </c>
      <c r="AG1508" s="13"/>
      <c r="AH1508">
        <f t="shared" si="296"/>
        <v>-1.5758483733545239E-2</v>
      </c>
      <c r="AI1508">
        <f t="shared" si="297"/>
        <v>1.0068951906445818</v>
      </c>
      <c r="AJ1508">
        <f t="shared" si="298"/>
        <v>-0.99112758922440203</v>
      </c>
      <c r="AK1508">
        <f t="shared" si="299"/>
        <v>-0.4186580331848479</v>
      </c>
      <c r="AL1508">
        <f t="shared" si="300"/>
        <v>-1.5543280716708945</v>
      </c>
      <c r="AM1508">
        <f t="shared" si="301"/>
        <v>-0.98366587300369612</v>
      </c>
      <c r="AN1508" s="12">
        <f t="shared" si="302"/>
        <v>36.575248941087906</v>
      </c>
      <c r="AO1508" s="12">
        <f t="shared" si="302"/>
        <v>36.575265581788479</v>
      </c>
      <c r="AP1508" s="12">
        <f t="shared" si="302"/>
        <v>36.575357522863158</v>
      </c>
      <c r="AQ1508" s="12">
        <f t="shared" si="302"/>
        <v>36.575865186474118</v>
      </c>
      <c r="AR1508" s="12">
        <f t="shared" si="302"/>
        <v>36.578658704669969</v>
      </c>
      <c r="AS1508" s="12">
        <f t="shared" si="302"/>
        <v>36.593751166442686</v>
      </c>
      <c r="AT1508" s="12">
        <f t="shared" si="302"/>
        <v>36.668563035497982</v>
      </c>
      <c r="AU1508" s="12">
        <f t="shared" si="303"/>
        <v>36.952833198258134</v>
      </c>
      <c r="AV1508" s="12"/>
    </row>
    <row r="1509" spans="3:64" x14ac:dyDescent="0.2">
      <c r="C1509" s="1"/>
      <c r="D1509" s="1"/>
      <c r="Z1509">
        <f t="shared" si="293"/>
        <v>0</v>
      </c>
      <c r="AA1509" s="12">
        <f t="shared" si="294"/>
        <v>1.9488938760466382E-4</v>
      </c>
      <c r="AB1509" s="12">
        <f t="shared" si="295"/>
        <v>-9999</v>
      </c>
      <c r="AC1509" s="12">
        <f t="shared" si="290"/>
        <v>0</v>
      </c>
      <c r="AD1509" s="12">
        <f t="shared" si="304"/>
        <v>-9999</v>
      </c>
      <c r="AE1509" s="12"/>
      <c r="AF1509">
        <f t="shared" si="305"/>
        <v>-9999</v>
      </c>
      <c r="AG1509" s="13"/>
      <c r="AH1509">
        <f t="shared" si="296"/>
        <v>-1.5758483733545239E-2</v>
      </c>
      <c r="AI1509">
        <f t="shared" si="297"/>
        <v>1.0068951906445818</v>
      </c>
      <c r="AJ1509">
        <f t="shared" si="298"/>
        <v>-0.99112758922440203</v>
      </c>
      <c r="AK1509">
        <f t="shared" si="299"/>
        <v>-0.4186580331848479</v>
      </c>
      <c r="AL1509">
        <f t="shared" si="300"/>
        <v>-1.5543280716708945</v>
      </c>
      <c r="AM1509">
        <f t="shared" si="301"/>
        <v>-0.98366587300369612</v>
      </c>
      <c r="AN1509" s="12">
        <f t="shared" ref="AN1509:AT1524" si="306">$AU1509+$AB$7*SIN(AO1509)</f>
        <v>36.575248941087906</v>
      </c>
      <c r="AO1509" s="12">
        <f t="shared" si="306"/>
        <v>36.575265581788479</v>
      </c>
      <c r="AP1509" s="12">
        <f t="shared" si="306"/>
        <v>36.575357522863158</v>
      </c>
      <c r="AQ1509" s="12">
        <f t="shared" si="306"/>
        <v>36.575865186474118</v>
      </c>
      <c r="AR1509" s="12">
        <f t="shared" si="306"/>
        <v>36.578658704669969</v>
      </c>
      <c r="AS1509" s="12">
        <f t="shared" si="306"/>
        <v>36.593751166442686</v>
      </c>
      <c r="AT1509" s="12">
        <f t="shared" si="306"/>
        <v>36.668563035497982</v>
      </c>
      <c r="AU1509" s="12">
        <f t="shared" si="303"/>
        <v>36.952833198258134</v>
      </c>
      <c r="AV1509" s="12"/>
      <c r="AX1509" s="12"/>
      <c r="AY1509" s="12"/>
      <c r="AZ1509" s="12"/>
      <c r="BA1509" s="12"/>
      <c r="BB1509" s="12"/>
      <c r="BC1509" s="12"/>
      <c r="BD1509" s="12"/>
      <c r="BE1509" s="12"/>
      <c r="BF1509" s="12"/>
      <c r="BG1509" s="12"/>
      <c r="BH1509" s="12"/>
      <c r="BI1509" s="12"/>
      <c r="BJ1509" s="12"/>
      <c r="BK1509" s="12"/>
      <c r="BL1509" s="12"/>
    </row>
    <row r="1510" spans="3:64" x14ac:dyDescent="0.2">
      <c r="C1510" s="1"/>
      <c r="D1510" s="1"/>
      <c r="Z1510">
        <f t="shared" si="293"/>
        <v>0</v>
      </c>
      <c r="AA1510" s="12">
        <f t="shared" si="294"/>
        <v>1.9488938760466382E-4</v>
      </c>
      <c r="AB1510" s="12">
        <f t="shared" si="295"/>
        <v>-9999</v>
      </c>
      <c r="AC1510" s="12">
        <f t="shared" si="290"/>
        <v>0</v>
      </c>
      <c r="AD1510" s="12">
        <f t="shared" si="304"/>
        <v>-9999</v>
      </c>
      <c r="AE1510" s="12"/>
      <c r="AF1510">
        <f t="shared" si="305"/>
        <v>-9999</v>
      </c>
      <c r="AG1510" s="13"/>
      <c r="AH1510">
        <f t="shared" si="296"/>
        <v>-1.5758483733545239E-2</v>
      </c>
      <c r="AI1510">
        <f t="shared" si="297"/>
        <v>1.0068951906445818</v>
      </c>
      <c r="AJ1510">
        <f t="shared" si="298"/>
        <v>-0.99112758922440203</v>
      </c>
      <c r="AK1510">
        <f t="shared" si="299"/>
        <v>-0.4186580331848479</v>
      </c>
      <c r="AL1510">
        <f t="shared" si="300"/>
        <v>-1.5543280716708945</v>
      </c>
      <c r="AM1510">
        <f t="shared" si="301"/>
        <v>-0.98366587300369612</v>
      </c>
      <c r="AN1510" s="12">
        <f t="shared" si="306"/>
        <v>36.575248941087906</v>
      </c>
      <c r="AO1510" s="12">
        <f t="shared" si="306"/>
        <v>36.575265581788479</v>
      </c>
      <c r="AP1510" s="12">
        <f t="shared" si="306"/>
        <v>36.575357522863158</v>
      </c>
      <c r="AQ1510" s="12">
        <f t="shared" si="306"/>
        <v>36.575865186474118</v>
      </c>
      <c r="AR1510" s="12">
        <f t="shared" si="306"/>
        <v>36.578658704669969</v>
      </c>
      <c r="AS1510" s="12">
        <f t="shared" si="306"/>
        <v>36.593751166442686</v>
      </c>
      <c r="AT1510" s="12">
        <f t="shared" si="306"/>
        <v>36.668563035497982</v>
      </c>
      <c r="AU1510" s="12">
        <f t="shared" si="303"/>
        <v>36.952833198258134</v>
      </c>
    </row>
    <row r="1511" spans="3:64" x14ac:dyDescent="0.2">
      <c r="C1511" s="1"/>
      <c r="D1511" s="1"/>
      <c r="Z1511">
        <f t="shared" si="293"/>
        <v>0</v>
      </c>
      <c r="AA1511" s="12">
        <f t="shared" si="294"/>
        <v>1.9488938760466382E-4</v>
      </c>
      <c r="AB1511" s="12">
        <f t="shared" si="295"/>
        <v>-9999</v>
      </c>
      <c r="AC1511" s="12">
        <f t="shared" ref="AC1511:AC1574" si="307">+G1511-P1511</f>
        <v>0</v>
      </c>
      <c r="AD1511" s="12">
        <f t="shared" si="304"/>
        <v>-9999</v>
      </c>
      <c r="AE1511" s="12"/>
      <c r="AF1511">
        <f t="shared" si="305"/>
        <v>-9999</v>
      </c>
      <c r="AG1511" s="13"/>
      <c r="AH1511">
        <f t="shared" si="296"/>
        <v>-1.5758483733545239E-2</v>
      </c>
      <c r="AI1511">
        <f t="shared" si="297"/>
        <v>1.0068951906445818</v>
      </c>
      <c r="AJ1511">
        <f t="shared" si="298"/>
        <v>-0.99112758922440203</v>
      </c>
      <c r="AK1511">
        <f t="shared" si="299"/>
        <v>-0.4186580331848479</v>
      </c>
      <c r="AL1511">
        <f t="shared" si="300"/>
        <v>-1.5543280716708945</v>
      </c>
      <c r="AM1511">
        <f t="shared" si="301"/>
        <v>-0.98366587300369612</v>
      </c>
      <c r="AN1511" s="12">
        <f t="shared" si="306"/>
        <v>36.575248941087906</v>
      </c>
      <c r="AO1511" s="12">
        <f t="shared" si="306"/>
        <v>36.575265581788479</v>
      </c>
      <c r="AP1511" s="12">
        <f t="shared" si="306"/>
        <v>36.575357522863158</v>
      </c>
      <c r="AQ1511" s="12">
        <f t="shared" si="306"/>
        <v>36.575865186474118</v>
      </c>
      <c r="AR1511" s="12">
        <f t="shared" si="306"/>
        <v>36.578658704669969</v>
      </c>
      <c r="AS1511" s="12">
        <f t="shared" si="306"/>
        <v>36.593751166442686</v>
      </c>
      <c r="AT1511" s="12">
        <f t="shared" si="306"/>
        <v>36.668563035497982</v>
      </c>
      <c r="AU1511" s="12">
        <f t="shared" si="303"/>
        <v>36.952833198258134</v>
      </c>
      <c r="AV1511" s="12"/>
      <c r="AX1511" s="12"/>
    </row>
    <row r="1512" spans="3:64" x14ac:dyDescent="0.2">
      <c r="C1512" s="1"/>
      <c r="D1512" s="1"/>
      <c r="Z1512">
        <f t="shared" si="293"/>
        <v>0</v>
      </c>
      <c r="AA1512" s="12">
        <f t="shared" si="294"/>
        <v>1.9488938760466382E-4</v>
      </c>
      <c r="AB1512" s="12">
        <f t="shared" si="295"/>
        <v>-9999</v>
      </c>
      <c r="AC1512" s="12">
        <f t="shared" si="307"/>
        <v>0</v>
      </c>
      <c r="AD1512" s="12">
        <f t="shared" si="304"/>
        <v>-9999</v>
      </c>
      <c r="AE1512" s="12"/>
      <c r="AF1512">
        <f t="shared" si="305"/>
        <v>-9999</v>
      </c>
      <c r="AG1512" s="13"/>
      <c r="AH1512">
        <f t="shared" si="296"/>
        <v>-1.5758483733545239E-2</v>
      </c>
      <c r="AI1512">
        <f t="shared" si="297"/>
        <v>1.0068951906445818</v>
      </c>
      <c r="AJ1512">
        <f t="shared" si="298"/>
        <v>-0.99112758922440203</v>
      </c>
      <c r="AK1512">
        <f t="shared" si="299"/>
        <v>-0.4186580331848479</v>
      </c>
      <c r="AL1512">
        <f t="shared" si="300"/>
        <v>-1.5543280716708945</v>
      </c>
      <c r="AM1512">
        <f t="shared" si="301"/>
        <v>-0.98366587300369612</v>
      </c>
      <c r="AN1512" s="12">
        <f t="shared" si="306"/>
        <v>36.575248941087906</v>
      </c>
      <c r="AO1512" s="12">
        <f t="shared" si="306"/>
        <v>36.575265581788479</v>
      </c>
      <c r="AP1512" s="12">
        <f t="shared" si="306"/>
        <v>36.575357522863158</v>
      </c>
      <c r="AQ1512" s="12">
        <f t="shared" si="306"/>
        <v>36.575865186474118</v>
      </c>
      <c r="AR1512" s="12">
        <f t="shared" si="306"/>
        <v>36.578658704669969</v>
      </c>
      <c r="AS1512" s="12">
        <f t="shared" si="306"/>
        <v>36.593751166442686</v>
      </c>
      <c r="AT1512" s="12">
        <f t="shared" si="306"/>
        <v>36.668563035497982</v>
      </c>
      <c r="AU1512" s="12">
        <f t="shared" si="303"/>
        <v>36.952833198258134</v>
      </c>
    </row>
    <row r="1513" spans="3:64" x14ac:dyDescent="0.2">
      <c r="C1513" s="1"/>
      <c r="D1513" s="1"/>
      <c r="Z1513">
        <f t="shared" si="293"/>
        <v>0</v>
      </c>
      <c r="AA1513" s="12">
        <f t="shared" si="294"/>
        <v>1.9488938760466382E-4</v>
      </c>
      <c r="AB1513" s="12">
        <f t="shared" si="295"/>
        <v>-9999</v>
      </c>
      <c r="AC1513" s="12">
        <f t="shared" si="307"/>
        <v>0</v>
      </c>
      <c r="AD1513" s="12">
        <f t="shared" si="304"/>
        <v>-9999</v>
      </c>
      <c r="AE1513" s="12"/>
      <c r="AF1513">
        <f t="shared" si="305"/>
        <v>-9999</v>
      </c>
      <c r="AG1513" s="13"/>
      <c r="AH1513">
        <f t="shared" si="296"/>
        <v>-1.5758483733545239E-2</v>
      </c>
      <c r="AI1513">
        <f t="shared" si="297"/>
        <v>1.0068951906445818</v>
      </c>
      <c r="AJ1513">
        <f t="shared" si="298"/>
        <v>-0.99112758922440203</v>
      </c>
      <c r="AK1513">
        <f t="shared" si="299"/>
        <v>-0.4186580331848479</v>
      </c>
      <c r="AL1513">
        <f t="shared" si="300"/>
        <v>-1.5543280716708945</v>
      </c>
      <c r="AM1513">
        <f t="shared" si="301"/>
        <v>-0.98366587300369612</v>
      </c>
      <c r="AN1513" s="12">
        <f t="shared" si="306"/>
        <v>36.575248941087906</v>
      </c>
      <c r="AO1513" s="12">
        <f t="shared" si="306"/>
        <v>36.575265581788479</v>
      </c>
      <c r="AP1513" s="12">
        <f t="shared" si="306"/>
        <v>36.575357522863158</v>
      </c>
      <c r="AQ1513" s="12">
        <f t="shared" si="306"/>
        <v>36.575865186474118</v>
      </c>
      <c r="AR1513" s="12">
        <f t="shared" si="306"/>
        <v>36.578658704669969</v>
      </c>
      <c r="AS1513" s="12">
        <f t="shared" si="306"/>
        <v>36.593751166442686</v>
      </c>
      <c r="AT1513" s="12">
        <f t="shared" si="306"/>
        <v>36.668563035497982</v>
      </c>
      <c r="AU1513" s="12">
        <f t="shared" si="303"/>
        <v>36.952833198258134</v>
      </c>
      <c r="AV1513" s="12"/>
    </row>
    <row r="1514" spans="3:64" x14ac:dyDescent="0.2">
      <c r="C1514" s="1"/>
      <c r="D1514" s="1"/>
      <c r="Z1514">
        <f t="shared" si="293"/>
        <v>0</v>
      </c>
      <c r="AA1514" s="12">
        <f t="shared" si="294"/>
        <v>1.9488938760466382E-4</v>
      </c>
      <c r="AB1514" s="12">
        <f t="shared" si="295"/>
        <v>-9999</v>
      </c>
      <c r="AC1514" s="12">
        <f t="shared" si="307"/>
        <v>0</v>
      </c>
      <c r="AD1514" s="12">
        <f t="shared" si="304"/>
        <v>-9999</v>
      </c>
      <c r="AE1514" s="12"/>
      <c r="AF1514">
        <f t="shared" si="305"/>
        <v>-9999</v>
      </c>
      <c r="AG1514" s="13"/>
      <c r="AH1514">
        <f t="shared" si="296"/>
        <v>-1.5758483733545239E-2</v>
      </c>
      <c r="AI1514">
        <f t="shared" si="297"/>
        <v>1.0068951906445818</v>
      </c>
      <c r="AJ1514">
        <f t="shared" si="298"/>
        <v>-0.99112758922440203</v>
      </c>
      <c r="AK1514">
        <f t="shared" si="299"/>
        <v>-0.4186580331848479</v>
      </c>
      <c r="AL1514">
        <f t="shared" si="300"/>
        <v>-1.5543280716708945</v>
      </c>
      <c r="AM1514">
        <f t="shared" si="301"/>
        <v>-0.98366587300369612</v>
      </c>
      <c r="AN1514" s="12">
        <f t="shared" si="306"/>
        <v>36.575248941087906</v>
      </c>
      <c r="AO1514" s="12">
        <f t="shared" si="306"/>
        <v>36.575265581788479</v>
      </c>
      <c r="AP1514" s="12">
        <f t="shared" si="306"/>
        <v>36.575357522863158</v>
      </c>
      <c r="AQ1514" s="12">
        <f t="shared" si="306"/>
        <v>36.575865186474118</v>
      </c>
      <c r="AR1514" s="12">
        <f t="shared" si="306"/>
        <v>36.578658704669969</v>
      </c>
      <c r="AS1514" s="12">
        <f t="shared" si="306"/>
        <v>36.593751166442686</v>
      </c>
      <c r="AT1514" s="12">
        <f t="shared" si="306"/>
        <v>36.668563035497982</v>
      </c>
      <c r="AU1514" s="12">
        <f t="shared" si="303"/>
        <v>36.952833198258134</v>
      </c>
      <c r="AV1514" s="12"/>
      <c r="AW1514" s="12"/>
      <c r="AX1514" s="12"/>
      <c r="AY1514" s="12"/>
      <c r="AZ1514" s="12"/>
      <c r="BA1514" s="12"/>
      <c r="BB1514" s="12"/>
      <c r="BC1514" s="12"/>
      <c r="BD1514" s="12"/>
      <c r="BE1514" s="12"/>
      <c r="BF1514" s="12"/>
      <c r="BG1514" s="12"/>
      <c r="BH1514" s="12"/>
      <c r="BI1514" s="12"/>
      <c r="BJ1514" s="12"/>
      <c r="BK1514" s="12"/>
      <c r="BL1514" s="12"/>
    </row>
    <row r="1515" spans="3:64" x14ac:dyDescent="0.2">
      <c r="C1515" s="1"/>
      <c r="D1515" s="1"/>
      <c r="Z1515">
        <f t="shared" si="293"/>
        <v>0</v>
      </c>
      <c r="AA1515" s="12">
        <f t="shared" si="294"/>
        <v>1.9488938760466382E-4</v>
      </c>
      <c r="AB1515" s="12">
        <f t="shared" si="295"/>
        <v>-9999</v>
      </c>
      <c r="AC1515" s="12">
        <f t="shared" si="307"/>
        <v>0</v>
      </c>
      <c r="AD1515" s="12">
        <f t="shared" si="304"/>
        <v>-9999</v>
      </c>
      <c r="AE1515" s="12"/>
      <c r="AF1515">
        <f t="shared" si="305"/>
        <v>-9999</v>
      </c>
      <c r="AG1515" s="13"/>
      <c r="AH1515">
        <f t="shared" si="296"/>
        <v>-1.5758483733545239E-2</v>
      </c>
      <c r="AI1515">
        <f t="shared" si="297"/>
        <v>1.0068951906445818</v>
      </c>
      <c r="AJ1515">
        <f t="shared" si="298"/>
        <v>-0.99112758922440203</v>
      </c>
      <c r="AK1515">
        <f t="shared" si="299"/>
        <v>-0.4186580331848479</v>
      </c>
      <c r="AL1515">
        <f t="shared" si="300"/>
        <v>-1.5543280716708945</v>
      </c>
      <c r="AM1515">
        <f t="shared" si="301"/>
        <v>-0.98366587300369612</v>
      </c>
      <c r="AN1515" s="12">
        <f t="shared" si="306"/>
        <v>36.575248941087906</v>
      </c>
      <c r="AO1515" s="12">
        <f t="shared" si="306"/>
        <v>36.575265581788479</v>
      </c>
      <c r="AP1515" s="12">
        <f t="shared" si="306"/>
        <v>36.575357522863158</v>
      </c>
      <c r="AQ1515" s="12">
        <f t="shared" si="306"/>
        <v>36.575865186474118</v>
      </c>
      <c r="AR1515" s="12">
        <f t="shared" si="306"/>
        <v>36.578658704669969</v>
      </c>
      <c r="AS1515" s="12">
        <f t="shared" si="306"/>
        <v>36.593751166442686</v>
      </c>
      <c r="AT1515" s="12">
        <f t="shared" si="306"/>
        <v>36.668563035497982</v>
      </c>
      <c r="AU1515" s="12">
        <f t="shared" si="303"/>
        <v>36.952833198258134</v>
      </c>
    </row>
    <row r="1516" spans="3:64" x14ac:dyDescent="0.2">
      <c r="C1516" s="1"/>
      <c r="D1516" s="1"/>
      <c r="Z1516">
        <f t="shared" si="293"/>
        <v>0</v>
      </c>
      <c r="AA1516" s="12">
        <f t="shared" si="294"/>
        <v>1.9488938760466382E-4</v>
      </c>
      <c r="AB1516" s="12">
        <f t="shared" si="295"/>
        <v>-9999</v>
      </c>
      <c r="AC1516" s="12">
        <f t="shared" si="307"/>
        <v>0</v>
      </c>
      <c r="AD1516" s="12">
        <f t="shared" si="304"/>
        <v>-9999</v>
      </c>
      <c r="AE1516" s="12"/>
      <c r="AF1516">
        <f t="shared" si="305"/>
        <v>-9999</v>
      </c>
      <c r="AG1516" s="13"/>
      <c r="AH1516">
        <f t="shared" si="296"/>
        <v>-1.5758483733545239E-2</v>
      </c>
      <c r="AI1516">
        <f t="shared" si="297"/>
        <v>1.0068951906445818</v>
      </c>
      <c r="AJ1516">
        <f t="shared" si="298"/>
        <v>-0.99112758922440203</v>
      </c>
      <c r="AK1516">
        <f t="shared" si="299"/>
        <v>-0.4186580331848479</v>
      </c>
      <c r="AL1516">
        <f t="shared" si="300"/>
        <v>-1.5543280716708945</v>
      </c>
      <c r="AM1516">
        <f t="shared" si="301"/>
        <v>-0.98366587300369612</v>
      </c>
      <c r="AN1516" s="12">
        <f t="shared" si="306"/>
        <v>36.575248941087906</v>
      </c>
      <c r="AO1516" s="12">
        <f t="shared" si="306"/>
        <v>36.575265581788479</v>
      </c>
      <c r="AP1516" s="12">
        <f t="shared" si="306"/>
        <v>36.575357522863158</v>
      </c>
      <c r="AQ1516" s="12">
        <f t="shared" si="306"/>
        <v>36.575865186474118</v>
      </c>
      <c r="AR1516" s="12">
        <f t="shared" si="306"/>
        <v>36.578658704669969</v>
      </c>
      <c r="AS1516" s="12">
        <f t="shared" si="306"/>
        <v>36.593751166442686</v>
      </c>
      <c r="AT1516" s="12">
        <f t="shared" si="306"/>
        <v>36.668563035497982</v>
      </c>
      <c r="AU1516" s="12">
        <f t="shared" si="303"/>
        <v>36.952833198258134</v>
      </c>
      <c r="AV1516" s="12"/>
      <c r="AX1516" s="12"/>
    </row>
    <row r="1517" spans="3:64" x14ac:dyDescent="0.2">
      <c r="C1517" s="1"/>
      <c r="D1517" s="1"/>
      <c r="Z1517">
        <f t="shared" si="293"/>
        <v>0</v>
      </c>
      <c r="AA1517" s="12">
        <f t="shared" si="294"/>
        <v>1.9488938760466382E-4</v>
      </c>
      <c r="AB1517" s="12">
        <f t="shared" si="295"/>
        <v>-9999</v>
      </c>
      <c r="AC1517" s="12">
        <f t="shared" si="307"/>
        <v>0</v>
      </c>
      <c r="AD1517" s="12">
        <f t="shared" si="304"/>
        <v>-9999</v>
      </c>
      <c r="AE1517" s="12"/>
      <c r="AF1517">
        <f t="shared" si="305"/>
        <v>-9999</v>
      </c>
      <c r="AG1517" s="13"/>
      <c r="AH1517">
        <f t="shared" si="296"/>
        <v>-1.5758483733545239E-2</v>
      </c>
      <c r="AI1517">
        <f t="shared" si="297"/>
        <v>1.0068951906445818</v>
      </c>
      <c r="AJ1517">
        <f t="shared" si="298"/>
        <v>-0.99112758922440203</v>
      </c>
      <c r="AK1517">
        <f t="shared" si="299"/>
        <v>-0.4186580331848479</v>
      </c>
      <c r="AL1517">
        <f t="shared" si="300"/>
        <v>-1.5543280716708945</v>
      </c>
      <c r="AM1517">
        <f t="shared" si="301"/>
        <v>-0.98366587300369612</v>
      </c>
      <c r="AN1517" s="12">
        <f t="shared" si="306"/>
        <v>36.575248941087906</v>
      </c>
      <c r="AO1517" s="12">
        <f t="shared" si="306"/>
        <v>36.575265581788479</v>
      </c>
      <c r="AP1517" s="12">
        <f t="shared" si="306"/>
        <v>36.575357522863158</v>
      </c>
      <c r="AQ1517" s="12">
        <f t="shared" si="306"/>
        <v>36.575865186474118</v>
      </c>
      <c r="AR1517" s="12">
        <f t="shared" si="306"/>
        <v>36.578658704669969</v>
      </c>
      <c r="AS1517" s="12">
        <f t="shared" si="306"/>
        <v>36.593751166442686</v>
      </c>
      <c r="AT1517" s="12">
        <f t="shared" si="306"/>
        <v>36.668563035497982</v>
      </c>
      <c r="AU1517" s="12">
        <f t="shared" si="303"/>
        <v>36.952833198258134</v>
      </c>
      <c r="AV1517" s="12"/>
      <c r="AW1517" s="12"/>
      <c r="AX1517" s="12"/>
      <c r="AY1517" s="12"/>
      <c r="AZ1517" s="12"/>
      <c r="BA1517" s="12"/>
      <c r="BB1517" s="12"/>
      <c r="BC1517" s="12"/>
      <c r="BD1517" s="12"/>
      <c r="BE1517" s="12"/>
      <c r="BF1517" s="12"/>
      <c r="BG1517" s="12"/>
      <c r="BH1517" s="12"/>
      <c r="BI1517" s="12"/>
      <c r="BJ1517" s="12"/>
      <c r="BK1517" s="12"/>
      <c r="BL1517" s="12"/>
    </row>
    <row r="1518" spans="3:64" x14ac:dyDescent="0.2">
      <c r="C1518" s="1"/>
      <c r="D1518" s="1"/>
      <c r="Z1518">
        <f t="shared" si="293"/>
        <v>0</v>
      </c>
      <c r="AA1518" s="12">
        <f t="shared" si="294"/>
        <v>1.9488938760466382E-4</v>
      </c>
      <c r="AB1518" s="12">
        <f t="shared" si="295"/>
        <v>-9999</v>
      </c>
      <c r="AC1518" s="12">
        <f t="shared" si="307"/>
        <v>0</v>
      </c>
      <c r="AD1518" s="12">
        <f t="shared" si="304"/>
        <v>-9999</v>
      </c>
      <c r="AE1518" s="12"/>
      <c r="AF1518">
        <f t="shared" si="305"/>
        <v>-9999</v>
      </c>
      <c r="AG1518" s="13"/>
      <c r="AH1518">
        <f t="shared" si="296"/>
        <v>-1.5758483733545239E-2</v>
      </c>
      <c r="AI1518">
        <f t="shared" si="297"/>
        <v>1.0068951906445818</v>
      </c>
      <c r="AJ1518">
        <f t="shared" si="298"/>
        <v>-0.99112758922440203</v>
      </c>
      <c r="AK1518">
        <f t="shared" si="299"/>
        <v>-0.4186580331848479</v>
      </c>
      <c r="AL1518">
        <f t="shared" si="300"/>
        <v>-1.5543280716708945</v>
      </c>
      <c r="AM1518">
        <f t="shared" si="301"/>
        <v>-0.98366587300369612</v>
      </c>
      <c r="AN1518" s="12">
        <f t="shared" si="306"/>
        <v>36.575248941087906</v>
      </c>
      <c r="AO1518" s="12">
        <f t="shared" si="306"/>
        <v>36.575265581788479</v>
      </c>
      <c r="AP1518" s="12">
        <f t="shared" si="306"/>
        <v>36.575357522863158</v>
      </c>
      <c r="AQ1518" s="12">
        <f t="shared" si="306"/>
        <v>36.575865186474118</v>
      </c>
      <c r="AR1518" s="12">
        <f t="shared" si="306"/>
        <v>36.578658704669969</v>
      </c>
      <c r="AS1518" s="12">
        <f t="shared" si="306"/>
        <v>36.593751166442686</v>
      </c>
      <c r="AT1518" s="12">
        <f t="shared" si="306"/>
        <v>36.668563035497982</v>
      </c>
      <c r="AU1518" s="12">
        <f t="shared" si="303"/>
        <v>36.952833198258134</v>
      </c>
      <c r="AV1518" s="12"/>
      <c r="AW1518" s="12"/>
      <c r="AX1518" s="12"/>
      <c r="AY1518" s="12"/>
      <c r="AZ1518" s="12"/>
      <c r="BA1518" s="12"/>
      <c r="BB1518" s="12"/>
      <c r="BC1518" s="12"/>
      <c r="BD1518" s="12"/>
      <c r="BE1518" s="12"/>
      <c r="BF1518" s="12"/>
      <c r="BG1518" s="12"/>
      <c r="BH1518" s="12"/>
      <c r="BI1518" s="12"/>
      <c r="BJ1518" s="12"/>
      <c r="BK1518" s="12"/>
      <c r="BL1518" s="12"/>
    </row>
    <row r="1519" spans="3:64" x14ac:dyDescent="0.2">
      <c r="C1519" s="1"/>
      <c r="D1519" s="1"/>
      <c r="Z1519">
        <f t="shared" si="293"/>
        <v>0</v>
      </c>
      <c r="AA1519" s="12">
        <f t="shared" si="294"/>
        <v>1.9488938760466382E-4</v>
      </c>
      <c r="AB1519" s="12">
        <f t="shared" si="295"/>
        <v>-9999</v>
      </c>
      <c r="AC1519" s="12">
        <f t="shared" si="307"/>
        <v>0</v>
      </c>
      <c r="AD1519" s="12">
        <f t="shared" si="304"/>
        <v>-9999</v>
      </c>
      <c r="AE1519" s="12"/>
      <c r="AF1519">
        <f t="shared" si="305"/>
        <v>-9999</v>
      </c>
      <c r="AG1519" s="13"/>
      <c r="AH1519">
        <f t="shared" si="296"/>
        <v>-1.5758483733545239E-2</v>
      </c>
      <c r="AI1519">
        <f t="shared" si="297"/>
        <v>1.0068951906445818</v>
      </c>
      <c r="AJ1519">
        <f t="shared" si="298"/>
        <v>-0.99112758922440203</v>
      </c>
      <c r="AK1519">
        <f t="shared" si="299"/>
        <v>-0.4186580331848479</v>
      </c>
      <c r="AL1519">
        <f t="shared" si="300"/>
        <v>-1.5543280716708945</v>
      </c>
      <c r="AM1519">
        <f t="shared" si="301"/>
        <v>-0.98366587300369612</v>
      </c>
      <c r="AN1519" s="12">
        <f t="shared" si="306"/>
        <v>36.575248941087906</v>
      </c>
      <c r="AO1519" s="12">
        <f t="shared" si="306"/>
        <v>36.575265581788479</v>
      </c>
      <c r="AP1519" s="12">
        <f t="shared" si="306"/>
        <v>36.575357522863158</v>
      </c>
      <c r="AQ1519" s="12">
        <f t="shared" si="306"/>
        <v>36.575865186474118</v>
      </c>
      <c r="AR1519" s="12">
        <f t="shared" si="306"/>
        <v>36.578658704669969</v>
      </c>
      <c r="AS1519" s="12">
        <f t="shared" si="306"/>
        <v>36.593751166442686</v>
      </c>
      <c r="AT1519" s="12">
        <f t="shared" si="306"/>
        <v>36.668563035497982</v>
      </c>
      <c r="AU1519" s="12">
        <f t="shared" si="303"/>
        <v>36.952833198258134</v>
      </c>
      <c r="AV1519" s="12"/>
      <c r="AW1519" s="12"/>
      <c r="AX1519" s="12"/>
      <c r="AY1519" s="12"/>
      <c r="AZ1519" s="12"/>
      <c r="BA1519" s="12"/>
      <c r="BB1519" s="12"/>
      <c r="BC1519" s="12"/>
      <c r="BD1519" s="12"/>
      <c r="BE1519" s="12"/>
      <c r="BF1519" s="12"/>
      <c r="BG1519" s="12"/>
      <c r="BH1519" s="12"/>
      <c r="BI1519" s="12"/>
      <c r="BJ1519" s="12"/>
      <c r="BK1519" s="12"/>
      <c r="BL1519" s="12"/>
    </row>
    <row r="1520" spans="3:64" x14ac:dyDescent="0.2">
      <c r="C1520" s="1"/>
      <c r="D1520" s="1"/>
      <c r="Z1520">
        <f t="shared" si="293"/>
        <v>0</v>
      </c>
      <c r="AA1520" s="12">
        <f t="shared" si="294"/>
        <v>1.9488938760466382E-4</v>
      </c>
      <c r="AB1520" s="12">
        <f t="shared" si="295"/>
        <v>-9999</v>
      </c>
      <c r="AC1520" s="12">
        <f t="shared" si="307"/>
        <v>0</v>
      </c>
      <c r="AD1520" s="12">
        <f t="shared" si="304"/>
        <v>-9999</v>
      </c>
      <c r="AE1520" s="12"/>
      <c r="AF1520">
        <f t="shared" si="305"/>
        <v>-9999</v>
      </c>
      <c r="AG1520" s="13"/>
      <c r="AH1520">
        <f t="shared" si="296"/>
        <v>-1.5758483733545239E-2</v>
      </c>
      <c r="AI1520">
        <f t="shared" si="297"/>
        <v>1.0068951906445818</v>
      </c>
      <c r="AJ1520">
        <f t="shared" si="298"/>
        <v>-0.99112758922440203</v>
      </c>
      <c r="AK1520">
        <f t="shared" si="299"/>
        <v>-0.4186580331848479</v>
      </c>
      <c r="AL1520">
        <f t="shared" si="300"/>
        <v>-1.5543280716708945</v>
      </c>
      <c r="AM1520">
        <f t="shared" si="301"/>
        <v>-0.98366587300369612</v>
      </c>
      <c r="AN1520" s="12">
        <f t="shared" si="306"/>
        <v>36.575248941087906</v>
      </c>
      <c r="AO1520" s="12">
        <f t="shared" si="306"/>
        <v>36.575265581788479</v>
      </c>
      <c r="AP1520" s="12">
        <f t="shared" si="306"/>
        <v>36.575357522863158</v>
      </c>
      <c r="AQ1520" s="12">
        <f t="shared" si="306"/>
        <v>36.575865186474118</v>
      </c>
      <c r="AR1520" s="12">
        <f t="shared" si="306"/>
        <v>36.578658704669969</v>
      </c>
      <c r="AS1520" s="12">
        <f t="shared" si="306"/>
        <v>36.593751166442686</v>
      </c>
      <c r="AT1520" s="12">
        <f t="shared" si="306"/>
        <v>36.668563035497982</v>
      </c>
      <c r="AU1520" s="12">
        <f t="shared" si="303"/>
        <v>36.952833198258134</v>
      </c>
      <c r="AV1520" s="12"/>
    </row>
    <row r="1521" spans="3:64" x14ac:dyDescent="0.2">
      <c r="C1521" s="1"/>
      <c r="D1521" s="1"/>
      <c r="Z1521">
        <f t="shared" si="293"/>
        <v>0</v>
      </c>
      <c r="AA1521" s="12">
        <f t="shared" si="294"/>
        <v>1.9488938760466382E-4</v>
      </c>
      <c r="AB1521" s="12">
        <f t="shared" si="295"/>
        <v>-9999</v>
      </c>
      <c r="AC1521" s="12">
        <f t="shared" si="307"/>
        <v>0</v>
      </c>
      <c r="AD1521" s="12">
        <f t="shared" si="304"/>
        <v>-9999</v>
      </c>
      <c r="AE1521" s="12"/>
      <c r="AF1521">
        <f t="shared" si="305"/>
        <v>-9999</v>
      </c>
      <c r="AG1521" s="13"/>
      <c r="AH1521">
        <f t="shared" si="296"/>
        <v>-1.5758483733545239E-2</v>
      </c>
      <c r="AI1521">
        <f t="shared" si="297"/>
        <v>1.0068951906445818</v>
      </c>
      <c r="AJ1521">
        <f t="shared" si="298"/>
        <v>-0.99112758922440203</v>
      </c>
      <c r="AK1521">
        <f t="shared" si="299"/>
        <v>-0.4186580331848479</v>
      </c>
      <c r="AL1521">
        <f t="shared" si="300"/>
        <v>-1.5543280716708945</v>
      </c>
      <c r="AM1521">
        <f t="shared" si="301"/>
        <v>-0.98366587300369612</v>
      </c>
      <c r="AN1521" s="12">
        <f t="shared" si="306"/>
        <v>36.575248941087906</v>
      </c>
      <c r="AO1521" s="12">
        <f t="shared" si="306"/>
        <v>36.575265581788479</v>
      </c>
      <c r="AP1521" s="12">
        <f t="shared" si="306"/>
        <v>36.575357522863158</v>
      </c>
      <c r="AQ1521" s="12">
        <f t="shared" si="306"/>
        <v>36.575865186474118</v>
      </c>
      <c r="AR1521" s="12">
        <f t="shared" si="306"/>
        <v>36.578658704669969</v>
      </c>
      <c r="AS1521" s="12">
        <f t="shared" si="306"/>
        <v>36.593751166442686</v>
      </c>
      <c r="AT1521" s="12">
        <f t="shared" si="306"/>
        <v>36.668563035497982</v>
      </c>
      <c r="AU1521" s="12">
        <f t="shared" si="303"/>
        <v>36.952833198258134</v>
      </c>
      <c r="AV1521" s="12"/>
    </row>
    <row r="1522" spans="3:64" x14ac:dyDescent="0.2">
      <c r="C1522" s="1"/>
      <c r="D1522" s="1"/>
      <c r="Z1522">
        <f t="shared" si="293"/>
        <v>0</v>
      </c>
      <c r="AA1522" s="12">
        <f t="shared" si="294"/>
        <v>1.9488938760466382E-4</v>
      </c>
      <c r="AB1522" s="12">
        <f t="shared" si="295"/>
        <v>-9999</v>
      </c>
      <c r="AC1522" s="12">
        <f t="shared" si="307"/>
        <v>0</v>
      </c>
      <c r="AD1522" s="12">
        <f t="shared" si="304"/>
        <v>-9999</v>
      </c>
      <c r="AE1522" s="12"/>
      <c r="AF1522">
        <f t="shared" si="305"/>
        <v>-9999</v>
      </c>
      <c r="AG1522" s="13"/>
      <c r="AH1522">
        <f t="shared" si="296"/>
        <v>-1.5758483733545239E-2</v>
      </c>
      <c r="AI1522">
        <f t="shared" si="297"/>
        <v>1.0068951906445818</v>
      </c>
      <c r="AJ1522">
        <f t="shared" si="298"/>
        <v>-0.99112758922440203</v>
      </c>
      <c r="AK1522">
        <f t="shared" si="299"/>
        <v>-0.4186580331848479</v>
      </c>
      <c r="AL1522">
        <f t="shared" si="300"/>
        <v>-1.5543280716708945</v>
      </c>
      <c r="AM1522">
        <f t="shared" si="301"/>
        <v>-0.98366587300369612</v>
      </c>
      <c r="AN1522" s="12">
        <f t="shared" si="306"/>
        <v>36.575248941087906</v>
      </c>
      <c r="AO1522" s="12">
        <f t="shared" si="306"/>
        <v>36.575265581788479</v>
      </c>
      <c r="AP1522" s="12">
        <f t="shared" si="306"/>
        <v>36.575357522863158</v>
      </c>
      <c r="AQ1522" s="12">
        <f t="shared" si="306"/>
        <v>36.575865186474118</v>
      </c>
      <c r="AR1522" s="12">
        <f t="shared" si="306"/>
        <v>36.578658704669969</v>
      </c>
      <c r="AS1522" s="12">
        <f t="shared" si="306"/>
        <v>36.593751166442686</v>
      </c>
      <c r="AT1522" s="12">
        <f t="shared" si="306"/>
        <v>36.668563035497982</v>
      </c>
      <c r="AU1522" s="12">
        <f t="shared" si="303"/>
        <v>36.952833198258134</v>
      </c>
      <c r="AV1522" s="12"/>
      <c r="AX1522" s="12"/>
      <c r="AY1522" s="12"/>
      <c r="AZ1522" s="12"/>
      <c r="BA1522" s="12"/>
      <c r="BB1522" s="12"/>
      <c r="BC1522" s="12"/>
      <c r="BD1522" s="12"/>
      <c r="BE1522" s="12"/>
      <c r="BF1522" s="12"/>
      <c r="BG1522" s="12"/>
      <c r="BH1522" s="12"/>
      <c r="BI1522" s="12"/>
      <c r="BJ1522" s="12"/>
      <c r="BK1522" s="12"/>
      <c r="BL1522" s="12"/>
    </row>
    <row r="1523" spans="3:64" x14ac:dyDescent="0.2">
      <c r="C1523" s="1"/>
      <c r="D1523" s="1"/>
      <c r="Z1523">
        <f t="shared" si="293"/>
        <v>0</v>
      </c>
      <c r="AA1523" s="12">
        <f t="shared" si="294"/>
        <v>1.9488938760466382E-4</v>
      </c>
      <c r="AB1523" s="12">
        <f t="shared" si="295"/>
        <v>-9999</v>
      </c>
      <c r="AC1523" s="12">
        <f t="shared" si="307"/>
        <v>0</v>
      </c>
      <c r="AD1523" s="12">
        <f t="shared" si="304"/>
        <v>-9999</v>
      </c>
      <c r="AE1523" s="12"/>
      <c r="AF1523">
        <f t="shared" si="305"/>
        <v>-9999</v>
      </c>
      <c r="AG1523" s="13"/>
      <c r="AH1523">
        <f t="shared" si="296"/>
        <v>-1.5758483733545239E-2</v>
      </c>
      <c r="AI1523">
        <f t="shared" si="297"/>
        <v>1.0068951906445818</v>
      </c>
      <c r="AJ1523">
        <f t="shared" si="298"/>
        <v>-0.99112758922440203</v>
      </c>
      <c r="AK1523">
        <f t="shared" si="299"/>
        <v>-0.4186580331848479</v>
      </c>
      <c r="AL1523">
        <f t="shared" si="300"/>
        <v>-1.5543280716708945</v>
      </c>
      <c r="AM1523">
        <f t="shared" si="301"/>
        <v>-0.98366587300369612</v>
      </c>
      <c r="AN1523" s="12">
        <f t="shared" si="306"/>
        <v>36.575248941087906</v>
      </c>
      <c r="AO1523" s="12">
        <f t="shared" si="306"/>
        <v>36.575265581788479</v>
      </c>
      <c r="AP1523" s="12">
        <f t="shared" si="306"/>
        <v>36.575357522863158</v>
      </c>
      <c r="AQ1523" s="12">
        <f t="shared" si="306"/>
        <v>36.575865186474118</v>
      </c>
      <c r="AR1523" s="12">
        <f t="shared" si="306"/>
        <v>36.578658704669969</v>
      </c>
      <c r="AS1523" s="12">
        <f t="shared" si="306"/>
        <v>36.593751166442686</v>
      </c>
      <c r="AT1523" s="12">
        <f t="shared" si="306"/>
        <v>36.668563035497982</v>
      </c>
      <c r="AU1523" s="12">
        <f t="shared" si="303"/>
        <v>36.952833198258134</v>
      </c>
      <c r="AV1523" s="12"/>
    </row>
    <row r="1524" spans="3:64" x14ac:dyDescent="0.2">
      <c r="C1524" s="1"/>
      <c r="D1524" s="1"/>
      <c r="Z1524">
        <f t="shared" si="293"/>
        <v>0</v>
      </c>
      <c r="AA1524" s="12">
        <f t="shared" si="294"/>
        <v>1.9488938760466382E-4</v>
      </c>
      <c r="AB1524" s="12">
        <f t="shared" si="295"/>
        <v>-9999</v>
      </c>
      <c r="AC1524" s="12">
        <f t="shared" si="307"/>
        <v>0</v>
      </c>
      <c r="AD1524" s="12">
        <f t="shared" si="304"/>
        <v>-9999</v>
      </c>
      <c r="AE1524" s="12"/>
      <c r="AF1524">
        <f t="shared" si="305"/>
        <v>-9999</v>
      </c>
      <c r="AG1524" s="13"/>
      <c r="AH1524">
        <f t="shared" si="296"/>
        <v>-1.5758483733545239E-2</v>
      </c>
      <c r="AI1524">
        <f t="shared" si="297"/>
        <v>1.0068951906445818</v>
      </c>
      <c r="AJ1524">
        <f t="shared" si="298"/>
        <v>-0.99112758922440203</v>
      </c>
      <c r="AK1524">
        <f t="shared" si="299"/>
        <v>-0.4186580331848479</v>
      </c>
      <c r="AL1524">
        <f t="shared" si="300"/>
        <v>-1.5543280716708945</v>
      </c>
      <c r="AM1524">
        <f t="shared" si="301"/>
        <v>-0.98366587300369612</v>
      </c>
      <c r="AN1524" s="12">
        <f t="shared" si="306"/>
        <v>36.575248941087906</v>
      </c>
      <c r="AO1524" s="12">
        <f t="shared" si="306"/>
        <v>36.575265581788479</v>
      </c>
      <c r="AP1524" s="12">
        <f t="shared" si="306"/>
        <v>36.575357522863158</v>
      </c>
      <c r="AQ1524" s="12">
        <f t="shared" si="306"/>
        <v>36.575865186474118</v>
      </c>
      <c r="AR1524" s="12">
        <f t="shared" si="306"/>
        <v>36.578658704669969</v>
      </c>
      <c r="AS1524" s="12">
        <f t="shared" si="306"/>
        <v>36.593751166442686</v>
      </c>
      <c r="AT1524" s="12">
        <f t="shared" si="306"/>
        <v>36.668563035497982</v>
      </c>
      <c r="AU1524" s="12">
        <f t="shared" si="303"/>
        <v>36.952833198258134</v>
      </c>
      <c r="AV1524" s="12"/>
      <c r="AX1524" s="12"/>
      <c r="AY1524" s="12"/>
      <c r="AZ1524" s="12"/>
      <c r="BA1524" s="12"/>
      <c r="BB1524" s="12"/>
      <c r="BC1524" s="12"/>
      <c r="BD1524" s="12"/>
      <c r="BE1524" s="12"/>
      <c r="BF1524" s="12"/>
      <c r="BG1524" s="12"/>
      <c r="BH1524" s="12"/>
      <c r="BI1524" s="12"/>
      <c r="BJ1524" s="12"/>
      <c r="BK1524" s="12"/>
      <c r="BL1524" s="12"/>
    </row>
    <row r="1525" spans="3:64" x14ac:dyDescent="0.2">
      <c r="C1525" s="1"/>
      <c r="D1525" s="1"/>
      <c r="Z1525">
        <f t="shared" si="293"/>
        <v>0</v>
      </c>
      <c r="AA1525" s="12">
        <f t="shared" si="294"/>
        <v>1.9488938760466382E-4</v>
      </c>
      <c r="AB1525" s="12">
        <f t="shared" si="295"/>
        <v>-9999</v>
      </c>
      <c r="AC1525" s="12">
        <f t="shared" si="307"/>
        <v>0</v>
      </c>
      <c r="AD1525" s="12">
        <f t="shared" si="304"/>
        <v>-9999</v>
      </c>
      <c r="AE1525" s="12"/>
      <c r="AF1525">
        <f t="shared" si="305"/>
        <v>-9999</v>
      </c>
      <c r="AG1525" s="13"/>
      <c r="AH1525">
        <f t="shared" si="296"/>
        <v>-1.5758483733545239E-2</v>
      </c>
      <c r="AI1525">
        <f t="shared" si="297"/>
        <v>1.0068951906445818</v>
      </c>
      <c r="AJ1525">
        <f t="shared" si="298"/>
        <v>-0.99112758922440203</v>
      </c>
      <c r="AK1525">
        <f t="shared" si="299"/>
        <v>-0.4186580331848479</v>
      </c>
      <c r="AL1525">
        <f t="shared" si="300"/>
        <v>-1.5543280716708945</v>
      </c>
      <c r="AM1525">
        <f t="shared" si="301"/>
        <v>-0.98366587300369612</v>
      </c>
      <c r="AN1525" s="12">
        <f t="shared" ref="AN1525:AT1540" si="308">$AU1525+$AB$7*SIN(AO1525)</f>
        <v>36.575248941087906</v>
      </c>
      <c r="AO1525" s="12">
        <f t="shared" si="308"/>
        <v>36.575265581788479</v>
      </c>
      <c r="AP1525" s="12">
        <f t="shared" si="308"/>
        <v>36.575357522863158</v>
      </c>
      <c r="AQ1525" s="12">
        <f t="shared" si="308"/>
        <v>36.575865186474118</v>
      </c>
      <c r="AR1525" s="12">
        <f t="shared" si="308"/>
        <v>36.578658704669969</v>
      </c>
      <c r="AS1525" s="12">
        <f t="shared" si="308"/>
        <v>36.593751166442686</v>
      </c>
      <c r="AT1525" s="12">
        <f t="shared" si="308"/>
        <v>36.668563035497982</v>
      </c>
      <c r="AU1525" s="12">
        <f t="shared" si="303"/>
        <v>36.952833198258134</v>
      </c>
      <c r="AV1525" s="12"/>
    </row>
    <row r="1526" spans="3:64" x14ac:dyDescent="0.2">
      <c r="C1526" s="1"/>
      <c r="D1526" s="1"/>
      <c r="Z1526">
        <f t="shared" si="293"/>
        <v>0</v>
      </c>
      <c r="AA1526" s="12">
        <f t="shared" si="294"/>
        <v>1.9488938760466382E-4</v>
      </c>
      <c r="AB1526" s="12">
        <f t="shared" si="295"/>
        <v>-9999</v>
      </c>
      <c r="AC1526" s="12">
        <f t="shared" si="307"/>
        <v>0</v>
      </c>
      <c r="AD1526" s="12">
        <f t="shared" si="304"/>
        <v>-9999</v>
      </c>
      <c r="AE1526" s="12"/>
      <c r="AF1526">
        <f t="shared" si="305"/>
        <v>-9999</v>
      </c>
      <c r="AG1526" s="13"/>
      <c r="AH1526">
        <f t="shared" si="296"/>
        <v>-1.5758483733545239E-2</v>
      </c>
      <c r="AI1526">
        <f t="shared" si="297"/>
        <v>1.0068951906445818</v>
      </c>
      <c r="AJ1526">
        <f t="shared" si="298"/>
        <v>-0.99112758922440203</v>
      </c>
      <c r="AK1526">
        <f t="shared" si="299"/>
        <v>-0.4186580331848479</v>
      </c>
      <c r="AL1526">
        <f t="shared" si="300"/>
        <v>-1.5543280716708945</v>
      </c>
      <c r="AM1526">
        <f t="shared" si="301"/>
        <v>-0.98366587300369612</v>
      </c>
      <c r="AN1526" s="12">
        <f t="shared" si="308"/>
        <v>36.575248941087906</v>
      </c>
      <c r="AO1526" s="12">
        <f t="shared" si="308"/>
        <v>36.575265581788479</v>
      </c>
      <c r="AP1526" s="12">
        <f t="shared" si="308"/>
        <v>36.575357522863158</v>
      </c>
      <c r="AQ1526" s="12">
        <f t="shared" si="308"/>
        <v>36.575865186474118</v>
      </c>
      <c r="AR1526" s="12">
        <f t="shared" si="308"/>
        <v>36.578658704669969</v>
      </c>
      <c r="AS1526" s="12">
        <f t="shared" si="308"/>
        <v>36.593751166442686</v>
      </c>
      <c r="AT1526" s="12">
        <f t="shared" si="308"/>
        <v>36.668563035497982</v>
      </c>
      <c r="AU1526" s="12">
        <f t="shared" si="303"/>
        <v>36.952833198258134</v>
      </c>
      <c r="AV1526" s="12"/>
    </row>
    <row r="1527" spans="3:64" x14ac:dyDescent="0.2">
      <c r="C1527" s="1"/>
      <c r="D1527" s="1"/>
      <c r="Z1527">
        <f t="shared" si="293"/>
        <v>0</v>
      </c>
      <c r="AA1527" s="12">
        <f t="shared" si="294"/>
        <v>1.9488938760466382E-4</v>
      </c>
      <c r="AB1527" s="12">
        <f t="shared" si="295"/>
        <v>-9999</v>
      </c>
      <c r="AC1527" s="12">
        <f t="shared" si="307"/>
        <v>0</v>
      </c>
      <c r="AD1527" s="12">
        <f t="shared" si="304"/>
        <v>-9999</v>
      </c>
      <c r="AE1527" s="12"/>
      <c r="AF1527">
        <f t="shared" si="305"/>
        <v>-9999</v>
      </c>
      <c r="AG1527" s="13"/>
      <c r="AH1527">
        <f t="shared" si="296"/>
        <v>-1.5758483733545239E-2</v>
      </c>
      <c r="AI1527">
        <f t="shared" si="297"/>
        <v>1.0068951906445818</v>
      </c>
      <c r="AJ1527">
        <f t="shared" si="298"/>
        <v>-0.99112758922440203</v>
      </c>
      <c r="AK1527">
        <f t="shared" si="299"/>
        <v>-0.4186580331848479</v>
      </c>
      <c r="AL1527">
        <f t="shared" si="300"/>
        <v>-1.5543280716708945</v>
      </c>
      <c r="AM1527">
        <f t="shared" si="301"/>
        <v>-0.98366587300369612</v>
      </c>
      <c r="AN1527" s="12">
        <f t="shared" si="308"/>
        <v>36.575248941087906</v>
      </c>
      <c r="AO1527" s="12">
        <f t="shared" si="308"/>
        <v>36.575265581788479</v>
      </c>
      <c r="AP1527" s="12">
        <f t="shared" si="308"/>
        <v>36.575357522863158</v>
      </c>
      <c r="AQ1527" s="12">
        <f t="shared" si="308"/>
        <v>36.575865186474118</v>
      </c>
      <c r="AR1527" s="12">
        <f t="shared" si="308"/>
        <v>36.578658704669969</v>
      </c>
      <c r="AS1527" s="12">
        <f t="shared" si="308"/>
        <v>36.593751166442686</v>
      </c>
      <c r="AT1527" s="12">
        <f t="shared" si="308"/>
        <v>36.668563035497982</v>
      </c>
      <c r="AU1527" s="12">
        <f t="shared" si="303"/>
        <v>36.952833198258134</v>
      </c>
      <c r="AV1527" s="12"/>
      <c r="AX1527" s="12"/>
    </row>
    <row r="1528" spans="3:64" x14ac:dyDescent="0.2">
      <c r="C1528" s="1"/>
      <c r="D1528" s="1"/>
      <c r="Z1528">
        <f t="shared" si="293"/>
        <v>0</v>
      </c>
      <c r="AA1528" s="12">
        <f t="shared" si="294"/>
        <v>1.9488938760466382E-4</v>
      </c>
      <c r="AB1528" s="12">
        <f t="shared" si="295"/>
        <v>-9999</v>
      </c>
      <c r="AC1528" s="12">
        <f t="shared" si="307"/>
        <v>0</v>
      </c>
      <c r="AD1528" s="12">
        <f t="shared" si="304"/>
        <v>-9999</v>
      </c>
      <c r="AE1528" s="12"/>
      <c r="AF1528">
        <f t="shared" si="305"/>
        <v>-9999</v>
      </c>
      <c r="AG1528" s="13"/>
      <c r="AH1528">
        <f t="shared" si="296"/>
        <v>-1.5758483733545239E-2</v>
      </c>
      <c r="AI1528">
        <f t="shared" si="297"/>
        <v>1.0068951906445818</v>
      </c>
      <c r="AJ1528">
        <f t="shared" si="298"/>
        <v>-0.99112758922440203</v>
      </c>
      <c r="AK1528">
        <f t="shared" si="299"/>
        <v>-0.4186580331848479</v>
      </c>
      <c r="AL1528">
        <f t="shared" si="300"/>
        <v>-1.5543280716708945</v>
      </c>
      <c r="AM1528">
        <f t="shared" si="301"/>
        <v>-0.98366587300369612</v>
      </c>
      <c r="AN1528" s="12">
        <f t="shared" si="308"/>
        <v>36.575248941087906</v>
      </c>
      <c r="AO1528" s="12">
        <f t="shared" si="308"/>
        <v>36.575265581788479</v>
      </c>
      <c r="AP1528" s="12">
        <f t="shared" si="308"/>
        <v>36.575357522863158</v>
      </c>
      <c r="AQ1528" s="12">
        <f t="shared" si="308"/>
        <v>36.575865186474118</v>
      </c>
      <c r="AR1528" s="12">
        <f t="shared" si="308"/>
        <v>36.578658704669969</v>
      </c>
      <c r="AS1528" s="12">
        <f t="shared" si="308"/>
        <v>36.593751166442686</v>
      </c>
      <c r="AT1528" s="12">
        <f t="shared" si="308"/>
        <v>36.668563035497982</v>
      </c>
      <c r="AU1528" s="12">
        <f t="shared" si="303"/>
        <v>36.952833198258134</v>
      </c>
      <c r="AV1528" s="12"/>
    </row>
    <row r="1529" spans="3:64" x14ac:dyDescent="0.2">
      <c r="C1529" s="1"/>
      <c r="D1529" s="1"/>
      <c r="Z1529">
        <f t="shared" si="293"/>
        <v>0</v>
      </c>
      <c r="AA1529" s="12">
        <f t="shared" si="294"/>
        <v>1.9488938760466382E-4</v>
      </c>
      <c r="AB1529" s="12">
        <f t="shared" si="295"/>
        <v>-9999</v>
      </c>
      <c r="AC1529" s="12">
        <f t="shared" si="307"/>
        <v>0</v>
      </c>
      <c r="AD1529" s="12">
        <f t="shared" si="304"/>
        <v>-9999</v>
      </c>
      <c r="AE1529" s="12"/>
      <c r="AF1529">
        <f t="shared" si="305"/>
        <v>-9999</v>
      </c>
      <c r="AG1529" s="13"/>
      <c r="AH1529">
        <f t="shared" si="296"/>
        <v>-1.5758483733545239E-2</v>
      </c>
      <c r="AI1529">
        <f t="shared" si="297"/>
        <v>1.0068951906445818</v>
      </c>
      <c r="AJ1529">
        <f t="shared" si="298"/>
        <v>-0.99112758922440203</v>
      </c>
      <c r="AK1529">
        <f t="shared" si="299"/>
        <v>-0.4186580331848479</v>
      </c>
      <c r="AL1529">
        <f t="shared" si="300"/>
        <v>-1.5543280716708945</v>
      </c>
      <c r="AM1529">
        <f t="shared" si="301"/>
        <v>-0.98366587300369612</v>
      </c>
      <c r="AN1529" s="12">
        <f t="shared" si="308"/>
        <v>36.575248941087906</v>
      </c>
      <c r="AO1529" s="12">
        <f t="shared" si="308"/>
        <v>36.575265581788479</v>
      </c>
      <c r="AP1529" s="12">
        <f t="shared" si="308"/>
        <v>36.575357522863158</v>
      </c>
      <c r="AQ1529" s="12">
        <f t="shared" si="308"/>
        <v>36.575865186474118</v>
      </c>
      <c r="AR1529" s="12">
        <f t="shared" si="308"/>
        <v>36.578658704669969</v>
      </c>
      <c r="AS1529" s="12">
        <f t="shared" si="308"/>
        <v>36.593751166442686</v>
      </c>
      <c r="AT1529" s="12">
        <f t="shared" si="308"/>
        <v>36.668563035497982</v>
      </c>
      <c r="AU1529" s="12">
        <f t="shared" si="303"/>
        <v>36.952833198258134</v>
      </c>
      <c r="AV1529" s="12"/>
      <c r="AX1529" s="12"/>
    </row>
    <row r="1530" spans="3:64" x14ac:dyDescent="0.2">
      <c r="C1530" s="1"/>
      <c r="D1530" s="1"/>
      <c r="Z1530">
        <f t="shared" si="293"/>
        <v>0</v>
      </c>
      <c r="AA1530" s="12">
        <f t="shared" si="294"/>
        <v>1.9488938760466382E-4</v>
      </c>
      <c r="AB1530" s="12">
        <f t="shared" si="295"/>
        <v>-9999</v>
      </c>
      <c r="AC1530" s="12">
        <f t="shared" si="307"/>
        <v>0</v>
      </c>
      <c r="AD1530" s="12">
        <f t="shared" si="304"/>
        <v>-9999</v>
      </c>
      <c r="AE1530" s="12"/>
      <c r="AF1530">
        <f t="shared" si="305"/>
        <v>-9999</v>
      </c>
      <c r="AG1530" s="13"/>
      <c r="AH1530">
        <f t="shared" si="296"/>
        <v>-1.5758483733545239E-2</v>
      </c>
      <c r="AI1530">
        <f t="shared" si="297"/>
        <v>1.0068951906445818</v>
      </c>
      <c r="AJ1530">
        <f t="shared" si="298"/>
        <v>-0.99112758922440203</v>
      </c>
      <c r="AK1530">
        <f t="shared" si="299"/>
        <v>-0.4186580331848479</v>
      </c>
      <c r="AL1530">
        <f t="shared" si="300"/>
        <v>-1.5543280716708945</v>
      </c>
      <c r="AM1530">
        <f t="shared" si="301"/>
        <v>-0.98366587300369612</v>
      </c>
      <c r="AN1530" s="12">
        <f t="shared" si="308"/>
        <v>36.575248941087906</v>
      </c>
      <c r="AO1530" s="12">
        <f t="shared" si="308"/>
        <v>36.575265581788479</v>
      </c>
      <c r="AP1530" s="12">
        <f t="shared" si="308"/>
        <v>36.575357522863158</v>
      </c>
      <c r="AQ1530" s="12">
        <f t="shared" si="308"/>
        <v>36.575865186474118</v>
      </c>
      <c r="AR1530" s="12">
        <f t="shared" si="308"/>
        <v>36.578658704669969</v>
      </c>
      <c r="AS1530" s="12">
        <f t="shared" si="308"/>
        <v>36.593751166442686</v>
      </c>
      <c r="AT1530" s="12">
        <f t="shared" si="308"/>
        <v>36.668563035497982</v>
      </c>
      <c r="AU1530" s="12">
        <f t="shared" si="303"/>
        <v>36.952833198258134</v>
      </c>
      <c r="AV1530" s="12"/>
    </row>
    <row r="1531" spans="3:64" x14ac:dyDescent="0.2">
      <c r="C1531" s="1"/>
      <c r="D1531" s="1"/>
      <c r="Z1531">
        <f t="shared" si="293"/>
        <v>0</v>
      </c>
      <c r="AA1531" s="12">
        <f t="shared" si="294"/>
        <v>1.9488938760466382E-4</v>
      </c>
      <c r="AB1531" s="12">
        <f t="shared" si="295"/>
        <v>-9999</v>
      </c>
      <c r="AC1531" s="12">
        <f t="shared" si="307"/>
        <v>0</v>
      </c>
      <c r="AD1531" s="12">
        <f t="shared" si="304"/>
        <v>-9999</v>
      </c>
      <c r="AE1531" s="12"/>
      <c r="AF1531">
        <f t="shared" si="305"/>
        <v>-9999</v>
      </c>
      <c r="AG1531" s="13"/>
      <c r="AH1531">
        <f t="shared" si="296"/>
        <v>-1.5758483733545239E-2</v>
      </c>
      <c r="AI1531">
        <f t="shared" si="297"/>
        <v>1.0068951906445818</v>
      </c>
      <c r="AJ1531">
        <f t="shared" si="298"/>
        <v>-0.99112758922440203</v>
      </c>
      <c r="AK1531">
        <f t="shared" si="299"/>
        <v>-0.4186580331848479</v>
      </c>
      <c r="AL1531">
        <f t="shared" si="300"/>
        <v>-1.5543280716708945</v>
      </c>
      <c r="AM1531">
        <f t="shared" si="301"/>
        <v>-0.98366587300369612</v>
      </c>
      <c r="AN1531" s="12">
        <f t="shared" si="308"/>
        <v>36.575248941087906</v>
      </c>
      <c r="AO1531" s="12">
        <f t="shared" si="308"/>
        <v>36.575265581788479</v>
      </c>
      <c r="AP1531" s="12">
        <f t="shared" si="308"/>
        <v>36.575357522863158</v>
      </c>
      <c r="AQ1531" s="12">
        <f t="shared" si="308"/>
        <v>36.575865186474118</v>
      </c>
      <c r="AR1531" s="12">
        <f t="shared" si="308"/>
        <v>36.578658704669969</v>
      </c>
      <c r="AS1531" s="12">
        <f t="shared" si="308"/>
        <v>36.593751166442686</v>
      </c>
      <c r="AT1531" s="12">
        <f t="shared" si="308"/>
        <v>36.668563035497982</v>
      </c>
      <c r="AU1531" s="12">
        <f t="shared" si="303"/>
        <v>36.952833198258134</v>
      </c>
      <c r="AV1531" s="12"/>
    </row>
    <row r="1532" spans="3:64" x14ac:dyDescent="0.2">
      <c r="C1532" s="1"/>
      <c r="D1532" s="1"/>
      <c r="Z1532">
        <f t="shared" si="293"/>
        <v>0</v>
      </c>
      <c r="AA1532" s="12">
        <f t="shared" si="294"/>
        <v>1.9488938760466382E-4</v>
      </c>
      <c r="AB1532" s="12">
        <f t="shared" si="295"/>
        <v>-9999</v>
      </c>
      <c r="AC1532" s="12">
        <f t="shared" si="307"/>
        <v>0</v>
      </c>
      <c r="AD1532" s="12">
        <f t="shared" si="304"/>
        <v>-9999</v>
      </c>
      <c r="AE1532" s="12"/>
      <c r="AF1532">
        <f t="shared" si="305"/>
        <v>-9999</v>
      </c>
      <c r="AG1532" s="13"/>
      <c r="AH1532">
        <f t="shared" si="296"/>
        <v>-1.5758483733545239E-2</v>
      </c>
      <c r="AI1532">
        <f t="shared" si="297"/>
        <v>1.0068951906445818</v>
      </c>
      <c r="AJ1532">
        <f t="shared" si="298"/>
        <v>-0.99112758922440203</v>
      </c>
      <c r="AK1532">
        <f t="shared" si="299"/>
        <v>-0.4186580331848479</v>
      </c>
      <c r="AL1532">
        <f t="shared" si="300"/>
        <v>-1.5543280716708945</v>
      </c>
      <c r="AM1532">
        <f t="shared" si="301"/>
        <v>-0.98366587300369612</v>
      </c>
      <c r="AN1532" s="12">
        <f t="shared" si="308"/>
        <v>36.575248941087906</v>
      </c>
      <c r="AO1532" s="12">
        <f t="shared" si="308"/>
        <v>36.575265581788479</v>
      </c>
      <c r="AP1532" s="12">
        <f t="shared" si="308"/>
        <v>36.575357522863158</v>
      </c>
      <c r="AQ1532" s="12">
        <f t="shared" si="308"/>
        <v>36.575865186474118</v>
      </c>
      <c r="AR1532" s="12">
        <f t="shared" si="308"/>
        <v>36.578658704669969</v>
      </c>
      <c r="AS1532" s="12">
        <f t="shared" si="308"/>
        <v>36.593751166442686</v>
      </c>
      <c r="AT1532" s="12">
        <f t="shared" si="308"/>
        <v>36.668563035497982</v>
      </c>
      <c r="AU1532" s="12">
        <f t="shared" si="303"/>
        <v>36.952833198258134</v>
      </c>
      <c r="AV1532" s="12"/>
    </row>
    <row r="1533" spans="3:64" x14ac:dyDescent="0.2">
      <c r="C1533" s="1"/>
      <c r="D1533" s="1"/>
      <c r="Z1533">
        <f t="shared" si="293"/>
        <v>0</v>
      </c>
      <c r="AA1533" s="12">
        <f t="shared" si="294"/>
        <v>1.9488938760466382E-4</v>
      </c>
      <c r="AB1533" s="12">
        <f t="shared" si="295"/>
        <v>-9999</v>
      </c>
      <c r="AC1533" s="12">
        <f t="shared" si="307"/>
        <v>0</v>
      </c>
      <c r="AD1533" s="12">
        <f t="shared" si="304"/>
        <v>-9999</v>
      </c>
      <c r="AE1533" s="12"/>
      <c r="AF1533">
        <f t="shared" si="305"/>
        <v>-9999</v>
      </c>
      <c r="AG1533" s="13"/>
      <c r="AH1533">
        <f t="shared" si="296"/>
        <v>-1.5758483733545239E-2</v>
      </c>
      <c r="AI1533">
        <f t="shared" si="297"/>
        <v>1.0068951906445818</v>
      </c>
      <c r="AJ1533">
        <f t="shared" si="298"/>
        <v>-0.99112758922440203</v>
      </c>
      <c r="AK1533">
        <f t="shared" si="299"/>
        <v>-0.4186580331848479</v>
      </c>
      <c r="AL1533">
        <f t="shared" si="300"/>
        <v>-1.5543280716708945</v>
      </c>
      <c r="AM1533">
        <f t="shared" si="301"/>
        <v>-0.98366587300369612</v>
      </c>
      <c r="AN1533" s="12">
        <f t="shared" si="308"/>
        <v>36.575248941087906</v>
      </c>
      <c r="AO1533" s="12">
        <f t="shared" si="308"/>
        <v>36.575265581788479</v>
      </c>
      <c r="AP1533" s="12">
        <f t="shared" si="308"/>
        <v>36.575357522863158</v>
      </c>
      <c r="AQ1533" s="12">
        <f t="shared" si="308"/>
        <v>36.575865186474118</v>
      </c>
      <c r="AR1533" s="12">
        <f t="shared" si="308"/>
        <v>36.578658704669969</v>
      </c>
      <c r="AS1533" s="12">
        <f t="shared" si="308"/>
        <v>36.593751166442686</v>
      </c>
      <c r="AT1533" s="12">
        <f t="shared" si="308"/>
        <v>36.668563035497982</v>
      </c>
      <c r="AU1533" s="12">
        <f t="shared" si="303"/>
        <v>36.952833198258134</v>
      </c>
    </row>
    <row r="1534" spans="3:64" x14ac:dyDescent="0.2">
      <c r="C1534" s="1"/>
      <c r="D1534" s="1"/>
      <c r="Z1534">
        <f t="shared" si="293"/>
        <v>0</v>
      </c>
      <c r="AA1534" s="12">
        <f t="shared" si="294"/>
        <v>1.9488938760466382E-4</v>
      </c>
      <c r="AB1534" s="12">
        <f t="shared" si="295"/>
        <v>-9999</v>
      </c>
      <c r="AC1534" s="12">
        <f t="shared" si="307"/>
        <v>0</v>
      </c>
      <c r="AD1534" s="12">
        <f t="shared" si="304"/>
        <v>-9999</v>
      </c>
      <c r="AE1534" s="12"/>
      <c r="AF1534">
        <f t="shared" si="305"/>
        <v>-9999</v>
      </c>
      <c r="AG1534" s="13"/>
      <c r="AH1534">
        <f t="shared" si="296"/>
        <v>-1.5758483733545239E-2</v>
      </c>
      <c r="AI1534">
        <f t="shared" si="297"/>
        <v>1.0068951906445818</v>
      </c>
      <c r="AJ1534">
        <f t="shared" si="298"/>
        <v>-0.99112758922440203</v>
      </c>
      <c r="AK1534">
        <f t="shared" si="299"/>
        <v>-0.4186580331848479</v>
      </c>
      <c r="AL1534">
        <f t="shared" si="300"/>
        <v>-1.5543280716708945</v>
      </c>
      <c r="AM1534">
        <f t="shared" si="301"/>
        <v>-0.98366587300369612</v>
      </c>
      <c r="AN1534" s="12">
        <f t="shared" si="308"/>
        <v>36.575248941087906</v>
      </c>
      <c r="AO1534" s="12">
        <f t="shared" si="308"/>
        <v>36.575265581788479</v>
      </c>
      <c r="AP1534" s="12">
        <f t="shared" si="308"/>
        <v>36.575357522863158</v>
      </c>
      <c r="AQ1534" s="12">
        <f t="shared" si="308"/>
        <v>36.575865186474118</v>
      </c>
      <c r="AR1534" s="12">
        <f t="shared" si="308"/>
        <v>36.578658704669969</v>
      </c>
      <c r="AS1534" s="12">
        <f t="shared" si="308"/>
        <v>36.593751166442686</v>
      </c>
      <c r="AT1534" s="12">
        <f t="shared" si="308"/>
        <v>36.668563035497982</v>
      </c>
      <c r="AU1534" s="12">
        <f t="shared" si="303"/>
        <v>36.952833198258134</v>
      </c>
      <c r="AV1534" s="12"/>
    </row>
    <row r="1535" spans="3:64" x14ac:dyDescent="0.2">
      <c r="C1535" s="1"/>
      <c r="D1535" s="1"/>
      <c r="Z1535">
        <f t="shared" si="293"/>
        <v>0</v>
      </c>
      <c r="AA1535" s="12">
        <f t="shared" si="294"/>
        <v>1.9488938760466382E-4</v>
      </c>
      <c r="AB1535" s="12">
        <f t="shared" si="295"/>
        <v>-9999</v>
      </c>
      <c r="AC1535" s="12">
        <f t="shared" si="307"/>
        <v>0</v>
      </c>
      <c r="AD1535" s="12">
        <f t="shared" si="304"/>
        <v>-9999</v>
      </c>
      <c r="AE1535" s="12"/>
      <c r="AF1535">
        <f t="shared" si="305"/>
        <v>-9999</v>
      </c>
      <c r="AG1535" s="13"/>
      <c r="AH1535">
        <f t="shared" si="296"/>
        <v>-1.5758483733545239E-2</v>
      </c>
      <c r="AI1535">
        <f t="shared" si="297"/>
        <v>1.0068951906445818</v>
      </c>
      <c r="AJ1535">
        <f t="shared" si="298"/>
        <v>-0.99112758922440203</v>
      </c>
      <c r="AK1535">
        <f t="shared" si="299"/>
        <v>-0.4186580331848479</v>
      </c>
      <c r="AL1535">
        <f t="shared" si="300"/>
        <v>-1.5543280716708945</v>
      </c>
      <c r="AM1535">
        <f t="shared" si="301"/>
        <v>-0.98366587300369612</v>
      </c>
      <c r="AN1535" s="12">
        <f t="shared" si="308"/>
        <v>36.575248941087906</v>
      </c>
      <c r="AO1535" s="12">
        <f t="shared" si="308"/>
        <v>36.575265581788479</v>
      </c>
      <c r="AP1535" s="12">
        <f t="shared" si="308"/>
        <v>36.575357522863158</v>
      </c>
      <c r="AQ1535" s="12">
        <f t="shared" si="308"/>
        <v>36.575865186474118</v>
      </c>
      <c r="AR1535" s="12">
        <f t="shared" si="308"/>
        <v>36.578658704669969</v>
      </c>
      <c r="AS1535" s="12">
        <f t="shared" si="308"/>
        <v>36.593751166442686</v>
      </c>
      <c r="AT1535" s="12">
        <f t="shared" si="308"/>
        <v>36.668563035497982</v>
      </c>
      <c r="AU1535" s="12">
        <f t="shared" si="303"/>
        <v>36.952833198258134</v>
      </c>
      <c r="AV1535" s="12"/>
      <c r="AW1535" s="12"/>
      <c r="AX1535" s="12"/>
      <c r="AY1535" s="12"/>
      <c r="AZ1535" s="12"/>
      <c r="BA1535" s="12"/>
      <c r="BB1535" s="12"/>
      <c r="BC1535" s="12"/>
      <c r="BD1535" s="12"/>
      <c r="BE1535" s="12"/>
      <c r="BF1535" s="12"/>
      <c r="BG1535" s="12"/>
      <c r="BH1535" s="12"/>
      <c r="BI1535" s="12"/>
      <c r="BJ1535" s="12"/>
      <c r="BK1535" s="12"/>
      <c r="BL1535" s="12"/>
    </row>
    <row r="1536" spans="3:64" x14ac:dyDescent="0.2">
      <c r="C1536" s="1"/>
      <c r="D1536" s="1"/>
      <c r="Z1536">
        <f t="shared" si="293"/>
        <v>0</v>
      </c>
      <c r="AA1536" s="12">
        <f t="shared" si="294"/>
        <v>1.9488938760466382E-4</v>
      </c>
      <c r="AB1536" s="12">
        <f t="shared" si="295"/>
        <v>-9999</v>
      </c>
      <c r="AC1536" s="12">
        <f t="shared" si="307"/>
        <v>0</v>
      </c>
      <c r="AD1536" s="12">
        <f t="shared" si="304"/>
        <v>-9999</v>
      </c>
      <c r="AE1536" s="12"/>
      <c r="AF1536">
        <f t="shared" si="305"/>
        <v>-9999</v>
      </c>
      <c r="AG1536" s="13"/>
      <c r="AH1536">
        <f t="shared" si="296"/>
        <v>-1.5758483733545239E-2</v>
      </c>
      <c r="AI1536">
        <f t="shared" si="297"/>
        <v>1.0068951906445818</v>
      </c>
      <c r="AJ1536">
        <f t="shared" si="298"/>
        <v>-0.99112758922440203</v>
      </c>
      <c r="AK1536">
        <f t="shared" si="299"/>
        <v>-0.4186580331848479</v>
      </c>
      <c r="AL1536">
        <f t="shared" si="300"/>
        <v>-1.5543280716708945</v>
      </c>
      <c r="AM1536">
        <f t="shared" si="301"/>
        <v>-0.98366587300369612</v>
      </c>
      <c r="AN1536" s="12">
        <f t="shared" si="308"/>
        <v>36.575248941087906</v>
      </c>
      <c r="AO1536" s="12">
        <f t="shared" si="308"/>
        <v>36.575265581788479</v>
      </c>
      <c r="AP1536" s="12">
        <f t="shared" si="308"/>
        <v>36.575357522863158</v>
      </c>
      <c r="AQ1536" s="12">
        <f t="shared" si="308"/>
        <v>36.575865186474118</v>
      </c>
      <c r="AR1536" s="12">
        <f t="shared" si="308"/>
        <v>36.578658704669969</v>
      </c>
      <c r="AS1536" s="12">
        <f t="shared" si="308"/>
        <v>36.593751166442686</v>
      </c>
      <c r="AT1536" s="12">
        <f t="shared" si="308"/>
        <v>36.668563035497982</v>
      </c>
      <c r="AU1536" s="12">
        <f t="shared" si="303"/>
        <v>36.952833198258134</v>
      </c>
    </row>
    <row r="1537" spans="3:64" x14ac:dyDescent="0.2">
      <c r="C1537" s="1"/>
      <c r="D1537" s="1"/>
      <c r="Z1537">
        <f t="shared" si="293"/>
        <v>0</v>
      </c>
      <c r="AA1537" s="12">
        <f t="shared" si="294"/>
        <v>1.9488938760466382E-4</v>
      </c>
      <c r="AB1537" s="12">
        <f t="shared" si="295"/>
        <v>-9999</v>
      </c>
      <c r="AC1537" s="12">
        <f t="shared" si="307"/>
        <v>0</v>
      </c>
      <c r="AD1537" s="12">
        <f t="shared" si="304"/>
        <v>-9999</v>
      </c>
      <c r="AE1537" s="12"/>
      <c r="AF1537">
        <f t="shared" si="305"/>
        <v>-9999</v>
      </c>
      <c r="AG1537" s="13"/>
      <c r="AH1537">
        <f t="shared" si="296"/>
        <v>-1.5758483733545239E-2</v>
      </c>
      <c r="AI1537">
        <f t="shared" si="297"/>
        <v>1.0068951906445818</v>
      </c>
      <c r="AJ1537">
        <f t="shared" si="298"/>
        <v>-0.99112758922440203</v>
      </c>
      <c r="AK1537">
        <f t="shared" si="299"/>
        <v>-0.4186580331848479</v>
      </c>
      <c r="AL1537">
        <f t="shared" si="300"/>
        <v>-1.5543280716708945</v>
      </c>
      <c r="AM1537">
        <f t="shared" si="301"/>
        <v>-0.98366587300369612</v>
      </c>
      <c r="AN1537" s="12">
        <f t="shared" si="308"/>
        <v>36.575248941087906</v>
      </c>
      <c r="AO1537" s="12">
        <f t="shared" si="308"/>
        <v>36.575265581788479</v>
      </c>
      <c r="AP1537" s="12">
        <f t="shared" si="308"/>
        <v>36.575357522863158</v>
      </c>
      <c r="AQ1537" s="12">
        <f t="shared" si="308"/>
        <v>36.575865186474118</v>
      </c>
      <c r="AR1537" s="12">
        <f t="shared" si="308"/>
        <v>36.578658704669969</v>
      </c>
      <c r="AS1537" s="12">
        <f t="shared" si="308"/>
        <v>36.593751166442686</v>
      </c>
      <c r="AT1537" s="12">
        <f t="shared" si="308"/>
        <v>36.668563035497982</v>
      </c>
      <c r="AU1537" s="12">
        <f t="shared" si="303"/>
        <v>36.952833198258134</v>
      </c>
    </row>
    <row r="1538" spans="3:64" x14ac:dyDescent="0.2">
      <c r="C1538" s="1"/>
      <c r="D1538" s="1"/>
      <c r="Z1538">
        <f t="shared" si="293"/>
        <v>0</v>
      </c>
      <c r="AA1538" s="12">
        <f t="shared" si="294"/>
        <v>1.9488938760466382E-4</v>
      </c>
      <c r="AB1538" s="12">
        <f t="shared" si="295"/>
        <v>-9999</v>
      </c>
      <c r="AC1538" s="12">
        <f t="shared" si="307"/>
        <v>0</v>
      </c>
      <c r="AD1538" s="12">
        <f t="shared" si="304"/>
        <v>-9999</v>
      </c>
      <c r="AE1538" s="12"/>
      <c r="AF1538">
        <f t="shared" si="305"/>
        <v>-9999</v>
      </c>
      <c r="AG1538" s="13"/>
      <c r="AH1538">
        <f t="shared" si="296"/>
        <v>-1.5758483733545239E-2</v>
      </c>
      <c r="AI1538">
        <f t="shared" si="297"/>
        <v>1.0068951906445818</v>
      </c>
      <c r="AJ1538">
        <f t="shared" si="298"/>
        <v>-0.99112758922440203</v>
      </c>
      <c r="AK1538">
        <f t="shared" si="299"/>
        <v>-0.4186580331848479</v>
      </c>
      <c r="AL1538">
        <f t="shared" si="300"/>
        <v>-1.5543280716708945</v>
      </c>
      <c r="AM1538">
        <f t="shared" si="301"/>
        <v>-0.98366587300369612</v>
      </c>
      <c r="AN1538" s="12">
        <f t="shared" si="308"/>
        <v>36.575248941087906</v>
      </c>
      <c r="AO1538" s="12">
        <f t="shared" si="308"/>
        <v>36.575265581788479</v>
      </c>
      <c r="AP1538" s="12">
        <f t="shared" si="308"/>
        <v>36.575357522863158</v>
      </c>
      <c r="AQ1538" s="12">
        <f t="shared" si="308"/>
        <v>36.575865186474118</v>
      </c>
      <c r="AR1538" s="12">
        <f t="shared" si="308"/>
        <v>36.578658704669969</v>
      </c>
      <c r="AS1538" s="12">
        <f t="shared" si="308"/>
        <v>36.593751166442686</v>
      </c>
      <c r="AT1538" s="12">
        <f t="shared" si="308"/>
        <v>36.668563035497982</v>
      </c>
      <c r="AU1538" s="12">
        <f t="shared" si="303"/>
        <v>36.952833198258134</v>
      </c>
    </row>
    <row r="1539" spans="3:64" x14ac:dyDescent="0.2">
      <c r="C1539" s="1"/>
      <c r="D1539" s="1"/>
      <c r="Z1539">
        <f t="shared" si="293"/>
        <v>0</v>
      </c>
      <c r="AA1539" s="12">
        <f t="shared" si="294"/>
        <v>1.9488938760466382E-4</v>
      </c>
      <c r="AB1539" s="12">
        <f t="shared" si="295"/>
        <v>-9999</v>
      </c>
      <c r="AC1539" s="12">
        <f t="shared" si="307"/>
        <v>0</v>
      </c>
      <c r="AD1539" s="12">
        <f t="shared" si="304"/>
        <v>-9999</v>
      </c>
      <c r="AE1539" s="12"/>
      <c r="AF1539">
        <f t="shared" si="305"/>
        <v>-9999</v>
      </c>
      <c r="AG1539" s="13"/>
      <c r="AH1539">
        <f t="shared" si="296"/>
        <v>-1.5758483733545239E-2</v>
      </c>
      <c r="AI1539">
        <f t="shared" si="297"/>
        <v>1.0068951906445818</v>
      </c>
      <c r="AJ1539">
        <f t="shared" si="298"/>
        <v>-0.99112758922440203</v>
      </c>
      <c r="AK1539">
        <f t="shared" si="299"/>
        <v>-0.4186580331848479</v>
      </c>
      <c r="AL1539">
        <f t="shared" si="300"/>
        <v>-1.5543280716708945</v>
      </c>
      <c r="AM1539">
        <f t="shared" si="301"/>
        <v>-0.98366587300369612</v>
      </c>
      <c r="AN1539" s="12">
        <f t="shared" si="308"/>
        <v>36.575248941087906</v>
      </c>
      <c r="AO1539" s="12">
        <f t="shared" si="308"/>
        <v>36.575265581788479</v>
      </c>
      <c r="AP1539" s="12">
        <f t="shared" si="308"/>
        <v>36.575357522863158</v>
      </c>
      <c r="AQ1539" s="12">
        <f t="shared" si="308"/>
        <v>36.575865186474118</v>
      </c>
      <c r="AR1539" s="12">
        <f t="shared" si="308"/>
        <v>36.578658704669969</v>
      </c>
      <c r="AS1539" s="12">
        <f t="shared" si="308"/>
        <v>36.593751166442686</v>
      </c>
      <c r="AT1539" s="12">
        <f t="shared" si="308"/>
        <v>36.668563035497982</v>
      </c>
      <c r="AU1539" s="12">
        <f t="shared" si="303"/>
        <v>36.952833198258134</v>
      </c>
      <c r="AV1539" s="12"/>
    </row>
    <row r="1540" spans="3:64" x14ac:dyDescent="0.2">
      <c r="C1540" s="1"/>
      <c r="D1540" s="1"/>
      <c r="Z1540">
        <f t="shared" si="293"/>
        <v>0</v>
      </c>
      <c r="AA1540" s="12">
        <f t="shared" si="294"/>
        <v>1.9488938760466382E-4</v>
      </c>
      <c r="AB1540" s="12">
        <f t="shared" si="295"/>
        <v>-9999</v>
      </c>
      <c r="AC1540" s="12">
        <f t="shared" si="307"/>
        <v>0</v>
      </c>
      <c r="AD1540" s="12">
        <f t="shared" si="304"/>
        <v>-9999</v>
      </c>
      <c r="AE1540" s="12"/>
      <c r="AF1540">
        <f t="shared" si="305"/>
        <v>-9999</v>
      </c>
      <c r="AG1540" s="13"/>
      <c r="AH1540">
        <f t="shared" si="296"/>
        <v>-1.5758483733545239E-2</v>
      </c>
      <c r="AI1540">
        <f t="shared" si="297"/>
        <v>1.0068951906445818</v>
      </c>
      <c r="AJ1540">
        <f t="shared" si="298"/>
        <v>-0.99112758922440203</v>
      </c>
      <c r="AK1540">
        <f t="shared" si="299"/>
        <v>-0.4186580331848479</v>
      </c>
      <c r="AL1540">
        <f t="shared" si="300"/>
        <v>-1.5543280716708945</v>
      </c>
      <c r="AM1540">
        <f t="shared" si="301"/>
        <v>-0.98366587300369612</v>
      </c>
      <c r="AN1540" s="12">
        <f t="shared" si="308"/>
        <v>36.575248941087906</v>
      </c>
      <c r="AO1540" s="12">
        <f t="shared" si="308"/>
        <v>36.575265581788479</v>
      </c>
      <c r="AP1540" s="12">
        <f t="shared" si="308"/>
        <v>36.575357522863158</v>
      </c>
      <c r="AQ1540" s="12">
        <f t="shared" si="308"/>
        <v>36.575865186474118</v>
      </c>
      <c r="AR1540" s="12">
        <f t="shared" si="308"/>
        <v>36.578658704669969</v>
      </c>
      <c r="AS1540" s="12">
        <f t="shared" si="308"/>
        <v>36.593751166442686</v>
      </c>
      <c r="AT1540" s="12">
        <f t="shared" si="308"/>
        <v>36.668563035497982</v>
      </c>
      <c r="AU1540" s="12">
        <f t="shared" si="303"/>
        <v>36.952833198258134</v>
      </c>
      <c r="AV1540" s="12"/>
    </row>
    <row r="1541" spans="3:64" x14ac:dyDescent="0.2">
      <c r="C1541" s="1"/>
      <c r="D1541" s="1"/>
      <c r="Z1541">
        <f t="shared" si="293"/>
        <v>0</v>
      </c>
      <c r="AA1541" s="12">
        <f t="shared" si="294"/>
        <v>1.9488938760466382E-4</v>
      </c>
      <c r="AB1541" s="12">
        <f t="shared" si="295"/>
        <v>-9999</v>
      </c>
      <c r="AC1541" s="12">
        <f t="shared" si="307"/>
        <v>0</v>
      </c>
      <c r="AD1541" s="12">
        <f t="shared" si="304"/>
        <v>-9999</v>
      </c>
      <c r="AE1541" s="12"/>
      <c r="AF1541">
        <f t="shared" si="305"/>
        <v>-9999</v>
      </c>
      <c r="AG1541" s="13"/>
      <c r="AH1541">
        <f t="shared" si="296"/>
        <v>-1.5758483733545239E-2</v>
      </c>
      <c r="AI1541">
        <f t="shared" si="297"/>
        <v>1.0068951906445818</v>
      </c>
      <c r="AJ1541">
        <f t="shared" si="298"/>
        <v>-0.99112758922440203</v>
      </c>
      <c r="AK1541">
        <f t="shared" si="299"/>
        <v>-0.4186580331848479</v>
      </c>
      <c r="AL1541">
        <f t="shared" si="300"/>
        <v>-1.5543280716708945</v>
      </c>
      <c r="AM1541">
        <f t="shared" si="301"/>
        <v>-0.98366587300369612</v>
      </c>
      <c r="AN1541" s="12">
        <f t="shared" ref="AN1541:AT1556" si="309">$AU1541+$AB$7*SIN(AO1541)</f>
        <v>36.575248941087906</v>
      </c>
      <c r="AO1541" s="12">
        <f t="shared" si="309"/>
        <v>36.575265581788479</v>
      </c>
      <c r="AP1541" s="12">
        <f t="shared" si="309"/>
        <v>36.575357522863158</v>
      </c>
      <c r="AQ1541" s="12">
        <f t="shared" si="309"/>
        <v>36.575865186474118</v>
      </c>
      <c r="AR1541" s="12">
        <f t="shared" si="309"/>
        <v>36.578658704669969</v>
      </c>
      <c r="AS1541" s="12">
        <f t="shared" si="309"/>
        <v>36.593751166442686</v>
      </c>
      <c r="AT1541" s="12">
        <f t="shared" si="309"/>
        <v>36.668563035497982</v>
      </c>
      <c r="AU1541" s="12">
        <f t="shared" si="303"/>
        <v>36.952833198258134</v>
      </c>
      <c r="AV1541" s="12"/>
    </row>
    <row r="1542" spans="3:64" x14ac:dyDescent="0.2">
      <c r="C1542" s="1"/>
      <c r="D1542" s="1"/>
      <c r="Z1542">
        <f t="shared" si="293"/>
        <v>0</v>
      </c>
      <c r="AA1542" s="12">
        <f t="shared" si="294"/>
        <v>1.9488938760466382E-4</v>
      </c>
      <c r="AB1542" s="12">
        <f t="shared" si="295"/>
        <v>-9999</v>
      </c>
      <c r="AC1542" s="12">
        <f t="shared" si="307"/>
        <v>0</v>
      </c>
      <c r="AD1542" s="12">
        <f t="shared" si="304"/>
        <v>-9999</v>
      </c>
      <c r="AE1542" s="12"/>
      <c r="AF1542">
        <f t="shared" si="305"/>
        <v>-9999</v>
      </c>
      <c r="AG1542" s="13"/>
      <c r="AH1542">
        <f t="shared" si="296"/>
        <v>-1.5758483733545239E-2</v>
      </c>
      <c r="AI1542">
        <f t="shared" si="297"/>
        <v>1.0068951906445818</v>
      </c>
      <c r="AJ1542">
        <f t="shared" si="298"/>
        <v>-0.99112758922440203</v>
      </c>
      <c r="AK1542">
        <f t="shared" si="299"/>
        <v>-0.4186580331848479</v>
      </c>
      <c r="AL1542">
        <f t="shared" si="300"/>
        <v>-1.5543280716708945</v>
      </c>
      <c r="AM1542">
        <f t="shared" si="301"/>
        <v>-0.98366587300369612</v>
      </c>
      <c r="AN1542" s="12">
        <f t="shared" si="309"/>
        <v>36.575248941087906</v>
      </c>
      <c r="AO1542" s="12">
        <f t="shared" si="309"/>
        <v>36.575265581788479</v>
      </c>
      <c r="AP1542" s="12">
        <f t="shared" si="309"/>
        <v>36.575357522863158</v>
      </c>
      <c r="AQ1542" s="12">
        <f t="shared" si="309"/>
        <v>36.575865186474118</v>
      </c>
      <c r="AR1542" s="12">
        <f t="shared" si="309"/>
        <v>36.578658704669969</v>
      </c>
      <c r="AS1542" s="12">
        <f t="shared" si="309"/>
        <v>36.593751166442686</v>
      </c>
      <c r="AT1542" s="12">
        <f t="shared" si="309"/>
        <v>36.668563035497982</v>
      </c>
      <c r="AU1542" s="12">
        <f t="shared" si="303"/>
        <v>36.952833198258134</v>
      </c>
    </row>
    <row r="1543" spans="3:64" x14ac:dyDescent="0.2">
      <c r="C1543" s="1"/>
      <c r="D1543" s="1"/>
      <c r="Z1543">
        <f t="shared" si="293"/>
        <v>0</v>
      </c>
      <c r="AA1543" s="12">
        <f t="shared" si="294"/>
        <v>1.9488938760466382E-4</v>
      </c>
      <c r="AB1543" s="12">
        <f t="shared" si="295"/>
        <v>-9999</v>
      </c>
      <c r="AC1543" s="12">
        <f t="shared" si="307"/>
        <v>0</v>
      </c>
      <c r="AD1543" s="12">
        <f t="shared" si="304"/>
        <v>-9999</v>
      </c>
      <c r="AE1543" s="12">
        <f>+(G1543-AA1543)^2*S1543</f>
        <v>0</v>
      </c>
      <c r="AF1543">
        <f t="shared" si="305"/>
        <v>-9999</v>
      </c>
      <c r="AG1543" s="13"/>
      <c r="AH1543">
        <f t="shared" si="296"/>
        <v>-1.5758483733545239E-2</v>
      </c>
      <c r="AI1543">
        <f t="shared" si="297"/>
        <v>1.0068951906445818</v>
      </c>
      <c r="AJ1543">
        <f t="shared" si="298"/>
        <v>-0.99112758922440203</v>
      </c>
      <c r="AK1543">
        <f t="shared" si="299"/>
        <v>-0.4186580331848479</v>
      </c>
      <c r="AL1543">
        <f t="shared" si="300"/>
        <v>-1.5543280716708945</v>
      </c>
      <c r="AM1543">
        <f t="shared" si="301"/>
        <v>-0.98366587300369612</v>
      </c>
      <c r="AN1543" s="12">
        <f t="shared" si="309"/>
        <v>36.575248941087906</v>
      </c>
      <c r="AO1543" s="12">
        <f t="shared" si="309"/>
        <v>36.575265581788479</v>
      </c>
      <c r="AP1543" s="12">
        <f t="shared" si="309"/>
        <v>36.575357522863158</v>
      </c>
      <c r="AQ1543" s="12">
        <f t="shared" si="309"/>
        <v>36.575865186474118</v>
      </c>
      <c r="AR1543" s="12">
        <f t="shared" si="309"/>
        <v>36.578658704669969</v>
      </c>
      <c r="AS1543" s="12">
        <f t="shared" si="309"/>
        <v>36.593751166442686</v>
      </c>
      <c r="AT1543" s="12">
        <f t="shared" si="309"/>
        <v>36.668563035497982</v>
      </c>
      <c r="AU1543" s="12">
        <f t="shared" si="303"/>
        <v>36.952833198258134</v>
      </c>
      <c r="AV1543" s="12"/>
      <c r="AW1543" s="12"/>
      <c r="AX1543" s="12"/>
      <c r="AY1543" s="12"/>
      <c r="AZ1543" s="12"/>
      <c r="BA1543" s="12"/>
      <c r="BB1543" s="12"/>
      <c r="BC1543" s="12"/>
      <c r="BD1543" s="12"/>
      <c r="BE1543" s="12"/>
      <c r="BF1543" s="12"/>
      <c r="BG1543" s="12"/>
      <c r="BH1543" s="12"/>
      <c r="BI1543" s="12"/>
      <c r="BJ1543" s="12"/>
      <c r="BK1543" s="12"/>
      <c r="BL1543" s="12"/>
    </row>
    <row r="1544" spans="3:64" x14ac:dyDescent="0.2">
      <c r="C1544" s="1"/>
      <c r="D1544" s="1"/>
      <c r="Z1544">
        <f t="shared" si="293"/>
        <v>0</v>
      </c>
      <c r="AA1544" s="12">
        <f t="shared" si="294"/>
        <v>1.9488938760466382E-4</v>
      </c>
      <c r="AB1544" s="12">
        <f t="shared" si="295"/>
        <v>-9999</v>
      </c>
      <c r="AC1544" s="12">
        <f t="shared" si="307"/>
        <v>0</v>
      </c>
      <c r="AD1544" s="12">
        <f t="shared" si="304"/>
        <v>-9999</v>
      </c>
      <c r="AE1544" s="12">
        <f>+(G1544-AA1544)^2*S1544</f>
        <v>0</v>
      </c>
      <c r="AF1544">
        <f t="shared" si="305"/>
        <v>-9999</v>
      </c>
      <c r="AG1544" s="13"/>
      <c r="AH1544">
        <f t="shared" si="296"/>
        <v>-1.5758483733545239E-2</v>
      </c>
      <c r="AI1544">
        <f t="shared" si="297"/>
        <v>1.0068951906445818</v>
      </c>
      <c r="AJ1544">
        <f t="shared" si="298"/>
        <v>-0.99112758922440203</v>
      </c>
      <c r="AK1544">
        <f t="shared" si="299"/>
        <v>-0.4186580331848479</v>
      </c>
      <c r="AL1544">
        <f t="shared" si="300"/>
        <v>-1.5543280716708945</v>
      </c>
      <c r="AM1544">
        <f t="shared" si="301"/>
        <v>-0.98366587300369612</v>
      </c>
      <c r="AN1544" s="12">
        <f t="shared" si="309"/>
        <v>36.575248941087906</v>
      </c>
      <c r="AO1544" s="12">
        <f t="shared" si="309"/>
        <v>36.575265581788479</v>
      </c>
      <c r="AP1544" s="12">
        <f t="shared" si="309"/>
        <v>36.575357522863158</v>
      </c>
      <c r="AQ1544" s="12">
        <f t="shared" si="309"/>
        <v>36.575865186474118</v>
      </c>
      <c r="AR1544" s="12">
        <f t="shared" si="309"/>
        <v>36.578658704669969</v>
      </c>
      <c r="AS1544" s="12">
        <f t="shared" si="309"/>
        <v>36.593751166442686</v>
      </c>
      <c r="AT1544" s="12">
        <f t="shared" si="309"/>
        <v>36.668563035497982</v>
      </c>
      <c r="AU1544" s="12">
        <f t="shared" si="303"/>
        <v>36.952833198258134</v>
      </c>
      <c r="AV1544" s="12"/>
      <c r="AX1544" s="12"/>
      <c r="AY1544" s="12"/>
      <c r="AZ1544" s="12"/>
      <c r="BA1544" s="12"/>
      <c r="BB1544" s="12"/>
      <c r="BC1544" s="12"/>
      <c r="BD1544" s="12"/>
      <c r="BE1544" s="12"/>
      <c r="BF1544" s="12"/>
      <c r="BG1544" s="12"/>
      <c r="BH1544" s="12"/>
      <c r="BI1544" s="12"/>
      <c r="BJ1544" s="12"/>
      <c r="BK1544" s="12"/>
      <c r="BL1544" s="12"/>
    </row>
    <row r="1545" spans="3:64" x14ac:dyDescent="0.2">
      <c r="C1545" s="1"/>
      <c r="D1545" s="1"/>
      <c r="Z1545">
        <f t="shared" si="293"/>
        <v>0</v>
      </c>
      <c r="AA1545" s="12">
        <f t="shared" si="294"/>
        <v>1.9488938760466382E-4</v>
      </c>
      <c r="AB1545" s="12">
        <f t="shared" si="295"/>
        <v>-9999</v>
      </c>
      <c r="AC1545" s="12">
        <f t="shared" si="307"/>
        <v>0</v>
      </c>
      <c r="AD1545" s="12">
        <f t="shared" si="304"/>
        <v>-9999</v>
      </c>
      <c r="AE1545" s="12"/>
      <c r="AF1545">
        <f t="shared" si="305"/>
        <v>-9999</v>
      </c>
      <c r="AG1545" s="13"/>
      <c r="AH1545">
        <f t="shared" si="296"/>
        <v>-1.5758483733545239E-2</v>
      </c>
      <c r="AI1545">
        <f t="shared" si="297"/>
        <v>1.0068951906445818</v>
      </c>
      <c r="AJ1545">
        <f t="shared" si="298"/>
        <v>-0.99112758922440203</v>
      </c>
      <c r="AK1545">
        <f t="shared" si="299"/>
        <v>-0.4186580331848479</v>
      </c>
      <c r="AL1545">
        <f t="shared" si="300"/>
        <v>-1.5543280716708945</v>
      </c>
      <c r="AM1545">
        <f t="shared" si="301"/>
        <v>-0.98366587300369612</v>
      </c>
      <c r="AN1545" s="12">
        <f t="shared" si="309"/>
        <v>36.575248941087906</v>
      </c>
      <c r="AO1545" s="12">
        <f t="shared" si="309"/>
        <v>36.575265581788479</v>
      </c>
      <c r="AP1545" s="12">
        <f t="shared" si="309"/>
        <v>36.575357522863158</v>
      </c>
      <c r="AQ1545" s="12">
        <f t="shared" si="309"/>
        <v>36.575865186474118</v>
      </c>
      <c r="AR1545" s="12">
        <f t="shared" si="309"/>
        <v>36.578658704669969</v>
      </c>
      <c r="AS1545" s="12">
        <f t="shared" si="309"/>
        <v>36.593751166442686</v>
      </c>
      <c r="AT1545" s="12">
        <f t="shared" si="309"/>
        <v>36.668563035497982</v>
      </c>
      <c r="AU1545" s="12">
        <f t="shared" si="303"/>
        <v>36.952833198258134</v>
      </c>
    </row>
    <row r="1546" spans="3:64" x14ac:dyDescent="0.2">
      <c r="C1546" s="1"/>
      <c r="D1546" s="1"/>
      <c r="Z1546">
        <f t="shared" si="293"/>
        <v>0</v>
      </c>
      <c r="AA1546" s="12">
        <f t="shared" si="294"/>
        <v>1.9488938760466382E-4</v>
      </c>
      <c r="AB1546" s="12">
        <f t="shared" si="295"/>
        <v>-9999</v>
      </c>
      <c r="AC1546" s="12">
        <f t="shared" si="307"/>
        <v>0</v>
      </c>
      <c r="AD1546" s="12">
        <f t="shared" si="304"/>
        <v>-9999</v>
      </c>
      <c r="AE1546" s="12"/>
      <c r="AF1546">
        <f t="shared" si="305"/>
        <v>-9999</v>
      </c>
      <c r="AG1546" s="13"/>
      <c r="AH1546">
        <f t="shared" si="296"/>
        <v>-1.5758483733545239E-2</v>
      </c>
      <c r="AI1546">
        <f t="shared" si="297"/>
        <v>1.0068951906445818</v>
      </c>
      <c r="AJ1546">
        <f t="shared" si="298"/>
        <v>-0.99112758922440203</v>
      </c>
      <c r="AK1546">
        <f t="shared" si="299"/>
        <v>-0.4186580331848479</v>
      </c>
      <c r="AL1546">
        <f t="shared" si="300"/>
        <v>-1.5543280716708945</v>
      </c>
      <c r="AM1546">
        <f t="shared" si="301"/>
        <v>-0.98366587300369612</v>
      </c>
      <c r="AN1546" s="12">
        <f t="shared" si="309"/>
        <v>36.575248941087906</v>
      </c>
      <c r="AO1546" s="12">
        <f t="shared" si="309"/>
        <v>36.575265581788479</v>
      </c>
      <c r="AP1546" s="12">
        <f t="shared" si="309"/>
        <v>36.575357522863158</v>
      </c>
      <c r="AQ1546" s="12">
        <f t="shared" si="309"/>
        <v>36.575865186474118</v>
      </c>
      <c r="AR1546" s="12">
        <f t="shared" si="309"/>
        <v>36.578658704669969</v>
      </c>
      <c r="AS1546" s="12">
        <f t="shared" si="309"/>
        <v>36.593751166442686</v>
      </c>
      <c r="AT1546" s="12">
        <f t="shared" si="309"/>
        <v>36.668563035497982</v>
      </c>
      <c r="AU1546" s="12">
        <f t="shared" si="303"/>
        <v>36.952833198258134</v>
      </c>
      <c r="AV1546" s="12"/>
    </row>
    <row r="1547" spans="3:64" x14ac:dyDescent="0.2">
      <c r="C1547" s="1"/>
      <c r="D1547" s="1"/>
      <c r="Z1547">
        <f t="shared" si="293"/>
        <v>0</v>
      </c>
      <c r="AA1547" s="12">
        <f t="shared" si="294"/>
        <v>1.9488938760466382E-4</v>
      </c>
      <c r="AB1547" s="12">
        <f t="shared" si="295"/>
        <v>-9999</v>
      </c>
      <c r="AC1547" s="12">
        <f t="shared" si="307"/>
        <v>0</v>
      </c>
      <c r="AD1547" s="12">
        <f t="shared" si="304"/>
        <v>-9999</v>
      </c>
      <c r="AE1547" s="12"/>
      <c r="AF1547">
        <f t="shared" si="305"/>
        <v>-9999</v>
      </c>
      <c r="AG1547" s="13"/>
      <c r="AH1547">
        <f t="shared" si="296"/>
        <v>-1.5758483733545239E-2</v>
      </c>
      <c r="AI1547">
        <f t="shared" si="297"/>
        <v>1.0068951906445818</v>
      </c>
      <c r="AJ1547">
        <f t="shared" si="298"/>
        <v>-0.99112758922440203</v>
      </c>
      <c r="AK1547">
        <f t="shared" si="299"/>
        <v>-0.4186580331848479</v>
      </c>
      <c r="AL1547">
        <f t="shared" si="300"/>
        <v>-1.5543280716708945</v>
      </c>
      <c r="AM1547">
        <f t="shared" si="301"/>
        <v>-0.98366587300369612</v>
      </c>
      <c r="AN1547" s="12">
        <f t="shared" si="309"/>
        <v>36.575248941087906</v>
      </c>
      <c r="AO1547" s="12">
        <f t="shared" si="309"/>
        <v>36.575265581788479</v>
      </c>
      <c r="AP1547" s="12">
        <f t="shared" si="309"/>
        <v>36.575357522863158</v>
      </c>
      <c r="AQ1547" s="12">
        <f t="shared" si="309"/>
        <v>36.575865186474118</v>
      </c>
      <c r="AR1547" s="12">
        <f t="shared" si="309"/>
        <v>36.578658704669969</v>
      </c>
      <c r="AS1547" s="12">
        <f t="shared" si="309"/>
        <v>36.593751166442686</v>
      </c>
      <c r="AT1547" s="12">
        <f t="shared" si="309"/>
        <v>36.668563035497982</v>
      </c>
      <c r="AU1547" s="12">
        <f t="shared" si="303"/>
        <v>36.952833198258134</v>
      </c>
    </row>
    <row r="1548" spans="3:64" x14ac:dyDescent="0.2">
      <c r="C1548" s="1"/>
      <c r="D1548" s="1"/>
      <c r="Z1548">
        <f t="shared" si="293"/>
        <v>0</v>
      </c>
      <c r="AA1548" s="12">
        <f t="shared" si="294"/>
        <v>1.9488938760466382E-4</v>
      </c>
      <c r="AB1548" s="12">
        <f t="shared" si="295"/>
        <v>-9999</v>
      </c>
      <c r="AC1548" s="12">
        <f t="shared" si="307"/>
        <v>0</v>
      </c>
      <c r="AD1548" s="12">
        <f t="shared" si="304"/>
        <v>-9999</v>
      </c>
      <c r="AE1548" s="12"/>
      <c r="AF1548">
        <f t="shared" si="305"/>
        <v>-9999</v>
      </c>
      <c r="AG1548" s="13"/>
      <c r="AH1548">
        <f t="shared" si="296"/>
        <v>-1.5758483733545239E-2</v>
      </c>
      <c r="AI1548">
        <f t="shared" si="297"/>
        <v>1.0068951906445818</v>
      </c>
      <c r="AJ1548">
        <f t="shared" si="298"/>
        <v>-0.99112758922440203</v>
      </c>
      <c r="AK1548">
        <f t="shared" si="299"/>
        <v>-0.4186580331848479</v>
      </c>
      <c r="AL1548">
        <f t="shared" si="300"/>
        <v>-1.5543280716708945</v>
      </c>
      <c r="AM1548">
        <f t="shared" si="301"/>
        <v>-0.98366587300369612</v>
      </c>
      <c r="AN1548" s="12">
        <f t="shared" si="309"/>
        <v>36.575248941087906</v>
      </c>
      <c r="AO1548" s="12">
        <f t="shared" si="309"/>
        <v>36.575265581788479</v>
      </c>
      <c r="AP1548" s="12">
        <f t="shared" si="309"/>
        <v>36.575357522863158</v>
      </c>
      <c r="AQ1548" s="12">
        <f t="shared" si="309"/>
        <v>36.575865186474118</v>
      </c>
      <c r="AR1548" s="12">
        <f t="shared" si="309"/>
        <v>36.578658704669969</v>
      </c>
      <c r="AS1548" s="12">
        <f t="shared" si="309"/>
        <v>36.593751166442686</v>
      </c>
      <c r="AT1548" s="12">
        <f t="shared" si="309"/>
        <v>36.668563035497982</v>
      </c>
      <c r="AU1548" s="12">
        <f t="shared" si="303"/>
        <v>36.952833198258134</v>
      </c>
      <c r="AV1548" s="12"/>
      <c r="AW1548" s="12"/>
      <c r="AX1548" s="12"/>
      <c r="AY1548" s="12"/>
      <c r="AZ1548" s="12"/>
      <c r="BA1548" s="12"/>
      <c r="BB1548" s="12"/>
      <c r="BC1548" s="12"/>
      <c r="BD1548" s="12"/>
      <c r="BE1548" s="12"/>
      <c r="BF1548" s="12"/>
      <c r="BG1548" s="12"/>
      <c r="BH1548" s="12"/>
      <c r="BI1548" s="12"/>
      <c r="BJ1548" s="12"/>
      <c r="BK1548" s="12"/>
      <c r="BL1548" s="12"/>
    </row>
    <row r="1549" spans="3:64" x14ac:dyDescent="0.2">
      <c r="C1549" s="1"/>
      <c r="D1549" s="1"/>
      <c r="Z1549">
        <f t="shared" si="293"/>
        <v>0</v>
      </c>
      <c r="AA1549" s="12">
        <f t="shared" si="294"/>
        <v>1.9488938760466382E-4</v>
      </c>
      <c r="AB1549" s="12">
        <f t="shared" si="295"/>
        <v>-9999</v>
      </c>
      <c r="AC1549" s="12">
        <f t="shared" si="307"/>
        <v>0</v>
      </c>
      <c r="AD1549" s="12">
        <f t="shared" si="304"/>
        <v>-9999</v>
      </c>
      <c r="AE1549" s="12"/>
      <c r="AF1549">
        <f t="shared" si="305"/>
        <v>-9999</v>
      </c>
      <c r="AG1549" s="13"/>
      <c r="AH1549">
        <f t="shared" si="296"/>
        <v>-1.5758483733545239E-2</v>
      </c>
      <c r="AI1549">
        <f t="shared" si="297"/>
        <v>1.0068951906445818</v>
      </c>
      <c r="AJ1549">
        <f t="shared" si="298"/>
        <v>-0.99112758922440203</v>
      </c>
      <c r="AK1549">
        <f t="shared" si="299"/>
        <v>-0.4186580331848479</v>
      </c>
      <c r="AL1549">
        <f t="shared" si="300"/>
        <v>-1.5543280716708945</v>
      </c>
      <c r="AM1549">
        <f t="shared" si="301"/>
        <v>-0.98366587300369612</v>
      </c>
      <c r="AN1549" s="12">
        <f t="shared" si="309"/>
        <v>36.575248941087906</v>
      </c>
      <c r="AO1549" s="12">
        <f t="shared" si="309"/>
        <v>36.575265581788479</v>
      </c>
      <c r="AP1549" s="12">
        <f t="shared" si="309"/>
        <v>36.575357522863158</v>
      </c>
      <c r="AQ1549" s="12">
        <f t="shared" si="309"/>
        <v>36.575865186474118</v>
      </c>
      <c r="AR1549" s="12">
        <f t="shared" si="309"/>
        <v>36.578658704669969</v>
      </c>
      <c r="AS1549" s="12">
        <f t="shared" si="309"/>
        <v>36.593751166442686</v>
      </c>
      <c r="AT1549" s="12">
        <f t="shared" si="309"/>
        <v>36.668563035497982</v>
      </c>
      <c r="AU1549" s="12">
        <f t="shared" si="303"/>
        <v>36.952833198258134</v>
      </c>
    </row>
    <row r="1550" spans="3:64" x14ac:dyDescent="0.2">
      <c r="C1550" s="1"/>
      <c r="D1550" s="1"/>
      <c r="Z1550">
        <f t="shared" si="293"/>
        <v>0</v>
      </c>
      <c r="AA1550" s="12">
        <f t="shared" si="294"/>
        <v>1.9488938760466382E-4</v>
      </c>
      <c r="AB1550" s="12">
        <f t="shared" si="295"/>
        <v>-9999</v>
      </c>
      <c r="AC1550" s="12">
        <f t="shared" si="307"/>
        <v>0</v>
      </c>
      <c r="AD1550" s="12">
        <f t="shared" si="304"/>
        <v>-9999</v>
      </c>
      <c r="AE1550" s="12"/>
      <c r="AF1550">
        <f t="shared" si="305"/>
        <v>-9999</v>
      </c>
      <c r="AG1550" s="13"/>
      <c r="AH1550">
        <f t="shared" si="296"/>
        <v>-1.5758483733545239E-2</v>
      </c>
      <c r="AI1550">
        <f t="shared" si="297"/>
        <v>1.0068951906445818</v>
      </c>
      <c r="AJ1550">
        <f t="shared" si="298"/>
        <v>-0.99112758922440203</v>
      </c>
      <c r="AK1550">
        <f t="shared" si="299"/>
        <v>-0.4186580331848479</v>
      </c>
      <c r="AL1550">
        <f t="shared" si="300"/>
        <v>-1.5543280716708945</v>
      </c>
      <c r="AM1550">
        <f t="shared" si="301"/>
        <v>-0.98366587300369612</v>
      </c>
      <c r="AN1550" s="12">
        <f t="shared" si="309"/>
        <v>36.575248941087906</v>
      </c>
      <c r="AO1550" s="12">
        <f t="shared" si="309"/>
        <v>36.575265581788479</v>
      </c>
      <c r="AP1550" s="12">
        <f t="shared" si="309"/>
        <v>36.575357522863158</v>
      </c>
      <c r="AQ1550" s="12">
        <f t="shared" si="309"/>
        <v>36.575865186474118</v>
      </c>
      <c r="AR1550" s="12">
        <f t="shared" si="309"/>
        <v>36.578658704669969</v>
      </c>
      <c r="AS1550" s="12">
        <f t="shared" si="309"/>
        <v>36.593751166442686</v>
      </c>
      <c r="AT1550" s="12">
        <f t="shared" si="309"/>
        <v>36.668563035497982</v>
      </c>
      <c r="AU1550" s="12">
        <f t="shared" si="303"/>
        <v>36.952833198258134</v>
      </c>
      <c r="AV1550" s="12"/>
      <c r="AX1550" s="12"/>
    </row>
    <row r="1551" spans="3:64" x14ac:dyDescent="0.2">
      <c r="C1551" s="1"/>
      <c r="D1551" s="1"/>
      <c r="Z1551">
        <f t="shared" si="293"/>
        <v>0</v>
      </c>
      <c r="AA1551" s="12">
        <f t="shared" si="294"/>
        <v>1.9488938760466382E-4</v>
      </c>
      <c r="AB1551" s="12">
        <f t="shared" si="295"/>
        <v>-9999</v>
      </c>
      <c r="AC1551" s="12">
        <f t="shared" si="307"/>
        <v>0</v>
      </c>
      <c r="AD1551" s="12">
        <f t="shared" si="304"/>
        <v>-9999</v>
      </c>
      <c r="AE1551" s="12"/>
      <c r="AF1551">
        <f t="shared" si="305"/>
        <v>-9999</v>
      </c>
      <c r="AG1551" s="13"/>
      <c r="AH1551">
        <f t="shared" si="296"/>
        <v>-1.5758483733545239E-2</v>
      </c>
      <c r="AI1551">
        <f t="shared" si="297"/>
        <v>1.0068951906445818</v>
      </c>
      <c r="AJ1551">
        <f t="shared" si="298"/>
        <v>-0.99112758922440203</v>
      </c>
      <c r="AK1551">
        <f t="shared" si="299"/>
        <v>-0.4186580331848479</v>
      </c>
      <c r="AL1551">
        <f t="shared" si="300"/>
        <v>-1.5543280716708945</v>
      </c>
      <c r="AM1551">
        <f t="shared" si="301"/>
        <v>-0.98366587300369612</v>
      </c>
      <c r="AN1551" s="12">
        <f t="shared" si="309"/>
        <v>36.575248941087906</v>
      </c>
      <c r="AO1551" s="12">
        <f t="shared" si="309"/>
        <v>36.575265581788479</v>
      </c>
      <c r="AP1551" s="12">
        <f t="shared" si="309"/>
        <v>36.575357522863158</v>
      </c>
      <c r="AQ1551" s="12">
        <f t="shared" si="309"/>
        <v>36.575865186474118</v>
      </c>
      <c r="AR1551" s="12">
        <f t="shared" si="309"/>
        <v>36.578658704669969</v>
      </c>
      <c r="AS1551" s="12">
        <f t="shared" si="309"/>
        <v>36.593751166442686</v>
      </c>
      <c r="AT1551" s="12">
        <f t="shared" si="309"/>
        <v>36.668563035497982</v>
      </c>
      <c r="AU1551" s="12">
        <f t="shared" si="303"/>
        <v>36.952833198258134</v>
      </c>
      <c r="AV1551" s="12"/>
      <c r="AX1551" s="12"/>
    </row>
    <row r="1552" spans="3:64" x14ac:dyDescent="0.2">
      <c r="C1552" s="1"/>
      <c r="D1552" s="1"/>
      <c r="Z1552">
        <f t="shared" si="293"/>
        <v>0</v>
      </c>
      <c r="AA1552" s="12">
        <f t="shared" si="294"/>
        <v>1.9488938760466382E-4</v>
      </c>
      <c r="AB1552" s="12">
        <f t="shared" si="295"/>
        <v>-9999</v>
      </c>
      <c r="AC1552" s="12">
        <f t="shared" si="307"/>
        <v>0</v>
      </c>
      <c r="AD1552" s="12">
        <f t="shared" si="304"/>
        <v>-9999</v>
      </c>
      <c r="AE1552" s="12"/>
      <c r="AF1552">
        <f t="shared" si="305"/>
        <v>-9999</v>
      </c>
      <c r="AG1552" s="13"/>
      <c r="AH1552">
        <f t="shared" si="296"/>
        <v>-1.5758483733545239E-2</v>
      </c>
      <c r="AI1552">
        <f t="shared" si="297"/>
        <v>1.0068951906445818</v>
      </c>
      <c r="AJ1552">
        <f t="shared" si="298"/>
        <v>-0.99112758922440203</v>
      </c>
      <c r="AK1552">
        <f t="shared" si="299"/>
        <v>-0.4186580331848479</v>
      </c>
      <c r="AL1552">
        <f t="shared" si="300"/>
        <v>-1.5543280716708945</v>
      </c>
      <c r="AM1552">
        <f t="shared" si="301"/>
        <v>-0.98366587300369612</v>
      </c>
      <c r="AN1552" s="12">
        <f t="shared" si="309"/>
        <v>36.575248941087906</v>
      </c>
      <c r="AO1552" s="12">
        <f t="shared" si="309"/>
        <v>36.575265581788479</v>
      </c>
      <c r="AP1552" s="12">
        <f t="shared" si="309"/>
        <v>36.575357522863158</v>
      </c>
      <c r="AQ1552" s="12">
        <f t="shared" si="309"/>
        <v>36.575865186474118</v>
      </c>
      <c r="AR1552" s="12">
        <f t="shared" si="309"/>
        <v>36.578658704669969</v>
      </c>
      <c r="AS1552" s="12">
        <f t="shared" si="309"/>
        <v>36.593751166442686</v>
      </c>
      <c r="AT1552" s="12">
        <f t="shared" si="309"/>
        <v>36.668563035497982</v>
      </c>
      <c r="AU1552" s="12">
        <f t="shared" si="303"/>
        <v>36.952833198258134</v>
      </c>
      <c r="AV1552" s="12"/>
      <c r="AX1552" s="12"/>
    </row>
    <row r="1553" spans="3:64" x14ac:dyDescent="0.2">
      <c r="C1553" s="1"/>
      <c r="D1553" s="1"/>
      <c r="Z1553">
        <f t="shared" si="293"/>
        <v>0</v>
      </c>
      <c r="AA1553" s="12">
        <f t="shared" si="294"/>
        <v>1.9488938760466382E-4</v>
      </c>
      <c r="AB1553" s="12">
        <f t="shared" si="295"/>
        <v>-9999</v>
      </c>
      <c r="AC1553" s="12">
        <f t="shared" si="307"/>
        <v>0</v>
      </c>
      <c r="AD1553" s="12">
        <f t="shared" si="304"/>
        <v>-9999</v>
      </c>
      <c r="AE1553" s="12"/>
      <c r="AF1553">
        <f t="shared" si="305"/>
        <v>-9999</v>
      </c>
      <c r="AG1553" s="13"/>
      <c r="AH1553">
        <f t="shared" si="296"/>
        <v>-1.5758483733545239E-2</v>
      </c>
      <c r="AI1553">
        <f t="shared" si="297"/>
        <v>1.0068951906445818</v>
      </c>
      <c r="AJ1553">
        <f t="shared" si="298"/>
        <v>-0.99112758922440203</v>
      </c>
      <c r="AK1553">
        <f t="shared" si="299"/>
        <v>-0.4186580331848479</v>
      </c>
      <c r="AL1553">
        <f t="shared" si="300"/>
        <v>-1.5543280716708945</v>
      </c>
      <c r="AM1553">
        <f t="shared" si="301"/>
        <v>-0.98366587300369612</v>
      </c>
      <c r="AN1553" s="12">
        <f t="shared" si="309"/>
        <v>36.575248941087906</v>
      </c>
      <c r="AO1553" s="12">
        <f t="shared" si="309"/>
        <v>36.575265581788479</v>
      </c>
      <c r="AP1553" s="12">
        <f t="shared" si="309"/>
        <v>36.575357522863158</v>
      </c>
      <c r="AQ1553" s="12">
        <f t="shared" si="309"/>
        <v>36.575865186474118</v>
      </c>
      <c r="AR1553" s="12">
        <f t="shared" si="309"/>
        <v>36.578658704669969</v>
      </c>
      <c r="AS1553" s="12">
        <f t="shared" si="309"/>
        <v>36.593751166442686</v>
      </c>
      <c r="AT1553" s="12">
        <f t="shared" si="309"/>
        <v>36.668563035497982</v>
      </c>
      <c r="AU1553" s="12">
        <f t="shared" si="303"/>
        <v>36.952833198258134</v>
      </c>
      <c r="AV1553" s="12"/>
    </row>
    <row r="1554" spans="3:64" x14ac:dyDescent="0.2">
      <c r="C1554" s="1"/>
      <c r="D1554" s="1"/>
      <c r="Z1554">
        <f t="shared" si="293"/>
        <v>0</v>
      </c>
      <c r="AA1554" s="12">
        <f t="shared" si="294"/>
        <v>1.9488938760466382E-4</v>
      </c>
      <c r="AB1554" s="12">
        <f t="shared" si="295"/>
        <v>-9999</v>
      </c>
      <c r="AC1554" s="12">
        <f t="shared" si="307"/>
        <v>0</v>
      </c>
      <c r="AD1554" s="12">
        <f t="shared" si="304"/>
        <v>-9999</v>
      </c>
      <c r="AE1554" s="12"/>
      <c r="AF1554">
        <f t="shared" si="305"/>
        <v>-9999</v>
      </c>
      <c r="AG1554" s="13"/>
      <c r="AH1554">
        <f t="shared" si="296"/>
        <v>-1.5758483733545239E-2</v>
      </c>
      <c r="AI1554">
        <f t="shared" si="297"/>
        <v>1.0068951906445818</v>
      </c>
      <c r="AJ1554">
        <f t="shared" si="298"/>
        <v>-0.99112758922440203</v>
      </c>
      <c r="AK1554">
        <f t="shared" si="299"/>
        <v>-0.4186580331848479</v>
      </c>
      <c r="AL1554">
        <f t="shared" si="300"/>
        <v>-1.5543280716708945</v>
      </c>
      <c r="AM1554">
        <f t="shared" si="301"/>
        <v>-0.98366587300369612</v>
      </c>
      <c r="AN1554" s="12">
        <f t="shared" si="309"/>
        <v>36.575248941087906</v>
      </c>
      <c r="AO1554" s="12">
        <f t="shared" si="309"/>
        <v>36.575265581788479</v>
      </c>
      <c r="AP1554" s="12">
        <f t="shared" si="309"/>
        <v>36.575357522863158</v>
      </c>
      <c r="AQ1554" s="12">
        <f t="shared" si="309"/>
        <v>36.575865186474118</v>
      </c>
      <c r="AR1554" s="12">
        <f t="shared" si="309"/>
        <v>36.578658704669969</v>
      </c>
      <c r="AS1554" s="12">
        <f t="shared" si="309"/>
        <v>36.593751166442686</v>
      </c>
      <c r="AT1554" s="12">
        <f t="shared" si="309"/>
        <v>36.668563035497982</v>
      </c>
      <c r="AU1554" s="12">
        <f t="shared" si="303"/>
        <v>36.952833198258134</v>
      </c>
    </row>
    <row r="1555" spans="3:64" x14ac:dyDescent="0.2">
      <c r="C1555" s="1"/>
      <c r="D1555" s="1"/>
      <c r="Z1555">
        <f t="shared" si="293"/>
        <v>0</v>
      </c>
      <c r="AA1555" s="12">
        <f t="shared" si="294"/>
        <v>1.9488938760466382E-4</v>
      </c>
      <c r="AB1555" s="12">
        <f t="shared" si="295"/>
        <v>-9999</v>
      </c>
      <c r="AC1555" s="12">
        <f t="shared" si="307"/>
        <v>0</v>
      </c>
      <c r="AD1555" s="12">
        <f t="shared" si="304"/>
        <v>-9999</v>
      </c>
      <c r="AE1555" s="12">
        <f>+(G1555-AA1555)^2*S1555</f>
        <v>0</v>
      </c>
      <c r="AF1555">
        <f t="shared" si="305"/>
        <v>-9999</v>
      </c>
      <c r="AG1555" s="13"/>
      <c r="AH1555">
        <f t="shared" si="296"/>
        <v>-1.5758483733545239E-2</v>
      </c>
      <c r="AI1555">
        <f t="shared" si="297"/>
        <v>1.0068951906445818</v>
      </c>
      <c r="AJ1555">
        <f t="shared" si="298"/>
        <v>-0.99112758922440203</v>
      </c>
      <c r="AK1555">
        <f t="shared" si="299"/>
        <v>-0.4186580331848479</v>
      </c>
      <c r="AL1555">
        <f t="shared" si="300"/>
        <v>-1.5543280716708945</v>
      </c>
      <c r="AM1555">
        <f t="shared" si="301"/>
        <v>-0.98366587300369612</v>
      </c>
      <c r="AN1555" s="12">
        <f t="shared" si="309"/>
        <v>36.575248941087906</v>
      </c>
      <c r="AO1555" s="12">
        <f t="shared" si="309"/>
        <v>36.575265581788479</v>
      </c>
      <c r="AP1555" s="12">
        <f t="shared" si="309"/>
        <v>36.575357522863158</v>
      </c>
      <c r="AQ1555" s="12">
        <f t="shared" si="309"/>
        <v>36.575865186474118</v>
      </c>
      <c r="AR1555" s="12">
        <f t="shared" si="309"/>
        <v>36.578658704669969</v>
      </c>
      <c r="AS1555" s="12">
        <f t="shared" si="309"/>
        <v>36.593751166442686</v>
      </c>
      <c r="AT1555" s="12">
        <f t="shared" si="309"/>
        <v>36.668563035497982</v>
      </c>
      <c r="AU1555" s="12">
        <f t="shared" si="303"/>
        <v>36.952833198258134</v>
      </c>
      <c r="AV1555" s="12"/>
    </row>
    <row r="1556" spans="3:64" x14ac:dyDescent="0.2">
      <c r="C1556" s="1"/>
      <c r="D1556" s="1"/>
      <c r="Z1556">
        <f t="shared" si="293"/>
        <v>0</v>
      </c>
      <c r="AA1556" s="12">
        <f t="shared" si="294"/>
        <v>1.9488938760466382E-4</v>
      </c>
      <c r="AB1556" s="12">
        <f t="shared" si="295"/>
        <v>-9999</v>
      </c>
      <c r="AC1556" s="12">
        <f t="shared" si="307"/>
        <v>0</v>
      </c>
      <c r="AD1556" s="12">
        <f t="shared" si="304"/>
        <v>-9999</v>
      </c>
      <c r="AE1556" s="12"/>
      <c r="AF1556">
        <f t="shared" si="305"/>
        <v>-9999</v>
      </c>
      <c r="AG1556" s="13"/>
      <c r="AH1556">
        <f t="shared" si="296"/>
        <v>-1.5758483733545239E-2</v>
      </c>
      <c r="AI1556">
        <f t="shared" si="297"/>
        <v>1.0068951906445818</v>
      </c>
      <c r="AJ1556">
        <f t="shared" si="298"/>
        <v>-0.99112758922440203</v>
      </c>
      <c r="AK1556">
        <f t="shared" si="299"/>
        <v>-0.4186580331848479</v>
      </c>
      <c r="AL1556">
        <f t="shared" si="300"/>
        <v>-1.5543280716708945</v>
      </c>
      <c r="AM1556">
        <f t="shared" si="301"/>
        <v>-0.98366587300369612</v>
      </c>
      <c r="AN1556" s="12">
        <f t="shared" si="309"/>
        <v>36.575248941087906</v>
      </c>
      <c r="AO1556" s="12">
        <f t="shared" si="309"/>
        <v>36.575265581788479</v>
      </c>
      <c r="AP1556" s="12">
        <f t="shared" si="309"/>
        <v>36.575357522863158</v>
      </c>
      <c r="AQ1556" s="12">
        <f t="shared" si="309"/>
        <v>36.575865186474118</v>
      </c>
      <c r="AR1556" s="12">
        <f t="shared" si="309"/>
        <v>36.578658704669969</v>
      </c>
      <c r="AS1556" s="12">
        <f t="shared" si="309"/>
        <v>36.593751166442686</v>
      </c>
      <c r="AT1556" s="12">
        <f t="shared" si="309"/>
        <v>36.668563035497982</v>
      </c>
      <c r="AU1556" s="12">
        <f t="shared" si="303"/>
        <v>36.952833198258134</v>
      </c>
      <c r="AV1556" s="12"/>
    </row>
    <row r="1557" spans="3:64" x14ac:dyDescent="0.2">
      <c r="C1557" s="1"/>
      <c r="D1557" s="1"/>
      <c r="Z1557">
        <f t="shared" ref="Z1557:Z1620" si="310">F1557</f>
        <v>0</v>
      </c>
      <c r="AA1557" s="12">
        <f t="shared" ref="AA1557:AA1620" si="311">AB$3+AB$4*Z1557+AB$5*Z1557^2+AH1557</f>
        <v>1.9488938760466382E-4</v>
      </c>
      <c r="AB1557" s="12">
        <f t="shared" ref="AB1557:AB1620" si="312">IF(S1557&lt;&gt;0,G1557-AH1557, -9999)</f>
        <v>-9999</v>
      </c>
      <c r="AC1557" s="12">
        <f t="shared" si="307"/>
        <v>0</v>
      </c>
      <c r="AD1557" s="12">
        <f t="shared" si="304"/>
        <v>-9999</v>
      </c>
      <c r="AE1557" s="12"/>
      <c r="AF1557">
        <f t="shared" si="305"/>
        <v>-9999</v>
      </c>
      <c r="AG1557" s="13"/>
      <c r="AH1557">
        <f t="shared" ref="AH1557:AH1620" si="313">$AB$6*($AB$11/AI1557*AJ1557+$AB$12)</f>
        <v>-1.5758483733545239E-2</v>
      </c>
      <c r="AI1557">
        <f t="shared" ref="AI1557:AI1620" si="314">1+$AB$7*COS(AL1557)</f>
        <v>1.0068951906445818</v>
      </c>
      <c r="AJ1557">
        <f t="shared" ref="AJ1557:AJ1620" si="315">SIN(AL1557+RADIANS($AB$9))</f>
        <v>-0.99112758922440203</v>
      </c>
      <c r="AK1557">
        <f t="shared" ref="AK1557:AK1620" si="316">$AB$7*SIN(AL1557)</f>
        <v>-0.4186580331848479</v>
      </c>
      <c r="AL1557">
        <f t="shared" ref="AL1557:AL1620" si="317">2*ATAN(AM1557)</f>
        <v>-1.5543280716708945</v>
      </c>
      <c r="AM1557">
        <f t="shared" ref="AM1557:AM1620" si="318">SQRT((1+$AB$7)/(1-$AB$7))*TAN(AN1557/2)</f>
        <v>-0.98366587300369612</v>
      </c>
      <c r="AN1557" s="12">
        <f t="shared" ref="AN1557:AT1572" si="319">$AU1557+$AB$7*SIN(AO1557)</f>
        <v>36.575248941087906</v>
      </c>
      <c r="AO1557" s="12">
        <f t="shared" si="319"/>
        <v>36.575265581788479</v>
      </c>
      <c r="AP1557" s="12">
        <f t="shared" si="319"/>
        <v>36.575357522863158</v>
      </c>
      <c r="AQ1557" s="12">
        <f t="shared" si="319"/>
        <v>36.575865186474118</v>
      </c>
      <c r="AR1557" s="12">
        <f t="shared" si="319"/>
        <v>36.578658704669969</v>
      </c>
      <c r="AS1557" s="12">
        <f t="shared" si="319"/>
        <v>36.593751166442686</v>
      </c>
      <c r="AT1557" s="12">
        <f t="shared" si="319"/>
        <v>36.668563035497982</v>
      </c>
      <c r="AU1557" s="12">
        <f t="shared" ref="AU1557:AU1620" si="320">RADIANS($AB$9)+$AB$18*(F1557-AB$15)</f>
        <v>36.952833198258134</v>
      </c>
      <c r="AV1557" s="12"/>
      <c r="AW1557" s="12"/>
      <c r="AX1557" s="12"/>
      <c r="AY1557" s="12"/>
      <c r="AZ1557" s="12"/>
      <c r="BA1557" s="12"/>
      <c r="BB1557" s="12"/>
      <c r="BC1557" s="12"/>
      <c r="BD1557" s="12"/>
      <c r="BE1557" s="12"/>
      <c r="BF1557" s="12"/>
      <c r="BG1557" s="12"/>
      <c r="BH1557" s="12"/>
      <c r="BI1557" s="12"/>
      <c r="BJ1557" s="12"/>
      <c r="BK1557" s="12"/>
      <c r="BL1557" s="12"/>
    </row>
    <row r="1558" spans="3:64" x14ac:dyDescent="0.2">
      <c r="C1558" s="1"/>
      <c r="D1558" s="1"/>
      <c r="Z1558">
        <f t="shared" si="310"/>
        <v>0</v>
      </c>
      <c r="AA1558" s="12">
        <f t="shared" si="311"/>
        <v>1.9488938760466382E-4</v>
      </c>
      <c r="AB1558" s="12">
        <f t="shared" si="312"/>
        <v>-9999</v>
      </c>
      <c r="AC1558" s="12">
        <f t="shared" si="307"/>
        <v>0</v>
      </c>
      <c r="AD1558" s="12">
        <f t="shared" ref="AD1558:AD1621" si="321">IF(S1558&lt;&gt;0,G1558-AA1558, -9999)</f>
        <v>-9999</v>
      </c>
      <c r="AE1558" s="12"/>
      <c r="AF1558">
        <f t="shared" ref="AF1558:AF1621" si="322">IF(S1558&lt;&gt;0,G1558-P1558, -9999)</f>
        <v>-9999</v>
      </c>
      <c r="AG1558" s="13"/>
      <c r="AH1558">
        <f t="shared" si="313"/>
        <v>-1.5758483733545239E-2</v>
      </c>
      <c r="AI1558">
        <f t="shared" si="314"/>
        <v>1.0068951906445818</v>
      </c>
      <c r="AJ1558">
        <f t="shared" si="315"/>
        <v>-0.99112758922440203</v>
      </c>
      <c r="AK1558">
        <f t="shared" si="316"/>
        <v>-0.4186580331848479</v>
      </c>
      <c r="AL1558">
        <f t="shared" si="317"/>
        <v>-1.5543280716708945</v>
      </c>
      <c r="AM1558">
        <f t="shared" si="318"/>
        <v>-0.98366587300369612</v>
      </c>
      <c r="AN1558" s="12">
        <f t="shared" si="319"/>
        <v>36.575248941087906</v>
      </c>
      <c r="AO1558" s="12">
        <f t="shared" si="319"/>
        <v>36.575265581788479</v>
      </c>
      <c r="AP1558" s="12">
        <f t="shared" si="319"/>
        <v>36.575357522863158</v>
      </c>
      <c r="AQ1558" s="12">
        <f t="shared" si="319"/>
        <v>36.575865186474118</v>
      </c>
      <c r="AR1558" s="12">
        <f t="shared" si="319"/>
        <v>36.578658704669969</v>
      </c>
      <c r="AS1558" s="12">
        <f t="shared" si="319"/>
        <v>36.593751166442686</v>
      </c>
      <c r="AT1558" s="12">
        <f t="shared" si="319"/>
        <v>36.668563035497982</v>
      </c>
      <c r="AU1558" s="12">
        <f t="shared" si="320"/>
        <v>36.952833198258134</v>
      </c>
    </row>
    <row r="1559" spans="3:64" x14ac:dyDescent="0.2">
      <c r="C1559" s="1"/>
      <c r="D1559" s="1"/>
      <c r="Z1559">
        <f t="shared" si="310"/>
        <v>0</v>
      </c>
      <c r="AA1559" s="12">
        <f t="shared" si="311"/>
        <v>1.9488938760466382E-4</v>
      </c>
      <c r="AB1559" s="12">
        <f t="shared" si="312"/>
        <v>-9999</v>
      </c>
      <c r="AC1559" s="12">
        <f t="shared" si="307"/>
        <v>0</v>
      </c>
      <c r="AD1559" s="12">
        <f t="shared" si="321"/>
        <v>-9999</v>
      </c>
      <c r="AE1559" s="12"/>
      <c r="AF1559">
        <f t="shared" si="322"/>
        <v>-9999</v>
      </c>
      <c r="AG1559" s="13"/>
      <c r="AH1559">
        <f t="shared" si="313"/>
        <v>-1.5758483733545239E-2</v>
      </c>
      <c r="AI1559">
        <f t="shared" si="314"/>
        <v>1.0068951906445818</v>
      </c>
      <c r="AJ1559">
        <f t="shared" si="315"/>
        <v>-0.99112758922440203</v>
      </c>
      <c r="AK1559">
        <f t="shared" si="316"/>
        <v>-0.4186580331848479</v>
      </c>
      <c r="AL1559">
        <f t="shared" si="317"/>
        <v>-1.5543280716708945</v>
      </c>
      <c r="AM1559">
        <f t="shared" si="318"/>
        <v>-0.98366587300369612</v>
      </c>
      <c r="AN1559" s="12">
        <f t="shared" si="319"/>
        <v>36.575248941087906</v>
      </c>
      <c r="AO1559" s="12">
        <f t="shared" si="319"/>
        <v>36.575265581788479</v>
      </c>
      <c r="AP1559" s="12">
        <f t="shared" si="319"/>
        <v>36.575357522863158</v>
      </c>
      <c r="AQ1559" s="12">
        <f t="shared" si="319"/>
        <v>36.575865186474118</v>
      </c>
      <c r="AR1559" s="12">
        <f t="shared" si="319"/>
        <v>36.578658704669969</v>
      </c>
      <c r="AS1559" s="12">
        <f t="shared" si="319"/>
        <v>36.593751166442686</v>
      </c>
      <c r="AT1559" s="12">
        <f t="shared" si="319"/>
        <v>36.668563035497982</v>
      </c>
      <c r="AU1559" s="12">
        <f t="shared" si="320"/>
        <v>36.952833198258134</v>
      </c>
    </row>
    <row r="1560" spans="3:64" x14ac:dyDescent="0.2">
      <c r="C1560" s="1"/>
      <c r="D1560" s="1"/>
      <c r="Z1560">
        <f t="shared" si="310"/>
        <v>0</v>
      </c>
      <c r="AA1560" s="12">
        <f t="shared" si="311"/>
        <v>1.9488938760466382E-4</v>
      </c>
      <c r="AB1560" s="12">
        <f t="shared" si="312"/>
        <v>-9999</v>
      </c>
      <c r="AC1560" s="12">
        <f t="shared" si="307"/>
        <v>0</v>
      </c>
      <c r="AD1560" s="12">
        <f t="shared" si="321"/>
        <v>-9999</v>
      </c>
      <c r="AE1560" s="12"/>
      <c r="AF1560">
        <f t="shared" si="322"/>
        <v>-9999</v>
      </c>
      <c r="AG1560" s="13"/>
      <c r="AH1560">
        <f t="shared" si="313"/>
        <v>-1.5758483733545239E-2</v>
      </c>
      <c r="AI1560">
        <f t="shared" si="314"/>
        <v>1.0068951906445818</v>
      </c>
      <c r="AJ1560">
        <f t="shared" si="315"/>
        <v>-0.99112758922440203</v>
      </c>
      <c r="AK1560">
        <f t="shared" si="316"/>
        <v>-0.4186580331848479</v>
      </c>
      <c r="AL1560">
        <f t="shared" si="317"/>
        <v>-1.5543280716708945</v>
      </c>
      <c r="AM1560">
        <f t="shared" si="318"/>
        <v>-0.98366587300369612</v>
      </c>
      <c r="AN1560" s="12">
        <f t="shared" si="319"/>
        <v>36.575248941087906</v>
      </c>
      <c r="AO1560" s="12">
        <f t="shared" si="319"/>
        <v>36.575265581788479</v>
      </c>
      <c r="AP1560" s="12">
        <f t="shared" si="319"/>
        <v>36.575357522863158</v>
      </c>
      <c r="AQ1560" s="12">
        <f t="shared" si="319"/>
        <v>36.575865186474118</v>
      </c>
      <c r="AR1560" s="12">
        <f t="shared" si="319"/>
        <v>36.578658704669969</v>
      </c>
      <c r="AS1560" s="12">
        <f t="shared" si="319"/>
        <v>36.593751166442686</v>
      </c>
      <c r="AT1560" s="12">
        <f t="shared" si="319"/>
        <v>36.668563035497982</v>
      </c>
      <c r="AU1560" s="12">
        <f t="shared" si="320"/>
        <v>36.952833198258134</v>
      </c>
      <c r="AV1560" s="12"/>
      <c r="AW1560" s="12"/>
      <c r="AX1560" s="12"/>
      <c r="AY1560" s="12"/>
      <c r="AZ1560" s="12"/>
      <c r="BA1560" s="12"/>
      <c r="BB1560" s="12"/>
      <c r="BC1560" s="12"/>
      <c r="BD1560" s="12"/>
      <c r="BE1560" s="12"/>
      <c r="BF1560" s="12"/>
      <c r="BG1560" s="12"/>
      <c r="BH1560" s="12"/>
      <c r="BI1560" s="12"/>
      <c r="BJ1560" s="12"/>
      <c r="BK1560" s="12"/>
      <c r="BL1560" s="12"/>
    </row>
    <row r="1561" spans="3:64" x14ac:dyDescent="0.2">
      <c r="C1561" s="1"/>
      <c r="D1561" s="1"/>
      <c r="Z1561">
        <f t="shared" si="310"/>
        <v>0</v>
      </c>
      <c r="AA1561" s="12">
        <f t="shared" si="311"/>
        <v>1.9488938760466382E-4</v>
      </c>
      <c r="AB1561" s="12">
        <f t="shared" si="312"/>
        <v>-9999</v>
      </c>
      <c r="AC1561" s="12">
        <f t="shared" si="307"/>
        <v>0</v>
      </c>
      <c r="AD1561" s="12">
        <f t="shared" si="321"/>
        <v>-9999</v>
      </c>
      <c r="AE1561" s="12"/>
      <c r="AF1561">
        <f t="shared" si="322"/>
        <v>-9999</v>
      </c>
      <c r="AG1561" s="13"/>
      <c r="AH1561">
        <f t="shared" si="313"/>
        <v>-1.5758483733545239E-2</v>
      </c>
      <c r="AI1561">
        <f t="shared" si="314"/>
        <v>1.0068951906445818</v>
      </c>
      <c r="AJ1561">
        <f t="shared" si="315"/>
        <v>-0.99112758922440203</v>
      </c>
      <c r="AK1561">
        <f t="shared" si="316"/>
        <v>-0.4186580331848479</v>
      </c>
      <c r="AL1561">
        <f t="shared" si="317"/>
        <v>-1.5543280716708945</v>
      </c>
      <c r="AM1561">
        <f t="shared" si="318"/>
        <v>-0.98366587300369612</v>
      </c>
      <c r="AN1561" s="12">
        <f t="shared" si="319"/>
        <v>36.575248941087906</v>
      </c>
      <c r="AO1561" s="12">
        <f t="shared" si="319"/>
        <v>36.575265581788479</v>
      </c>
      <c r="AP1561" s="12">
        <f t="shared" si="319"/>
        <v>36.575357522863158</v>
      </c>
      <c r="AQ1561" s="12">
        <f t="shared" si="319"/>
        <v>36.575865186474118</v>
      </c>
      <c r="AR1561" s="12">
        <f t="shared" si="319"/>
        <v>36.578658704669969</v>
      </c>
      <c r="AS1561" s="12">
        <f t="shared" si="319"/>
        <v>36.593751166442686</v>
      </c>
      <c r="AT1561" s="12">
        <f t="shared" si="319"/>
        <v>36.668563035497982</v>
      </c>
      <c r="AU1561" s="12">
        <f t="shared" si="320"/>
        <v>36.952833198258134</v>
      </c>
      <c r="AV1561" s="12"/>
      <c r="AX1561" s="12"/>
      <c r="AY1561" s="12"/>
      <c r="AZ1561" s="12"/>
      <c r="BA1561" s="12"/>
      <c r="BB1561" s="12"/>
      <c r="BC1561" s="12"/>
      <c r="BD1561" s="12"/>
      <c r="BE1561" s="12"/>
      <c r="BF1561" s="12"/>
      <c r="BG1561" s="12"/>
      <c r="BH1561" s="12"/>
      <c r="BI1561" s="12"/>
      <c r="BJ1561" s="12"/>
      <c r="BK1561" s="12"/>
      <c r="BL1561" s="12"/>
    </row>
    <row r="1562" spans="3:64" x14ac:dyDescent="0.2">
      <c r="C1562" s="1"/>
      <c r="D1562" s="1"/>
      <c r="Z1562">
        <f t="shared" si="310"/>
        <v>0</v>
      </c>
      <c r="AA1562" s="12">
        <f t="shared" si="311"/>
        <v>1.9488938760466382E-4</v>
      </c>
      <c r="AB1562" s="12">
        <f t="shared" si="312"/>
        <v>-9999</v>
      </c>
      <c r="AC1562" s="12">
        <f t="shared" si="307"/>
        <v>0</v>
      </c>
      <c r="AD1562" s="12">
        <f t="shared" si="321"/>
        <v>-9999</v>
      </c>
      <c r="AE1562" s="12"/>
      <c r="AF1562">
        <f t="shared" si="322"/>
        <v>-9999</v>
      </c>
      <c r="AG1562" s="13"/>
      <c r="AH1562">
        <f t="shared" si="313"/>
        <v>-1.5758483733545239E-2</v>
      </c>
      <c r="AI1562">
        <f t="shared" si="314"/>
        <v>1.0068951906445818</v>
      </c>
      <c r="AJ1562">
        <f t="shared" si="315"/>
        <v>-0.99112758922440203</v>
      </c>
      <c r="AK1562">
        <f t="shared" si="316"/>
        <v>-0.4186580331848479</v>
      </c>
      <c r="AL1562">
        <f t="shared" si="317"/>
        <v>-1.5543280716708945</v>
      </c>
      <c r="AM1562">
        <f t="shared" si="318"/>
        <v>-0.98366587300369612</v>
      </c>
      <c r="AN1562" s="12">
        <f t="shared" si="319"/>
        <v>36.575248941087906</v>
      </c>
      <c r="AO1562" s="12">
        <f t="shared" si="319"/>
        <v>36.575265581788479</v>
      </c>
      <c r="AP1562" s="12">
        <f t="shared" si="319"/>
        <v>36.575357522863158</v>
      </c>
      <c r="AQ1562" s="12">
        <f t="shared" si="319"/>
        <v>36.575865186474118</v>
      </c>
      <c r="AR1562" s="12">
        <f t="shared" si="319"/>
        <v>36.578658704669969</v>
      </c>
      <c r="AS1562" s="12">
        <f t="shared" si="319"/>
        <v>36.593751166442686</v>
      </c>
      <c r="AT1562" s="12">
        <f t="shared" si="319"/>
        <v>36.668563035497982</v>
      </c>
      <c r="AU1562" s="12">
        <f t="shared" si="320"/>
        <v>36.952833198258134</v>
      </c>
      <c r="AV1562" s="12"/>
      <c r="AX1562" s="12"/>
    </row>
    <row r="1563" spans="3:64" x14ac:dyDescent="0.2">
      <c r="C1563" s="1"/>
      <c r="D1563" s="1"/>
      <c r="Z1563">
        <f t="shared" si="310"/>
        <v>0</v>
      </c>
      <c r="AA1563" s="12">
        <f t="shared" si="311"/>
        <v>1.9488938760466382E-4</v>
      </c>
      <c r="AB1563" s="12">
        <f t="shared" si="312"/>
        <v>-9999</v>
      </c>
      <c r="AC1563" s="12">
        <f t="shared" si="307"/>
        <v>0</v>
      </c>
      <c r="AD1563" s="12">
        <f t="shared" si="321"/>
        <v>-9999</v>
      </c>
      <c r="AE1563" s="12"/>
      <c r="AF1563">
        <f t="shared" si="322"/>
        <v>-9999</v>
      </c>
      <c r="AG1563" s="13"/>
      <c r="AH1563">
        <f t="shared" si="313"/>
        <v>-1.5758483733545239E-2</v>
      </c>
      <c r="AI1563">
        <f t="shared" si="314"/>
        <v>1.0068951906445818</v>
      </c>
      <c r="AJ1563">
        <f t="shared" si="315"/>
        <v>-0.99112758922440203</v>
      </c>
      <c r="AK1563">
        <f t="shared" si="316"/>
        <v>-0.4186580331848479</v>
      </c>
      <c r="AL1563">
        <f t="shared" si="317"/>
        <v>-1.5543280716708945</v>
      </c>
      <c r="AM1563">
        <f t="shared" si="318"/>
        <v>-0.98366587300369612</v>
      </c>
      <c r="AN1563" s="12">
        <f t="shared" si="319"/>
        <v>36.575248941087906</v>
      </c>
      <c r="AO1563" s="12">
        <f t="shared" si="319"/>
        <v>36.575265581788479</v>
      </c>
      <c r="AP1563" s="12">
        <f t="shared" si="319"/>
        <v>36.575357522863158</v>
      </c>
      <c r="AQ1563" s="12">
        <f t="shared" si="319"/>
        <v>36.575865186474118</v>
      </c>
      <c r="AR1563" s="12">
        <f t="shared" si="319"/>
        <v>36.578658704669969</v>
      </c>
      <c r="AS1563" s="12">
        <f t="shared" si="319"/>
        <v>36.593751166442686</v>
      </c>
      <c r="AT1563" s="12">
        <f t="shared" si="319"/>
        <v>36.668563035497982</v>
      </c>
      <c r="AU1563" s="12">
        <f t="shared" si="320"/>
        <v>36.952833198258134</v>
      </c>
    </row>
    <row r="1564" spans="3:64" x14ac:dyDescent="0.2">
      <c r="C1564" s="1"/>
      <c r="D1564" s="1"/>
      <c r="Z1564">
        <f t="shared" si="310"/>
        <v>0</v>
      </c>
      <c r="AA1564" s="12">
        <f t="shared" si="311"/>
        <v>1.9488938760466382E-4</v>
      </c>
      <c r="AB1564" s="12">
        <f t="shared" si="312"/>
        <v>-9999</v>
      </c>
      <c r="AC1564" s="12">
        <f t="shared" si="307"/>
        <v>0</v>
      </c>
      <c r="AD1564" s="12">
        <f t="shared" si="321"/>
        <v>-9999</v>
      </c>
      <c r="AE1564" s="12">
        <f>+(G1564-AA1564)^2*S1564</f>
        <v>0</v>
      </c>
      <c r="AF1564">
        <f t="shared" si="322"/>
        <v>-9999</v>
      </c>
      <c r="AG1564" s="13"/>
      <c r="AH1564">
        <f t="shared" si="313"/>
        <v>-1.5758483733545239E-2</v>
      </c>
      <c r="AI1564">
        <f t="shared" si="314"/>
        <v>1.0068951906445818</v>
      </c>
      <c r="AJ1564">
        <f t="shared" si="315"/>
        <v>-0.99112758922440203</v>
      </c>
      <c r="AK1564">
        <f t="shared" si="316"/>
        <v>-0.4186580331848479</v>
      </c>
      <c r="AL1564">
        <f t="shared" si="317"/>
        <v>-1.5543280716708945</v>
      </c>
      <c r="AM1564">
        <f t="shared" si="318"/>
        <v>-0.98366587300369612</v>
      </c>
      <c r="AN1564" s="12">
        <f t="shared" si="319"/>
        <v>36.575248941087906</v>
      </c>
      <c r="AO1564" s="12">
        <f t="shared" si="319"/>
        <v>36.575265581788479</v>
      </c>
      <c r="AP1564" s="12">
        <f t="shared" si="319"/>
        <v>36.575357522863158</v>
      </c>
      <c r="AQ1564" s="12">
        <f t="shared" si="319"/>
        <v>36.575865186474118</v>
      </c>
      <c r="AR1564" s="12">
        <f t="shared" si="319"/>
        <v>36.578658704669969</v>
      </c>
      <c r="AS1564" s="12">
        <f t="shared" si="319"/>
        <v>36.593751166442686</v>
      </c>
      <c r="AT1564" s="12">
        <f t="shared" si="319"/>
        <v>36.668563035497982</v>
      </c>
      <c r="AU1564" s="12">
        <f t="shared" si="320"/>
        <v>36.952833198258134</v>
      </c>
      <c r="AV1564" s="12"/>
    </row>
    <row r="1565" spans="3:64" x14ac:dyDescent="0.2">
      <c r="C1565" s="1"/>
      <c r="D1565" s="1"/>
      <c r="Z1565">
        <f t="shared" si="310"/>
        <v>0</v>
      </c>
      <c r="AA1565" s="12">
        <f t="shared" si="311"/>
        <v>1.9488938760466382E-4</v>
      </c>
      <c r="AB1565" s="12">
        <f t="shared" si="312"/>
        <v>-9999</v>
      </c>
      <c r="AC1565" s="12">
        <f t="shared" si="307"/>
        <v>0</v>
      </c>
      <c r="AD1565" s="12">
        <f t="shared" si="321"/>
        <v>-9999</v>
      </c>
      <c r="AE1565" s="12">
        <f>+(G1565-AA1565)^2*S1565</f>
        <v>0</v>
      </c>
      <c r="AF1565">
        <f t="shared" si="322"/>
        <v>-9999</v>
      </c>
      <c r="AG1565" s="13"/>
      <c r="AH1565">
        <f t="shared" si="313"/>
        <v>-1.5758483733545239E-2</v>
      </c>
      <c r="AI1565">
        <f t="shared" si="314"/>
        <v>1.0068951906445818</v>
      </c>
      <c r="AJ1565">
        <f t="shared" si="315"/>
        <v>-0.99112758922440203</v>
      </c>
      <c r="AK1565">
        <f t="shared" si="316"/>
        <v>-0.4186580331848479</v>
      </c>
      <c r="AL1565">
        <f t="shared" si="317"/>
        <v>-1.5543280716708945</v>
      </c>
      <c r="AM1565">
        <f t="shared" si="318"/>
        <v>-0.98366587300369612</v>
      </c>
      <c r="AN1565" s="12">
        <f t="shared" si="319"/>
        <v>36.575248941087906</v>
      </c>
      <c r="AO1565" s="12">
        <f t="shared" si="319"/>
        <v>36.575265581788479</v>
      </c>
      <c r="AP1565" s="12">
        <f t="shared" si="319"/>
        <v>36.575357522863158</v>
      </c>
      <c r="AQ1565" s="12">
        <f t="shared" si="319"/>
        <v>36.575865186474118</v>
      </c>
      <c r="AR1565" s="12">
        <f t="shared" si="319"/>
        <v>36.578658704669969</v>
      </c>
      <c r="AS1565" s="12">
        <f t="shared" si="319"/>
        <v>36.593751166442686</v>
      </c>
      <c r="AT1565" s="12">
        <f t="shared" si="319"/>
        <v>36.668563035497982</v>
      </c>
      <c r="AU1565" s="12">
        <f t="shared" si="320"/>
        <v>36.952833198258134</v>
      </c>
      <c r="AV1565" s="12"/>
    </row>
    <row r="1566" spans="3:64" x14ac:dyDescent="0.2">
      <c r="C1566" s="1"/>
      <c r="D1566" s="1"/>
      <c r="Z1566">
        <f t="shared" si="310"/>
        <v>0</v>
      </c>
      <c r="AA1566" s="12">
        <f t="shared" si="311"/>
        <v>1.9488938760466382E-4</v>
      </c>
      <c r="AB1566" s="12">
        <f t="shared" si="312"/>
        <v>-9999</v>
      </c>
      <c r="AC1566" s="12">
        <f t="shared" si="307"/>
        <v>0</v>
      </c>
      <c r="AD1566" s="12">
        <f t="shared" si="321"/>
        <v>-9999</v>
      </c>
      <c r="AE1566" s="12"/>
      <c r="AF1566">
        <f t="shared" si="322"/>
        <v>-9999</v>
      </c>
      <c r="AG1566" s="13"/>
      <c r="AH1566">
        <f t="shared" si="313"/>
        <v>-1.5758483733545239E-2</v>
      </c>
      <c r="AI1566">
        <f t="shared" si="314"/>
        <v>1.0068951906445818</v>
      </c>
      <c r="AJ1566">
        <f t="shared" si="315"/>
        <v>-0.99112758922440203</v>
      </c>
      <c r="AK1566">
        <f t="shared" si="316"/>
        <v>-0.4186580331848479</v>
      </c>
      <c r="AL1566">
        <f t="shared" si="317"/>
        <v>-1.5543280716708945</v>
      </c>
      <c r="AM1566">
        <f t="shared" si="318"/>
        <v>-0.98366587300369612</v>
      </c>
      <c r="AN1566" s="12">
        <f t="shared" si="319"/>
        <v>36.575248941087906</v>
      </c>
      <c r="AO1566" s="12">
        <f t="shared" si="319"/>
        <v>36.575265581788479</v>
      </c>
      <c r="AP1566" s="12">
        <f t="shared" si="319"/>
        <v>36.575357522863158</v>
      </c>
      <c r="AQ1566" s="12">
        <f t="shared" si="319"/>
        <v>36.575865186474118</v>
      </c>
      <c r="AR1566" s="12">
        <f t="shared" si="319"/>
        <v>36.578658704669969</v>
      </c>
      <c r="AS1566" s="12">
        <f t="shared" si="319"/>
        <v>36.593751166442686</v>
      </c>
      <c r="AT1566" s="12">
        <f t="shared" si="319"/>
        <v>36.668563035497982</v>
      </c>
      <c r="AU1566" s="12">
        <f t="shared" si="320"/>
        <v>36.952833198258134</v>
      </c>
      <c r="AV1566" s="12"/>
      <c r="AX1566" s="12"/>
    </row>
    <row r="1567" spans="3:64" x14ac:dyDescent="0.2">
      <c r="C1567" s="1"/>
      <c r="D1567" s="1"/>
      <c r="Z1567">
        <f t="shared" si="310"/>
        <v>0</v>
      </c>
      <c r="AA1567" s="12">
        <f t="shared" si="311"/>
        <v>1.9488938760466382E-4</v>
      </c>
      <c r="AB1567" s="12">
        <f t="shared" si="312"/>
        <v>-9999</v>
      </c>
      <c r="AC1567" s="12">
        <f t="shared" si="307"/>
        <v>0</v>
      </c>
      <c r="AD1567" s="12">
        <f t="shared" si="321"/>
        <v>-9999</v>
      </c>
      <c r="AE1567" s="12"/>
      <c r="AF1567">
        <f t="shared" si="322"/>
        <v>-9999</v>
      </c>
      <c r="AG1567" s="13"/>
      <c r="AH1567">
        <f t="shared" si="313"/>
        <v>-1.5758483733545239E-2</v>
      </c>
      <c r="AI1567">
        <f t="shared" si="314"/>
        <v>1.0068951906445818</v>
      </c>
      <c r="AJ1567">
        <f t="shared" si="315"/>
        <v>-0.99112758922440203</v>
      </c>
      <c r="AK1567">
        <f t="shared" si="316"/>
        <v>-0.4186580331848479</v>
      </c>
      <c r="AL1567">
        <f t="shared" si="317"/>
        <v>-1.5543280716708945</v>
      </c>
      <c r="AM1567">
        <f t="shared" si="318"/>
        <v>-0.98366587300369612</v>
      </c>
      <c r="AN1567" s="12">
        <f t="shared" si="319"/>
        <v>36.575248941087906</v>
      </c>
      <c r="AO1567" s="12">
        <f t="shared" si="319"/>
        <v>36.575265581788479</v>
      </c>
      <c r="AP1567" s="12">
        <f t="shared" si="319"/>
        <v>36.575357522863158</v>
      </c>
      <c r="AQ1567" s="12">
        <f t="shared" si="319"/>
        <v>36.575865186474118</v>
      </c>
      <c r="AR1567" s="12">
        <f t="shared" si="319"/>
        <v>36.578658704669969</v>
      </c>
      <c r="AS1567" s="12">
        <f t="shared" si="319"/>
        <v>36.593751166442686</v>
      </c>
      <c r="AT1567" s="12">
        <f t="shared" si="319"/>
        <v>36.668563035497982</v>
      </c>
      <c r="AU1567" s="12">
        <f t="shared" si="320"/>
        <v>36.952833198258134</v>
      </c>
      <c r="AV1567" s="12"/>
      <c r="AX1567" s="12"/>
      <c r="AY1567" s="12"/>
      <c r="AZ1567" s="12"/>
      <c r="BA1567" s="12"/>
      <c r="BB1567" s="12"/>
      <c r="BC1567" s="12"/>
      <c r="BD1567" s="12"/>
      <c r="BE1567" s="12"/>
      <c r="BF1567" s="12"/>
      <c r="BG1567" s="12"/>
      <c r="BH1567" s="12"/>
      <c r="BI1567" s="12"/>
      <c r="BJ1567" s="12"/>
      <c r="BK1567" s="12"/>
      <c r="BL1567" s="12"/>
    </row>
    <row r="1568" spans="3:64" x14ac:dyDescent="0.2">
      <c r="C1568" s="1"/>
      <c r="D1568" s="1"/>
      <c r="Z1568">
        <f t="shared" si="310"/>
        <v>0</v>
      </c>
      <c r="AA1568" s="12">
        <f t="shared" si="311"/>
        <v>1.9488938760466382E-4</v>
      </c>
      <c r="AB1568" s="12">
        <f t="shared" si="312"/>
        <v>-9999</v>
      </c>
      <c r="AC1568" s="12">
        <f t="shared" si="307"/>
        <v>0</v>
      </c>
      <c r="AD1568" s="12">
        <f t="shared" si="321"/>
        <v>-9999</v>
      </c>
      <c r="AE1568" s="12"/>
      <c r="AF1568">
        <f t="shared" si="322"/>
        <v>-9999</v>
      </c>
      <c r="AG1568" s="13"/>
      <c r="AH1568">
        <f t="shared" si="313"/>
        <v>-1.5758483733545239E-2</v>
      </c>
      <c r="AI1568">
        <f t="shared" si="314"/>
        <v>1.0068951906445818</v>
      </c>
      <c r="AJ1568">
        <f t="shared" si="315"/>
        <v>-0.99112758922440203</v>
      </c>
      <c r="AK1568">
        <f t="shared" si="316"/>
        <v>-0.4186580331848479</v>
      </c>
      <c r="AL1568">
        <f t="shared" si="317"/>
        <v>-1.5543280716708945</v>
      </c>
      <c r="AM1568">
        <f t="shared" si="318"/>
        <v>-0.98366587300369612</v>
      </c>
      <c r="AN1568" s="12">
        <f t="shared" si="319"/>
        <v>36.575248941087906</v>
      </c>
      <c r="AO1568" s="12">
        <f t="shared" si="319"/>
        <v>36.575265581788479</v>
      </c>
      <c r="AP1568" s="12">
        <f t="shared" si="319"/>
        <v>36.575357522863158</v>
      </c>
      <c r="AQ1568" s="12">
        <f t="shared" si="319"/>
        <v>36.575865186474118</v>
      </c>
      <c r="AR1568" s="12">
        <f t="shared" si="319"/>
        <v>36.578658704669969</v>
      </c>
      <c r="AS1568" s="12">
        <f t="shared" si="319"/>
        <v>36.593751166442686</v>
      </c>
      <c r="AT1568" s="12">
        <f t="shared" si="319"/>
        <v>36.668563035497982</v>
      </c>
      <c r="AU1568" s="12">
        <f t="shared" si="320"/>
        <v>36.952833198258134</v>
      </c>
      <c r="AV1568" s="12"/>
    </row>
    <row r="1569" spans="3:64" x14ac:dyDescent="0.2">
      <c r="C1569" s="1"/>
      <c r="D1569" s="1"/>
      <c r="Z1569">
        <f t="shared" si="310"/>
        <v>0</v>
      </c>
      <c r="AA1569" s="12">
        <f t="shared" si="311"/>
        <v>1.9488938760466382E-4</v>
      </c>
      <c r="AB1569" s="12">
        <f t="shared" si="312"/>
        <v>-9999</v>
      </c>
      <c r="AC1569" s="12">
        <f t="shared" si="307"/>
        <v>0</v>
      </c>
      <c r="AD1569" s="12">
        <f t="shared" si="321"/>
        <v>-9999</v>
      </c>
      <c r="AE1569" s="12">
        <f>+(G1569-AA1569)^2*S1569</f>
        <v>0</v>
      </c>
      <c r="AF1569">
        <f t="shared" si="322"/>
        <v>-9999</v>
      </c>
      <c r="AG1569" s="13"/>
      <c r="AH1569">
        <f t="shared" si="313"/>
        <v>-1.5758483733545239E-2</v>
      </c>
      <c r="AI1569">
        <f t="shared" si="314"/>
        <v>1.0068951906445818</v>
      </c>
      <c r="AJ1569">
        <f t="shared" si="315"/>
        <v>-0.99112758922440203</v>
      </c>
      <c r="AK1569">
        <f t="shared" si="316"/>
        <v>-0.4186580331848479</v>
      </c>
      <c r="AL1569">
        <f t="shared" si="317"/>
        <v>-1.5543280716708945</v>
      </c>
      <c r="AM1569">
        <f t="shared" si="318"/>
        <v>-0.98366587300369612</v>
      </c>
      <c r="AN1569" s="12">
        <f t="shared" si="319"/>
        <v>36.575248941087906</v>
      </c>
      <c r="AO1569" s="12">
        <f t="shared" si="319"/>
        <v>36.575265581788479</v>
      </c>
      <c r="AP1569" s="12">
        <f t="shared" si="319"/>
        <v>36.575357522863158</v>
      </c>
      <c r="AQ1569" s="12">
        <f t="shared" si="319"/>
        <v>36.575865186474118</v>
      </c>
      <c r="AR1569" s="12">
        <f t="shared" si="319"/>
        <v>36.578658704669969</v>
      </c>
      <c r="AS1569" s="12">
        <f t="shared" si="319"/>
        <v>36.593751166442686</v>
      </c>
      <c r="AT1569" s="12">
        <f t="shared" si="319"/>
        <v>36.668563035497982</v>
      </c>
      <c r="AU1569" s="12">
        <f t="shared" si="320"/>
        <v>36.952833198258134</v>
      </c>
      <c r="AV1569" s="12"/>
    </row>
    <row r="1570" spans="3:64" x14ac:dyDescent="0.2">
      <c r="C1570" s="1"/>
      <c r="D1570" s="1"/>
      <c r="Z1570">
        <f t="shared" si="310"/>
        <v>0</v>
      </c>
      <c r="AA1570" s="12">
        <f t="shared" si="311"/>
        <v>1.9488938760466382E-4</v>
      </c>
      <c r="AB1570" s="12">
        <f t="shared" si="312"/>
        <v>-9999</v>
      </c>
      <c r="AC1570" s="12">
        <f t="shared" si="307"/>
        <v>0</v>
      </c>
      <c r="AD1570" s="12">
        <f t="shared" si="321"/>
        <v>-9999</v>
      </c>
      <c r="AE1570" s="12"/>
      <c r="AF1570">
        <f t="shared" si="322"/>
        <v>-9999</v>
      </c>
      <c r="AG1570" s="13"/>
      <c r="AH1570">
        <f t="shared" si="313"/>
        <v>-1.5758483733545239E-2</v>
      </c>
      <c r="AI1570">
        <f t="shared" si="314"/>
        <v>1.0068951906445818</v>
      </c>
      <c r="AJ1570">
        <f t="shared" si="315"/>
        <v>-0.99112758922440203</v>
      </c>
      <c r="AK1570">
        <f t="shared" si="316"/>
        <v>-0.4186580331848479</v>
      </c>
      <c r="AL1570">
        <f t="shared" si="317"/>
        <v>-1.5543280716708945</v>
      </c>
      <c r="AM1570">
        <f t="shared" si="318"/>
        <v>-0.98366587300369612</v>
      </c>
      <c r="AN1570" s="12">
        <f t="shared" si="319"/>
        <v>36.575248941087906</v>
      </c>
      <c r="AO1570" s="12">
        <f t="shared" si="319"/>
        <v>36.575265581788479</v>
      </c>
      <c r="AP1570" s="12">
        <f t="shared" si="319"/>
        <v>36.575357522863158</v>
      </c>
      <c r="AQ1570" s="12">
        <f t="shared" si="319"/>
        <v>36.575865186474118</v>
      </c>
      <c r="AR1570" s="12">
        <f t="shared" si="319"/>
        <v>36.578658704669969</v>
      </c>
      <c r="AS1570" s="12">
        <f t="shared" si="319"/>
        <v>36.593751166442686</v>
      </c>
      <c r="AT1570" s="12">
        <f t="shared" si="319"/>
        <v>36.668563035497982</v>
      </c>
      <c r="AU1570" s="12">
        <f t="shared" si="320"/>
        <v>36.952833198258134</v>
      </c>
      <c r="AV1570" s="12"/>
    </row>
    <row r="1571" spans="3:64" x14ac:dyDescent="0.2">
      <c r="C1571" s="1"/>
      <c r="D1571" s="1"/>
      <c r="Z1571">
        <f t="shared" si="310"/>
        <v>0</v>
      </c>
      <c r="AA1571" s="12">
        <f t="shared" si="311"/>
        <v>1.9488938760466382E-4</v>
      </c>
      <c r="AB1571" s="12">
        <f t="shared" si="312"/>
        <v>-9999</v>
      </c>
      <c r="AC1571" s="12">
        <f t="shared" si="307"/>
        <v>0</v>
      </c>
      <c r="AD1571" s="12">
        <f t="shared" si="321"/>
        <v>-9999</v>
      </c>
      <c r="AE1571" s="12"/>
      <c r="AF1571">
        <f t="shared" si="322"/>
        <v>-9999</v>
      </c>
      <c r="AG1571" s="13"/>
      <c r="AH1571">
        <f t="shared" si="313"/>
        <v>-1.5758483733545239E-2</v>
      </c>
      <c r="AI1571">
        <f t="shared" si="314"/>
        <v>1.0068951906445818</v>
      </c>
      <c r="AJ1571">
        <f t="shared" si="315"/>
        <v>-0.99112758922440203</v>
      </c>
      <c r="AK1571">
        <f t="shared" si="316"/>
        <v>-0.4186580331848479</v>
      </c>
      <c r="AL1571">
        <f t="shared" si="317"/>
        <v>-1.5543280716708945</v>
      </c>
      <c r="AM1571">
        <f t="shared" si="318"/>
        <v>-0.98366587300369612</v>
      </c>
      <c r="AN1571" s="12">
        <f t="shared" si="319"/>
        <v>36.575248941087906</v>
      </c>
      <c r="AO1571" s="12">
        <f t="shared" si="319"/>
        <v>36.575265581788479</v>
      </c>
      <c r="AP1571" s="12">
        <f t="shared" si="319"/>
        <v>36.575357522863158</v>
      </c>
      <c r="AQ1571" s="12">
        <f t="shared" si="319"/>
        <v>36.575865186474118</v>
      </c>
      <c r="AR1571" s="12">
        <f t="shared" si="319"/>
        <v>36.578658704669969</v>
      </c>
      <c r="AS1571" s="12">
        <f t="shared" si="319"/>
        <v>36.593751166442686</v>
      </c>
      <c r="AT1571" s="12">
        <f t="shared" si="319"/>
        <v>36.668563035497982</v>
      </c>
      <c r="AU1571" s="12">
        <f t="shared" si="320"/>
        <v>36.952833198258134</v>
      </c>
      <c r="AV1571" s="12"/>
      <c r="AX1571" s="12"/>
    </row>
    <row r="1572" spans="3:64" x14ac:dyDescent="0.2">
      <c r="C1572" s="1"/>
      <c r="D1572" s="1"/>
      <c r="Z1572">
        <f t="shared" si="310"/>
        <v>0</v>
      </c>
      <c r="AA1572" s="12">
        <f t="shared" si="311"/>
        <v>1.9488938760466382E-4</v>
      </c>
      <c r="AB1572" s="12">
        <f t="shared" si="312"/>
        <v>-9999</v>
      </c>
      <c r="AC1572" s="12">
        <f t="shared" si="307"/>
        <v>0</v>
      </c>
      <c r="AD1572" s="12">
        <f t="shared" si="321"/>
        <v>-9999</v>
      </c>
      <c r="AE1572" s="12"/>
      <c r="AF1572">
        <f t="shared" si="322"/>
        <v>-9999</v>
      </c>
      <c r="AG1572" s="13"/>
      <c r="AH1572">
        <f t="shared" si="313"/>
        <v>-1.5758483733545239E-2</v>
      </c>
      <c r="AI1572">
        <f t="shared" si="314"/>
        <v>1.0068951906445818</v>
      </c>
      <c r="AJ1572">
        <f t="shared" si="315"/>
        <v>-0.99112758922440203</v>
      </c>
      <c r="AK1572">
        <f t="shared" si="316"/>
        <v>-0.4186580331848479</v>
      </c>
      <c r="AL1572">
        <f t="shared" si="317"/>
        <v>-1.5543280716708945</v>
      </c>
      <c r="AM1572">
        <f t="shared" si="318"/>
        <v>-0.98366587300369612</v>
      </c>
      <c r="AN1572" s="12">
        <f t="shared" si="319"/>
        <v>36.575248941087906</v>
      </c>
      <c r="AO1572" s="12">
        <f t="shared" si="319"/>
        <v>36.575265581788479</v>
      </c>
      <c r="AP1572" s="12">
        <f t="shared" si="319"/>
        <v>36.575357522863158</v>
      </c>
      <c r="AQ1572" s="12">
        <f t="shared" si="319"/>
        <v>36.575865186474118</v>
      </c>
      <c r="AR1572" s="12">
        <f t="shared" si="319"/>
        <v>36.578658704669969</v>
      </c>
      <c r="AS1572" s="12">
        <f t="shared" si="319"/>
        <v>36.593751166442686</v>
      </c>
      <c r="AT1572" s="12">
        <f t="shared" si="319"/>
        <v>36.668563035497982</v>
      </c>
      <c r="AU1572" s="12">
        <f t="shared" si="320"/>
        <v>36.952833198258134</v>
      </c>
      <c r="AV1572" s="12"/>
      <c r="AX1572" s="12"/>
      <c r="AY1572" s="12"/>
      <c r="AZ1572" s="12"/>
      <c r="BA1572" s="12"/>
      <c r="BB1572" s="12"/>
      <c r="BC1572" s="12"/>
      <c r="BD1572" s="12"/>
      <c r="BE1572" s="12"/>
      <c r="BF1572" s="12"/>
      <c r="BG1572" s="12"/>
      <c r="BH1572" s="12"/>
      <c r="BI1572" s="12"/>
      <c r="BJ1572" s="12"/>
      <c r="BK1572" s="12"/>
      <c r="BL1572" s="12"/>
    </row>
    <row r="1573" spans="3:64" x14ac:dyDescent="0.2">
      <c r="C1573" s="1"/>
      <c r="D1573" s="1"/>
      <c r="Z1573">
        <f t="shared" si="310"/>
        <v>0</v>
      </c>
      <c r="AA1573" s="12">
        <f t="shared" si="311"/>
        <v>1.9488938760466382E-4</v>
      </c>
      <c r="AB1573" s="12">
        <f t="shared" si="312"/>
        <v>-9999</v>
      </c>
      <c r="AC1573" s="12">
        <f t="shared" si="307"/>
        <v>0</v>
      </c>
      <c r="AD1573" s="12">
        <f t="shared" si="321"/>
        <v>-9999</v>
      </c>
      <c r="AE1573" s="12"/>
      <c r="AF1573">
        <f t="shared" si="322"/>
        <v>-9999</v>
      </c>
      <c r="AG1573" s="13"/>
      <c r="AH1573">
        <f t="shared" si="313"/>
        <v>-1.5758483733545239E-2</v>
      </c>
      <c r="AI1573">
        <f t="shared" si="314"/>
        <v>1.0068951906445818</v>
      </c>
      <c r="AJ1573">
        <f t="shared" si="315"/>
        <v>-0.99112758922440203</v>
      </c>
      <c r="AK1573">
        <f t="shared" si="316"/>
        <v>-0.4186580331848479</v>
      </c>
      <c r="AL1573">
        <f t="shared" si="317"/>
        <v>-1.5543280716708945</v>
      </c>
      <c r="AM1573">
        <f t="shared" si="318"/>
        <v>-0.98366587300369612</v>
      </c>
      <c r="AN1573" s="12">
        <f t="shared" ref="AN1573:AT1588" si="323">$AU1573+$AB$7*SIN(AO1573)</f>
        <v>36.575248941087906</v>
      </c>
      <c r="AO1573" s="12">
        <f t="shared" si="323"/>
        <v>36.575265581788479</v>
      </c>
      <c r="AP1573" s="12">
        <f t="shared" si="323"/>
        <v>36.575357522863158</v>
      </c>
      <c r="AQ1573" s="12">
        <f t="shared" si="323"/>
        <v>36.575865186474118</v>
      </c>
      <c r="AR1573" s="12">
        <f t="shared" si="323"/>
        <v>36.578658704669969</v>
      </c>
      <c r="AS1573" s="12">
        <f t="shared" si="323"/>
        <v>36.593751166442686</v>
      </c>
      <c r="AT1573" s="12">
        <f t="shared" si="323"/>
        <v>36.668563035497982</v>
      </c>
      <c r="AU1573" s="12">
        <f t="shared" si="320"/>
        <v>36.952833198258134</v>
      </c>
    </row>
    <row r="1574" spans="3:64" x14ac:dyDescent="0.2">
      <c r="C1574" s="1"/>
      <c r="D1574" s="1"/>
      <c r="Z1574">
        <f t="shared" si="310"/>
        <v>0</v>
      </c>
      <c r="AA1574" s="12">
        <f t="shared" si="311"/>
        <v>1.9488938760466382E-4</v>
      </c>
      <c r="AB1574" s="12">
        <f t="shared" si="312"/>
        <v>-9999</v>
      </c>
      <c r="AC1574" s="12">
        <f t="shared" si="307"/>
        <v>0</v>
      </c>
      <c r="AD1574" s="12">
        <f t="shared" si="321"/>
        <v>-9999</v>
      </c>
      <c r="AE1574" s="12"/>
      <c r="AF1574">
        <f t="shared" si="322"/>
        <v>-9999</v>
      </c>
      <c r="AG1574" s="13"/>
      <c r="AH1574">
        <f t="shared" si="313"/>
        <v>-1.5758483733545239E-2</v>
      </c>
      <c r="AI1574">
        <f t="shared" si="314"/>
        <v>1.0068951906445818</v>
      </c>
      <c r="AJ1574">
        <f t="shared" si="315"/>
        <v>-0.99112758922440203</v>
      </c>
      <c r="AK1574">
        <f t="shared" si="316"/>
        <v>-0.4186580331848479</v>
      </c>
      <c r="AL1574">
        <f t="shared" si="317"/>
        <v>-1.5543280716708945</v>
      </c>
      <c r="AM1574">
        <f t="shared" si="318"/>
        <v>-0.98366587300369612</v>
      </c>
      <c r="AN1574" s="12">
        <f t="shared" si="323"/>
        <v>36.575248941087906</v>
      </c>
      <c r="AO1574" s="12">
        <f t="shared" si="323"/>
        <v>36.575265581788479</v>
      </c>
      <c r="AP1574" s="12">
        <f t="shared" si="323"/>
        <v>36.575357522863158</v>
      </c>
      <c r="AQ1574" s="12">
        <f t="shared" si="323"/>
        <v>36.575865186474118</v>
      </c>
      <c r="AR1574" s="12">
        <f t="shared" si="323"/>
        <v>36.578658704669969</v>
      </c>
      <c r="AS1574" s="12">
        <f t="shared" si="323"/>
        <v>36.593751166442686</v>
      </c>
      <c r="AT1574" s="12">
        <f t="shared" si="323"/>
        <v>36.668563035497982</v>
      </c>
      <c r="AU1574" s="12">
        <f t="shared" si="320"/>
        <v>36.952833198258134</v>
      </c>
      <c r="AV1574" s="12"/>
    </row>
    <row r="1575" spans="3:64" x14ac:dyDescent="0.2">
      <c r="C1575" s="1"/>
      <c r="D1575" s="1"/>
      <c r="Z1575">
        <f t="shared" si="310"/>
        <v>0</v>
      </c>
      <c r="AA1575" s="12">
        <f t="shared" si="311"/>
        <v>1.9488938760466382E-4</v>
      </c>
      <c r="AB1575" s="12">
        <f t="shared" si="312"/>
        <v>-9999</v>
      </c>
      <c r="AC1575" s="12">
        <f t="shared" ref="AC1575:AC1638" si="324">+G1575-P1575</f>
        <v>0</v>
      </c>
      <c r="AD1575" s="12">
        <f t="shared" si="321"/>
        <v>-9999</v>
      </c>
      <c r="AE1575" s="12"/>
      <c r="AF1575">
        <f t="shared" si="322"/>
        <v>-9999</v>
      </c>
      <c r="AG1575" s="13"/>
      <c r="AH1575">
        <f t="shared" si="313"/>
        <v>-1.5758483733545239E-2</v>
      </c>
      <c r="AI1575">
        <f t="shared" si="314"/>
        <v>1.0068951906445818</v>
      </c>
      <c r="AJ1575">
        <f t="shared" si="315"/>
        <v>-0.99112758922440203</v>
      </c>
      <c r="AK1575">
        <f t="shared" si="316"/>
        <v>-0.4186580331848479</v>
      </c>
      <c r="AL1575">
        <f t="shared" si="317"/>
        <v>-1.5543280716708945</v>
      </c>
      <c r="AM1575">
        <f t="shared" si="318"/>
        <v>-0.98366587300369612</v>
      </c>
      <c r="AN1575" s="12">
        <f t="shared" si="323"/>
        <v>36.575248941087906</v>
      </c>
      <c r="AO1575" s="12">
        <f t="shared" si="323"/>
        <v>36.575265581788479</v>
      </c>
      <c r="AP1575" s="12">
        <f t="shared" si="323"/>
        <v>36.575357522863158</v>
      </c>
      <c r="AQ1575" s="12">
        <f t="shared" si="323"/>
        <v>36.575865186474118</v>
      </c>
      <c r="AR1575" s="12">
        <f t="shared" si="323"/>
        <v>36.578658704669969</v>
      </c>
      <c r="AS1575" s="12">
        <f t="shared" si="323"/>
        <v>36.593751166442686</v>
      </c>
      <c r="AT1575" s="12">
        <f t="shared" si="323"/>
        <v>36.668563035497982</v>
      </c>
      <c r="AU1575" s="12">
        <f t="shared" si="320"/>
        <v>36.952833198258134</v>
      </c>
      <c r="AV1575" s="12"/>
    </row>
    <row r="1576" spans="3:64" x14ac:dyDescent="0.2">
      <c r="C1576" s="1"/>
      <c r="D1576" s="1"/>
      <c r="Z1576">
        <f t="shared" si="310"/>
        <v>0</v>
      </c>
      <c r="AA1576" s="12">
        <f t="shared" si="311"/>
        <v>1.9488938760466382E-4</v>
      </c>
      <c r="AB1576" s="12">
        <f t="shared" si="312"/>
        <v>-9999</v>
      </c>
      <c r="AC1576" s="12">
        <f t="shared" si="324"/>
        <v>0</v>
      </c>
      <c r="AD1576" s="12">
        <f t="shared" si="321"/>
        <v>-9999</v>
      </c>
      <c r="AE1576" s="12"/>
      <c r="AF1576">
        <f t="shared" si="322"/>
        <v>-9999</v>
      </c>
      <c r="AG1576" s="13"/>
      <c r="AH1576">
        <f t="shared" si="313"/>
        <v>-1.5758483733545239E-2</v>
      </c>
      <c r="AI1576">
        <f t="shared" si="314"/>
        <v>1.0068951906445818</v>
      </c>
      <c r="AJ1576">
        <f t="shared" si="315"/>
        <v>-0.99112758922440203</v>
      </c>
      <c r="AK1576">
        <f t="shared" si="316"/>
        <v>-0.4186580331848479</v>
      </c>
      <c r="AL1576">
        <f t="shared" si="317"/>
        <v>-1.5543280716708945</v>
      </c>
      <c r="AM1576">
        <f t="shared" si="318"/>
        <v>-0.98366587300369612</v>
      </c>
      <c r="AN1576" s="12">
        <f t="shared" si="323"/>
        <v>36.575248941087906</v>
      </c>
      <c r="AO1576" s="12">
        <f t="shared" si="323"/>
        <v>36.575265581788479</v>
      </c>
      <c r="AP1576" s="12">
        <f t="shared" si="323"/>
        <v>36.575357522863158</v>
      </c>
      <c r="AQ1576" s="12">
        <f t="shared" si="323"/>
        <v>36.575865186474118</v>
      </c>
      <c r="AR1576" s="12">
        <f t="shared" si="323"/>
        <v>36.578658704669969</v>
      </c>
      <c r="AS1576" s="12">
        <f t="shared" si="323"/>
        <v>36.593751166442686</v>
      </c>
      <c r="AT1576" s="12">
        <f t="shared" si="323"/>
        <v>36.668563035497982</v>
      </c>
      <c r="AU1576" s="12">
        <f t="shared" si="320"/>
        <v>36.952833198258134</v>
      </c>
      <c r="AV1576" s="12"/>
      <c r="AX1576" s="12"/>
    </row>
    <row r="1577" spans="3:64" x14ac:dyDescent="0.2">
      <c r="C1577" s="1"/>
      <c r="D1577" s="1"/>
      <c r="Z1577">
        <f t="shared" si="310"/>
        <v>0</v>
      </c>
      <c r="AA1577" s="12">
        <f t="shared" si="311"/>
        <v>1.9488938760466382E-4</v>
      </c>
      <c r="AB1577" s="12">
        <f t="shared" si="312"/>
        <v>-9999</v>
      </c>
      <c r="AC1577" s="12">
        <f t="shared" si="324"/>
        <v>0</v>
      </c>
      <c r="AD1577" s="12">
        <f t="shared" si="321"/>
        <v>-9999</v>
      </c>
      <c r="AE1577" s="12"/>
      <c r="AF1577">
        <f t="shared" si="322"/>
        <v>-9999</v>
      </c>
      <c r="AG1577" s="13"/>
      <c r="AH1577">
        <f t="shared" si="313"/>
        <v>-1.5758483733545239E-2</v>
      </c>
      <c r="AI1577">
        <f t="shared" si="314"/>
        <v>1.0068951906445818</v>
      </c>
      <c r="AJ1577">
        <f t="shared" si="315"/>
        <v>-0.99112758922440203</v>
      </c>
      <c r="AK1577">
        <f t="shared" si="316"/>
        <v>-0.4186580331848479</v>
      </c>
      <c r="AL1577">
        <f t="shared" si="317"/>
        <v>-1.5543280716708945</v>
      </c>
      <c r="AM1577">
        <f t="shared" si="318"/>
        <v>-0.98366587300369612</v>
      </c>
      <c r="AN1577" s="12">
        <f t="shared" si="323"/>
        <v>36.575248941087906</v>
      </c>
      <c r="AO1577" s="12">
        <f t="shared" si="323"/>
        <v>36.575265581788479</v>
      </c>
      <c r="AP1577" s="12">
        <f t="shared" si="323"/>
        <v>36.575357522863158</v>
      </c>
      <c r="AQ1577" s="12">
        <f t="shared" si="323"/>
        <v>36.575865186474118</v>
      </c>
      <c r="AR1577" s="12">
        <f t="shared" si="323"/>
        <v>36.578658704669969</v>
      </c>
      <c r="AS1577" s="12">
        <f t="shared" si="323"/>
        <v>36.593751166442686</v>
      </c>
      <c r="AT1577" s="12">
        <f t="shared" si="323"/>
        <v>36.668563035497982</v>
      </c>
      <c r="AU1577" s="12">
        <f t="shared" si="320"/>
        <v>36.952833198258134</v>
      </c>
      <c r="AV1577" s="12"/>
    </row>
    <row r="1578" spans="3:64" x14ac:dyDescent="0.2">
      <c r="C1578" s="1"/>
      <c r="D1578" s="1"/>
      <c r="Z1578">
        <f t="shared" si="310"/>
        <v>0</v>
      </c>
      <c r="AA1578" s="12">
        <f t="shared" si="311"/>
        <v>1.9488938760466382E-4</v>
      </c>
      <c r="AB1578" s="12">
        <f t="shared" si="312"/>
        <v>-9999</v>
      </c>
      <c r="AC1578" s="12">
        <f t="shared" si="324"/>
        <v>0</v>
      </c>
      <c r="AD1578" s="12">
        <f t="shared" si="321"/>
        <v>-9999</v>
      </c>
      <c r="AE1578" s="12"/>
      <c r="AF1578">
        <f t="shared" si="322"/>
        <v>-9999</v>
      </c>
      <c r="AG1578" s="13"/>
      <c r="AH1578">
        <f t="shared" si="313"/>
        <v>-1.5758483733545239E-2</v>
      </c>
      <c r="AI1578">
        <f t="shared" si="314"/>
        <v>1.0068951906445818</v>
      </c>
      <c r="AJ1578">
        <f t="shared" si="315"/>
        <v>-0.99112758922440203</v>
      </c>
      <c r="AK1578">
        <f t="shared" si="316"/>
        <v>-0.4186580331848479</v>
      </c>
      <c r="AL1578">
        <f t="shared" si="317"/>
        <v>-1.5543280716708945</v>
      </c>
      <c r="AM1578">
        <f t="shared" si="318"/>
        <v>-0.98366587300369612</v>
      </c>
      <c r="AN1578" s="12">
        <f t="shared" si="323"/>
        <v>36.575248941087906</v>
      </c>
      <c r="AO1578" s="12">
        <f t="shared" si="323"/>
        <v>36.575265581788479</v>
      </c>
      <c r="AP1578" s="12">
        <f t="shared" si="323"/>
        <v>36.575357522863158</v>
      </c>
      <c r="AQ1578" s="12">
        <f t="shared" si="323"/>
        <v>36.575865186474118</v>
      </c>
      <c r="AR1578" s="12">
        <f t="shared" si="323"/>
        <v>36.578658704669969</v>
      </c>
      <c r="AS1578" s="12">
        <f t="shared" si="323"/>
        <v>36.593751166442686</v>
      </c>
      <c r="AT1578" s="12">
        <f t="shared" si="323"/>
        <v>36.668563035497982</v>
      </c>
      <c r="AU1578" s="12">
        <f t="shared" si="320"/>
        <v>36.952833198258134</v>
      </c>
    </row>
    <row r="1579" spans="3:64" x14ac:dyDescent="0.2">
      <c r="C1579" s="1"/>
      <c r="D1579" s="1"/>
      <c r="Z1579">
        <f t="shared" si="310"/>
        <v>0</v>
      </c>
      <c r="AA1579" s="12">
        <f t="shared" si="311"/>
        <v>1.9488938760466382E-4</v>
      </c>
      <c r="AB1579" s="12">
        <f t="shared" si="312"/>
        <v>-9999</v>
      </c>
      <c r="AC1579" s="12">
        <f t="shared" si="324"/>
        <v>0</v>
      </c>
      <c r="AD1579" s="12">
        <f t="shared" si="321"/>
        <v>-9999</v>
      </c>
      <c r="AE1579" s="12"/>
      <c r="AF1579">
        <f t="shared" si="322"/>
        <v>-9999</v>
      </c>
      <c r="AG1579" s="13"/>
      <c r="AH1579">
        <f t="shared" si="313"/>
        <v>-1.5758483733545239E-2</v>
      </c>
      <c r="AI1579">
        <f t="shared" si="314"/>
        <v>1.0068951906445818</v>
      </c>
      <c r="AJ1579">
        <f t="shared" si="315"/>
        <v>-0.99112758922440203</v>
      </c>
      <c r="AK1579">
        <f t="shared" si="316"/>
        <v>-0.4186580331848479</v>
      </c>
      <c r="AL1579">
        <f t="shared" si="317"/>
        <v>-1.5543280716708945</v>
      </c>
      <c r="AM1579">
        <f t="shared" si="318"/>
        <v>-0.98366587300369612</v>
      </c>
      <c r="AN1579" s="12">
        <f t="shared" si="323"/>
        <v>36.575248941087906</v>
      </c>
      <c r="AO1579" s="12">
        <f t="shared" si="323"/>
        <v>36.575265581788479</v>
      </c>
      <c r="AP1579" s="12">
        <f t="shared" si="323"/>
        <v>36.575357522863158</v>
      </c>
      <c r="AQ1579" s="12">
        <f t="shared" si="323"/>
        <v>36.575865186474118</v>
      </c>
      <c r="AR1579" s="12">
        <f t="shared" si="323"/>
        <v>36.578658704669969</v>
      </c>
      <c r="AS1579" s="12">
        <f t="shared" si="323"/>
        <v>36.593751166442686</v>
      </c>
      <c r="AT1579" s="12">
        <f t="shared" si="323"/>
        <v>36.668563035497982</v>
      </c>
      <c r="AU1579" s="12">
        <f t="shared" si="320"/>
        <v>36.952833198258134</v>
      </c>
    </row>
    <row r="1580" spans="3:64" x14ac:dyDescent="0.2">
      <c r="C1580" s="1"/>
      <c r="D1580" s="1"/>
      <c r="Z1580">
        <f t="shared" si="310"/>
        <v>0</v>
      </c>
      <c r="AA1580" s="12">
        <f t="shared" si="311"/>
        <v>1.9488938760466382E-4</v>
      </c>
      <c r="AB1580" s="12">
        <f t="shared" si="312"/>
        <v>-9999</v>
      </c>
      <c r="AC1580" s="12">
        <f t="shared" si="324"/>
        <v>0</v>
      </c>
      <c r="AD1580" s="12">
        <f t="shared" si="321"/>
        <v>-9999</v>
      </c>
      <c r="AE1580" s="12"/>
      <c r="AF1580">
        <f t="shared" si="322"/>
        <v>-9999</v>
      </c>
      <c r="AG1580" s="13"/>
      <c r="AH1580">
        <f t="shared" si="313"/>
        <v>-1.5758483733545239E-2</v>
      </c>
      <c r="AI1580">
        <f t="shared" si="314"/>
        <v>1.0068951906445818</v>
      </c>
      <c r="AJ1580">
        <f t="shared" si="315"/>
        <v>-0.99112758922440203</v>
      </c>
      <c r="AK1580">
        <f t="shared" si="316"/>
        <v>-0.4186580331848479</v>
      </c>
      <c r="AL1580">
        <f t="shared" si="317"/>
        <v>-1.5543280716708945</v>
      </c>
      <c r="AM1580">
        <f t="shared" si="318"/>
        <v>-0.98366587300369612</v>
      </c>
      <c r="AN1580" s="12">
        <f t="shared" si="323"/>
        <v>36.575248941087906</v>
      </c>
      <c r="AO1580" s="12">
        <f t="shared" si="323"/>
        <v>36.575265581788479</v>
      </c>
      <c r="AP1580" s="12">
        <f t="shared" si="323"/>
        <v>36.575357522863158</v>
      </c>
      <c r="AQ1580" s="12">
        <f t="shared" si="323"/>
        <v>36.575865186474118</v>
      </c>
      <c r="AR1580" s="12">
        <f t="shared" si="323"/>
        <v>36.578658704669969</v>
      </c>
      <c r="AS1580" s="12">
        <f t="shared" si="323"/>
        <v>36.593751166442686</v>
      </c>
      <c r="AT1580" s="12">
        <f t="shared" si="323"/>
        <v>36.668563035497982</v>
      </c>
      <c r="AU1580" s="12">
        <f t="shared" si="320"/>
        <v>36.952833198258134</v>
      </c>
      <c r="AV1580" s="12"/>
      <c r="AW1580" s="12"/>
      <c r="AX1580" s="12"/>
      <c r="AY1580" s="12"/>
      <c r="AZ1580" s="12"/>
      <c r="BA1580" s="12"/>
      <c r="BB1580" s="12"/>
      <c r="BC1580" s="12"/>
      <c r="BD1580" s="12"/>
      <c r="BE1580" s="12"/>
      <c r="BF1580" s="12"/>
      <c r="BG1580" s="12"/>
      <c r="BH1580" s="12"/>
      <c r="BI1580" s="12"/>
      <c r="BJ1580" s="12"/>
      <c r="BK1580" s="12"/>
      <c r="BL1580" s="12"/>
    </row>
    <row r="1581" spans="3:64" x14ac:dyDescent="0.2">
      <c r="C1581" s="1"/>
      <c r="D1581" s="1"/>
      <c r="Z1581">
        <f t="shared" si="310"/>
        <v>0</v>
      </c>
      <c r="AA1581" s="12">
        <f t="shared" si="311"/>
        <v>1.9488938760466382E-4</v>
      </c>
      <c r="AB1581" s="12">
        <f t="shared" si="312"/>
        <v>-9999</v>
      </c>
      <c r="AC1581" s="12">
        <f t="shared" si="324"/>
        <v>0</v>
      </c>
      <c r="AD1581" s="12">
        <f t="shared" si="321"/>
        <v>-9999</v>
      </c>
      <c r="AE1581" s="12"/>
      <c r="AF1581">
        <f t="shared" si="322"/>
        <v>-9999</v>
      </c>
      <c r="AG1581" s="13"/>
      <c r="AH1581">
        <f t="shared" si="313"/>
        <v>-1.5758483733545239E-2</v>
      </c>
      <c r="AI1581">
        <f t="shared" si="314"/>
        <v>1.0068951906445818</v>
      </c>
      <c r="AJ1581">
        <f t="shared" si="315"/>
        <v>-0.99112758922440203</v>
      </c>
      <c r="AK1581">
        <f t="shared" si="316"/>
        <v>-0.4186580331848479</v>
      </c>
      <c r="AL1581">
        <f t="shared" si="317"/>
        <v>-1.5543280716708945</v>
      </c>
      <c r="AM1581">
        <f t="shared" si="318"/>
        <v>-0.98366587300369612</v>
      </c>
      <c r="AN1581" s="12">
        <f t="shared" si="323"/>
        <v>36.575248941087906</v>
      </c>
      <c r="AO1581" s="12">
        <f t="shared" si="323"/>
        <v>36.575265581788479</v>
      </c>
      <c r="AP1581" s="12">
        <f t="shared" si="323"/>
        <v>36.575357522863158</v>
      </c>
      <c r="AQ1581" s="12">
        <f t="shared" si="323"/>
        <v>36.575865186474118</v>
      </c>
      <c r="AR1581" s="12">
        <f t="shared" si="323"/>
        <v>36.578658704669969</v>
      </c>
      <c r="AS1581" s="12">
        <f t="shared" si="323"/>
        <v>36.593751166442686</v>
      </c>
      <c r="AT1581" s="12">
        <f t="shared" si="323"/>
        <v>36.668563035497982</v>
      </c>
      <c r="AU1581" s="12">
        <f t="shared" si="320"/>
        <v>36.952833198258134</v>
      </c>
    </row>
    <row r="1582" spans="3:64" x14ac:dyDescent="0.2">
      <c r="C1582" s="1"/>
      <c r="D1582" s="1"/>
      <c r="Z1582">
        <f t="shared" si="310"/>
        <v>0</v>
      </c>
      <c r="AA1582" s="12">
        <f t="shared" si="311"/>
        <v>1.9488938760466382E-4</v>
      </c>
      <c r="AB1582" s="12">
        <f t="shared" si="312"/>
        <v>-9999</v>
      </c>
      <c r="AC1582" s="12">
        <f t="shared" si="324"/>
        <v>0</v>
      </c>
      <c r="AD1582" s="12">
        <f t="shared" si="321"/>
        <v>-9999</v>
      </c>
      <c r="AE1582" s="12"/>
      <c r="AF1582">
        <f t="shared" si="322"/>
        <v>-9999</v>
      </c>
      <c r="AG1582" s="13"/>
      <c r="AH1582">
        <f t="shared" si="313"/>
        <v>-1.5758483733545239E-2</v>
      </c>
      <c r="AI1582">
        <f t="shared" si="314"/>
        <v>1.0068951906445818</v>
      </c>
      <c r="AJ1582">
        <f t="shared" si="315"/>
        <v>-0.99112758922440203</v>
      </c>
      <c r="AK1582">
        <f t="shared" si="316"/>
        <v>-0.4186580331848479</v>
      </c>
      <c r="AL1582">
        <f t="shared" si="317"/>
        <v>-1.5543280716708945</v>
      </c>
      <c r="AM1582">
        <f t="shared" si="318"/>
        <v>-0.98366587300369612</v>
      </c>
      <c r="AN1582" s="12">
        <f t="shared" si="323"/>
        <v>36.575248941087906</v>
      </c>
      <c r="AO1582" s="12">
        <f t="shared" si="323"/>
        <v>36.575265581788479</v>
      </c>
      <c r="AP1582" s="12">
        <f t="shared" si="323"/>
        <v>36.575357522863158</v>
      </c>
      <c r="AQ1582" s="12">
        <f t="shared" si="323"/>
        <v>36.575865186474118</v>
      </c>
      <c r="AR1582" s="12">
        <f t="shared" si="323"/>
        <v>36.578658704669969</v>
      </c>
      <c r="AS1582" s="12">
        <f t="shared" si="323"/>
        <v>36.593751166442686</v>
      </c>
      <c r="AT1582" s="12">
        <f t="shared" si="323"/>
        <v>36.668563035497982</v>
      </c>
      <c r="AU1582" s="12">
        <f t="shared" si="320"/>
        <v>36.952833198258134</v>
      </c>
      <c r="AV1582" s="12"/>
      <c r="AW1582" s="12"/>
      <c r="AX1582" s="12"/>
      <c r="AY1582" s="12"/>
      <c r="AZ1582" s="12"/>
      <c r="BA1582" s="12"/>
      <c r="BB1582" s="12"/>
      <c r="BC1582" s="12"/>
      <c r="BD1582" s="12"/>
      <c r="BE1582" s="12"/>
      <c r="BF1582" s="12"/>
      <c r="BG1582" s="12"/>
      <c r="BH1582" s="12"/>
      <c r="BI1582" s="12"/>
      <c r="BJ1582" s="12"/>
      <c r="BK1582" s="12"/>
      <c r="BL1582" s="12"/>
    </row>
    <row r="1583" spans="3:64" x14ac:dyDescent="0.2">
      <c r="C1583" s="1"/>
      <c r="D1583" s="1"/>
      <c r="Z1583">
        <f t="shared" si="310"/>
        <v>0</v>
      </c>
      <c r="AA1583" s="12">
        <f t="shared" si="311"/>
        <v>1.9488938760466382E-4</v>
      </c>
      <c r="AB1583" s="12">
        <f t="shared" si="312"/>
        <v>-9999</v>
      </c>
      <c r="AC1583" s="12">
        <f t="shared" si="324"/>
        <v>0</v>
      </c>
      <c r="AD1583" s="12">
        <f t="shared" si="321"/>
        <v>-9999</v>
      </c>
      <c r="AE1583" s="12"/>
      <c r="AF1583">
        <f t="shared" si="322"/>
        <v>-9999</v>
      </c>
      <c r="AG1583" s="13"/>
      <c r="AH1583">
        <f t="shared" si="313"/>
        <v>-1.5758483733545239E-2</v>
      </c>
      <c r="AI1583">
        <f t="shared" si="314"/>
        <v>1.0068951906445818</v>
      </c>
      <c r="AJ1583">
        <f t="shared" si="315"/>
        <v>-0.99112758922440203</v>
      </c>
      <c r="AK1583">
        <f t="shared" si="316"/>
        <v>-0.4186580331848479</v>
      </c>
      <c r="AL1583">
        <f t="shared" si="317"/>
        <v>-1.5543280716708945</v>
      </c>
      <c r="AM1583">
        <f t="shared" si="318"/>
        <v>-0.98366587300369612</v>
      </c>
      <c r="AN1583" s="12">
        <f t="shared" si="323"/>
        <v>36.575248941087906</v>
      </c>
      <c r="AO1583" s="12">
        <f t="shared" si="323"/>
        <v>36.575265581788479</v>
      </c>
      <c r="AP1583" s="12">
        <f t="shared" si="323"/>
        <v>36.575357522863158</v>
      </c>
      <c r="AQ1583" s="12">
        <f t="shared" si="323"/>
        <v>36.575865186474118</v>
      </c>
      <c r="AR1583" s="12">
        <f t="shared" si="323"/>
        <v>36.578658704669969</v>
      </c>
      <c r="AS1583" s="12">
        <f t="shared" si="323"/>
        <v>36.593751166442686</v>
      </c>
      <c r="AT1583" s="12">
        <f t="shared" si="323"/>
        <v>36.668563035497982</v>
      </c>
      <c r="AU1583" s="12">
        <f t="shared" si="320"/>
        <v>36.952833198258134</v>
      </c>
      <c r="AV1583" s="12"/>
      <c r="AX1583" s="12"/>
      <c r="AY1583" s="12"/>
      <c r="AZ1583" s="12"/>
      <c r="BA1583" s="12"/>
      <c r="BB1583" s="12"/>
      <c r="BC1583" s="12"/>
      <c r="BD1583" s="12"/>
      <c r="BE1583" s="12"/>
      <c r="BF1583" s="12"/>
      <c r="BG1583" s="12"/>
      <c r="BH1583" s="12"/>
      <c r="BI1583" s="12"/>
      <c r="BJ1583" s="12"/>
      <c r="BK1583" s="12"/>
      <c r="BL1583" s="12"/>
    </row>
    <row r="1584" spans="3:64" x14ac:dyDescent="0.2">
      <c r="C1584" s="1"/>
      <c r="D1584" s="1"/>
      <c r="Z1584">
        <f t="shared" si="310"/>
        <v>0</v>
      </c>
      <c r="AA1584" s="12">
        <f t="shared" si="311"/>
        <v>1.9488938760466382E-4</v>
      </c>
      <c r="AB1584" s="12">
        <f t="shared" si="312"/>
        <v>-9999</v>
      </c>
      <c r="AC1584" s="12">
        <f t="shared" si="324"/>
        <v>0</v>
      </c>
      <c r="AD1584" s="12">
        <f t="shared" si="321"/>
        <v>-9999</v>
      </c>
      <c r="AE1584" s="12"/>
      <c r="AF1584">
        <f t="shared" si="322"/>
        <v>-9999</v>
      </c>
      <c r="AG1584" s="13"/>
      <c r="AH1584">
        <f t="shared" si="313"/>
        <v>-1.5758483733545239E-2</v>
      </c>
      <c r="AI1584">
        <f t="shared" si="314"/>
        <v>1.0068951906445818</v>
      </c>
      <c r="AJ1584">
        <f t="shared" si="315"/>
        <v>-0.99112758922440203</v>
      </c>
      <c r="AK1584">
        <f t="shared" si="316"/>
        <v>-0.4186580331848479</v>
      </c>
      <c r="AL1584">
        <f t="shared" si="317"/>
        <v>-1.5543280716708945</v>
      </c>
      <c r="AM1584">
        <f t="shared" si="318"/>
        <v>-0.98366587300369612</v>
      </c>
      <c r="AN1584" s="12">
        <f t="shared" si="323"/>
        <v>36.575248941087906</v>
      </c>
      <c r="AO1584" s="12">
        <f t="shared" si="323"/>
        <v>36.575265581788479</v>
      </c>
      <c r="AP1584" s="12">
        <f t="shared" si="323"/>
        <v>36.575357522863158</v>
      </c>
      <c r="AQ1584" s="12">
        <f t="shared" si="323"/>
        <v>36.575865186474118</v>
      </c>
      <c r="AR1584" s="12">
        <f t="shared" si="323"/>
        <v>36.578658704669969</v>
      </c>
      <c r="AS1584" s="12">
        <f t="shared" si="323"/>
        <v>36.593751166442686</v>
      </c>
      <c r="AT1584" s="12">
        <f t="shared" si="323"/>
        <v>36.668563035497982</v>
      </c>
      <c r="AU1584" s="12">
        <f t="shared" si="320"/>
        <v>36.952833198258134</v>
      </c>
      <c r="AV1584" s="12"/>
      <c r="AW1584" s="12"/>
      <c r="AX1584" s="12"/>
      <c r="AY1584" s="12"/>
      <c r="AZ1584" s="12"/>
      <c r="BA1584" s="12"/>
      <c r="BB1584" s="12"/>
      <c r="BC1584" s="12"/>
      <c r="BD1584" s="12"/>
      <c r="BE1584" s="12"/>
      <c r="BF1584" s="12"/>
      <c r="BG1584" s="12"/>
      <c r="BH1584" s="12"/>
      <c r="BI1584" s="12"/>
      <c r="BJ1584" s="12"/>
      <c r="BK1584" s="12"/>
      <c r="BL1584" s="12"/>
    </row>
    <row r="1585" spans="3:64" x14ac:dyDescent="0.2">
      <c r="C1585" s="1"/>
      <c r="D1585" s="1"/>
      <c r="Z1585">
        <f t="shared" si="310"/>
        <v>0</v>
      </c>
      <c r="AA1585" s="12">
        <f t="shared" si="311"/>
        <v>1.9488938760466382E-4</v>
      </c>
      <c r="AB1585" s="12">
        <f t="shared" si="312"/>
        <v>-9999</v>
      </c>
      <c r="AC1585" s="12">
        <f t="shared" si="324"/>
        <v>0</v>
      </c>
      <c r="AD1585" s="12">
        <f t="shared" si="321"/>
        <v>-9999</v>
      </c>
      <c r="AE1585" s="12"/>
      <c r="AF1585">
        <f t="shared" si="322"/>
        <v>-9999</v>
      </c>
      <c r="AG1585" s="13"/>
      <c r="AH1585">
        <f t="shared" si="313"/>
        <v>-1.5758483733545239E-2</v>
      </c>
      <c r="AI1585">
        <f t="shared" si="314"/>
        <v>1.0068951906445818</v>
      </c>
      <c r="AJ1585">
        <f t="shared" si="315"/>
        <v>-0.99112758922440203</v>
      </c>
      <c r="AK1585">
        <f t="shared" si="316"/>
        <v>-0.4186580331848479</v>
      </c>
      <c r="AL1585">
        <f t="shared" si="317"/>
        <v>-1.5543280716708945</v>
      </c>
      <c r="AM1585">
        <f t="shared" si="318"/>
        <v>-0.98366587300369612</v>
      </c>
      <c r="AN1585" s="12">
        <f t="shared" si="323"/>
        <v>36.575248941087906</v>
      </c>
      <c r="AO1585" s="12">
        <f t="shared" si="323"/>
        <v>36.575265581788479</v>
      </c>
      <c r="AP1585" s="12">
        <f t="shared" si="323"/>
        <v>36.575357522863158</v>
      </c>
      <c r="AQ1585" s="12">
        <f t="shared" si="323"/>
        <v>36.575865186474118</v>
      </c>
      <c r="AR1585" s="12">
        <f t="shared" si="323"/>
        <v>36.578658704669969</v>
      </c>
      <c r="AS1585" s="12">
        <f t="shared" si="323"/>
        <v>36.593751166442686</v>
      </c>
      <c r="AT1585" s="12">
        <f t="shared" si="323"/>
        <v>36.668563035497982</v>
      </c>
      <c r="AU1585" s="12">
        <f t="shared" si="320"/>
        <v>36.952833198258134</v>
      </c>
      <c r="AV1585" s="12"/>
      <c r="AX1585" s="12"/>
      <c r="AY1585" s="12"/>
      <c r="AZ1585" s="12"/>
      <c r="BA1585" s="12"/>
      <c r="BB1585" s="12"/>
      <c r="BC1585" s="12"/>
      <c r="BD1585" s="12"/>
      <c r="BE1585" s="12"/>
      <c r="BF1585" s="12"/>
      <c r="BG1585" s="12"/>
      <c r="BH1585" s="12"/>
      <c r="BI1585" s="12"/>
      <c r="BJ1585" s="12"/>
      <c r="BK1585" s="12"/>
      <c r="BL1585" s="12"/>
    </row>
    <row r="1586" spans="3:64" x14ac:dyDescent="0.2">
      <c r="C1586" s="1"/>
      <c r="D1586" s="1"/>
      <c r="Z1586">
        <f t="shared" si="310"/>
        <v>0</v>
      </c>
      <c r="AA1586" s="12">
        <f t="shared" si="311"/>
        <v>1.9488938760466382E-4</v>
      </c>
      <c r="AB1586" s="12">
        <f t="shared" si="312"/>
        <v>-9999</v>
      </c>
      <c r="AC1586" s="12">
        <f t="shared" si="324"/>
        <v>0</v>
      </c>
      <c r="AD1586" s="12">
        <f t="shared" si="321"/>
        <v>-9999</v>
      </c>
      <c r="AE1586" s="12"/>
      <c r="AF1586">
        <f t="shared" si="322"/>
        <v>-9999</v>
      </c>
      <c r="AG1586" s="13"/>
      <c r="AH1586">
        <f t="shared" si="313"/>
        <v>-1.5758483733545239E-2</v>
      </c>
      <c r="AI1586">
        <f t="shared" si="314"/>
        <v>1.0068951906445818</v>
      </c>
      <c r="AJ1586">
        <f t="shared" si="315"/>
        <v>-0.99112758922440203</v>
      </c>
      <c r="AK1586">
        <f t="shared" si="316"/>
        <v>-0.4186580331848479</v>
      </c>
      <c r="AL1586">
        <f t="shared" si="317"/>
        <v>-1.5543280716708945</v>
      </c>
      <c r="AM1586">
        <f t="shared" si="318"/>
        <v>-0.98366587300369612</v>
      </c>
      <c r="AN1586" s="12">
        <f t="shared" si="323"/>
        <v>36.575248941087906</v>
      </c>
      <c r="AO1586" s="12">
        <f t="shared" si="323"/>
        <v>36.575265581788479</v>
      </c>
      <c r="AP1586" s="12">
        <f t="shared" si="323"/>
        <v>36.575357522863158</v>
      </c>
      <c r="AQ1586" s="12">
        <f t="shared" si="323"/>
        <v>36.575865186474118</v>
      </c>
      <c r="AR1586" s="12">
        <f t="shared" si="323"/>
        <v>36.578658704669969</v>
      </c>
      <c r="AS1586" s="12">
        <f t="shared" si="323"/>
        <v>36.593751166442686</v>
      </c>
      <c r="AT1586" s="12">
        <f t="shared" si="323"/>
        <v>36.668563035497982</v>
      </c>
      <c r="AU1586" s="12">
        <f t="shared" si="320"/>
        <v>36.952833198258134</v>
      </c>
      <c r="AV1586" s="12"/>
      <c r="AW1586" s="12"/>
      <c r="AX1586" s="12"/>
      <c r="AY1586" s="12"/>
      <c r="AZ1586" s="12"/>
      <c r="BA1586" s="12"/>
      <c r="BB1586" s="12"/>
      <c r="BC1586" s="12"/>
      <c r="BD1586" s="12"/>
      <c r="BE1586" s="12"/>
      <c r="BF1586" s="12"/>
      <c r="BG1586" s="12"/>
      <c r="BH1586" s="12"/>
      <c r="BI1586" s="12"/>
      <c r="BJ1586" s="12"/>
      <c r="BK1586" s="12"/>
      <c r="BL1586" s="12"/>
    </row>
    <row r="1587" spans="3:64" x14ac:dyDescent="0.2">
      <c r="C1587" s="1"/>
      <c r="D1587" s="1"/>
      <c r="Z1587">
        <f t="shared" si="310"/>
        <v>0</v>
      </c>
      <c r="AA1587" s="12">
        <f t="shared" si="311"/>
        <v>1.9488938760466382E-4</v>
      </c>
      <c r="AB1587" s="12">
        <f t="shared" si="312"/>
        <v>-9999</v>
      </c>
      <c r="AC1587" s="12">
        <f t="shared" si="324"/>
        <v>0</v>
      </c>
      <c r="AD1587" s="12">
        <f t="shared" si="321"/>
        <v>-9999</v>
      </c>
      <c r="AE1587" s="12"/>
      <c r="AF1587">
        <f t="shared" si="322"/>
        <v>-9999</v>
      </c>
      <c r="AG1587" s="13"/>
      <c r="AH1587">
        <f t="shared" si="313"/>
        <v>-1.5758483733545239E-2</v>
      </c>
      <c r="AI1587">
        <f t="shared" si="314"/>
        <v>1.0068951906445818</v>
      </c>
      <c r="AJ1587">
        <f t="shared" si="315"/>
        <v>-0.99112758922440203</v>
      </c>
      <c r="AK1587">
        <f t="shared" si="316"/>
        <v>-0.4186580331848479</v>
      </c>
      <c r="AL1587">
        <f t="shared" si="317"/>
        <v>-1.5543280716708945</v>
      </c>
      <c r="AM1587">
        <f t="shared" si="318"/>
        <v>-0.98366587300369612</v>
      </c>
      <c r="AN1587" s="12">
        <f t="shared" si="323"/>
        <v>36.575248941087906</v>
      </c>
      <c r="AO1587" s="12">
        <f t="shared" si="323"/>
        <v>36.575265581788479</v>
      </c>
      <c r="AP1587" s="12">
        <f t="shared" si="323"/>
        <v>36.575357522863158</v>
      </c>
      <c r="AQ1587" s="12">
        <f t="shared" si="323"/>
        <v>36.575865186474118</v>
      </c>
      <c r="AR1587" s="12">
        <f t="shared" si="323"/>
        <v>36.578658704669969</v>
      </c>
      <c r="AS1587" s="12">
        <f t="shared" si="323"/>
        <v>36.593751166442686</v>
      </c>
      <c r="AT1587" s="12">
        <f t="shared" si="323"/>
        <v>36.668563035497982</v>
      </c>
      <c r="AU1587" s="12">
        <f t="shared" si="320"/>
        <v>36.952833198258134</v>
      </c>
      <c r="AV1587" s="12"/>
      <c r="AX1587" s="12"/>
    </row>
    <row r="1588" spans="3:64" x14ac:dyDescent="0.2">
      <c r="C1588" s="1"/>
      <c r="D1588" s="1"/>
      <c r="Z1588">
        <f t="shared" si="310"/>
        <v>0</v>
      </c>
      <c r="AA1588" s="12">
        <f t="shared" si="311"/>
        <v>1.9488938760466382E-4</v>
      </c>
      <c r="AB1588" s="12">
        <f t="shared" si="312"/>
        <v>-9999</v>
      </c>
      <c r="AC1588" s="12">
        <f t="shared" si="324"/>
        <v>0</v>
      </c>
      <c r="AD1588" s="12">
        <f t="shared" si="321"/>
        <v>-9999</v>
      </c>
      <c r="AE1588" s="12"/>
      <c r="AF1588">
        <f t="shared" si="322"/>
        <v>-9999</v>
      </c>
      <c r="AG1588" s="13"/>
      <c r="AH1588">
        <f t="shared" si="313"/>
        <v>-1.5758483733545239E-2</v>
      </c>
      <c r="AI1588">
        <f t="shared" si="314"/>
        <v>1.0068951906445818</v>
      </c>
      <c r="AJ1588">
        <f t="shared" si="315"/>
        <v>-0.99112758922440203</v>
      </c>
      <c r="AK1588">
        <f t="shared" si="316"/>
        <v>-0.4186580331848479</v>
      </c>
      <c r="AL1588">
        <f t="shared" si="317"/>
        <v>-1.5543280716708945</v>
      </c>
      <c r="AM1588">
        <f t="shared" si="318"/>
        <v>-0.98366587300369612</v>
      </c>
      <c r="AN1588" s="12">
        <f t="shared" si="323"/>
        <v>36.575248941087906</v>
      </c>
      <c r="AO1588" s="12">
        <f t="shared" si="323"/>
        <v>36.575265581788479</v>
      </c>
      <c r="AP1588" s="12">
        <f t="shared" si="323"/>
        <v>36.575357522863158</v>
      </c>
      <c r="AQ1588" s="12">
        <f t="shared" si="323"/>
        <v>36.575865186474118</v>
      </c>
      <c r="AR1588" s="12">
        <f t="shared" si="323"/>
        <v>36.578658704669969</v>
      </c>
      <c r="AS1588" s="12">
        <f t="shared" si="323"/>
        <v>36.593751166442686</v>
      </c>
      <c r="AT1588" s="12">
        <f t="shared" si="323"/>
        <v>36.668563035497982</v>
      </c>
      <c r="AU1588" s="12">
        <f t="shared" si="320"/>
        <v>36.952833198258134</v>
      </c>
      <c r="AV1588" s="12"/>
      <c r="AW1588" s="12"/>
      <c r="AX1588" s="12"/>
      <c r="AY1588" s="12"/>
      <c r="AZ1588" s="12"/>
      <c r="BA1588" s="12"/>
      <c r="BB1588" s="12"/>
      <c r="BC1588" s="12"/>
      <c r="BD1588" s="12"/>
      <c r="BE1588" s="12"/>
      <c r="BF1588" s="12"/>
      <c r="BG1588" s="12"/>
      <c r="BH1588" s="12"/>
      <c r="BI1588" s="12"/>
      <c r="BJ1588" s="12"/>
      <c r="BK1588" s="12"/>
      <c r="BL1588" s="12"/>
    </row>
    <row r="1589" spans="3:64" x14ac:dyDescent="0.2">
      <c r="C1589" s="1"/>
      <c r="D1589" s="1"/>
      <c r="Z1589">
        <f t="shared" si="310"/>
        <v>0</v>
      </c>
      <c r="AA1589" s="12">
        <f t="shared" si="311"/>
        <v>1.9488938760466382E-4</v>
      </c>
      <c r="AB1589" s="12">
        <f t="shared" si="312"/>
        <v>-9999</v>
      </c>
      <c r="AC1589" s="12">
        <f t="shared" si="324"/>
        <v>0</v>
      </c>
      <c r="AD1589" s="12">
        <f t="shared" si="321"/>
        <v>-9999</v>
      </c>
      <c r="AE1589" s="12"/>
      <c r="AF1589">
        <f t="shared" si="322"/>
        <v>-9999</v>
      </c>
      <c r="AG1589" s="13"/>
      <c r="AH1589">
        <f t="shared" si="313"/>
        <v>-1.5758483733545239E-2</v>
      </c>
      <c r="AI1589">
        <f t="shared" si="314"/>
        <v>1.0068951906445818</v>
      </c>
      <c r="AJ1589">
        <f t="shared" si="315"/>
        <v>-0.99112758922440203</v>
      </c>
      <c r="AK1589">
        <f t="shared" si="316"/>
        <v>-0.4186580331848479</v>
      </c>
      <c r="AL1589">
        <f t="shared" si="317"/>
        <v>-1.5543280716708945</v>
      </c>
      <c r="AM1589">
        <f t="shared" si="318"/>
        <v>-0.98366587300369612</v>
      </c>
      <c r="AN1589" s="12">
        <f t="shared" ref="AN1589:AT1604" si="325">$AU1589+$AB$7*SIN(AO1589)</f>
        <v>36.575248941087906</v>
      </c>
      <c r="AO1589" s="12">
        <f t="shared" si="325"/>
        <v>36.575265581788479</v>
      </c>
      <c r="AP1589" s="12">
        <f t="shared" si="325"/>
        <v>36.575357522863158</v>
      </c>
      <c r="AQ1589" s="12">
        <f t="shared" si="325"/>
        <v>36.575865186474118</v>
      </c>
      <c r="AR1589" s="12">
        <f t="shared" si="325"/>
        <v>36.578658704669969</v>
      </c>
      <c r="AS1589" s="12">
        <f t="shared" si="325"/>
        <v>36.593751166442686</v>
      </c>
      <c r="AT1589" s="12">
        <f t="shared" si="325"/>
        <v>36.668563035497982</v>
      </c>
      <c r="AU1589" s="12">
        <f t="shared" si="320"/>
        <v>36.952833198258134</v>
      </c>
      <c r="AV1589" s="12"/>
      <c r="AX1589" s="12"/>
    </row>
    <row r="1590" spans="3:64" x14ac:dyDescent="0.2">
      <c r="C1590" s="1"/>
      <c r="D1590" s="1"/>
      <c r="Z1590">
        <f t="shared" si="310"/>
        <v>0</v>
      </c>
      <c r="AA1590" s="12">
        <f t="shared" si="311"/>
        <v>1.9488938760466382E-4</v>
      </c>
      <c r="AB1590" s="12">
        <f t="shared" si="312"/>
        <v>-9999</v>
      </c>
      <c r="AC1590" s="12">
        <f t="shared" si="324"/>
        <v>0</v>
      </c>
      <c r="AD1590" s="12">
        <f t="shared" si="321"/>
        <v>-9999</v>
      </c>
      <c r="AE1590" s="12"/>
      <c r="AF1590">
        <f t="shared" si="322"/>
        <v>-9999</v>
      </c>
      <c r="AG1590" s="13"/>
      <c r="AH1590">
        <f t="shared" si="313"/>
        <v>-1.5758483733545239E-2</v>
      </c>
      <c r="AI1590">
        <f t="shared" si="314"/>
        <v>1.0068951906445818</v>
      </c>
      <c r="AJ1590">
        <f t="shared" si="315"/>
        <v>-0.99112758922440203</v>
      </c>
      <c r="AK1590">
        <f t="shared" si="316"/>
        <v>-0.4186580331848479</v>
      </c>
      <c r="AL1590">
        <f t="shared" si="317"/>
        <v>-1.5543280716708945</v>
      </c>
      <c r="AM1590">
        <f t="shared" si="318"/>
        <v>-0.98366587300369612</v>
      </c>
      <c r="AN1590" s="12">
        <f t="shared" si="325"/>
        <v>36.575248941087906</v>
      </c>
      <c r="AO1590" s="12">
        <f t="shared" si="325"/>
        <v>36.575265581788479</v>
      </c>
      <c r="AP1590" s="12">
        <f t="shared" si="325"/>
        <v>36.575357522863158</v>
      </c>
      <c r="AQ1590" s="12">
        <f t="shared" si="325"/>
        <v>36.575865186474118</v>
      </c>
      <c r="AR1590" s="12">
        <f t="shared" si="325"/>
        <v>36.578658704669969</v>
      </c>
      <c r="AS1590" s="12">
        <f t="shared" si="325"/>
        <v>36.593751166442686</v>
      </c>
      <c r="AT1590" s="12">
        <f t="shared" si="325"/>
        <v>36.668563035497982</v>
      </c>
      <c r="AU1590" s="12">
        <f t="shared" si="320"/>
        <v>36.952833198258134</v>
      </c>
      <c r="AV1590" s="12"/>
      <c r="AW1590" s="12"/>
      <c r="AX1590" s="12"/>
      <c r="AY1590" s="12"/>
      <c r="AZ1590" s="12"/>
      <c r="BA1590" s="12"/>
      <c r="BB1590" s="12"/>
      <c r="BC1590" s="12"/>
      <c r="BD1590" s="12"/>
      <c r="BE1590" s="12"/>
      <c r="BF1590" s="12"/>
      <c r="BG1590" s="12"/>
      <c r="BH1590" s="12"/>
      <c r="BI1590" s="12"/>
      <c r="BJ1590" s="12"/>
      <c r="BK1590" s="12"/>
      <c r="BL1590" s="12"/>
    </row>
    <row r="1591" spans="3:64" x14ac:dyDescent="0.2">
      <c r="C1591" s="1"/>
      <c r="D1591" s="1"/>
      <c r="Z1591">
        <f t="shared" si="310"/>
        <v>0</v>
      </c>
      <c r="AA1591" s="12">
        <f t="shared" si="311"/>
        <v>1.9488938760466382E-4</v>
      </c>
      <c r="AB1591" s="12">
        <f t="shared" si="312"/>
        <v>-9999</v>
      </c>
      <c r="AC1591" s="12">
        <f t="shared" si="324"/>
        <v>0</v>
      </c>
      <c r="AD1591" s="12">
        <f t="shared" si="321"/>
        <v>-9999</v>
      </c>
      <c r="AE1591" s="12"/>
      <c r="AF1591">
        <f t="shared" si="322"/>
        <v>-9999</v>
      </c>
      <c r="AG1591" s="13"/>
      <c r="AH1591">
        <f t="shared" si="313"/>
        <v>-1.5758483733545239E-2</v>
      </c>
      <c r="AI1591">
        <f t="shared" si="314"/>
        <v>1.0068951906445818</v>
      </c>
      <c r="AJ1591">
        <f t="shared" si="315"/>
        <v>-0.99112758922440203</v>
      </c>
      <c r="AK1591">
        <f t="shared" si="316"/>
        <v>-0.4186580331848479</v>
      </c>
      <c r="AL1591">
        <f t="shared" si="317"/>
        <v>-1.5543280716708945</v>
      </c>
      <c r="AM1591">
        <f t="shared" si="318"/>
        <v>-0.98366587300369612</v>
      </c>
      <c r="AN1591" s="12">
        <f t="shared" si="325"/>
        <v>36.575248941087906</v>
      </c>
      <c r="AO1591" s="12">
        <f t="shared" si="325"/>
        <v>36.575265581788479</v>
      </c>
      <c r="AP1591" s="12">
        <f t="shared" si="325"/>
        <v>36.575357522863158</v>
      </c>
      <c r="AQ1591" s="12">
        <f t="shared" si="325"/>
        <v>36.575865186474118</v>
      </c>
      <c r="AR1591" s="12">
        <f t="shared" si="325"/>
        <v>36.578658704669969</v>
      </c>
      <c r="AS1591" s="12">
        <f t="shared" si="325"/>
        <v>36.593751166442686</v>
      </c>
      <c r="AT1591" s="12">
        <f t="shared" si="325"/>
        <v>36.668563035497982</v>
      </c>
      <c r="AU1591" s="12">
        <f t="shared" si="320"/>
        <v>36.952833198258134</v>
      </c>
      <c r="AV1591" s="12"/>
      <c r="AW1591" s="12"/>
      <c r="AX1591" s="12"/>
      <c r="AY1591" s="12"/>
      <c r="AZ1591" s="12"/>
      <c r="BA1591" s="12"/>
      <c r="BB1591" s="12"/>
      <c r="BC1591" s="12"/>
      <c r="BD1591" s="12"/>
      <c r="BE1591" s="12"/>
      <c r="BF1591" s="12"/>
      <c r="BG1591" s="12"/>
      <c r="BH1591" s="12"/>
      <c r="BI1591" s="12"/>
      <c r="BJ1591" s="12"/>
      <c r="BK1591" s="12"/>
      <c r="BL1591" s="12"/>
    </row>
    <row r="1592" spans="3:64" x14ac:dyDescent="0.2">
      <c r="C1592" s="1"/>
      <c r="D1592" s="1"/>
      <c r="Z1592">
        <f t="shared" si="310"/>
        <v>0</v>
      </c>
      <c r="AA1592" s="12">
        <f t="shared" si="311"/>
        <v>1.9488938760466382E-4</v>
      </c>
      <c r="AB1592" s="12">
        <f t="shared" si="312"/>
        <v>-9999</v>
      </c>
      <c r="AC1592" s="12">
        <f t="shared" si="324"/>
        <v>0</v>
      </c>
      <c r="AD1592" s="12">
        <f t="shared" si="321"/>
        <v>-9999</v>
      </c>
      <c r="AE1592" s="12"/>
      <c r="AF1592">
        <f t="shared" si="322"/>
        <v>-9999</v>
      </c>
      <c r="AG1592" s="13"/>
      <c r="AH1592">
        <f t="shared" si="313"/>
        <v>-1.5758483733545239E-2</v>
      </c>
      <c r="AI1592">
        <f t="shared" si="314"/>
        <v>1.0068951906445818</v>
      </c>
      <c r="AJ1592">
        <f t="shared" si="315"/>
        <v>-0.99112758922440203</v>
      </c>
      <c r="AK1592">
        <f t="shared" si="316"/>
        <v>-0.4186580331848479</v>
      </c>
      <c r="AL1592">
        <f t="shared" si="317"/>
        <v>-1.5543280716708945</v>
      </c>
      <c r="AM1592">
        <f t="shared" si="318"/>
        <v>-0.98366587300369612</v>
      </c>
      <c r="AN1592" s="12">
        <f t="shared" si="325"/>
        <v>36.575248941087906</v>
      </c>
      <c r="AO1592" s="12">
        <f t="shared" si="325"/>
        <v>36.575265581788479</v>
      </c>
      <c r="AP1592" s="12">
        <f t="shared" si="325"/>
        <v>36.575357522863158</v>
      </c>
      <c r="AQ1592" s="12">
        <f t="shared" si="325"/>
        <v>36.575865186474118</v>
      </c>
      <c r="AR1592" s="12">
        <f t="shared" si="325"/>
        <v>36.578658704669969</v>
      </c>
      <c r="AS1592" s="12">
        <f t="shared" si="325"/>
        <v>36.593751166442686</v>
      </c>
      <c r="AT1592" s="12">
        <f t="shared" si="325"/>
        <v>36.668563035497982</v>
      </c>
      <c r="AU1592" s="12">
        <f t="shared" si="320"/>
        <v>36.952833198258134</v>
      </c>
      <c r="AV1592" s="12"/>
      <c r="AW1592" s="12"/>
      <c r="AX1592" s="12"/>
      <c r="AY1592" s="12"/>
      <c r="AZ1592" s="12"/>
      <c r="BA1592" s="12"/>
      <c r="BB1592" s="12"/>
      <c r="BC1592" s="12"/>
      <c r="BD1592" s="12"/>
      <c r="BE1592" s="12"/>
      <c r="BF1592" s="12"/>
      <c r="BG1592" s="12"/>
      <c r="BH1592" s="12"/>
      <c r="BI1592" s="12"/>
      <c r="BJ1592" s="12"/>
      <c r="BK1592" s="12"/>
      <c r="BL1592" s="12"/>
    </row>
    <row r="1593" spans="3:64" x14ac:dyDescent="0.2">
      <c r="C1593" s="1"/>
      <c r="D1593" s="1"/>
      <c r="Z1593">
        <f t="shared" si="310"/>
        <v>0</v>
      </c>
      <c r="AA1593" s="12">
        <f t="shared" si="311"/>
        <v>1.9488938760466382E-4</v>
      </c>
      <c r="AB1593" s="12">
        <f t="shared" si="312"/>
        <v>-9999</v>
      </c>
      <c r="AC1593" s="12">
        <f t="shared" si="324"/>
        <v>0</v>
      </c>
      <c r="AD1593" s="12">
        <f t="shared" si="321"/>
        <v>-9999</v>
      </c>
      <c r="AE1593" s="12"/>
      <c r="AF1593">
        <f t="shared" si="322"/>
        <v>-9999</v>
      </c>
      <c r="AG1593" s="13"/>
      <c r="AH1593">
        <f t="shared" si="313"/>
        <v>-1.5758483733545239E-2</v>
      </c>
      <c r="AI1593">
        <f t="shared" si="314"/>
        <v>1.0068951906445818</v>
      </c>
      <c r="AJ1593">
        <f t="shared" si="315"/>
        <v>-0.99112758922440203</v>
      </c>
      <c r="AK1593">
        <f t="shared" si="316"/>
        <v>-0.4186580331848479</v>
      </c>
      <c r="AL1593">
        <f t="shared" si="317"/>
        <v>-1.5543280716708945</v>
      </c>
      <c r="AM1593">
        <f t="shared" si="318"/>
        <v>-0.98366587300369612</v>
      </c>
      <c r="AN1593" s="12">
        <f t="shared" si="325"/>
        <v>36.575248941087906</v>
      </c>
      <c r="AO1593" s="12">
        <f t="shared" si="325"/>
        <v>36.575265581788479</v>
      </c>
      <c r="AP1593" s="12">
        <f t="shared" si="325"/>
        <v>36.575357522863158</v>
      </c>
      <c r="AQ1593" s="12">
        <f t="shared" si="325"/>
        <v>36.575865186474118</v>
      </c>
      <c r="AR1593" s="12">
        <f t="shared" si="325"/>
        <v>36.578658704669969</v>
      </c>
      <c r="AS1593" s="12">
        <f t="shared" si="325"/>
        <v>36.593751166442686</v>
      </c>
      <c r="AT1593" s="12">
        <f t="shared" si="325"/>
        <v>36.668563035497982</v>
      </c>
      <c r="AU1593" s="12">
        <f t="shared" si="320"/>
        <v>36.952833198258134</v>
      </c>
      <c r="AV1593" s="12"/>
      <c r="AW1593" s="12"/>
      <c r="AX1593" s="12"/>
      <c r="AY1593" s="12"/>
      <c r="AZ1593" s="12"/>
      <c r="BA1593" s="12"/>
      <c r="BB1593" s="12"/>
      <c r="BC1593" s="12"/>
      <c r="BD1593" s="12"/>
      <c r="BE1593" s="12"/>
      <c r="BF1593" s="12"/>
      <c r="BG1593" s="12"/>
      <c r="BH1593" s="12"/>
      <c r="BI1593" s="12"/>
      <c r="BJ1593" s="12"/>
      <c r="BK1593" s="12"/>
      <c r="BL1593" s="12"/>
    </row>
    <row r="1594" spans="3:64" x14ac:dyDescent="0.2">
      <c r="C1594" s="1"/>
      <c r="D1594" s="1"/>
      <c r="Z1594">
        <f t="shared" si="310"/>
        <v>0</v>
      </c>
      <c r="AA1594" s="12">
        <f t="shared" si="311"/>
        <v>1.9488938760466382E-4</v>
      </c>
      <c r="AB1594" s="12">
        <f t="shared" si="312"/>
        <v>-9999</v>
      </c>
      <c r="AC1594" s="12">
        <f t="shared" si="324"/>
        <v>0</v>
      </c>
      <c r="AD1594" s="12">
        <f t="shared" si="321"/>
        <v>-9999</v>
      </c>
      <c r="AE1594" s="12"/>
      <c r="AF1594">
        <f t="shared" si="322"/>
        <v>-9999</v>
      </c>
      <c r="AG1594" s="13"/>
      <c r="AH1594">
        <f t="shared" si="313"/>
        <v>-1.5758483733545239E-2</v>
      </c>
      <c r="AI1594">
        <f t="shared" si="314"/>
        <v>1.0068951906445818</v>
      </c>
      <c r="AJ1594">
        <f t="shared" si="315"/>
        <v>-0.99112758922440203</v>
      </c>
      <c r="AK1594">
        <f t="shared" si="316"/>
        <v>-0.4186580331848479</v>
      </c>
      <c r="AL1594">
        <f t="shared" si="317"/>
        <v>-1.5543280716708945</v>
      </c>
      <c r="AM1594">
        <f t="shared" si="318"/>
        <v>-0.98366587300369612</v>
      </c>
      <c r="AN1594" s="12">
        <f t="shared" si="325"/>
        <v>36.575248941087906</v>
      </c>
      <c r="AO1594" s="12">
        <f t="shared" si="325"/>
        <v>36.575265581788479</v>
      </c>
      <c r="AP1594" s="12">
        <f t="shared" si="325"/>
        <v>36.575357522863158</v>
      </c>
      <c r="AQ1594" s="12">
        <f t="shared" si="325"/>
        <v>36.575865186474118</v>
      </c>
      <c r="AR1594" s="12">
        <f t="shared" si="325"/>
        <v>36.578658704669969</v>
      </c>
      <c r="AS1594" s="12">
        <f t="shared" si="325"/>
        <v>36.593751166442686</v>
      </c>
      <c r="AT1594" s="12">
        <f t="shared" si="325"/>
        <v>36.668563035497982</v>
      </c>
      <c r="AU1594" s="12">
        <f t="shared" si="320"/>
        <v>36.952833198258134</v>
      </c>
      <c r="AV1594" s="12"/>
      <c r="AX1594" s="12"/>
    </row>
    <row r="1595" spans="3:64" x14ac:dyDescent="0.2">
      <c r="C1595" s="1"/>
      <c r="D1595" s="1"/>
      <c r="Z1595">
        <f t="shared" si="310"/>
        <v>0</v>
      </c>
      <c r="AA1595" s="12">
        <f t="shared" si="311"/>
        <v>1.9488938760466382E-4</v>
      </c>
      <c r="AB1595" s="12">
        <f t="shared" si="312"/>
        <v>-9999</v>
      </c>
      <c r="AC1595" s="12">
        <f t="shared" si="324"/>
        <v>0</v>
      </c>
      <c r="AD1595" s="12">
        <f t="shared" si="321"/>
        <v>-9999</v>
      </c>
      <c r="AE1595" s="12"/>
      <c r="AF1595">
        <f t="shared" si="322"/>
        <v>-9999</v>
      </c>
      <c r="AG1595" s="13"/>
      <c r="AH1595">
        <f t="shared" si="313"/>
        <v>-1.5758483733545239E-2</v>
      </c>
      <c r="AI1595">
        <f t="shared" si="314"/>
        <v>1.0068951906445818</v>
      </c>
      <c r="AJ1595">
        <f t="shared" si="315"/>
        <v>-0.99112758922440203</v>
      </c>
      <c r="AK1595">
        <f t="shared" si="316"/>
        <v>-0.4186580331848479</v>
      </c>
      <c r="AL1595">
        <f t="shared" si="317"/>
        <v>-1.5543280716708945</v>
      </c>
      <c r="AM1595">
        <f t="shared" si="318"/>
        <v>-0.98366587300369612</v>
      </c>
      <c r="AN1595" s="12">
        <f t="shared" si="325"/>
        <v>36.575248941087906</v>
      </c>
      <c r="AO1595" s="12">
        <f t="shared" si="325"/>
        <v>36.575265581788479</v>
      </c>
      <c r="AP1595" s="12">
        <f t="shared" si="325"/>
        <v>36.575357522863158</v>
      </c>
      <c r="AQ1595" s="12">
        <f t="shared" si="325"/>
        <v>36.575865186474118</v>
      </c>
      <c r="AR1595" s="12">
        <f t="shared" si="325"/>
        <v>36.578658704669969</v>
      </c>
      <c r="AS1595" s="12">
        <f t="shared" si="325"/>
        <v>36.593751166442686</v>
      </c>
      <c r="AT1595" s="12">
        <f t="shared" si="325"/>
        <v>36.668563035497982</v>
      </c>
      <c r="AU1595" s="12">
        <f t="shared" si="320"/>
        <v>36.952833198258134</v>
      </c>
    </row>
    <row r="1596" spans="3:64" x14ac:dyDescent="0.2">
      <c r="C1596" s="1"/>
      <c r="D1596" s="1"/>
      <c r="Z1596">
        <f t="shared" si="310"/>
        <v>0</v>
      </c>
      <c r="AA1596" s="12">
        <f t="shared" si="311"/>
        <v>1.9488938760466382E-4</v>
      </c>
      <c r="AB1596" s="12">
        <f t="shared" si="312"/>
        <v>-9999</v>
      </c>
      <c r="AC1596" s="12">
        <f t="shared" si="324"/>
        <v>0</v>
      </c>
      <c r="AD1596" s="12">
        <f t="shared" si="321"/>
        <v>-9999</v>
      </c>
      <c r="AE1596" s="12"/>
      <c r="AF1596">
        <f t="shared" si="322"/>
        <v>-9999</v>
      </c>
      <c r="AG1596" s="13"/>
      <c r="AH1596">
        <f t="shared" si="313"/>
        <v>-1.5758483733545239E-2</v>
      </c>
      <c r="AI1596">
        <f t="shared" si="314"/>
        <v>1.0068951906445818</v>
      </c>
      <c r="AJ1596">
        <f t="shared" si="315"/>
        <v>-0.99112758922440203</v>
      </c>
      <c r="AK1596">
        <f t="shared" si="316"/>
        <v>-0.4186580331848479</v>
      </c>
      <c r="AL1596">
        <f t="shared" si="317"/>
        <v>-1.5543280716708945</v>
      </c>
      <c r="AM1596">
        <f t="shared" si="318"/>
        <v>-0.98366587300369612</v>
      </c>
      <c r="AN1596" s="12">
        <f t="shared" si="325"/>
        <v>36.575248941087906</v>
      </c>
      <c r="AO1596" s="12">
        <f t="shared" si="325"/>
        <v>36.575265581788479</v>
      </c>
      <c r="AP1596" s="12">
        <f t="shared" si="325"/>
        <v>36.575357522863158</v>
      </c>
      <c r="AQ1596" s="12">
        <f t="shared" si="325"/>
        <v>36.575865186474118</v>
      </c>
      <c r="AR1596" s="12">
        <f t="shared" si="325"/>
        <v>36.578658704669969</v>
      </c>
      <c r="AS1596" s="12">
        <f t="shared" si="325"/>
        <v>36.593751166442686</v>
      </c>
      <c r="AT1596" s="12">
        <f t="shared" si="325"/>
        <v>36.668563035497982</v>
      </c>
      <c r="AU1596" s="12">
        <f t="shared" si="320"/>
        <v>36.952833198258134</v>
      </c>
    </row>
    <row r="1597" spans="3:64" x14ac:dyDescent="0.2">
      <c r="C1597" s="1"/>
      <c r="D1597" s="1"/>
      <c r="Z1597">
        <f t="shared" si="310"/>
        <v>0</v>
      </c>
      <c r="AA1597" s="12">
        <f t="shared" si="311"/>
        <v>1.9488938760466382E-4</v>
      </c>
      <c r="AB1597" s="12">
        <f t="shared" si="312"/>
        <v>-9999</v>
      </c>
      <c r="AC1597" s="12">
        <f t="shared" si="324"/>
        <v>0</v>
      </c>
      <c r="AD1597" s="12">
        <f t="shared" si="321"/>
        <v>-9999</v>
      </c>
      <c r="AE1597" s="12"/>
      <c r="AF1597">
        <f t="shared" si="322"/>
        <v>-9999</v>
      </c>
      <c r="AG1597" s="13"/>
      <c r="AH1597">
        <f t="shared" si="313"/>
        <v>-1.5758483733545239E-2</v>
      </c>
      <c r="AI1597">
        <f t="shared" si="314"/>
        <v>1.0068951906445818</v>
      </c>
      <c r="AJ1597">
        <f t="shared" si="315"/>
        <v>-0.99112758922440203</v>
      </c>
      <c r="AK1597">
        <f t="shared" si="316"/>
        <v>-0.4186580331848479</v>
      </c>
      <c r="AL1597">
        <f t="shared" si="317"/>
        <v>-1.5543280716708945</v>
      </c>
      <c r="AM1597">
        <f t="shared" si="318"/>
        <v>-0.98366587300369612</v>
      </c>
      <c r="AN1597" s="12">
        <f t="shared" si="325"/>
        <v>36.575248941087906</v>
      </c>
      <c r="AO1597" s="12">
        <f t="shared" si="325"/>
        <v>36.575265581788479</v>
      </c>
      <c r="AP1597" s="12">
        <f t="shared" si="325"/>
        <v>36.575357522863158</v>
      </c>
      <c r="AQ1597" s="12">
        <f t="shared" si="325"/>
        <v>36.575865186474118</v>
      </c>
      <c r="AR1597" s="12">
        <f t="shared" si="325"/>
        <v>36.578658704669969</v>
      </c>
      <c r="AS1597" s="12">
        <f t="shared" si="325"/>
        <v>36.593751166442686</v>
      </c>
      <c r="AT1597" s="12">
        <f t="shared" si="325"/>
        <v>36.668563035497982</v>
      </c>
      <c r="AU1597" s="12">
        <f t="shared" si="320"/>
        <v>36.952833198258134</v>
      </c>
    </row>
    <row r="1598" spans="3:64" x14ac:dyDescent="0.2">
      <c r="C1598" s="1"/>
      <c r="D1598" s="1"/>
      <c r="Z1598">
        <f t="shared" si="310"/>
        <v>0</v>
      </c>
      <c r="AA1598" s="12">
        <f t="shared" si="311"/>
        <v>1.9488938760466382E-4</v>
      </c>
      <c r="AB1598" s="12">
        <f t="shared" si="312"/>
        <v>-9999</v>
      </c>
      <c r="AC1598" s="12">
        <f t="shared" si="324"/>
        <v>0</v>
      </c>
      <c r="AD1598" s="12">
        <f t="shared" si="321"/>
        <v>-9999</v>
      </c>
      <c r="AE1598" s="12"/>
      <c r="AF1598">
        <f t="shared" si="322"/>
        <v>-9999</v>
      </c>
      <c r="AG1598" s="13"/>
      <c r="AH1598">
        <f t="shared" si="313"/>
        <v>-1.5758483733545239E-2</v>
      </c>
      <c r="AI1598">
        <f t="shared" si="314"/>
        <v>1.0068951906445818</v>
      </c>
      <c r="AJ1598">
        <f t="shared" si="315"/>
        <v>-0.99112758922440203</v>
      </c>
      <c r="AK1598">
        <f t="shared" si="316"/>
        <v>-0.4186580331848479</v>
      </c>
      <c r="AL1598">
        <f t="shared" si="317"/>
        <v>-1.5543280716708945</v>
      </c>
      <c r="AM1598">
        <f t="shared" si="318"/>
        <v>-0.98366587300369612</v>
      </c>
      <c r="AN1598" s="12">
        <f t="shared" si="325"/>
        <v>36.575248941087906</v>
      </c>
      <c r="AO1598" s="12">
        <f t="shared" si="325"/>
        <v>36.575265581788479</v>
      </c>
      <c r="AP1598" s="12">
        <f t="shared" si="325"/>
        <v>36.575357522863158</v>
      </c>
      <c r="AQ1598" s="12">
        <f t="shared" si="325"/>
        <v>36.575865186474118</v>
      </c>
      <c r="AR1598" s="12">
        <f t="shared" si="325"/>
        <v>36.578658704669969</v>
      </c>
      <c r="AS1598" s="12">
        <f t="shared" si="325"/>
        <v>36.593751166442686</v>
      </c>
      <c r="AT1598" s="12">
        <f t="shared" si="325"/>
        <v>36.668563035497982</v>
      </c>
      <c r="AU1598" s="12">
        <f t="shared" si="320"/>
        <v>36.952833198258134</v>
      </c>
      <c r="AV1598" s="12"/>
    </row>
    <row r="1599" spans="3:64" x14ac:dyDescent="0.2">
      <c r="C1599" s="1"/>
      <c r="D1599" s="1"/>
      <c r="Z1599">
        <f t="shared" si="310"/>
        <v>0</v>
      </c>
      <c r="AA1599" s="12">
        <f t="shared" si="311"/>
        <v>1.9488938760466382E-4</v>
      </c>
      <c r="AB1599" s="12">
        <f t="shared" si="312"/>
        <v>-9999</v>
      </c>
      <c r="AC1599" s="12">
        <f t="shared" si="324"/>
        <v>0</v>
      </c>
      <c r="AD1599" s="12">
        <f t="shared" si="321"/>
        <v>-9999</v>
      </c>
      <c r="AE1599" s="12"/>
      <c r="AF1599">
        <f t="shared" si="322"/>
        <v>-9999</v>
      </c>
      <c r="AG1599" s="13"/>
      <c r="AH1599">
        <f t="shared" si="313"/>
        <v>-1.5758483733545239E-2</v>
      </c>
      <c r="AI1599">
        <f t="shared" si="314"/>
        <v>1.0068951906445818</v>
      </c>
      <c r="AJ1599">
        <f t="shared" si="315"/>
        <v>-0.99112758922440203</v>
      </c>
      <c r="AK1599">
        <f t="shared" si="316"/>
        <v>-0.4186580331848479</v>
      </c>
      <c r="AL1599">
        <f t="shared" si="317"/>
        <v>-1.5543280716708945</v>
      </c>
      <c r="AM1599">
        <f t="shared" si="318"/>
        <v>-0.98366587300369612</v>
      </c>
      <c r="AN1599" s="12">
        <f t="shared" si="325"/>
        <v>36.575248941087906</v>
      </c>
      <c r="AO1599" s="12">
        <f t="shared" si="325"/>
        <v>36.575265581788479</v>
      </c>
      <c r="AP1599" s="12">
        <f t="shared" si="325"/>
        <v>36.575357522863158</v>
      </c>
      <c r="AQ1599" s="12">
        <f t="shared" si="325"/>
        <v>36.575865186474118</v>
      </c>
      <c r="AR1599" s="12">
        <f t="shared" si="325"/>
        <v>36.578658704669969</v>
      </c>
      <c r="AS1599" s="12">
        <f t="shared" si="325"/>
        <v>36.593751166442686</v>
      </c>
      <c r="AT1599" s="12">
        <f t="shared" si="325"/>
        <v>36.668563035497982</v>
      </c>
      <c r="AU1599" s="12">
        <f t="shared" si="320"/>
        <v>36.952833198258134</v>
      </c>
      <c r="AV1599" s="12"/>
      <c r="AX1599" s="12"/>
    </row>
    <row r="1600" spans="3:64" x14ac:dyDescent="0.2">
      <c r="C1600" s="1"/>
      <c r="D1600" s="1"/>
      <c r="Z1600">
        <f t="shared" si="310"/>
        <v>0</v>
      </c>
      <c r="AA1600" s="12">
        <f t="shared" si="311"/>
        <v>1.9488938760466382E-4</v>
      </c>
      <c r="AB1600" s="12">
        <f t="shared" si="312"/>
        <v>-9999</v>
      </c>
      <c r="AC1600" s="12">
        <f t="shared" si="324"/>
        <v>0</v>
      </c>
      <c r="AD1600" s="12">
        <f t="shared" si="321"/>
        <v>-9999</v>
      </c>
      <c r="AE1600" s="12"/>
      <c r="AF1600">
        <f t="shared" si="322"/>
        <v>-9999</v>
      </c>
      <c r="AG1600" s="13"/>
      <c r="AH1600">
        <f t="shared" si="313"/>
        <v>-1.5758483733545239E-2</v>
      </c>
      <c r="AI1600">
        <f t="shared" si="314"/>
        <v>1.0068951906445818</v>
      </c>
      <c r="AJ1600">
        <f t="shared" si="315"/>
        <v>-0.99112758922440203</v>
      </c>
      <c r="AK1600">
        <f t="shared" si="316"/>
        <v>-0.4186580331848479</v>
      </c>
      <c r="AL1600">
        <f t="shared" si="317"/>
        <v>-1.5543280716708945</v>
      </c>
      <c r="AM1600">
        <f t="shared" si="318"/>
        <v>-0.98366587300369612</v>
      </c>
      <c r="AN1600" s="12">
        <f t="shared" si="325"/>
        <v>36.575248941087906</v>
      </c>
      <c r="AO1600" s="12">
        <f t="shared" si="325"/>
        <v>36.575265581788479</v>
      </c>
      <c r="AP1600" s="12">
        <f t="shared" si="325"/>
        <v>36.575357522863158</v>
      </c>
      <c r="AQ1600" s="12">
        <f t="shared" si="325"/>
        <v>36.575865186474118</v>
      </c>
      <c r="AR1600" s="12">
        <f t="shared" si="325"/>
        <v>36.578658704669969</v>
      </c>
      <c r="AS1600" s="12">
        <f t="shared" si="325"/>
        <v>36.593751166442686</v>
      </c>
      <c r="AT1600" s="12">
        <f t="shared" si="325"/>
        <v>36.668563035497982</v>
      </c>
      <c r="AU1600" s="12">
        <f t="shared" si="320"/>
        <v>36.952833198258134</v>
      </c>
      <c r="AV1600" s="12"/>
      <c r="AW1600" s="12"/>
      <c r="AX1600" s="12"/>
      <c r="AY1600" s="12"/>
      <c r="AZ1600" s="12"/>
      <c r="BA1600" s="12"/>
      <c r="BB1600" s="12"/>
      <c r="BC1600" s="12"/>
      <c r="BD1600" s="12"/>
      <c r="BE1600" s="12"/>
      <c r="BF1600" s="12"/>
      <c r="BG1600" s="12"/>
      <c r="BH1600" s="12"/>
      <c r="BI1600" s="12"/>
      <c r="BJ1600" s="12"/>
      <c r="BK1600" s="12"/>
      <c r="BL1600" s="12"/>
    </row>
    <row r="1601" spans="3:64" x14ac:dyDescent="0.2">
      <c r="C1601" s="1"/>
      <c r="D1601" s="1"/>
      <c r="Z1601">
        <f t="shared" si="310"/>
        <v>0</v>
      </c>
      <c r="AA1601" s="12">
        <f t="shared" si="311"/>
        <v>1.9488938760466382E-4</v>
      </c>
      <c r="AB1601" s="12">
        <f t="shared" si="312"/>
        <v>-9999</v>
      </c>
      <c r="AC1601" s="12">
        <f t="shared" si="324"/>
        <v>0</v>
      </c>
      <c r="AD1601" s="12">
        <f t="shared" si="321"/>
        <v>-9999</v>
      </c>
      <c r="AE1601" s="12"/>
      <c r="AF1601">
        <f t="shared" si="322"/>
        <v>-9999</v>
      </c>
      <c r="AG1601" s="13"/>
      <c r="AH1601">
        <f t="shared" si="313"/>
        <v>-1.5758483733545239E-2</v>
      </c>
      <c r="AI1601">
        <f t="shared" si="314"/>
        <v>1.0068951906445818</v>
      </c>
      <c r="AJ1601">
        <f t="shared" si="315"/>
        <v>-0.99112758922440203</v>
      </c>
      <c r="AK1601">
        <f t="shared" si="316"/>
        <v>-0.4186580331848479</v>
      </c>
      <c r="AL1601">
        <f t="shared" si="317"/>
        <v>-1.5543280716708945</v>
      </c>
      <c r="AM1601">
        <f t="shared" si="318"/>
        <v>-0.98366587300369612</v>
      </c>
      <c r="AN1601" s="12">
        <f t="shared" si="325"/>
        <v>36.575248941087906</v>
      </c>
      <c r="AO1601" s="12">
        <f t="shared" si="325"/>
        <v>36.575265581788479</v>
      </c>
      <c r="AP1601" s="12">
        <f t="shared" si="325"/>
        <v>36.575357522863158</v>
      </c>
      <c r="AQ1601" s="12">
        <f t="shared" si="325"/>
        <v>36.575865186474118</v>
      </c>
      <c r="AR1601" s="12">
        <f t="shared" si="325"/>
        <v>36.578658704669969</v>
      </c>
      <c r="AS1601" s="12">
        <f t="shared" si="325"/>
        <v>36.593751166442686</v>
      </c>
      <c r="AT1601" s="12">
        <f t="shared" si="325"/>
        <v>36.668563035497982</v>
      </c>
      <c r="AU1601" s="12">
        <f t="shared" si="320"/>
        <v>36.952833198258134</v>
      </c>
      <c r="AV1601" s="12"/>
    </row>
    <row r="1602" spans="3:64" x14ac:dyDescent="0.2">
      <c r="C1602" s="1"/>
      <c r="D1602" s="1"/>
      <c r="Z1602">
        <f t="shared" si="310"/>
        <v>0</v>
      </c>
      <c r="AA1602" s="12">
        <f t="shared" si="311"/>
        <v>1.9488938760466382E-4</v>
      </c>
      <c r="AB1602" s="12">
        <f t="shared" si="312"/>
        <v>-9999</v>
      </c>
      <c r="AC1602" s="12">
        <f t="shared" si="324"/>
        <v>0</v>
      </c>
      <c r="AD1602" s="12">
        <f t="shared" si="321"/>
        <v>-9999</v>
      </c>
      <c r="AE1602" s="12"/>
      <c r="AF1602">
        <f t="shared" si="322"/>
        <v>-9999</v>
      </c>
      <c r="AG1602" s="13"/>
      <c r="AH1602">
        <f t="shared" si="313"/>
        <v>-1.5758483733545239E-2</v>
      </c>
      <c r="AI1602">
        <f t="shared" si="314"/>
        <v>1.0068951906445818</v>
      </c>
      <c r="AJ1602">
        <f t="shared" si="315"/>
        <v>-0.99112758922440203</v>
      </c>
      <c r="AK1602">
        <f t="shared" si="316"/>
        <v>-0.4186580331848479</v>
      </c>
      <c r="AL1602">
        <f t="shared" si="317"/>
        <v>-1.5543280716708945</v>
      </c>
      <c r="AM1602">
        <f t="shared" si="318"/>
        <v>-0.98366587300369612</v>
      </c>
      <c r="AN1602" s="12">
        <f t="shared" si="325"/>
        <v>36.575248941087906</v>
      </c>
      <c r="AO1602" s="12">
        <f t="shared" si="325"/>
        <v>36.575265581788479</v>
      </c>
      <c r="AP1602" s="12">
        <f t="shared" si="325"/>
        <v>36.575357522863158</v>
      </c>
      <c r="AQ1602" s="12">
        <f t="shared" si="325"/>
        <v>36.575865186474118</v>
      </c>
      <c r="AR1602" s="12">
        <f t="shared" si="325"/>
        <v>36.578658704669969</v>
      </c>
      <c r="AS1602" s="12">
        <f t="shared" si="325"/>
        <v>36.593751166442686</v>
      </c>
      <c r="AT1602" s="12">
        <f t="shared" si="325"/>
        <v>36.668563035497982</v>
      </c>
      <c r="AU1602" s="12">
        <f t="shared" si="320"/>
        <v>36.952833198258134</v>
      </c>
      <c r="AV1602" s="12"/>
      <c r="AX1602" s="12"/>
    </row>
    <row r="1603" spans="3:64" x14ac:dyDescent="0.2">
      <c r="C1603" s="1"/>
      <c r="D1603" s="1"/>
      <c r="Z1603">
        <f t="shared" si="310"/>
        <v>0</v>
      </c>
      <c r="AA1603" s="12">
        <f t="shared" si="311"/>
        <v>1.9488938760466382E-4</v>
      </c>
      <c r="AB1603" s="12">
        <f t="shared" si="312"/>
        <v>-9999</v>
      </c>
      <c r="AC1603" s="12">
        <f t="shared" si="324"/>
        <v>0</v>
      </c>
      <c r="AD1603" s="12">
        <f t="shared" si="321"/>
        <v>-9999</v>
      </c>
      <c r="AE1603" s="12"/>
      <c r="AF1603">
        <f t="shared" si="322"/>
        <v>-9999</v>
      </c>
      <c r="AG1603" s="13"/>
      <c r="AH1603">
        <f t="shared" si="313"/>
        <v>-1.5758483733545239E-2</v>
      </c>
      <c r="AI1603">
        <f t="shared" si="314"/>
        <v>1.0068951906445818</v>
      </c>
      <c r="AJ1603">
        <f t="shared" si="315"/>
        <v>-0.99112758922440203</v>
      </c>
      <c r="AK1603">
        <f t="shared" si="316"/>
        <v>-0.4186580331848479</v>
      </c>
      <c r="AL1603">
        <f t="shared" si="317"/>
        <v>-1.5543280716708945</v>
      </c>
      <c r="AM1603">
        <f t="shared" si="318"/>
        <v>-0.98366587300369612</v>
      </c>
      <c r="AN1603" s="12">
        <f t="shared" si="325"/>
        <v>36.575248941087906</v>
      </c>
      <c r="AO1603" s="12">
        <f t="shared" si="325"/>
        <v>36.575265581788479</v>
      </c>
      <c r="AP1603" s="12">
        <f t="shared" si="325"/>
        <v>36.575357522863158</v>
      </c>
      <c r="AQ1603" s="12">
        <f t="shared" si="325"/>
        <v>36.575865186474118</v>
      </c>
      <c r="AR1603" s="12">
        <f t="shared" si="325"/>
        <v>36.578658704669969</v>
      </c>
      <c r="AS1603" s="12">
        <f t="shared" si="325"/>
        <v>36.593751166442686</v>
      </c>
      <c r="AT1603" s="12">
        <f t="shared" si="325"/>
        <v>36.668563035497982</v>
      </c>
      <c r="AU1603" s="12">
        <f t="shared" si="320"/>
        <v>36.952833198258134</v>
      </c>
    </row>
    <row r="1604" spans="3:64" x14ac:dyDescent="0.2">
      <c r="C1604" s="1"/>
      <c r="D1604" s="1"/>
      <c r="Z1604">
        <f t="shared" si="310"/>
        <v>0</v>
      </c>
      <c r="AA1604" s="12">
        <f t="shared" si="311"/>
        <v>1.9488938760466382E-4</v>
      </c>
      <c r="AB1604" s="12">
        <f t="shared" si="312"/>
        <v>-9999</v>
      </c>
      <c r="AC1604" s="12">
        <f t="shared" si="324"/>
        <v>0</v>
      </c>
      <c r="AD1604" s="12">
        <f t="shared" si="321"/>
        <v>-9999</v>
      </c>
      <c r="AE1604" s="12"/>
      <c r="AF1604">
        <f t="shared" si="322"/>
        <v>-9999</v>
      </c>
      <c r="AG1604" s="13"/>
      <c r="AH1604">
        <f t="shared" si="313"/>
        <v>-1.5758483733545239E-2</v>
      </c>
      <c r="AI1604">
        <f t="shared" si="314"/>
        <v>1.0068951906445818</v>
      </c>
      <c r="AJ1604">
        <f t="shared" si="315"/>
        <v>-0.99112758922440203</v>
      </c>
      <c r="AK1604">
        <f t="shared" si="316"/>
        <v>-0.4186580331848479</v>
      </c>
      <c r="AL1604">
        <f t="shared" si="317"/>
        <v>-1.5543280716708945</v>
      </c>
      <c r="AM1604">
        <f t="shared" si="318"/>
        <v>-0.98366587300369612</v>
      </c>
      <c r="AN1604" s="12">
        <f t="shared" si="325"/>
        <v>36.575248941087906</v>
      </c>
      <c r="AO1604" s="12">
        <f t="shared" si="325"/>
        <v>36.575265581788479</v>
      </c>
      <c r="AP1604" s="12">
        <f t="shared" si="325"/>
        <v>36.575357522863158</v>
      </c>
      <c r="AQ1604" s="12">
        <f t="shared" si="325"/>
        <v>36.575865186474118</v>
      </c>
      <c r="AR1604" s="12">
        <f t="shared" si="325"/>
        <v>36.578658704669969</v>
      </c>
      <c r="AS1604" s="12">
        <f t="shared" si="325"/>
        <v>36.593751166442686</v>
      </c>
      <c r="AT1604" s="12">
        <f t="shared" si="325"/>
        <v>36.668563035497982</v>
      </c>
      <c r="AU1604" s="12">
        <f t="shared" si="320"/>
        <v>36.952833198258134</v>
      </c>
      <c r="AV1604" s="12"/>
      <c r="AX1604" s="12"/>
    </row>
    <row r="1605" spans="3:64" x14ac:dyDescent="0.2">
      <c r="C1605" s="1"/>
      <c r="D1605" s="1"/>
      <c r="Z1605">
        <f t="shared" si="310"/>
        <v>0</v>
      </c>
      <c r="AA1605" s="12">
        <f t="shared" si="311"/>
        <v>1.9488938760466382E-4</v>
      </c>
      <c r="AB1605" s="12">
        <f t="shared" si="312"/>
        <v>-9999</v>
      </c>
      <c r="AC1605" s="12">
        <f t="shared" si="324"/>
        <v>0</v>
      </c>
      <c r="AD1605" s="12">
        <f t="shared" si="321"/>
        <v>-9999</v>
      </c>
      <c r="AE1605" s="12"/>
      <c r="AF1605">
        <f t="shared" si="322"/>
        <v>-9999</v>
      </c>
      <c r="AG1605" s="13"/>
      <c r="AH1605">
        <f t="shared" si="313"/>
        <v>-1.5758483733545239E-2</v>
      </c>
      <c r="AI1605">
        <f t="shared" si="314"/>
        <v>1.0068951906445818</v>
      </c>
      <c r="AJ1605">
        <f t="shared" si="315"/>
        <v>-0.99112758922440203</v>
      </c>
      <c r="AK1605">
        <f t="shared" si="316"/>
        <v>-0.4186580331848479</v>
      </c>
      <c r="AL1605">
        <f t="shared" si="317"/>
        <v>-1.5543280716708945</v>
      </c>
      <c r="AM1605">
        <f t="shared" si="318"/>
        <v>-0.98366587300369612</v>
      </c>
      <c r="AN1605" s="12">
        <f t="shared" ref="AN1605:AT1620" si="326">$AU1605+$AB$7*SIN(AO1605)</f>
        <v>36.575248941087906</v>
      </c>
      <c r="AO1605" s="12">
        <f t="shared" si="326"/>
        <v>36.575265581788479</v>
      </c>
      <c r="AP1605" s="12">
        <f t="shared" si="326"/>
        <v>36.575357522863158</v>
      </c>
      <c r="AQ1605" s="12">
        <f t="shared" si="326"/>
        <v>36.575865186474118</v>
      </c>
      <c r="AR1605" s="12">
        <f t="shared" si="326"/>
        <v>36.578658704669969</v>
      </c>
      <c r="AS1605" s="12">
        <f t="shared" si="326"/>
        <v>36.593751166442686</v>
      </c>
      <c r="AT1605" s="12">
        <f t="shared" si="326"/>
        <v>36.668563035497982</v>
      </c>
      <c r="AU1605" s="12">
        <f t="shared" si="320"/>
        <v>36.952833198258134</v>
      </c>
    </row>
    <row r="1606" spans="3:64" x14ac:dyDescent="0.2">
      <c r="C1606" s="1"/>
      <c r="D1606" s="1"/>
      <c r="Z1606">
        <f t="shared" si="310"/>
        <v>0</v>
      </c>
      <c r="AA1606" s="12">
        <f t="shared" si="311"/>
        <v>1.9488938760466382E-4</v>
      </c>
      <c r="AB1606" s="12">
        <f t="shared" si="312"/>
        <v>-9999</v>
      </c>
      <c r="AC1606" s="12">
        <f t="shared" si="324"/>
        <v>0</v>
      </c>
      <c r="AD1606" s="12">
        <f t="shared" si="321"/>
        <v>-9999</v>
      </c>
      <c r="AE1606" s="12"/>
      <c r="AF1606">
        <f t="shared" si="322"/>
        <v>-9999</v>
      </c>
      <c r="AG1606" s="13"/>
      <c r="AH1606">
        <f t="shared" si="313"/>
        <v>-1.5758483733545239E-2</v>
      </c>
      <c r="AI1606">
        <f t="shared" si="314"/>
        <v>1.0068951906445818</v>
      </c>
      <c r="AJ1606">
        <f t="shared" si="315"/>
        <v>-0.99112758922440203</v>
      </c>
      <c r="AK1606">
        <f t="shared" si="316"/>
        <v>-0.4186580331848479</v>
      </c>
      <c r="AL1606">
        <f t="shared" si="317"/>
        <v>-1.5543280716708945</v>
      </c>
      <c r="AM1606">
        <f t="shared" si="318"/>
        <v>-0.98366587300369612</v>
      </c>
      <c r="AN1606" s="12">
        <f t="shared" si="326"/>
        <v>36.575248941087906</v>
      </c>
      <c r="AO1606" s="12">
        <f t="shared" si="326"/>
        <v>36.575265581788479</v>
      </c>
      <c r="AP1606" s="12">
        <f t="shared" si="326"/>
        <v>36.575357522863158</v>
      </c>
      <c r="AQ1606" s="12">
        <f t="shared" si="326"/>
        <v>36.575865186474118</v>
      </c>
      <c r="AR1606" s="12">
        <f t="shared" si="326"/>
        <v>36.578658704669969</v>
      </c>
      <c r="AS1606" s="12">
        <f t="shared" si="326"/>
        <v>36.593751166442686</v>
      </c>
      <c r="AT1606" s="12">
        <f t="shared" si="326"/>
        <v>36.668563035497982</v>
      </c>
      <c r="AU1606" s="12">
        <f t="shared" si="320"/>
        <v>36.952833198258134</v>
      </c>
      <c r="AV1606" s="12"/>
    </row>
    <row r="1607" spans="3:64" x14ac:dyDescent="0.2">
      <c r="C1607" s="1"/>
      <c r="D1607" s="1"/>
      <c r="Z1607">
        <f t="shared" si="310"/>
        <v>0</v>
      </c>
      <c r="AA1607" s="12">
        <f t="shared" si="311"/>
        <v>1.9488938760466382E-4</v>
      </c>
      <c r="AB1607" s="12">
        <f t="shared" si="312"/>
        <v>-9999</v>
      </c>
      <c r="AC1607" s="12">
        <f t="shared" si="324"/>
        <v>0</v>
      </c>
      <c r="AD1607" s="12">
        <f t="shared" si="321"/>
        <v>-9999</v>
      </c>
      <c r="AE1607" s="12"/>
      <c r="AF1607">
        <f t="shared" si="322"/>
        <v>-9999</v>
      </c>
      <c r="AG1607" s="13"/>
      <c r="AH1607">
        <f t="shared" si="313"/>
        <v>-1.5758483733545239E-2</v>
      </c>
      <c r="AI1607">
        <f t="shared" si="314"/>
        <v>1.0068951906445818</v>
      </c>
      <c r="AJ1607">
        <f t="shared" si="315"/>
        <v>-0.99112758922440203</v>
      </c>
      <c r="AK1607">
        <f t="shared" si="316"/>
        <v>-0.4186580331848479</v>
      </c>
      <c r="AL1607">
        <f t="shared" si="317"/>
        <v>-1.5543280716708945</v>
      </c>
      <c r="AM1607">
        <f t="shared" si="318"/>
        <v>-0.98366587300369612</v>
      </c>
      <c r="AN1607" s="12">
        <f t="shared" si="326"/>
        <v>36.575248941087906</v>
      </c>
      <c r="AO1607" s="12">
        <f t="shared" si="326"/>
        <v>36.575265581788479</v>
      </c>
      <c r="AP1607" s="12">
        <f t="shared" si="326"/>
        <v>36.575357522863158</v>
      </c>
      <c r="AQ1607" s="12">
        <f t="shared" si="326"/>
        <v>36.575865186474118</v>
      </c>
      <c r="AR1607" s="12">
        <f t="shared" si="326"/>
        <v>36.578658704669969</v>
      </c>
      <c r="AS1607" s="12">
        <f t="shared" si="326"/>
        <v>36.593751166442686</v>
      </c>
      <c r="AT1607" s="12">
        <f t="shared" si="326"/>
        <v>36.668563035497982</v>
      </c>
      <c r="AU1607" s="12">
        <f t="shared" si="320"/>
        <v>36.952833198258134</v>
      </c>
      <c r="AV1607" s="12"/>
      <c r="AW1607" s="12"/>
      <c r="AX1607" s="12"/>
      <c r="AY1607" s="12"/>
      <c r="AZ1607" s="12"/>
      <c r="BA1607" s="12"/>
      <c r="BB1607" s="12"/>
      <c r="BC1607" s="12"/>
      <c r="BD1607" s="12"/>
      <c r="BE1607" s="12"/>
      <c r="BF1607" s="12"/>
      <c r="BG1607" s="12"/>
      <c r="BH1607" s="12"/>
      <c r="BI1607" s="12"/>
      <c r="BJ1607" s="12"/>
      <c r="BK1607" s="12"/>
      <c r="BL1607" s="12"/>
    </row>
    <row r="1608" spans="3:64" x14ac:dyDescent="0.2">
      <c r="C1608" s="1"/>
      <c r="D1608" s="1"/>
      <c r="Z1608">
        <f t="shared" si="310"/>
        <v>0</v>
      </c>
      <c r="AA1608" s="12">
        <f t="shared" si="311"/>
        <v>1.9488938760466382E-4</v>
      </c>
      <c r="AB1608" s="12">
        <f t="shared" si="312"/>
        <v>-9999</v>
      </c>
      <c r="AC1608" s="12">
        <f t="shared" si="324"/>
        <v>0</v>
      </c>
      <c r="AD1608" s="12">
        <f t="shared" si="321"/>
        <v>-9999</v>
      </c>
      <c r="AE1608" s="12"/>
      <c r="AF1608">
        <f t="shared" si="322"/>
        <v>-9999</v>
      </c>
      <c r="AG1608" s="13"/>
      <c r="AH1608">
        <f t="shared" si="313"/>
        <v>-1.5758483733545239E-2</v>
      </c>
      <c r="AI1608">
        <f t="shared" si="314"/>
        <v>1.0068951906445818</v>
      </c>
      <c r="AJ1608">
        <f t="shared" si="315"/>
        <v>-0.99112758922440203</v>
      </c>
      <c r="AK1608">
        <f t="shared" si="316"/>
        <v>-0.4186580331848479</v>
      </c>
      <c r="AL1608">
        <f t="shared" si="317"/>
        <v>-1.5543280716708945</v>
      </c>
      <c r="AM1608">
        <f t="shared" si="318"/>
        <v>-0.98366587300369612</v>
      </c>
      <c r="AN1608" s="12">
        <f t="shared" si="326"/>
        <v>36.575248941087906</v>
      </c>
      <c r="AO1608" s="12">
        <f t="shared" si="326"/>
        <v>36.575265581788479</v>
      </c>
      <c r="AP1608" s="12">
        <f t="shared" si="326"/>
        <v>36.575357522863158</v>
      </c>
      <c r="AQ1608" s="12">
        <f t="shared" si="326"/>
        <v>36.575865186474118</v>
      </c>
      <c r="AR1608" s="12">
        <f t="shared" si="326"/>
        <v>36.578658704669969</v>
      </c>
      <c r="AS1608" s="12">
        <f t="shared" si="326"/>
        <v>36.593751166442686</v>
      </c>
      <c r="AT1608" s="12">
        <f t="shared" si="326"/>
        <v>36.668563035497982</v>
      </c>
      <c r="AU1608" s="12">
        <f t="shared" si="320"/>
        <v>36.952833198258134</v>
      </c>
    </row>
    <row r="1609" spans="3:64" x14ac:dyDescent="0.2">
      <c r="C1609" s="1"/>
      <c r="D1609" s="1"/>
      <c r="Z1609">
        <f t="shared" si="310"/>
        <v>0</v>
      </c>
      <c r="AA1609" s="12">
        <f t="shared" si="311"/>
        <v>1.9488938760466382E-4</v>
      </c>
      <c r="AB1609" s="12">
        <f t="shared" si="312"/>
        <v>-9999</v>
      </c>
      <c r="AC1609" s="12">
        <f t="shared" si="324"/>
        <v>0</v>
      </c>
      <c r="AD1609" s="12">
        <f t="shared" si="321"/>
        <v>-9999</v>
      </c>
      <c r="AE1609" s="12"/>
      <c r="AF1609">
        <f t="shared" si="322"/>
        <v>-9999</v>
      </c>
      <c r="AG1609" s="13"/>
      <c r="AH1609">
        <f t="shared" si="313"/>
        <v>-1.5758483733545239E-2</v>
      </c>
      <c r="AI1609">
        <f t="shared" si="314"/>
        <v>1.0068951906445818</v>
      </c>
      <c r="AJ1609">
        <f t="shared" si="315"/>
        <v>-0.99112758922440203</v>
      </c>
      <c r="AK1609">
        <f t="shared" si="316"/>
        <v>-0.4186580331848479</v>
      </c>
      <c r="AL1609">
        <f t="shared" si="317"/>
        <v>-1.5543280716708945</v>
      </c>
      <c r="AM1609">
        <f t="shared" si="318"/>
        <v>-0.98366587300369612</v>
      </c>
      <c r="AN1609" s="12">
        <f t="shared" si="326"/>
        <v>36.575248941087906</v>
      </c>
      <c r="AO1609" s="12">
        <f t="shared" si="326"/>
        <v>36.575265581788479</v>
      </c>
      <c r="AP1609" s="12">
        <f t="shared" si="326"/>
        <v>36.575357522863158</v>
      </c>
      <c r="AQ1609" s="12">
        <f t="shared" si="326"/>
        <v>36.575865186474118</v>
      </c>
      <c r="AR1609" s="12">
        <f t="shared" si="326"/>
        <v>36.578658704669969</v>
      </c>
      <c r="AS1609" s="12">
        <f t="shared" si="326"/>
        <v>36.593751166442686</v>
      </c>
      <c r="AT1609" s="12">
        <f t="shared" si="326"/>
        <v>36.668563035497982</v>
      </c>
      <c r="AU1609" s="12">
        <f t="shared" si="320"/>
        <v>36.952833198258134</v>
      </c>
      <c r="AV1609" s="12"/>
    </row>
    <row r="1610" spans="3:64" x14ac:dyDescent="0.2">
      <c r="C1610" s="1"/>
      <c r="D1610" s="1"/>
      <c r="Z1610">
        <f t="shared" si="310"/>
        <v>0</v>
      </c>
      <c r="AA1610" s="12">
        <f t="shared" si="311"/>
        <v>1.9488938760466382E-4</v>
      </c>
      <c r="AB1610" s="12">
        <f t="shared" si="312"/>
        <v>-9999</v>
      </c>
      <c r="AC1610" s="12">
        <f t="shared" si="324"/>
        <v>0</v>
      </c>
      <c r="AD1610" s="12">
        <f t="shared" si="321"/>
        <v>-9999</v>
      </c>
      <c r="AE1610" s="12"/>
      <c r="AF1610">
        <f t="shared" si="322"/>
        <v>-9999</v>
      </c>
      <c r="AG1610" s="13"/>
      <c r="AH1610">
        <f t="shared" si="313"/>
        <v>-1.5758483733545239E-2</v>
      </c>
      <c r="AI1610">
        <f t="shared" si="314"/>
        <v>1.0068951906445818</v>
      </c>
      <c r="AJ1610">
        <f t="shared" si="315"/>
        <v>-0.99112758922440203</v>
      </c>
      <c r="AK1610">
        <f t="shared" si="316"/>
        <v>-0.4186580331848479</v>
      </c>
      <c r="AL1610">
        <f t="shared" si="317"/>
        <v>-1.5543280716708945</v>
      </c>
      <c r="AM1610">
        <f t="shared" si="318"/>
        <v>-0.98366587300369612</v>
      </c>
      <c r="AN1610" s="12">
        <f t="shared" si="326"/>
        <v>36.575248941087906</v>
      </c>
      <c r="AO1610" s="12">
        <f t="shared" si="326"/>
        <v>36.575265581788479</v>
      </c>
      <c r="AP1610" s="12">
        <f t="shared" si="326"/>
        <v>36.575357522863158</v>
      </c>
      <c r="AQ1610" s="12">
        <f t="shared" si="326"/>
        <v>36.575865186474118</v>
      </c>
      <c r="AR1610" s="12">
        <f t="shared" si="326"/>
        <v>36.578658704669969</v>
      </c>
      <c r="AS1610" s="12">
        <f t="shared" si="326"/>
        <v>36.593751166442686</v>
      </c>
      <c r="AT1610" s="12">
        <f t="shared" si="326"/>
        <v>36.668563035497982</v>
      </c>
      <c r="AU1610" s="12">
        <f t="shared" si="320"/>
        <v>36.952833198258134</v>
      </c>
    </row>
    <row r="1611" spans="3:64" x14ac:dyDescent="0.2">
      <c r="C1611" s="1"/>
      <c r="D1611" s="1"/>
      <c r="Z1611">
        <f t="shared" si="310"/>
        <v>0</v>
      </c>
      <c r="AA1611" s="12">
        <f t="shared" si="311"/>
        <v>1.9488938760466382E-4</v>
      </c>
      <c r="AB1611" s="12">
        <f t="shared" si="312"/>
        <v>-9999</v>
      </c>
      <c r="AC1611" s="12">
        <f t="shared" si="324"/>
        <v>0</v>
      </c>
      <c r="AD1611" s="12">
        <f t="shared" si="321"/>
        <v>-9999</v>
      </c>
      <c r="AE1611" s="12">
        <f>+(G1611-AA1611)^2*S1611</f>
        <v>0</v>
      </c>
      <c r="AF1611">
        <f t="shared" si="322"/>
        <v>-9999</v>
      </c>
      <c r="AG1611" s="13"/>
      <c r="AH1611">
        <f t="shared" si="313"/>
        <v>-1.5758483733545239E-2</v>
      </c>
      <c r="AI1611">
        <f t="shared" si="314"/>
        <v>1.0068951906445818</v>
      </c>
      <c r="AJ1611">
        <f t="shared" si="315"/>
        <v>-0.99112758922440203</v>
      </c>
      <c r="AK1611">
        <f t="shared" si="316"/>
        <v>-0.4186580331848479</v>
      </c>
      <c r="AL1611">
        <f t="shared" si="317"/>
        <v>-1.5543280716708945</v>
      </c>
      <c r="AM1611">
        <f t="shared" si="318"/>
        <v>-0.98366587300369612</v>
      </c>
      <c r="AN1611" s="12">
        <f t="shared" si="326"/>
        <v>36.575248941087906</v>
      </c>
      <c r="AO1611" s="12">
        <f t="shared" si="326"/>
        <v>36.575265581788479</v>
      </c>
      <c r="AP1611" s="12">
        <f t="shared" si="326"/>
        <v>36.575357522863158</v>
      </c>
      <c r="AQ1611" s="12">
        <f t="shared" si="326"/>
        <v>36.575865186474118</v>
      </c>
      <c r="AR1611" s="12">
        <f t="shared" si="326"/>
        <v>36.578658704669969</v>
      </c>
      <c r="AS1611" s="12">
        <f t="shared" si="326"/>
        <v>36.593751166442686</v>
      </c>
      <c r="AT1611" s="12">
        <f t="shared" si="326"/>
        <v>36.668563035497982</v>
      </c>
      <c r="AU1611" s="12">
        <f t="shared" si="320"/>
        <v>36.952833198258134</v>
      </c>
      <c r="AV1611" s="12"/>
      <c r="AX1611" s="12"/>
    </row>
    <row r="1612" spans="3:64" x14ac:dyDescent="0.2">
      <c r="C1612" s="1"/>
      <c r="D1612" s="1"/>
      <c r="Z1612">
        <f t="shared" si="310"/>
        <v>0</v>
      </c>
      <c r="AA1612" s="12">
        <f t="shared" si="311"/>
        <v>1.9488938760466382E-4</v>
      </c>
      <c r="AB1612" s="12">
        <f t="shared" si="312"/>
        <v>-9999</v>
      </c>
      <c r="AC1612" s="12">
        <f t="shared" si="324"/>
        <v>0</v>
      </c>
      <c r="AD1612" s="12">
        <f t="shared" si="321"/>
        <v>-9999</v>
      </c>
      <c r="AE1612" s="12"/>
      <c r="AF1612">
        <f t="shared" si="322"/>
        <v>-9999</v>
      </c>
      <c r="AG1612" s="13"/>
      <c r="AH1612">
        <f t="shared" si="313"/>
        <v>-1.5758483733545239E-2</v>
      </c>
      <c r="AI1612">
        <f t="shared" si="314"/>
        <v>1.0068951906445818</v>
      </c>
      <c r="AJ1612">
        <f t="shared" si="315"/>
        <v>-0.99112758922440203</v>
      </c>
      <c r="AK1612">
        <f t="shared" si="316"/>
        <v>-0.4186580331848479</v>
      </c>
      <c r="AL1612">
        <f t="shared" si="317"/>
        <v>-1.5543280716708945</v>
      </c>
      <c r="AM1612">
        <f t="shared" si="318"/>
        <v>-0.98366587300369612</v>
      </c>
      <c r="AN1612" s="12">
        <f t="shared" si="326"/>
        <v>36.575248941087906</v>
      </c>
      <c r="AO1612" s="12">
        <f t="shared" si="326"/>
        <v>36.575265581788479</v>
      </c>
      <c r="AP1612" s="12">
        <f t="shared" si="326"/>
        <v>36.575357522863158</v>
      </c>
      <c r="AQ1612" s="12">
        <f t="shared" si="326"/>
        <v>36.575865186474118</v>
      </c>
      <c r="AR1612" s="12">
        <f t="shared" si="326"/>
        <v>36.578658704669969</v>
      </c>
      <c r="AS1612" s="12">
        <f t="shared" si="326"/>
        <v>36.593751166442686</v>
      </c>
      <c r="AT1612" s="12">
        <f t="shared" si="326"/>
        <v>36.668563035497982</v>
      </c>
      <c r="AU1612" s="12">
        <f t="shared" si="320"/>
        <v>36.952833198258134</v>
      </c>
      <c r="AV1612" s="12"/>
    </row>
    <row r="1613" spans="3:64" x14ac:dyDescent="0.2">
      <c r="C1613" s="1"/>
      <c r="D1613" s="1"/>
      <c r="Z1613">
        <f t="shared" si="310"/>
        <v>0</v>
      </c>
      <c r="AA1613" s="12">
        <f t="shared" si="311"/>
        <v>1.9488938760466382E-4</v>
      </c>
      <c r="AB1613" s="12">
        <f t="shared" si="312"/>
        <v>-9999</v>
      </c>
      <c r="AC1613" s="12">
        <f t="shared" si="324"/>
        <v>0</v>
      </c>
      <c r="AD1613" s="12">
        <f t="shared" si="321"/>
        <v>-9999</v>
      </c>
      <c r="AE1613" s="12"/>
      <c r="AF1613">
        <f t="shared" si="322"/>
        <v>-9999</v>
      </c>
      <c r="AG1613" s="13"/>
      <c r="AH1613">
        <f t="shared" si="313"/>
        <v>-1.5758483733545239E-2</v>
      </c>
      <c r="AI1613">
        <f t="shared" si="314"/>
        <v>1.0068951906445818</v>
      </c>
      <c r="AJ1613">
        <f t="shared" si="315"/>
        <v>-0.99112758922440203</v>
      </c>
      <c r="AK1613">
        <f t="shared" si="316"/>
        <v>-0.4186580331848479</v>
      </c>
      <c r="AL1613">
        <f t="shared" si="317"/>
        <v>-1.5543280716708945</v>
      </c>
      <c r="AM1613">
        <f t="shared" si="318"/>
        <v>-0.98366587300369612</v>
      </c>
      <c r="AN1613" s="12">
        <f t="shared" si="326"/>
        <v>36.575248941087906</v>
      </c>
      <c r="AO1613" s="12">
        <f t="shared" si="326"/>
        <v>36.575265581788479</v>
      </c>
      <c r="AP1613" s="12">
        <f t="shared" si="326"/>
        <v>36.575357522863158</v>
      </c>
      <c r="AQ1613" s="12">
        <f t="shared" si="326"/>
        <v>36.575865186474118</v>
      </c>
      <c r="AR1613" s="12">
        <f t="shared" si="326"/>
        <v>36.578658704669969</v>
      </c>
      <c r="AS1613" s="12">
        <f t="shared" si="326"/>
        <v>36.593751166442686</v>
      </c>
      <c r="AT1613" s="12">
        <f t="shared" si="326"/>
        <v>36.668563035497982</v>
      </c>
      <c r="AU1613" s="12">
        <f t="shared" si="320"/>
        <v>36.952833198258134</v>
      </c>
    </row>
    <row r="1614" spans="3:64" x14ac:dyDescent="0.2">
      <c r="C1614" s="1"/>
      <c r="D1614" s="1"/>
      <c r="Z1614">
        <f t="shared" si="310"/>
        <v>0</v>
      </c>
      <c r="AA1614" s="12">
        <f t="shared" si="311"/>
        <v>1.9488938760466382E-4</v>
      </c>
      <c r="AB1614" s="12">
        <f t="shared" si="312"/>
        <v>-9999</v>
      </c>
      <c r="AC1614" s="12">
        <f t="shared" si="324"/>
        <v>0</v>
      </c>
      <c r="AD1614" s="12">
        <f t="shared" si="321"/>
        <v>-9999</v>
      </c>
      <c r="AE1614" s="12">
        <f>+(G1614-AA1614)^2*S1614</f>
        <v>0</v>
      </c>
      <c r="AF1614">
        <f t="shared" si="322"/>
        <v>-9999</v>
      </c>
      <c r="AG1614" s="13"/>
      <c r="AH1614">
        <f t="shared" si="313"/>
        <v>-1.5758483733545239E-2</v>
      </c>
      <c r="AI1614">
        <f t="shared" si="314"/>
        <v>1.0068951906445818</v>
      </c>
      <c r="AJ1614">
        <f t="shared" si="315"/>
        <v>-0.99112758922440203</v>
      </c>
      <c r="AK1614">
        <f t="shared" si="316"/>
        <v>-0.4186580331848479</v>
      </c>
      <c r="AL1614">
        <f t="shared" si="317"/>
        <v>-1.5543280716708945</v>
      </c>
      <c r="AM1614">
        <f t="shared" si="318"/>
        <v>-0.98366587300369612</v>
      </c>
      <c r="AN1614" s="12">
        <f t="shared" si="326"/>
        <v>36.575248941087906</v>
      </c>
      <c r="AO1614" s="12">
        <f t="shared" si="326"/>
        <v>36.575265581788479</v>
      </c>
      <c r="AP1614" s="12">
        <f t="shared" si="326"/>
        <v>36.575357522863158</v>
      </c>
      <c r="AQ1614" s="12">
        <f t="shared" si="326"/>
        <v>36.575865186474118</v>
      </c>
      <c r="AR1614" s="12">
        <f t="shared" si="326"/>
        <v>36.578658704669969</v>
      </c>
      <c r="AS1614" s="12">
        <f t="shared" si="326"/>
        <v>36.593751166442686</v>
      </c>
      <c r="AT1614" s="12">
        <f t="shared" si="326"/>
        <v>36.668563035497982</v>
      </c>
      <c r="AU1614" s="12">
        <f t="shared" si="320"/>
        <v>36.952833198258134</v>
      </c>
    </row>
    <row r="1615" spans="3:64" x14ac:dyDescent="0.2">
      <c r="C1615" s="1"/>
      <c r="D1615" s="1"/>
      <c r="Z1615">
        <f t="shared" si="310"/>
        <v>0</v>
      </c>
      <c r="AA1615" s="12">
        <f t="shared" si="311"/>
        <v>1.9488938760466382E-4</v>
      </c>
      <c r="AB1615" s="12">
        <f t="shared" si="312"/>
        <v>-9999</v>
      </c>
      <c r="AC1615" s="12">
        <f t="shared" si="324"/>
        <v>0</v>
      </c>
      <c r="AD1615" s="12">
        <f t="shared" si="321"/>
        <v>-9999</v>
      </c>
      <c r="AE1615" s="12"/>
      <c r="AF1615">
        <f t="shared" si="322"/>
        <v>-9999</v>
      </c>
      <c r="AG1615" s="13"/>
      <c r="AH1615">
        <f t="shared" si="313"/>
        <v>-1.5758483733545239E-2</v>
      </c>
      <c r="AI1615">
        <f t="shared" si="314"/>
        <v>1.0068951906445818</v>
      </c>
      <c r="AJ1615">
        <f t="shared" si="315"/>
        <v>-0.99112758922440203</v>
      </c>
      <c r="AK1615">
        <f t="shared" si="316"/>
        <v>-0.4186580331848479</v>
      </c>
      <c r="AL1615">
        <f t="shared" si="317"/>
        <v>-1.5543280716708945</v>
      </c>
      <c r="AM1615">
        <f t="shared" si="318"/>
        <v>-0.98366587300369612</v>
      </c>
      <c r="AN1615" s="12">
        <f t="shared" si="326"/>
        <v>36.575248941087906</v>
      </c>
      <c r="AO1615" s="12">
        <f t="shared" si="326"/>
        <v>36.575265581788479</v>
      </c>
      <c r="AP1615" s="12">
        <f t="shared" si="326"/>
        <v>36.575357522863158</v>
      </c>
      <c r="AQ1615" s="12">
        <f t="shared" si="326"/>
        <v>36.575865186474118</v>
      </c>
      <c r="AR1615" s="12">
        <f t="shared" si="326"/>
        <v>36.578658704669969</v>
      </c>
      <c r="AS1615" s="12">
        <f t="shared" si="326"/>
        <v>36.593751166442686</v>
      </c>
      <c r="AT1615" s="12">
        <f t="shared" si="326"/>
        <v>36.668563035497982</v>
      </c>
      <c r="AU1615" s="12">
        <f t="shared" si="320"/>
        <v>36.952833198258134</v>
      </c>
      <c r="AV1615" s="12"/>
      <c r="AX1615" s="12"/>
      <c r="AY1615" s="12"/>
      <c r="AZ1615" s="12"/>
      <c r="BA1615" s="12"/>
      <c r="BB1615" s="12"/>
      <c r="BC1615" s="12"/>
      <c r="BD1615" s="12"/>
      <c r="BE1615" s="12"/>
      <c r="BF1615" s="12"/>
      <c r="BG1615" s="12"/>
      <c r="BH1615" s="12"/>
      <c r="BI1615" s="12"/>
      <c r="BJ1615" s="12"/>
      <c r="BK1615" s="12"/>
      <c r="BL1615" s="12"/>
    </row>
    <row r="1616" spans="3:64" x14ac:dyDescent="0.2">
      <c r="C1616" s="1"/>
      <c r="D1616" s="1"/>
      <c r="Z1616">
        <f t="shared" si="310"/>
        <v>0</v>
      </c>
      <c r="AA1616" s="12">
        <f t="shared" si="311"/>
        <v>1.9488938760466382E-4</v>
      </c>
      <c r="AB1616" s="12">
        <f t="shared" si="312"/>
        <v>-9999</v>
      </c>
      <c r="AC1616" s="12">
        <f t="shared" si="324"/>
        <v>0</v>
      </c>
      <c r="AD1616" s="12">
        <f t="shared" si="321"/>
        <v>-9999</v>
      </c>
      <c r="AE1616" s="12">
        <f>+(G1616-AA1616)^2*S1616</f>
        <v>0</v>
      </c>
      <c r="AF1616">
        <f t="shared" si="322"/>
        <v>-9999</v>
      </c>
      <c r="AG1616" s="13"/>
      <c r="AH1616">
        <f t="shared" si="313"/>
        <v>-1.5758483733545239E-2</v>
      </c>
      <c r="AI1616">
        <f t="shared" si="314"/>
        <v>1.0068951906445818</v>
      </c>
      <c r="AJ1616">
        <f t="shared" si="315"/>
        <v>-0.99112758922440203</v>
      </c>
      <c r="AK1616">
        <f t="shared" si="316"/>
        <v>-0.4186580331848479</v>
      </c>
      <c r="AL1616">
        <f t="shared" si="317"/>
        <v>-1.5543280716708945</v>
      </c>
      <c r="AM1616">
        <f t="shared" si="318"/>
        <v>-0.98366587300369612</v>
      </c>
      <c r="AN1616" s="12">
        <f t="shared" si="326"/>
        <v>36.575248941087906</v>
      </c>
      <c r="AO1616" s="12">
        <f t="shared" si="326"/>
        <v>36.575265581788479</v>
      </c>
      <c r="AP1616" s="12">
        <f t="shared" si="326"/>
        <v>36.575357522863158</v>
      </c>
      <c r="AQ1616" s="12">
        <f t="shared" si="326"/>
        <v>36.575865186474118</v>
      </c>
      <c r="AR1616" s="12">
        <f t="shared" si="326"/>
        <v>36.578658704669969</v>
      </c>
      <c r="AS1616" s="12">
        <f t="shared" si="326"/>
        <v>36.593751166442686</v>
      </c>
      <c r="AT1616" s="12">
        <f t="shared" si="326"/>
        <v>36.668563035497982</v>
      </c>
      <c r="AU1616" s="12">
        <f t="shared" si="320"/>
        <v>36.952833198258134</v>
      </c>
      <c r="AV1616" s="12"/>
    </row>
    <row r="1617" spans="3:64" x14ac:dyDescent="0.2">
      <c r="C1617" s="1"/>
      <c r="D1617" s="1"/>
      <c r="Z1617">
        <f t="shared" si="310"/>
        <v>0</v>
      </c>
      <c r="AA1617" s="12">
        <f t="shared" si="311"/>
        <v>1.9488938760466382E-4</v>
      </c>
      <c r="AB1617" s="12">
        <f t="shared" si="312"/>
        <v>-9999</v>
      </c>
      <c r="AC1617" s="12">
        <f t="shared" si="324"/>
        <v>0</v>
      </c>
      <c r="AD1617" s="12">
        <f t="shared" si="321"/>
        <v>-9999</v>
      </c>
      <c r="AE1617" s="12"/>
      <c r="AF1617">
        <f t="shared" si="322"/>
        <v>-9999</v>
      </c>
      <c r="AG1617" s="13"/>
      <c r="AH1617">
        <f t="shared" si="313"/>
        <v>-1.5758483733545239E-2</v>
      </c>
      <c r="AI1617">
        <f t="shared" si="314"/>
        <v>1.0068951906445818</v>
      </c>
      <c r="AJ1617">
        <f t="shared" si="315"/>
        <v>-0.99112758922440203</v>
      </c>
      <c r="AK1617">
        <f t="shared" si="316"/>
        <v>-0.4186580331848479</v>
      </c>
      <c r="AL1617">
        <f t="shared" si="317"/>
        <v>-1.5543280716708945</v>
      </c>
      <c r="AM1617">
        <f t="shared" si="318"/>
        <v>-0.98366587300369612</v>
      </c>
      <c r="AN1617" s="12">
        <f t="shared" si="326"/>
        <v>36.575248941087906</v>
      </c>
      <c r="AO1617" s="12">
        <f t="shared" si="326"/>
        <v>36.575265581788479</v>
      </c>
      <c r="AP1617" s="12">
        <f t="shared" si="326"/>
        <v>36.575357522863158</v>
      </c>
      <c r="AQ1617" s="12">
        <f t="shared" si="326"/>
        <v>36.575865186474118</v>
      </c>
      <c r="AR1617" s="12">
        <f t="shared" si="326"/>
        <v>36.578658704669969</v>
      </c>
      <c r="AS1617" s="12">
        <f t="shared" si="326"/>
        <v>36.593751166442686</v>
      </c>
      <c r="AT1617" s="12">
        <f t="shared" si="326"/>
        <v>36.668563035497982</v>
      </c>
      <c r="AU1617" s="12">
        <f t="shared" si="320"/>
        <v>36.952833198258134</v>
      </c>
      <c r="AV1617" s="12"/>
    </row>
    <row r="1618" spans="3:64" x14ac:dyDescent="0.2">
      <c r="C1618" s="1"/>
      <c r="D1618" s="1"/>
      <c r="Z1618">
        <f t="shared" si="310"/>
        <v>0</v>
      </c>
      <c r="AA1618" s="12">
        <f t="shared" si="311"/>
        <v>1.9488938760466382E-4</v>
      </c>
      <c r="AB1618" s="12">
        <f t="shared" si="312"/>
        <v>-9999</v>
      </c>
      <c r="AC1618" s="12">
        <f t="shared" si="324"/>
        <v>0</v>
      </c>
      <c r="AD1618" s="12">
        <f t="shared" si="321"/>
        <v>-9999</v>
      </c>
      <c r="AE1618" s="12"/>
      <c r="AF1618">
        <f t="shared" si="322"/>
        <v>-9999</v>
      </c>
      <c r="AG1618" s="13"/>
      <c r="AH1618">
        <f t="shared" si="313"/>
        <v>-1.5758483733545239E-2</v>
      </c>
      <c r="AI1618">
        <f t="shared" si="314"/>
        <v>1.0068951906445818</v>
      </c>
      <c r="AJ1618">
        <f t="shared" si="315"/>
        <v>-0.99112758922440203</v>
      </c>
      <c r="AK1618">
        <f t="shared" si="316"/>
        <v>-0.4186580331848479</v>
      </c>
      <c r="AL1618">
        <f t="shared" si="317"/>
        <v>-1.5543280716708945</v>
      </c>
      <c r="AM1618">
        <f t="shared" si="318"/>
        <v>-0.98366587300369612</v>
      </c>
      <c r="AN1618" s="12">
        <f t="shared" si="326"/>
        <v>36.575248941087906</v>
      </c>
      <c r="AO1618" s="12">
        <f t="shared" si="326"/>
        <v>36.575265581788479</v>
      </c>
      <c r="AP1618" s="12">
        <f t="shared" si="326"/>
        <v>36.575357522863158</v>
      </c>
      <c r="AQ1618" s="12">
        <f t="shared" si="326"/>
        <v>36.575865186474118</v>
      </c>
      <c r="AR1618" s="12">
        <f t="shared" si="326"/>
        <v>36.578658704669969</v>
      </c>
      <c r="AS1618" s="12">
        <f t="shared" si="326"/>
        <v>36.593751166442686</v>
      </c>
      <c r="AT1618" s="12">
        <f t="shared" si="326"/>
        <v>36.668563035497982</v>
      </c>
      <c r="AU1618" s="12">
        <f t="shared" si="320"/>
        <v>36.952833198258134</v>
      </c>
      <c r="AV1618" s="12"/>
    </row>
    <row r="1619" spans="3:64" x14ac:dyDescent="0.2">
      <c r="C1619" s="1"/>
      <c r="D1619" s="1"/>
      <c r="Z1619">
        <f t="shared" si="310"/>
        <v>0</v>
      </c>
      <c r="AA1619" s="12">
        <f t="shared" si="311"/>
        <v>1.9488938760466382E-4</v>
      </c>
      <c r="AB1619" s="12">
        <f t="shared" si="312"/>
        <v>-9999</v>
      </c>
      <c r="AC1619" s="12">
        <f t="shared" si="324"/>
        <v>0</v>
      </c>
      <c r="AD1619" s="12">
        <f t="shared" si="321"/>
        <v>-9999</v>
      </c>
      <c r="AE1619" s="12">
        <f>+(G1619-AA1619)^2*S1619</f>
        <v>0</v>
      </c>
      <c r="AF1619">
        <f t="shared" si="322"/>
        <v>-9999</v>
      </c>
      <c r="AG1619" s="13"/>
      <c r="AH1619">
        <f t="shared" si="313"/>
        <v>-1.5758483733545239E-2</v>
      </c>
      <c r="AI1619">
        <f t="shared" si="314"/>
        <v>1.0068951906445818</v>
      </c>
      <c r="AJ1619">
        <f t="shared" si="315"/>
        <v>-0.99112758922440203</v>
      </c>
      <c r="AK1619">
        <f t="shared" si="316"/>
        <v>-0.4186580331848479</v>
      </c>
      <c r="AL1619">
        <f t="shared" si="317"/>
        <v>-1.5543280716708945</v>
      </c>
      <c r="AM1619">
        <f t="shared" si="318"/>
        <v>-0.98366587300369612</v>
      </c>
      <c r="AN1619" s="12">
        <f t="shared" si="326"/>
        <v>36.575248941087906</v>
      </c>
      <c r="AO1619" s="12">
        <f t="shared" si="326"/>
        <v>36.575265581788479</v>
      </c>
      <c r="AP1619" s="12">
        <f t="shared" si="326"/>
        <v>36.575357522863158</v>
      </c>
      <c r="AQ1619" s="12">
        <f t="shared" si="326"/>
        <v>36.575865186474118</v>
      </c>
      <c r="AR1619" s="12">
        <f t="shared" si="326"/>
        <v>36.578658704669969</v>
      </c>
      <c r="AS1619" s="12">
        <f t="shared" si="326"/>
        <v>36.593751166442686</v>
      </c>
      <c r="AT1619" s="12">
        <f t="shared" si="326"/>
        <v>36.668563035497982</v>
      </c>
      <c r="AU1619" s="12">
        <f t="shared" si="320"/>
        <v>36.952833198258134</v>
      </c>
      <c r="AV1619" s="12"/>
      <c r="AX1619" s="12"/>
    </row>
    <row r="1620" spans="3:64" x14ac:dyDescent="0.2">
      <c r="C1620" s="1"/>
      <c r="D1620" s="1"/>
      <c r="Z1620">
        <f t="shared" si="310"/>
        <v>0</v>
      </c>
      <c r="AA1620" s="12">
        <f t="shared" si="311"/>
        <v>1.9488938760466382E-4</v>
      </c>
      <c r="AB1620" s="12">
        <f t="shared" si="312"/>
        <v>-9999</v>
      </c>
      <c r="AC1620" s="12">
        <f t="shared" si="324"/>
        <v>0</v>
      </c>
      <c r="AD1620" s="12">
        <f t="shared" si="321"/>
        <v>-9999</v>
      </c>
      <c r="AE1620" s="12">
        <f>+(G1620-AA1620)^2*S1620</f>
        <v>0</v>
      </c>
      <c r="AF1620">
        <f t="shared" si="322"/>
        <v>-9999</v>
      </c>
      <c r="AG1620" s="13"/>
      <c r="AH1620">
        <f t="shared" si="313"/>
        <v>-1.5758483733545239E-2</v>
      </c>
      <c r="AI1620">
        <f t="shared" si="314"/>
        <v>1.0068951906445818</v>
      </c>
      <c r="AJ1620">
        <f t="shared" si="315"/>
        <v>-0.99112758922440203</v>
      </c>
      <c r="AK1620">
        <f t="shared" si="316"/>
        <v>-0.4186580331848479</v>
      </c>
      <c r="AL1620">
        <f t="shared" si="317"/>
        <v>-1.5543280716708945</v>
      </c>
      <c r="AM1620">
        <f t="shared" si="318"/>
        <v>-0.98366587300369612</v>
      </c>
      <c r="AN1620" s="12">
        <f t="shared" si="326"/>
        <v>36.575248941087906</v>
      </c>
      <c r="AO1620" s="12">
        <f t="shared" si="326"/>
        <v>36.575265581788479</v>
      </c>
      <c r="AP1620" s="12">
        <f t="shared" si="326"/>
        <v>36.575357522863158</v>
      </c>
      <c r="AQ1620" s="12">
        <f t="shared" si="326"/>
        <v>36.575865186474118</v>
      </c>
      <c r="AR1620" s="12">
        <f t="shared" si="326"/>
        <v>36.578658704669969</v>
      </c>
      <c r="AS1620" s="12">
        <f t="shared" si="326"/>
        <v>36.593751166442686</v>
      </c>
      <c r="AT1620" s="12">
        <f t="shared" si="326"/>
        <v>36.668563035497982</v>
      </c>
      <c r="AU1620" s="12">
        <f t="shared" si="320"/>
        <v>36.952833198258134</v>
      </c>
      <c r="AV1620" s="12"/>
    </row>
    <row r="1621" spans="3:64" x14ac:dyDescent="0.2">
      <c r="C1621" s="1"/>
      <c r="D1621" s="1"/>
      <c r="Z1621">
        <f t="shared" ref="Z1621:Z1684" si="327">F1621</f>
        <v>0</v>
      </c>
      <c r="AA1621" s="12">
        <f t="shared" ref="AA1621:AA1684" si="328">AB$3+AB$4*Z1621+AB$5*Z1621^2+AH1621</f>
        <v>1.9488938760466382E-4</v>
      </c>
      <c r="AB1621" s="12">
        <f t="shared" ref="AB1621:AB1684" si="329">IF(S1621&lt;&gt;0,G1621-AH1621, -9999)</f>
        <v>-9999</v>
      </c>
      <c r="AC1621" s="12">
        <f t="shared" si="324"/>
        <v>0</v>
      </c>
      <c r="AD1621" s="12">
        <f t="shared" si="321"/>
        <v>-9999</v>
      </c>
      <c r="AE1621" s="12"/>
      <c r="AF1621">
        <f t="shared" si="322"/>
        <v>-9999</v>
      </c>
      <c r="AG1621" s="13"/>
      <c r="AH1621">
        <f t="shared" ref="AH1621:AH1684" si="330">$AB$6*($AB$11/AI1621*AJ1621+$AB$12)</f>
        <v>-1.5758483733545239E-2</v>
      </c>
      <c r="AI1621">
        <f t="shared" ref="AI1621:AI1684" si="331">1+$AB$7*COS(AL1621)</f>
        <v>1.0068951906445818</v>
      </c>
      <c r="AJ1621">
        <f t="shared" ref="AJ1621:AJ1684" si="332">SIN(AL1621+RADIANS($AB$9))</f>
        <v>-0.99112758922440203</v>
      </c>
      <c r="AK1621">
        <f t="shared" ref="AK1621:AK1684" si="333">$AB$7*SIN(AL1621)</f>
        <v>-0.4186580331848479</v>
      </c>
      <c r="AL1621">
        <f t="shared" ref="AL1621:AL1684" si="334">2*ATAN(AM1621)</f>
        <v>-1.5543280716708945</v>
      </c>
      <c r="AM1621">
        <f t="shared" ref="AM1621:AM1684" si="335">SQRT((1+$AB$7)/(1-$AB$7))*TAN(AN1621/2)</f>
        <v>-0.98366587300369612</v>
      </c>
      <c r="AN1621" s="12">
        <f t="shared" ref="AN1621:AT1636" si="336">$AU1621+$AB$7*SIN(AO1621)</f>
        <v>36.575248941087906</v>
      </c>
      <c r="AO1621" s="12">
        <f t="shared" si="336"/>
        <v>36.575265581788479</v>
      </c>
      <c r="AP1621" s="12">
        <f t="shared" si="336"/>
        <v>36.575357522863158</v>
      </c>
      <c r="AQ1621" s="12">
        <f t="shared" si="336"/>
        <v>36.575865186474118</v>
      </c>
      <c r="AR1621" s="12">
        <f t="shared" si="336"/>
        <v>36.578658704669969</v>
      </c>
      <c r="AS1621" s="12">
        <f t="shared" si="336"/>
        <v>36.593751166442686</v>
      </c>
      <c r="AT1621" s="12">
        <f t="shared" si="336"/>
        <v>36.668563035497982</v>
      </c>
      <c r="AU1621" s="12">
        <f t="shared" ref="AU1621:AU1684" si="337">RADIANS($AB$9)+$AB$18*(F1621-AB$15)</f>
        <v>36.952833198258134</v>
      </c>
      <c r="AV1621" s="12"/>
    </row>
    <row r="1622" spans="3:64" x14ac:dyDescent="0.2">
      <c r="C1622" s="1"/>
      <c r="D1622" s="1"/>
      <c r="Z1622">
        <f t="shared" si="327"/>
        <v>0</v>
      </c>
      <c r="AA1622" s="12">
        <f t="shared" si="328"/>
        <v>1.9488938760466382E-4</v>
      </c>
      <c r="AB1622" s="12">
        <f t="shared" si="329"/>
        <v>-9999</v>
      </c>
      <c r="AC1622" s="12">
        <f t="shared" si="324"/>
        <v>0</v>
      </c>
      <c r="AD1622" s="12">
        <f t="shared" ref="AD1622:AD1685" si="338">IF(S1622&lt;&gt;0,G1622-AA1622, -9999)</f>
        <v>-9999</v>
      </c>
      <c r="AE1622" s="12"/>
      <c r="AF1622">
        <f t="shared" ref="AF1622:AF1685" si="339">IF(S1622&lt;&gt;0,G1622-P1622, -9999)</f>
        <v>-9999</v>
      </c>
      <c r="AG1622" s="13"/>
      <c r="AH1622">
        <f t="shared" si="330"/>
        <v>-1.5758483733545239E-2</v>
      </c>
      <c r="AI1622">
        <f t="shared" si="331"/>
        <v>1.0068951906445818</v>
      </c>
      <c r="AJ1622">
        <f t="shared" si="332"/>
        <v>-0.99112758922440203</v>
      </c>
      <c r="AK1622">
        <f t="shared" si="333"/>
        <v>-0.4186580331848479</v>
      </c>
      <c r="AL1622">
        <f t="shared" si="334"/>
        <v>-1.5543280716708945</v>
      </c>
      <c r="AM1622">
        <f t="shared" si="335"/>
        <v>-0.98366587300369612</v>
      </c>
      <c r="AN1622" s="12">
        <f t="shared" si="336"/>
        <v>36.575248941087906</v>
      </c>
      <c r="AO1622" s="12">
        <f t="shared" si="336"/>
        <v>36.575265581788479</v>
      </c>
      <c r="AP1622" s="12">
        <f t="shared" si="336"/>
        <v>36.575357522863158</v>
      </c>
      <c r="AQ1622" s="12">
        <f t="shared" si="336"/>
        <v>36.575865186474118</v>
      </c>
      <c r="AR1622" s="12">
        <f t="shared" si="336"/>
        <v>36.578658704669969</v>
      </c>
      <c r="AS1622" s="12">
        <f t="shared" si="336"/>
        <v>36.593751166442686</v>
      </c>
      <c r="AT1622" s="12">
        <f t="shared" si="336"/>
        <v>36.668563035497982</v>
      </c>
      <c r="AU1622" s="12">
        <f t="shared" si="337"/>
        <v>36.952833198258134</v>
      </c>
      <c r="AV1622" s="12"/>
      <c r="AW1622" s="12"/>
      <c r="AX1622" s="12"/>
      <c r="AY1622" s="12"/>
      <c r="AZ1622" s="12"/>
      <c r="BA1622" s="12"/>
      <c r="BB1622" s="12"/>
      <c r="BC1622" s="12"/>
      <c r="BD1622" s="12"/>
      <c r="BE1622" s="12"/>
      <c r="BF1622" s="12"/>
      <c r="BG1622" s="12"/>
      <c r="BH1622" s="12"/>
      <c r="BI1622" s="12"/>
      <c r="BJ1622" s="12"/>
      <c r="BK1622" s="12"/>
      <c r="BL1622" s="12"/>
    </row>
    <row r="1623" spans="3:64" x14ac:dyDescent="0.2">
      <c r="C1623" s="1"/>
      <c r="D1623" s="1"/>
      <c r="Z1623">
        <f t="shared" si="327"/>
        <v>0</v>
      </c>
      <c r="AA1623" s="12">
        <f t="shared" si="328"/>
        <v>1.9488938760466382E-4</v>
      </c>
      <c r="AB1623" s="12">
        <f t="shared" si="329"/>
        <v>-9999</v>
      </c>
      <c r="AC1623" s="12">
        <f t="shared" si="324"/>
        <v>0</v>
      </c>
      <c r="AD1623" s="12">
        <f t="shared" si="338"/>
        <v>-9999</v>
      </c>
      <c r="AE1623" s="12"/>
      <c r="AF1623">
        <f t="shared" si="339"/>
        <v>-9999</v>
      </c>
      <c r="AG1623" s="13"/>
      <c r="AH1623">
        <f t="shared" si="330"/>
        <v>-1.5758483733545239E-2</v>
      </c>
      <c r="AI1623">
        <f t="shared" si="331"/>
        <v>1.0068951906445818</v>
      </c>
      <c r="AJ1623">
        <f t="shared" si="332"/>
        <v>-0.99112758922440203</v>
      </c>
      <c r="AK1623">
        <f t="shared" si="333"/>
        <v>-0.4186580331848479</v>
      </c>
      <c r="AL1623">
        <f t="shared" si="334"/>
        <v>-1.5543280716708945</v>
      </c>
      <c r="AM1623">
        <f t="shared" si="335"/>
        <v>-0.98366587300369612</v>
      </c>
      <c r="AN1623" s="12">
        <f t="shared" si="336"/>
        <v>36.575248941087906</v>
      </c>
      <c r="AO1623" s="12">
        <f t="shared" si="336"/>
        <v>36.575265581788479</v>
      </c>
      <c r="AP1623" s="12">
        <f t="shared" si="336"/>
        <v>36.575357522863158</v>
      </c>
      <c r="AQ1623" s="12">
        <f t="shared" si="336"/>
        <v>36.575865186474118</v>
      </c>
      <c r="AR1623" s="12">
        <f t="shared" si="336"/>
        <v>36.578658704669969</v>
      </c>
      <c r="AS1623" s="12">
        <f t="shared" si="336"/>
        <v>36.593751166442686</v>
      </c>
      <c r="AT1623" s="12">
        <f t="shared" si="336"/>
        <v>36.668563035497982</v>
      </c>
      <c r="AU1623" s="12">
        <f t="shared" si="337"/>
        <v>36.952833198258134</v>
      </c>
      <c r="AV1623" s="12"/>
      <c r="AX1623" s="12"/>
      <c r="AY1623" s="12"/>
      <c r="AZ1623" s="12"/>
      <c r="BA1623" s="12"/>
      <c r="BB1623" s="12"/>
      <c r="BC1623" s="12"/>
      <c r="BD1623" s="12"/>
      <c r="BE1623" s="12"/>
      <c r="BF1623" s="12"/>
      <c r="BG1623" s="12"/>
      <c r="BH1623" s="12"/>
      <c r="BI1623" s="12"/>
      <c r="BJ1623" s="12"/>
      <c r="BK1623" s="12"/>
      <c r="BL1623" s="12"/>
    </row>
    <row r="1624" spans="3:64" x14ac:dyDescent="0.2">
      <c r="C1624" s="1"/>
      <c r="D1624" s="1"/>
      <c r="Z1624">
        <f t="shared" si="327"/>
        <v>0</v>
      </c>
      <c r="AA1624" s="12">
        <f t="shared" si="328"/>
        <v>1.9488938760466382E-4</v>
      </c>
      <c r="AB1624" s="12">
        <f t="shared" si="329"/>
        <v>-9999</v>
      </c>
      <c r="AC1624" s="12">
        <f t="shared" si="324"/>
        <v>0</v>
      </c>
      <c r="AD1624" s="12">
        <f t="shared" si="338"/>
        <v>-9999</v>
      </c>
      <c r="AE1624" s="12"/>
      <c r="AF1624">
        <f t="shared" si="339"/>
        <v>-9999</v>
      </c>
      <c r="AG1624" s="13"/>
      <c r="AH1624">
        <f t="shared" si="330"/>
        <v>-1.5758483733545239E-2</v>
      </c>
      <c r="AI1624">
        <f t="shared" si="331"/>
        <v>1.0068951906445818</v>
      </c>
      <c r="AJ1624">
        <f t="shared" si="332"/>
        <v>-0.99112758922440203</v>
      </c>
      <c r="AK1624">
        <f t="shared" si="333"/>
        <v>-0.4186580331848479</v>
      </c>
      <c r="AL1624">
        <f t="shared" si="334"/>
        <v>-1.5543280716708945</v>
      </c>
      <c r="AM1624">
        <f t="shared" si="335"/>
        <v>-0.98366587300369612</v>
      </c>
      <c r="AN1624" s="12">
        <f t="shared" si="336"/>
        <v>36.575248941087906</v>
      </c>
      <c r="AO1624" s="12">
        <f t="shared" si="336"/>
        <v>36.575265581788479</v>
      </c>
      <c r="AP1624" s="12">
        <f t="shared" si="336"/>
        <v>36.575357522863158</v>
      </c>
      <c r="AQ1624" s="12">
        <f t="shared" si="336"/>
        <v>36.575865186474118</v>
      </c>
      <c r="AR1624" s="12">
        <f t="shared" si="336"/>
        <v>36.578658704669969</v>
      </c>
      <c r="AS1624" s="12">
        <f t="shared" si="336"/>
        <v>36.593751166442686</v>
      </c>
      <c r="AT1624" s="12">
        <f t="shared" si="336"/>
        <v>36.668563035497982</v>
      </c>
      <c r="AU1624" s="12">
        <f t="shared" si="337"/>
        <v>36.952833198258134</v>
      </c>
      <c r="AV1624" s="12"/>
      <c r="AX1624" s="12"/>
    </row>
    <row r="1625" spans="3:64" x14ac:dyDescent="0.2">
      <c r="C1625" s="1"/>
      <c r="D1625" s="1"/>
      <c r="Z1625">
        <f t="shared" si="327"/>
        <v>0</v>
      </c>
      <c r="AA1625" s="12">
        <f t="shared" si="328"/>
        <v>1.9488938760466382E-4</v>
      </c>
      <c r="AB1625" s="12">
        <f t="shared" si="329"/>
        <v>-9999</v>
      </c>
      <c r="AC1625" s="12">
        <f t="shared" si="324"/>
        <v>0</v>
      </c>
      <c r="AD1625" s="12">
        <f t="shared" si="338"/>
        <v>-9999</v>
      </c>
      <c r="AE1625" s="12"/>
      <c r="AF1625">
        <f t="shared" si="339"/>
        <v>-9999</v>
      </c>
      <c r="AG1625" s="13"/>
      <c r="AH1625">
        <f t="shared" si="330"/>
        <v>-1.5758483733545239E-2</v>
      </c>
      <c r="AI1625">
        <f t="shared" si="331"/>
        <v>1.0068951906445818</v>
      </c>
      <c r="AJ1625">
        <f t="shared" si="332"/>
        <v>-0.99112758922440203</v>
      </c>
      <c r="AK1625">
        <f t="shared" si="333"/>
        <v>-0.4186580331848479</v>
      </c>
      <c r="AL1625">
        <f t="shared" si="334"/>
        <v>-1.5543280716708945</v>
      </c>
      <c r="AM1625">
        <f t="shared" si="335"/>
        <v>-0.98366587300369612</v>
      </c>
      <c r="AN1625" s="12">
        <f t="shared" si="336"/>
        <v>36.575248941087906</v>
      </c>
      <c r="AO1625" s="12">
        <f t="shared" si="336"/>
        <v>36.575265581788479</v>
      </c>
      <c r="AP1625" s="12">
        <f t="shared" si="336"/>
        <v>36.575357522863158</v>
      </c>
      <c r="AQ1625" s="12">
        <f t="shared" si="336"/>
        <v>36.575865186474118</v>
      </c>
      <c r="AR1625" s="12">
        <f t="shared" si="336"/>
        <v>36.578658704669969</v>
      </c>
      <c r="AS1625" s="12">
        <f t="shared" si="336"/>
        <v>36.593751166442686</v>
      </c>
      <c r="AT1625" s="12">
        <f t="shared" si="336"/>
        <v>36.668563035497982</v>
      </c>
      <c r="AU1625" s="12">
        <f t="shared" si="337"/>
        <v>36.952833198258134</v>
      </c>
      <c r="AV1625" s="12"/>
      <c r="AW1625" s="12"/>
      <c r="AX1625" s="12"/>
      <c r="AY1625" s="12"/>
      <c r="AZ1625" s="12"/>
      <c r="BA1625" s="12"/>
      <c r="BB1625" s="12"/>
      <c r="BC1625" s="12"/>
      <c r="BD1625" s="12"/>
      <c r="BE1625" s="12"/>
      <c r="BF1625" s="12"/>
      <c r="BG1625" s="12"/>
      <c r="BH1625" s="12"/>
      <c r="BI1625" s="12"/>
      <c r="BJ1625" s="12"/>
      <c r="BK1625" s="12"/>
      <c r="BL1625" s="12"/>
    </row>
    <row r="1626" spans="3:64" x14ac:dyDescent="0.2">
      <c r="C1626" s="1"/>
      <c r="D1626" s="1"/>
      <c r="Z1626">
        <f t="shared" si="327"/>
        <v>0</v>
      </c>
      <c r="AA1626" s="12">
        <f t="shared" si="328"/>
        <v>1.9488938760466382E-4</v>
      </c>
      <c r="AB1626" s="12">
        <f t="shared" si="329"/>
        <v>-9999</v>
      </c>
      <c r="AC1626" s="12">
        <f t="shared" si="324"/>
        <v>0</v>
      </c>
      <c r="AD1626" s="12">
        <f t="shared" si="338"/>
        <v>-9999</v>
      </c>
      <c r="AE1626" s="12"/>
      <c r="AF1626">
        <f t="shared" si="339"/>
        <v>-9999</v>
      </c>
      <c r="AG1626" s="13"/>
      <c r="AH1626">
        <f t="shared" si="330"/>
        <v>-1.5758483733545239E-2</v>
      </c>
      <c r="AI1626">
        <f t="shared" si="331"/>
        <v>1.0068951906445818</v>
      </c>
      <c r="AJ1626">
        <f t="shared" si="332"/>
        <v>-0.99112758922440203</v>
      </c>
      <c r="AK1626">
        <f t="shared" si="333"/>
        <v>-0.4186580331848479</v>
      </c>
      <c r="AL1626">
        <f t="shared" si="334"/>
        <v>-1.5543280716708945</v>
      </c>
      <c r="AM1626">
        <f t="shared" si="335"/>
        <v>-0.98366587300369612</v>
      </c>
      <c r="AN1626" s="12">
        <f t="shared" si="336"/>
        <v>36.575248941087906</v>
      </c>
      <c r="AO1626" s="12">
        <f t="shared" si="336"/>
        <v>36.575265581788479</v>
      </c>
      <c r="AP1626" s="12">
        <f t="shared" si="336"/>
        <v>36.575357522863158</v>
      </c>
      <c r="AQ1626" s="12">
        <f t="shared" si="336"/>
        <v>36.575865186474118</v>
      </c>
      <c r="AR1626" s="12">
        <f t="shared" si="336"/>
        <v>36.578658704669969</v>
      </c>
      <c r="AS1626" s="12">
        <f t="shared" si="336"/>
        <v>36.593751166442686</v>
      </c>
      <c r="AT1626" s="12">
        <f t="shared" si="336"/>
        <v>36.668563035497982</v>
      </c>
      <c r="AU1626" s="12">
        <f t="shared" si="337"/>
        <v>36.952833198258134</v>
      </c>
    </row>
    <row r="1627" spans="3:64" x14ac:dyDescent="0.2">
      <c r="C1627" s="1"/>
      <c r="D1627" s="1"/>
      <c r="Z1627">
        <f t="shared" si="327"/>
        <v>0</v>
      </c>
      <c r="AA1627" s="12">
        <f t="shared" si="328"/>
        <v>1.9488938760466382E-4</v>
      </c>
      <c r="AB1627" s="12">
        <f t="shared" si="329"/>
        <v>-9999</v>
      </c>
      <c r="AC1627" s="12">
        <f t="shared" si="324"/>
        <v>0</v>
      </c>
      <c r="AD1627" s="12">
        <f t="shared" si="338"/>
        <v>-9999</v>
      </c>
      <c r="AE1627" s="12"/>
      <c r="AF1627">
        <f t="shared" si="339"/>
        <v>-9999</v>
      </c>
      <c r="AG1627" s="13"/>
      <c r="AH1627">
        <f t="shared" si="330"/>
        <v>-1.5758483733545239E-2</v>
      </c>
      <c r="AI1627">
        <f t="shared" si="331"/>
        <v>1.0068951906445818</v>
      </c>
      <c r="AJ1627">
        <f t="shared" si="332"/>
        <v>-0.99112758922440203</v>
      </c>
      <c r="AK1627">
        <f t="shared" si="333"/>
        <v>-0.4186580331848479</v>
      </c>
      <c r="AL1627">
        <f t="shared" si="334"/>
        <v>-1.5543280716708945</v>
      </c>
      <c r="AM1627">
        <f t="shared" si="335"/>
        <v>-0.98366587300369612</v>
      </c>
      <c r="AN1627" s="12">
        <f t="shared" si="336"/>
        <v>36.575248941087906</v>
      </c>
      <c r="AO1627" s="12">
        <f t="shared" si="336"/>
        <v>36.575265581788479</v>
      </c>
      <c r="AP1627" s="12">
        <f t="shared" si="336"/>
        <v>36.575357522863158</v>
      </c>
      <c r="AQ1627" s="12">
        <f t="shared" si="336"/>
        <v>36.575865186474118</v>
      </c>
      <c r="AR1627" s="12">
        <f t="shared" si="336"/>
        <v>36.578658704669969</v>
      </c>
      <c r="AS1627" s="12">
        <f t="shared" si="336"/>
        <v>36.593751166442686</v>
      </c>
      <c r="AT1627" s="12">
        <f t="shared" si="336"/>
        <v>36.668563035497982</v>
      </c>
      <c r="AU1627" s="12">
        <f t="shared" si="337"/>
        <v>36.952833198258134</v>
      </c>
    </row>
    <row r="1628" spans="3:64" x14ac:dyDescent="0.2">
      <c r="C1628" s="1"/>
      <c r="D1628" s="1"/>
      <c r="Z1628">
        <f t="shared" si="327"/>
        <v>0</v>
      </c>
      <c r="AA1628" s="12">
        <f t="shared" si="328"/>
        <v>1.9488938760466382E-4</v>
      </c>
      <c r="AB1628" s="12">
        <f t="shared" si="329"/>
        <v>-9999</v>
      </c>
      <c r="AC1628" s="12">
        <f t="shared" si="324"/>
        <v>0</v>
      </c>
      <c r="AD1628" s="12">
        <f t="shared" si="338"/>
        <v>-9999</v>
      </c>
      <c r="AE1628" s="12"/>
      <c r="AF1628">
        <f t="shared" si="339"/>
        <v>-9999</v>
      </c>
      <c r="AG1628" s="13"/>
      <c r="AH1628">
        <f t="shared" si="330"/>
        <v>-1.5758483733545239E-2</v>
      </c>
      <c r="AI1628">
        <f t="shared" si="331"/>
        <v>1.0068951906445818</v>
      </c>
      <c r="AJ1628">
        <f t="shared" si="332"/>
        <v>-0.99112758922440203</v>
      </c>
      <c r="AK1628">
        <f t="shared" si="333"/>
        <v>-0.4186580331848479</v>
      </c>
      <c r="AL1628">
        <f t="shared" si="334"/>
        <v>-1.5543280716708945</v>
      </c>
      <c r="AM1628">
        <f t="shared" si="335"/>
        <v>-0.98366587300369612</v>
      </c>
      <c r="AN1628" s="12">
        <f t="shared" si="336"/>
        <v>36.575248941087906</v>
      </c>
      <c r="AO1628" s="12">
        <f t="shared" si="336"/>
        <v>36.575265581788479</v>
      </c>
      <c r="AP1628" s="12">
        <f t="shared" si="336"/>
        <v>36.575357522863158</v>
      </c>
      <c r="AQ1628" s="12">
        <f t="shared" si="336"/>
        <v>36.575865186474118</v>
      </c>
      <c r="AR1628" s="12">
        <f t="shared" si="336"/>
        <v>36.578658704669969</v>
      </c>
      <c r="AS1628" s="12">
        <f t="shared" si="336"/>
        <v>36.593751166442686</v>
      </c>
      <c r="AT1628" s="12">
        <f t="shared" si="336"/>
        <v>36.668563035497982</v>
      </c>
      <c r="AU1628" s="12">
        <f t="shared" si="337"/>
        <v>36.952833198258134</v>
      </c>
      <c r="AV1628" s="12"/>
      <c r="AX1628" s="12"/>
      <c r="AY1628" s="12"/>
      <c r="AZ1628" s="12"/>
      <c r="BA1628" s="12"/>
      <c r="BB1628" s="12"/>
      <c r="BC1628" s="12"/>
      <c r="BD1628" s="12"/>
      <c r="BE1628" s="12"/>
      <c r="BF1628" s="12"/>
      <c r="BG1628" s="12"/>
      <c r="BH1628" s="12"/>
      <c r="BI1628" s="12"/>
      <c r="BJ1628" s="12"/>
      <c r="BK1628" s="12"/>
      <c r="BL1628" s="12"/>
    </row>
    <row r="1629" spans="3:64" x14ac:dyDescent="0.2">
      <c r="C1629" s="1"/>
      <c r="D1629" s="1"/>
      <c r="Z1629">
        <f t="shared" si="327"/>
        <v>0</v>
      </c>
      <c r="AA1629" s="12">
        <f t="shared" si="328"/>
        <v>1.9488938760466382E-4</v>
      </c>
      <c r="AB1629" s="12">
        <f t="shared" si="329"/>
        <v>-9999</v>
      </c>
      <c r="AC1629" s="12">
        <f t="shared" si="324"/>
        <v>0</v>
      </c>
      <c r="AD1629" s="12">
        <f t="shared" si="338"/>
        <v>-9999</v>
      </c>
      <c r="AE1629" s="12"/>
      <c r="AF1629">
        <f t="shared" si="339"/>
        <v>-9999</v>
      </c>
      <c r="AG1629" s="13"/>
      <c r="AH1629">
        <f t="shared" si="330"/>
        <v>-1.5758483733545239E-2</v>
      </c>
      <c r="AI1629">
        <f t="shared" si="331"/>
        <v>1.0068951906445818</v>
      </c>
      <c r="AJ1629">
        <f t="shared" si="332"/>
        <v>-0.99112758922440203</v>
      </c>
      <c r="AK1629">
        <f t="shared" si="333"/>
        <v>-0.4186580331848479</v>
      </c>
      <c r="AL1629">
        <f t="shared" si="334"/>
        <v>-1.5543280716708945</v>
      </c>
      <c r="AM1629">
        <f t="shared" si="335"/>
        <v>-0.98366587300369612</v>
      </c>
      <c r="AN1629" s="12">
        <f t="shared" si="336"/>
        <v>36.575248941087906</v>
      </c>
      <c r="AO1629" s="12">
        <f t="shared" si="336"/>
        <v>36.575265581788479</v>
      </c>
      <c r="AP1629" s="12">
        <f t="shared" si="336"/>
        <v>36.575357522863158</v>
      </c>
      <c r="AQ1629" s="12">
        <f t="shared" si="336"/>
        <v>36.575865186474118</v>
      </c>
      <c r="AR1629" s="12">
        <f t="shared" si="336"/>
        <v>36.578658704669969</v>
      </c>
      <c r="AS1629" s="12">
        <f t="shared" si="336"/>
        <v>36.593751166442686</v>
      </c>
      <c r="AT1629" s="12">
        <f t="shared" si="336"/>
        <v>36.668563035497982</v>
      </c>
      <c r="AU1629" s="12">
        <f t="shared" si="337"/>
        <v>36.952833198258134</v>
      </c>
      <c r="AV1629" s="12"/>
    </row>
    <row r="1630" spans="3:64" x14ac:dyDescent="0.2">
      <c r="C1630" s="1"/>
      <c r="D1630" s="1"/>
      <c r="Z1630">
        <f t="shared" si="327"/>
        <v>0</v>
      </c>
      <c r="AA1630" s="12">
        <f t="shared" si="328"/>
        <v>1.9488938760466382E-4</v>
      </c>
      <c r="AB1630" s="12">
        <f t="shared" si="329"/>
        <v>-9999</v>
      </c>
      <c r="AC1630" s="12">
        <f t="shared" si="324"/>
        <v>0</v>
      </c>
      <c r="AD1630" s="12">
        <f t="shared" si="338"/>
        <v>-9999</v>
      </c>
      <c r="AE1630" s="12"/>
      <c r="AF1630">
        <f t="shared" si="339"/>
        <v>-9999</v>
      </c>
      <c r="AG1630" s="13"/>
      <c r="AH1630">
        <f t="shared" si="330"/>
        <v>-1.5758483733545239E-2</v>
      </c>
      <c r="AI1630">
        <f t="shared" si="331"/>
        <v>1.0068951906445818</v>
      </c>
      <c r="AJ1630">
        <f t="shared" si="332"/>
        <v>-0.99112758922440203</v>
      </c>
      <c r="AK1630">
        <f t="shared" si="333"/>
        <v>-0.4186580331848479</v>
      </c>
      <c r="AL1630">
        <f t="shared" si="334"/>
        <v>-1.5543280716708945</v>
      </c>
      <c r="AM1630">
        <f t="shared" si="335"/>
        <v>-0.98366587300369612</v>
      </c>
      <c r="AN1630" s="12">
        <f t="shared" si="336"/>
        <v>36.575248941087906</v>
      </c>
      <c r="AO1630" s="12">
        <f t="shared" si="336"/>
        <v>36.575265581788479</v>
      </c>
      <c r="AP1630" s="12">
        <f t="shared" si="336"/>
        <v>36.575357522863158</v>
      </c>
      <c r="AQ1630" s="12">
        <f t="shared" si="336"/>
        <v>36.575865186474118</v>
      </c>
      <c r="AR1630" s="12">
        <f t="shared" si="336"/>
        <v>36.578658704669969</v>
      </c>
      <c r="AS1630" s="12">
        <f t="shared" si="336"/>
        <v>36.593751166442686</v>
      </c>
      <c r="AT1630" s="12">
        <f t="shared" si="336"/>
        <v>36.668563035497982</v>
      </c>
      <c r="AU1630" s="12">
        <f t="shared" si="337"/>
        <v>36.952833198258134</v>
      </c>
      <c r="AV1630" s="12"/>
      <c r="AW1630" s="12"/>
      <c r="AX1630" s="12"/>
      <c r="AY1630" s="12"/>
      <c r="AZ1630" s="12"/>
      <c r="BA1630" s="12"/>
      <c r="BB1630" s="12"/>
      <c r="BC1630" s="12"/>
      <c r="BD1630" s="12"/>
      <c r="BE1630" s="12"/>
      <c r="BF1630" s="12"/>
      <c r="BG1630" s="12"/>
      <c r="BH1630" s="12"/>
      <c r="BI1630" s="12"/>
      <c r="BJ1630" s="12"/>
      <c r="BK1630" s="12"/>
      <c r="BL1630" s="12"/>
    </row>
    <row r="1631" spans="3:64" x14ac:dyDescent="0.2">
      <c r="C1631" s="1"/>
      <c r="D1631" s="1"/>
      <c r="Z1631">
        <f t="shared" si="327"/>
        <v>0</v>
      </c>
      <c r="AA1631" s="12">
        <f t="shared" si="328"/>
        <v>1.9488938760466382E-4</v>
      </c>
      <c r="AB1631" s="12">
        <f t="shared" si="329"/>
        <v>-9999</v>
      </c>
      <c r="AC1631" s="12">
        <f t="shared" si="324"/>
        <v>0</v>
      </c>
      <c r="AD1631" s="12">
        <f t="shared" si="338"/>
        <v>-9999</v>
      </c>
      <c r="AE1631" s="12"/>
      <c r="AF1631">
        <f t="shared" si="339"/>
        <v>-9999</v>
      </c>
      <c r="AG1631" s="13"/>
      <c r="AH1631">
        <f t="shared" si="330"/>
        <v>-1.5758483733545239E-2</v>
      </c>
      <c r="AI1631">
        <f t="shared" si="331"/>
        <v>1.0068951906445818</v>
      </c>
      <c r="AJ1631">
        <f t="shared" si="332"/>
        <v>-0.99112758922440203</v>
      </c>
      <c r="AK1631">
        <f t="shared" si="333"/>
        <v>-0.4186580331848479</v>
      </c>
      <c r="AL1631">
        <f t="shared" si="334"/>
        <v>-1.5543280716708945</v>
      </c>
      <c r="AM1631">
        <f t="shared" si="335"/>
        <v>-0.98366587300369612</v>
      </c>
      <c r="AN1631" s="12">
        <f t="shared" si="336"/>
        <v>36.575248941087906</v>
      </c>
      <c r="AO1631" s="12">
        <f t="shared" si="336"/>
        <v>36.575265581788479</v>
      </c>
      <c r="AP1631" s="12">
        <f t="shared" si="336"/>
        <v>36.575357522863158</v>
      </c>
      <c r="AQ1631" s="12">
        <f t="shared" si="336"/>
        <v>36.575865186474118</v>
      </c>
      <c r="AR1631" s="12">
        <f t="shared" si="336"/>
        <v>36.578658704669969</v>
      </c>
      <c r="AS1631" s="12">
        <f t="shared" si="336"/>
        <v>36.593751166442686</v>
      </c>
      <c r="AT1631" s="12">
        <f t="shared" si="336"/>
        <v>36.668563035497982</v>
      </c>
      <c r="AU1631" s="12">
        <f t="shared" si="337"/>
        <v>36.952833198258134</v>
      </c>
    </row>
    <row r="1632" spans="3:64" x14ac:dyDescent="0.2">
      <c r="C1632" s="1"/>
      <c r="D1632" s="1"/>
      <c r="Z1632">
        <f t="shared" si="327"/>
        <v>0</v>
      </c>
      <c r="AA1632" s="12">
        <f t="shared" si="328"/>
        <v>1.9488938760466382E-4</v>
      </c>
      <c r="AB1632" s="12">
        <f t="shared" si="329"/>
        <v>-9999</v>
      </c>
      <c r="AC1632" s="12">
        <f t="shared" si="324"/>
        <v>0</v>
      </c>
      <c r="AD1632" s="12">
        <f t="shared" si="338"/>
        <v>-9999</v>
      </c>
      <c r="AE1632" s="12">
        <f>+(G1632-AA1632)^2*S1632</f>
        <v>0</v>
      </c>
      <c r="AF1632">
        <f t="shared" si="339"/>
        <v>-9999</v>
      </c>
      <c r="AG1632" s="13"/>
      <c r="AH1632">
        <f t="shared" si="330"/>
        <v>-1.5758483733545239E-2</v>
      </c>
      <c r="AI1632">
        <f t="shared" si="331"/>
        <v>1.0068951906445818</v>
      </c>
      <c r="AJ1632">
        <f t="shared" si="332"/>
        <v>-0.99112758922440203</v>
      </c>
      <c r="AK1632">
        <f t="shared" si="333"/>
        <v>-0.4186580331848479</v>
      </c>
      <c r="AL1632">
        <f t="shared" si="334"/>
        <v>-1.5543280716708945</v>
      </c>
      <c r="AM1632">
        <f t="shared" si="335"/>
        <v>-0.98366587300369612</v>
      </c>
      <c r="AN1632" s="12">
        <f t="shared" si="336"/>
        <v>36.575248941087906</v>
      </c>
      <c r="AO1632" s="12">
        <f t="shared" si="336"/>
        <v>36.575265581788479</v>
      </c>
      <c r="AP1632" s="12">
        <f t="shared" si="336"/>
        <v>36.575357522863158</v>
      </c>
      <c r="AQ1632" s="12">
        <f t="shared" si="336"/>
        <v>36.575865186474118</v>
      </c>
      <c r="AR1632" s="12">
        <f t="shared" si="336"/>
        <v>36.578658704669969</v>
      </c>
      <c r="AS1632" s="12">
        <f t="shared" si="336"/>
        <v>36.593751166442686</v>
      </c>
      <c r="AT1632" s="12">
        <f t="shared" si="336"/>
        <v>36.668563035497982</v>
      </c>
      <c r="AU1632" s="12">
        <f t="shared" si="337"/>
        <v>36.952833198258134</v>
      </c>
      <c r="AV1632" s="12"/>
      <c r="AW1632" s="12"/>
      <c r="AX1632" s="12"/>
      <c r="AY1632" s="12"/>
      <c r="AZ1632" s="12"/>
      <c r="BA1632" s="12"/>
      <c r="BB1632" s="12"/>
      <c r="BC1632" s="12"/>
      <c r="BD1632" s="12"/>
      <c r="BE1632" s="12"/>
      <c r="BF1632" s="12"/>
      <c r="BG1632" s="12"/>
      <c r="BH1632" s="12"/>
      <c r="BI1632" s="12"/>
      <c r="BJ1632" s="12"/>
      <c r="BK1632" s="12"/>
      <c r="BL1632" s="12"/>
    </row>
    <row r="1633" spans="3:64" x14ac:dyDescent="0.2">
      <c r="C1633" s="1"/>
      <c r="D1633" s="1"/>
      <c r="Z1633">
        <f t="shared" si="327"/>
        <v>0</v>
      </c>
      <c r="AA1633" s="12">
        <f t="shared" si="328"/>
        <v>1.9488938760466382E-4</v>
      </c>
      <c r="AB1633" s="12">
        <f t="shared" si="329"/>
        <v>-9999</v>
      </c>
      <c r="AC1633" s="12">
        <f t="shared" si="324"/>
        <v>0</v>
      </c>
      <c r="AD1633" s="12">
        <f t="shared" si="338"/>
        <v>-9999</v>
      </c>
      <c r="AE1633" s="12">
        <f>+(G1633-AA1633)^2*S1633</f>
        <v>0</v>
      </c>
      <c r="AF1633">
        <f t="shared" si="339"/>
        <v>-9999</v>
      </c>
      <c r="AG1633" s="13"/>
      <c r="AH1633">
        <f t="shared" si="330"/>
        <v>-1.5758483733545239E-2</v>
      </c>
      <c r="AI1633">
        <f t="shared" si="331"/>
        <v>1.0068951906445818</v>
      </c>
      <c r="AJ1633">
        <f t="shared" si="332"/>
        <v>-0.99112758922440203</v>
      </c>
      <c r="AK1633">
        <f t="shared" si="333"/>
        <v>-0.4186580331848479</v>
      </c>
      <c r="AL1633">
        <f t="shared" si="334"/>
        <v>-1.5543280716708945</v>
      </c>
      <c r="AM1633">
        <f t="shared" si="335"/>
        <v>-0.98366587300369612</v>
      </c>
      <c r="AN1633" s="12">
        <f t="shared" si="336"/>
        <v>36.575248941087906</v>
      </c>
      <c r="AO1633" s="12">
        <f t="shared" si="336"/>
        <v>36.575265581788479</v>
      </c>
      <c r="AP1633" s="12">
        <f t="shared" si="336"/>
        <v>36.575357522863158</v>
      </c>
      <c r="AQ1633" s="12">
        <f t="shared" si="336"/>
        <v>36.575865186474118</v>
      </c>
      <c r="AR1633" s="12">
        <f t="shared" si="336"/>
        <v>36.578658704669969</v>
      </c>
      <c r="AS1633" s="12">
        <f t="shared" si="336"/>
        <v>36.593751166442686</v>
      </c>
      <c r="AT1633" s="12">
        <f t="shared" si="336"/>
        <v>36.668563035497982</v>
      </c>
      <c r="AU1633" s="12">
        <f t="shared" si="337"/>
        <v>36.952833198258134</v>
      </c>
    </row>
    <row r="1634" spans="3:64" x14ac:dyDescent="0.2">
      <c r="C1634" s="1"/>
      <c r="D1634" s="1"/>
      <c r="Z1634">
        <f t="shared" si="327"/>
        <v>0</v>
      </c>
      <c r="AA1634" s="12">
        <f t="shared" si="328"/>
        <v>1.9488938760466382E-4</v>
      </c>
      <c r="AB1634" s="12">
        <f t="shared" si="329"/>
        <v>-9999</v>
      </c>
      <c r="AC1634" s="12">
        <f t="shared" si="324"/>
        <v>0</v>
      </c>
      <c r="AD1634" s="12">
        <f t="shared" si="338"/>
        <v>-9999</v>
      </c>
      <c r="AE1634" s="12"/>
      <c r="AF1634">
        <f t="shared" si="339"/>
        <v>-9999</v>
      </c>
      <c r="AG1634" s="13"/>
      <c r="AH1634">
        <f t="shared" si="330"/>
        <v>-1.5758483733545239E-2</v>
      </c>
      <c r="AI1634">
        <f t="shared" si="331"/>
        <v>1.0068951906445818</v>
      </c>
      <c r="AJ1634">
        <f t="shared" si="332"/>
        <v>-0.99112758922440203</v>
      </c>
      <c r="AK1634">
        <f t="shared" si="333"/>
        <v>-0.4186580331848479</v>
      </c>
      <c r="AL1634">
        <f t="shared" si="334"/>
        <v>-1.5543280716708945</v>
      </c>
      <c r="AM1634">
        <f t="shared" si="335"/>
        <v>-0.98366587300369612</v>
      </c>
      <c r="AN1634" s="12">
        <f t="shared" si="336"/>
        <v>36.575248941087906</v>
      </c>
      <c r="AO1634" s="12">
        <f t="shared" si="336"/>
        <v>36.575265581788479</v>
      </c>
      <c r="AP1634" s="12">
        <f t="shared" si="336"/>
        <v>36.575357522863158</v>
      </c>
      <c r="AQ1634" s="12">
        <f t="shared" si="336"/>
        <v>36.575865186474118</v>
      </c>
      <c r="AR1634" s="12">
        <f t="shared" si="336"/>
        <v>36.578658704669969</v>
      </c>
      <c r="AS1634" s="12">
        <f t="shared" si="336"/>
        <v>36.593751166442686</v>
      </c>
      <c r="AT1634" s="12">
        <f t="shared" si="336"/>
        <v>36.668563035497982</v>
      </c>
      <c r="AU1634" s="12">
        <f t="shared" si="337"/>
        <v>36.952833198258134</v>
      </c>
    </row>
    <row r="1635" spans="3:64" x14ac:dyDescent="0.2">
      <c r="C1635" s="1"/>
      <c r="D1635" s="1"/>
      <c r="Z1635">
        <f t="shared" si="327"/>
        <v>0</v>
      </c>
      <c r="AA1635" s="12">
        <f t="shared" si="328"/>
        <v>1.9488938760466382E-4</v>
      </c>
      <c r="AB1635" s="12">
        <f t="shared" si="329"/>
        <v>-9999</v>
      </c>
      <c r="AC1635" s="12">
        <f t="shared" si="324"/>
        <v>0</v>
      </c>
      <c r="AD1635" s="12">
        <f t="shared" si="338"/>
        <v>-9999</v>
      </c>
      <c r="AE1635" s="12"/>
      <c r="AF1635">
        <f t="shared" si="339"/>
        <v>-9999</v>
      </c>
      <c r="AG1635" s="13"/>
      <c r="AH1635">
        <f t="shared" si="330"/>
        <v>-1.5758483733545239E-2</v>
      </c>
      <c r="AI1635">
        <f t="shared" si="331"/>
        <v>1.0068951906445818</v>
      </c>
      <c r="AJ1635">
        <f t="shared" si="332"/>
        <v>-0.99112758922440203</v>
      </c>
      <c r="AK1635">
        <f t="shared" si="333"/>
        <v>-0.4186580331848479</v>
      </c>
      <c r="AL1635">
        <f t="shared" si="334"/>
        <v>-1.5543280716708945</v>
      </c>
      <c r="AM1635">
        <f t="shared" si="335"/>
        <v>-0.98366587300369612</v>
      </c>
      <c r="AN1635" s="12">
        <f t="shared" si="336"/>
        <v>36.575248941087906</v>
      </c>
      <c r="AO1635" s="12">
        <f t="shared" si="336"/>
        <v>36.575265581788479</v>
      </c>
      <c r="AP1635" s="12">
        <f t="shared" si="336"/>
        <v>36.575357522863158</v>
      </c>
      <c r="AQ1635" s="12">
        <f t="shared" si="336"/>
        <v>36.575865186474118</v>
      </c>
      <c r="AR1635" s="12">
        <f t="shared" si="336"/>
        <v>36.578658704669969</v>
      </c>
      <c r="AS1635" s="12">
        <f t="shared" si="336"/>
        <v>36.593751166442686</v>
      </c>
      <c r="AT1635" s="12">
        <f t="shared" si="336"/>
        <v>36.668563035497982</v>
      </c>
      <c r="AU1635" s="12">
        <f t="shared" si="337"/>
        <v>36.952833198258134</v>
      </c>
    </row>
    <row r="1636" spans="3:64" x14ac:dyDescent="0.2">
      <c r="C1636" s="1"/>
      <c r="D1636" s="1"/>
      <c r="Z1636">
        <f t="shared" si="327"/>
        <v>0</v>
      </c>
      <c r="AA1636" s="12">
        <f t="shared" si="328"/>
        <v>1.9488938760466382E-4</v>
      </c>
      <c r="AB1636" s="12">
        <f t="shared" si="329"/>
        <v>-9999</v>
      </c>
      <c r="AC1636" s="12">
        <f t="shared" si="324"/>
        <v>0</v>
      </c>
      <c r="AD1636" s="12">
        <f t="shared" si="338"/>
        <v>-9999</v>
      </c>
      <c r="AE1636" s="12"/>
      <c r="AF1636">
        <f t="shared" si="339"/>
        <v>-9999</v>
      </c>
      <c r="AG1636" s="13"/>
      <c r="AH1636">
        <f t="shared" si="330"/>
        <v>-1.5758483733545239E-2</v>
      </c>
      <c r="AI1636">
        <f t="shared" si="331"/>
        <v>1.0068951906445818</v>
      </c>
      <c r="AJ1636">
        <f t="shared" si="332"/>
        <v>-0.99112758922440203</v>
      </c>
      <c r="AK1636">
        <f t="shared" si="333"/>
        <v>-0.4186580331848479</v>
      </c>
      <c r="AL1636">
        <f t="shared" si="334"/>
        <v>-1.5543280716708945</v>
      </c>
      <c r="AM1636">
        <f t="shared" si="335"/>
        <v>-0.98366587300369612</v>
      </c>
      <c r="AN1636" s="12">
        <f t="shared" si="336"/>
        <v>36.575248941087906</v>
      </c>
      <c r="AO1636" s="12">
        <f t="shared" si="336"/>
        <v>36.575265581788479</v>
      </c>
      <c r="AP1636" s="12">
        <f t="shared" si="336"/>
        <v>36.575357522863158</v>
      </c>
      <c r="AQ1636" s="12">
        <f t="shared" si="336"/>
        <v>36.575865186474118</v>
      </c>
      <c r="AR1636" s="12">
        <f t="shared" si="336"/>
        <v>36.578658704669969</v>
      </c>
      <c r="AS1636" s="12">
        <f t="shared" si="336"/>
        <v>36.593751166442686</v>
      </c>
      <c r="AT1636" s="12">
        <f t="shared" si="336"/>
        <v>36.668563035497982</v>
      </c>
      <c r="AU1636" s="12">
        <f t="shared" si="337"/>
        <v>36.952833198258134</v>
      </c>
    </row>
    <row r="1637" spans="3:64" x14ac:dyDescent="0.2">
      <c r="C1637" s="1"/>
      <c r="D1637" s="1"/>
      <c r="Z1637">
        <f t="shared" si="327"/>
        <v>0</v>
      </c>
      <c r="AA1637" s="12">
        <f t="shared" si="328"/>
        <v>1.9488938760466382E-4</v>
      </c>
      <c r="AB1637" s="12">
        <f t="shared" si="329"/>
        <v>-9999</v>
      </c>
      <c r="AC1637" s="12">
        <f t="shared" si="324"/>
        <v>0</v>
      </c>
      <c r="AD1637" s="12">
        <f t="shared" si="338"/>
        <v>-9999</v>
      </c>
      <c r="AE1637" s="12"/>
      <c r="AF1637">
        <f t="shared" si="339"/>
        <v>-9999</v>
      </c>
      <c r="AG1637" s="13"/>
      <c r="AH1637">
        <f t="shared" si="330"/>
        <v>-1.5758483733545239E-2</v>
      </c>
      <c r="AI1637">
        <f t="shared" si="331"/>
        <v>1.0068951906445818</v>
      </c>
      <c r="AJ1637">
        <f t="shared" si="332"/>
        <v>-0.99112758922440203</v>
      </c>
      <c r="AK1637">
        <f t="shared" si="333"/>
        <v>-0.4186580331848479</v>
      </c>
      <c r="AL1637">
        <f t="shared" si="334"/>
        <v>-1.5543280716708945</v>
      </c>
      <c r="AM1637">
        <f t="shared" si="335"/>
        <v>-0.98366587300369612</v>
      </c>
      <c r="AN1637" s="12">
        <f t="shared" ref="AN1637:AT1652" si="340">$AU1637+$AB$7*SIN(AO1637)</f>
        <v>36.575248941087906</v>
      </c>
      <c r="AO1637" s="12">
        <f t="shared" si="340"/>
        <v>36.575265581788479</v>
      </c>
      <c r="AP1637" s="12">
        <f t="shared" si="340"/>
        <v>36.575357522863158</v>
      </c>
      <c r="AQ1637" s="12">
        <f t="shared" si="340"/>
        <v>36.575865186474118</v>
      </c>
      <c r="AR1637" s="12">
        <f t="shared" si="340"/>
        <v>36.578658704669969</v>
      </c>
      <c r="AS1637" s="12">
        <f t="shared" si="340"/>
        <v>36.593751166442686</v>
      </c>
      <c r="AT1637" s="12">
        <f t="shared" si="340"/>
        <v>36.668563035497982</v>
      </c>
      <c r="AU1637" s="12">
        <f t="shared" si="337"/>
        <v>36.952833198258134</v>
      </c>
    </row>
    <row r="1638" spans="3:64" x14ac:dyDescent="0.2">
      <c r="C1638" s="1"/>
      <c r="D1638" s="1"/>
      <c r="Z1638">
        <f t="shared" si="327"/>
        <v>0</v>
      </c>
      <c r="AA1638" s="12">
        <f t="shared" si="328"/>
        <v>1.9488938760466382E-4</v>
      </c>
      <c r="AB1638" s="12">
        <f t="shared" si="329"/>
        <v>-9999</v>
      </c>
      <c r="AC1638" s="12">
        <f t="shared" si="324"/>
        <v>0</v>
      </c>
      <c r="AD1638" s="12">
        <f t="shared" si="338"/>
        <v>-9999</v>
      </c>
      <c r="AE1638" s="12"/>
      <c r="AF1638">
        <f t="shared" si="339"/>
        <v>-9999</v>
      </c>
      <c r="AG1638" s="13"/>
      <c r="AH1638">
        <f t="shared" si="330"/>
        <v>-1.5758483733545239E-2</v>
      </c>
      <c r="AI1638">
        <f t="shared" si="331"/>
        <v>1.0068951906445818</v>
      </c>
      <c r="AJ1638">
        <f t="shared" si="332"/>
        <v>-0.99112758922440203</v>
      </c>
      <c r="AK1638">
        <f t="shared" si="333"/>
        <v>-0.4186580331848479</v>
      </c>
      <c r="AL1638">
        <f t="shared" si="334"/>
        <v>-1.5543280716708945</v>
      </c>
      <c r="AM1638">
        <f t="shared" si="335"/>
        <v>-0.98366587300369612</v>
      </c>
      <c r="AN1638" s="12">
        <f t="shared" si="340"/>
        <v>36.575248941087906</v>
      </c>
      <c r="AO1638" s="12">
        <f t="shared" si="340"/>
        <v>36.575265581788479</v>
      </c>
      <c r="AP1638" s="12">
        <f t="shared" si="340"/>
        <v>36.575357522863158</v>
      </c>
      <c r="AQ1638" s="12">
        <f t="shared" si="340"/>
        <v>36.575865186474118</v>
      </c>
      <c r="AR1638" s="12">
        <f t="shared" si="340"/>
        <v>36.578658704669969</v>
      </c>
      <c r="AS1638" s="12">
        <f t="shared" si="340"/>
        <v>36.593751166442686</v>
      </c>
      <c r="AT1638" s="12">
        <f t="shared" si="340"/>
        <v>36.668563035497982</v>
      </c>
      <c r="AU1638" s="12">
        <f t="shared" si="337"/>
        <v>36.952833198258134</v>
      </c>
      <c r="AV1638" s="12"/>
      <c r="AX1638" s="12"/>
    </row>
    <row r="1639" spans="3:64" x14ac:dyDescent="0.2">
      <c r="C1639" s="1"/>
      <c r="D1639" s="1"/>
      <c r="Z1639">
        <f t="shared" si="327"/>
        <v>0</v>
      </c>
      <c r="AA1639" s="12">
        <f t="shared" si="328"/>
        <v>1.9488938760466382E-4</v>
      </c>
      <c r="AB1639" s="12">
        <f t="shared" si="329"/>
        <v>-9999</v>
      </c>
      <c r="AC1639" s="12">
        <f t="shared" ref="AC1639:AC1702" si="341">+G1639-P1639</f>
        <v>0</v>
      </c>
      <c r="AD1639" s="12">
        <f t="shared" si="338"/>
        <v>-9999</v>
      </c>
      <c r="AE1639" s="12">
        <f>+(G1639-AA1639)^2*S1639</f>
        <v>0</v>
      </c>
      <c r="AF1639">
        <f t="shared" si="339"/>
        <v>-9999</v>
      </c>
      <c r="AG1639" s="13"/>
      <c r="AH1639">
        <f t="shared" si="330"/>
        <v>-1.5758483733545239E-2</v>
      </c>
      <c r="AI1639">
        <f t="shared" si="331"/>
        <v>1.0068951906445818</v>
      </c>
      <c r="AJ1639">
        <f t="shared" si="332"/>
        <v>-0.99112758922440203</v>
      </c>
      <c r="AK1639">
        <f t="shared" si="333"/>
        <v>-0.4186580331848479</v>
      </c>
      <c r="AL1639">
        <f t="shared" si="334"/>
        <v>-1.5543280716708945</v>
      </c>
      <c r="AM1639">
        <f t="shared" si="335"/>
        <v>-0.98366587300369612</v>
      </c>
      <c r="AN1639" s="12">
        <f t="shared" si="340"/>
        <v>36.575248941087906</v>
      </c>
      <c r="AO1639" s="12">
        <f t="shared" si="340"/>
        <v>36.575265581788479</v>
      </c>
      <c r="AP1639" s="12">
        <f t="shared" si="340"/>
        <v>36.575357522863158</v>
      </c>
      <c r="AQ1639" s="12">
        <f t="shared" si="340"/>
        <v>36.575865186474118</v>
      </c>
      <c r="AR1639" s="12">
        <f t="shared" si="340"/>
        <v>36.578658704669969</v>
      </c>
      <c r="AS1639" s="12">
        <f t="shared" si="340"/>
        <v>36.593751166442686</v>
      </c>
      <c r="AT1639" s="12">
        <f t="shared" si="340"/>
        <v>36.668563035497982</v>
      </c>
      <c r="AU1639" s="12">
        <f t="shared" si="337"/>
        <v>36.952833198258134</v>
      </c>
      <c r="AV1639" s="12"/>
      <c r="AX1639" s="12"/>
    </row>
    <row r="1640" spans="3:64" x14ac:dyDescent="0.2">
      <c r="C1640" s="1"/>
      <c r="D1640" s="1"/>
      <c r="Z1640">
        <f t="shared" si="327"/>
        <v>0</v>
      </c>
      <c r="AA1640" s="12">
        <f t="shared" si="328"/>
        <v>1.9488938760466382E-4</v>
      </c>
      <c r="AB1640" s="12">
        <f t="shared" si="329"/>
        <v>-9999</v>
      </c>
      <c r="AC1640" s="12">
        <f t="shared" si="341"/>
        <v>0</v>
      </c>
      <c r="AD1640" s="12">
        <f t="shared" si="338"/>
        <v>-9999</v>
      </c>
      <c r="AE1640" s="12">
        <f>+(G1640-AA1640)^2*S1640</f>
        <v>0</v>
      </c>
      <c r="AF1640">
        <f t="shared" si="339"/>
        <v>-9999</v>
      </c>
      <c r="AG1640" s="13"/>
      <c r="AH1640">
        <f t="shared" si="330"/>
        <v>-1.5758483733545239E-2</v>
      </c>
      <c r="AI1640">
        <f t="shared" si="331"/>
        <v>1.0068951906445818</v>
      </c>
      <c r="AJ1640">
        <f t="shared" si="332"/>
        <v>-0.99112758922440203</v>
      </c>
      <c r="AK1640">
        <f t="shared" si="333"/>
        <v>-0.4186580331848479</v>
      </c>
      <c r="AL1640">
        <f t="shared" si="334"/>
        <v>-1.5543280716708945</v>
      </c>
      <c r="AM1640">
        <f t="shared" si="335"/>
        <v>-0.98366587300369612</v>
      </c>
      <c r="AN1640" s="12">
        <f t="shared" si="340"/>
        <v>36.575248941087906</v>
      </c>
      <c r="AO1640" s="12">
        <f t="shared" si="340"/>
        <v>36.575265581788479</v>
      </c>
      <c r="AP1640" s="12">
        <f t="shared" si="340"/>
        <v>36.575357522863158</v>
      </c>
      <c r="AQ1640" s="12">
        <f t="shared" si="340"/>
        <v>36.575865186474118</v>
      </c>
      <c r="AR1640" s="12">
        <f t="shared" si="340"/>
        <v>36.578658704669969</v>
      </c>
      <c r="AS1640" s="12">
        <f t="shared" si="340"/>
        <v>36.593751166442686</v>
      </c>
      <c r="AT1640" s="12">
        <f t="shared" si="340"/>
        <v>36.668563035497982</v>
      </c>
      <c r="AU1640" s="12">
        <f t="shared" si="337"/>
        <v>36.952833198258134</v>
      </c>
      <c r="AV1640" s="12"/>
      <c r="AW1640" s="12"/>
      <c r="AX1640" s="12"/>
      <c r="AY1640" s="12"/>
      <c r="AZ1640" s="12"/>
      <c r="BA1640" s="12"/>
      <c r="BB1640" s="12"/>
      <c r="BC1640" s="12"/>
      <c r="BD1640" s="12"/>
      <c r="BE1640" s="12"/>
      <c r="BF1640" s="12"/>
      <c r="BG1640" s="12"/>
      <c r="BH1640" s="12"/>
      <c r="BI1640" s="12"/>
      <c r="BJ1640" s="12"/>
      <c r="BK1640" s="12"/>
      <c r="BL1640" s="12"/>
    </row>
    <row r="1641" spans="3:64" x14ac:dyDescent="0.2">
      <c r="C1641" s="1"/>
      <c r="D1641" s="1"/>
      <c r="Z1641">
        <f t="shared" si="327"/>
        <v>0</v>
      </c>
      <c r="AA1641" s="12">
        <f t="shared" si="328"/>
        <v>1.9488938760466382E-4</v>
      </c>
      <c r="AB1641" s="12">
        <f t="shared" si="329"/>
        <v>-9999</v>
      </c>
      <c r="AC1641" s="12">
        <f t="shared" si="341"/>
        <v>0</v>
      </c>
      <c r="AD1641" s="12">
        <f t="shared" si="338"/>
        <v>-9999</v>
      </c>
      <c r="AE1641" s="12">
        <f>+(G1641-AA1641)^2*S1641</f>
        <v>0</v>
      </c>
      <c r="AF1641">
        <f t="shared" si="339"/>
        <v>-9999</v>
      </c>
      <c r="AG1641" s="13"/>
      <c r="AH1641">
        <f t="shared" si="330"/>
        <v>-1.5758483733545239E-2</v>
      </c>
      <c r="AI1641">
        <f t="shared" si="331"/>
        <v>1.0068951906445818</v>
      </c>
      <c r="AJ1641">
        <f t="shared" si="332"/>
        <v>-0.99112758922440203</v>
      </c>
      <c r="AK1641">
        <f t="shared" si="333"/>
        <v>-0.4186580331848479</v>
      </c>
      <c r="AL1641">
        <f t="shared" si="334"/>
        <v>-1.5543280716708945</v>
      </c>
      <c r="AM1641">
        <f t="shared" si="335"/>
        <v>-0.98366587300369612</v>
      </c>
      <c r="AN1641" s="12">
        <f t="shared" si="340"/>
        <v>36.575248941087906</v>
      </c>
      <c r="AO1641" s="12">
        <f t="shared" si="340"/>
        <v>36.575265581788479</v>
      </c>
      <c r="AP1641" s="12">
        <f t="shared" si="340"/>
        <v>36.575357522863158</v>
      </c>
      <c r="AQ1641" s="12">
        <f t="shared" si="340"/>
        <v>36.575865186474118</v>
      </c>
      <c r="AR1641" s="12">
        <f t="shared" si="340"/>
        <v>36.578658704669969</v>
      </c>
      <c r="AS1641" s="12">
        <f t="shared" si="340"/>
        <v>36.593751166442686</v>
      </c>
      <c r="AT1641" s="12">
        <f t="shared" si="340"/>
        <v>36.668563035497982</v>
      </c>
      <c r="AU1641" s="12">
        <f t="shared" si="337"/>
        <v>36.952833198258134</v>
      </c>
    </row>
    <row r="1642" spans="3:64" x14ac:dyDescent="0.2">
      <c r="C1642" s="1"/>
      <c r="D1642" s="1"/>
      <c r="Z1642">
        <f t="shared" si="327"/>
        <v>0</v>
      </c>
      <c r="AA1642" s="12">
        <f t="shared" si="328"/>
        <v>1.9488938760466382E-4</v>
      </c>
      <c r="AB1642" s="12">
        <f t="shared" si="329"/>
        <v>-9999</v>
      </c>
      <c r="AC1642" s="12">
        <f t="shared" si="341"/>
        <v>0</v>
      </c>
      <c r="AD1642" s="12">
        <f t="shared" si="338"/>
        <v>-9999</v>
      </c>
      <c r="AE1642" s="12">
        <f>+(G1642-AA1642)^2*S1642</f>
        <v>0</v>
      </c>
      <c r="AF1642">
        <f t="shared" si="339"/>
        <v>-9999</v>
      </c>
      <c r="AG1642" s="13"/>
      <c r="AH1642">
        <f t="shared" si="330"/>
        <v>-1.5758483733545239E-2</v>
      </c>
      <c r="AI1642">
        <f t="shared" si="331"/>
        <v>1.0068951906445818</v>
      </c>
      <c r="AJ1642">
        <f t="shared" si="332"/>
        <v>-0.99112758922440203</v>
      </c>
      <c r="AK1642">
        <f t="shared" si="333"/>
        <v>-0.4186580331848479</v>
      </c>
      <c r="AL1642">
        <f t="shared" si="334"/>
        <v>-1.5543280716708945</v>
      </c>
      <c r="AM1642">
        <f t="shared" si="335"/>
        <v>-0.98366587300369612</v>
      </c>
      <c r="AN1642" s="12">
        <f t="shared" si="340"/>
        <v>36.575248941087906</v>
      </c>
      <c r="AO1642" s="12">
        <f t="shared" si="340"/>
        <v>36.575265581788479</v>
      </c>
      <c r="AP1642" s="12">
        <f t="shared" si="340"/>
        <v>36.575357522863158</v>
      </c>
      <c r="AQ1642" s="12">
        <f t="shared" si="340"/>
        <v>36.575865186474118</v>
      </c>
      <c r="AR1642" s="12">
        <f t="shared" si="340"/>
        <v>36.578658704669969</v>
      </c>
      <c r="AS1642" s="12">
        <f t="shared" si="340"/>
        <v>36.593751166442686</v>
      </c>
      <c r="AT1642" s="12">
        <f t="shared" si="340"/>
        <v>36.668563035497982</v>
      </c>
      <c r="AU1642" s="12">
        <f t="shared" si="337"/>
        <v>36.952833198258134</v>
      </c>
      <c r="AV1642" s="12"/>
      <c r="AX1642" s="12"/>
      <c r="AY1642" s="12"/>
      <c r="AZ1642" s="12"/>
      <c r="BA1642" s="12"/>
      <c r="BB1642" s="12"/>
      <c r="BC1642" s="12"/>
      <c r="BD1642" s="12"/>
      <c r="BE1642" s="12"/>
      <c r="BF1642" s="12"/>
      <c r="BG1642" s="12"/>
      <c r="BH1642" s="12"/>
      <c r="BI1642" s="12"/>
      <c r="BJ1642" s="12"/>
      <c r="BK1642" s="12"/>
      <c r="BL1642" s="12"/>
    </row>
    <row r="1643" spans="3:64" x14ac:dyDescent="0.2">
      <c r="C1643" s="1"/>
      <c r="D1643" s="1"/>
      <c r="Z1643">
        <f t="shared" si="327"/>
        <v>0</v>
      </c>
      <c r="AA1643" s="12">
        <f t="shared" si="328"/>
        <v>1.9488938760466382E-4</v>
      </c>
      <c r="AB1643" s="12">
        <f t="shared" si="329"/>
        <v>-9999</v>
      </c>
      <c r="AC1643" s="12">
        <f t="shared" si="341"/>
        <v>0</v>
      </c>
      <c r="AD1643" s="12">
        <f t="shared" si="338"/>
        <v>-9999</v>
      </c>
      <c r="AE1643" s="12">
        <f>+(G1643-AA1643)^2*S1643</f>
        <v>0</v>
      </c>
      <c r="AF1643">
        <f t="shared" si="339"/>
        <v>-9999</v>
      </c>
      <c r="AG1643" s="13"/>
      <c r="AH1643">
        <f t="shared" si="330"/>
        <v>-1.5758483733545239E-2</v>
      </c>
      <c r="AI1643">
        <f t="shared" si="331"/>
        <v>1.0068951906445818</v>
      </c>
      <c r="AJ1643">
        <f t="shared" si="332"/>
        <v>-0.99112758922440203</v>
      </c>
      <c r="AK1643">
        <f t="shared" si="333"/>
        <v>-0.4186580331848479</v>
      </c>
      <c r="AL1643">
        <f t="shared" si="334"/>
        <v>-1.5543280716708945</v>
      </c>
      <c r="AM1643">
        <f t="shared" si="335"/>
        <v>-0.98366587300369612</v>
      </c>
      <c r="AN1643" s="12">
        <f t="shared" si="340"/>
        <v>36.575248941087906</v>
      </c>
      <c r="AO1643" s="12">
        <f t="shared" si="340"/>
        <v>36.575265581788479</v>
      </c>
      <c r="AP1643" s="12">
        <f t="shared" si="340"/>
        <v>36.575357522863158</v>
      </c>
      <c r="AQ1643" s="12">
        <f t="shared" si="340"/>
        <v>36.575865186474118</v>
      </c>
      <c r="AR1643" s="12">
        <f t="shared" si="340"/>
        <v>36.578658704669969</v>
      </c>
      <c r="AS1643" s="12">
        <f t="shared" si="340"/>
        <v>36.593751166442686</v>
      </c>
      <c r="AT1643" s="12">
        <f t="shared" si="340"/>
        <v>36.668563035497982</v>
      </c>
      <c r="AU1643" s="12">
        <f t="shared" si="337"/>
        <v>36.952833198258134</v>
      </c>
      <c r="AV1643" s="14"/>
    </row>
    <row r="1644" spans="3:64" x14ac:dyDescent="0.2">
      <c r="C1644" s="1"/>
      <c r="D1644" s="1"/>
      <c r="Z1644">
        <f t="shared" si="327"/>
        <v>0</v>
      </c>
      <c r="AA1644" s="12">
        <f t="shared" si="328"/>
        <v>1.9488938760466382E-4</v>
      </c>
      <c r="AB1644" s="12">
        <f t="shared" si="329"/>
        <v>-9999</v>
      </c>
      <c r="AC1644" s="12">
        <f t="shared" si="341"/>
        <v>0</v>
      </c>
      <c r="AD1644" s="12">
        <f t="shared" si="338"/>
        <v>-9999</v>
      </c>
      <c r="AE1644" s="12"/>
      <c r="AF1644">
        <f t="shared" si="339"/>
        <v>-9999</v>
      </c>
      <c r="AG1644" s="13"/>
      <c r="AH1644">
        <f t="shared" si="330"/>
        <v>-1.5758483733545239E-2</v>
      </c>
      <c r="AI1644">
        <f t="shared" si="331"/>
        <v>1.0068951906445818</v>
      </c>
      <c r="AJ1644">
        <f t="shared" si="332"/>
        <v>-0.99112758922440203</v>
      </c>
      <c r="AK1644">
        <f t="shared" si="333"/>
        <v>-0.4186580331848479</v>
      </c>
      <c r="AL1644">
        <f t="shared" si="334"/>
        <v>-1.5543280716708945</v>
      </c>
      <c r="AM1644">
        <f t="shared" si="335"/>
        <v>-0.98366587300369612</v>
      </c>
      <c r="AN1644" s="12">
        <f t="shared" si="340"/>
        <v>36.575248941087906</v>
      </c>
      <c r="AO1644" s="12">
        <f t="shared" si="340"/>
        <v>36.575265581788479</v>
      </c>
      <c r="AP1644" s="12">
        <f t="shared" si="340"/>
        <v>36.575357522863158</v>
      </c>
      <c r="AQ1644" s="12">
        <f t="shared" si="340"/>
        <v>36.575865186474118</v>
      </c>
      <c r="AR1644" s="12">
        <f t="shared" si="340"/>
        <v>36.578658704669969</v>
      </c>
      <c r="AS1644" s="12">
        <f t="shared" si="340"/>
        <v>36.593751166442686</v>
      </c>
      <c r="AT1644" s="12">
        <f t="shared" si="340"/>
        <v>36.668563035497982</v>
      </c>
      <c r="AU1644" s="12">
        <f t="shared" si="337"/>
        <v>36.952833198258134</v>
      </c>
      <c r="AV1644" s="12"/>
    </row>
    <row r="1645" spans="3:64" x14ac:dyDescent="0.2">
      <c r="C1645" s="1"/>
      <c r="D1645" s="1"/>
      <c r="Z1645">
        <f t="shared" si="327"/>
        <v>0</v>
      </c>
      <c r="AA1645" s="12">
        <f t="shared" si="328"/>
        <v>1.9488938760466382E-4</v>
      </c>
      <c r="AB1645" s="12">
        <f t="shared" si="329"/>
        <v>-9999</v>
      </c>
      <c r="AC1645" s="12">
        <f t="shared" si="341"/>
        <v>0</v>
      </c>
      <c r="AD1645" s="12">
        <f t="shared" si="338"/>
        <v>-9999</v>
      </c>
      <c r="AE1645" s="12"/>
      <c r="AF1645">
        <f t="shared" si="339"/>
        <v>-9999</v>
      </c>
      <c r="AG1645" s="13"/>
      <c r="AH1645">
        <f t="shared" si="330"/>
        <v>-1.5758483733545239E-2</v>
      </c>
      <c r="AI1645">
        <f t="shared" si="331"/>
        <v>1.0068951906445818</v>
      </c>
      <c r="AJ1645">
        <f t="shared" si="332"/>
        <v>-0.99112758922440203</v>
      </c>
      <c r="AK1645">
        <f t="shared" si="333"/>
        <v>-0.4186580331848479</v>
      </c>
      <c r="AL1645">
        <f t="shared" si="334"/>
        <v>-1.5543280716708945</v>
      </c>
      <c r="AM1645">
        <f t="shared" si="335"/>
        <v>-0.98366587300369612</v>
      </c>
      <c r="AN1645" s="12">
        <f t="shared" si="340"/>
        <v>36.575248941087906</v>
      </c>
      <c r="AO1645" s="12">
        <f t="shared" si="340"/>
        <v>36.575265581788479</v>
      </c>
      <c r="AP1645" s="12">
        <f t="shared" si="340"/>
        <v>36.575357522863158</v>
      </c>
      <c r="AQ1645" s="12">
        <f t="shared" si="340"/>
        <v>36.575865186474118</v>
      </c>
      <c r="AR1645" s="12">
        <f t="shared" si="340"/>
        <v>36.578658704669969</v>
      </c>
      <c r="AS1645" s="12">
        <f t="shared" si="340"/>
        <v>36.593751166442686</v>
      </c>
      <c r="AT1645" s="12">
        <f t="shared" si="340"/>
        <v>36.668563035497982</v>
      </c>
      <c r="AU1645" s="12">
        <f t="shared" si="337"/>
        <v>36.952833198258134</v>
      </c>
      <c r="AV1645" s="12"/>
      <c r="AX1645" s="12"/>
      <c r="AY1645" s="12"/>
      <c r="AZ1645" s="12"/>
      <c r="BA1645" s="12"/>
      <c r="BB1645" s="12"/>
      <c r="BC1645" s="12"/>
      <c r="BD1645" s="12"/>
      <c r="BE1645" s="12"/>
      <c r="BF1645" s="12"/>
      <c r="BG1645" s="12"/>
      <c r="BH1645" s="12"/>
      <c r="BI1645" s="12"/>
      <c r="BJ1645" s="12"/>
      <c r="BK1645" s="12"/>
      <c r="BL1645" s="12"/>
    </row>
    <row r="1646" spans="3:64" x14ac:dyDescent="0.2">
      <c r="C1646" s="1"/>
      <c r="D1646" s="1"/>
      <c r="Z1646">
        <f t="shared" si="327"/>
        <v>0</v>
      </c>
      <c r="AA1646" s="12">
        <f t="shared" si="328"/>
        <v>1.9488938760466382E-4</v>
      </c>
      <c r="AB1646" s="12">
        <f t="shared" si="329"/>
        <v>-9999</v>
      </c>
      <c r="AC1646" s="12">
        <f t="shared" si="341"/>
        <v>0</v>
      </c>
      <c r="AD1646" s="12">
        <f t="shared" si="338"/>
        <v>-9999</v>
      </c>
      <c r="AE1646" s="12"/>
      <c r="AF1646">
        <f t="shared" si="339"/>
        <v>-9999</v>
      </c>
      <c r="AG1646" s="13"/>
      <c r="AH1646">
        <f t="shared" si="330"/>
        <v>-1.5758483733545239E-2</v>
      </c>
      <c r="AI1646">
        <f t="shared" si="331"/>
        <v>1.0068951906445818</v>
      </c>
      <c r="AJ1646">
        <f t="shared" si="332"/>
        <v>-0.99112758922440203</v>
      </c>
      <c r="AK1646">
        <f t="shared" si="333"/>
        <v>-0.4186580331848479</v>
      </c>
      <c r="AL1646">
        <f t="shared" si="334"/>
        <v>-1.5543280716708945</v>
      </c>
      <c r="AM1646">
        <f t="shared" si="335"/>
        <v>-0.98366587300369612</v>
      </c>
      <c r="AN1646" s="12">
        <f t="shared" si="340"/>
        <v>36.575248941087906</v>
      </c>
      <c r="AO1646" s="12">
        <f t="shared" si="340"/>
        <v>36.575265581788479</v>
      </c>
      <c r="AP1646" s="12">
        <f t="shared" si="340"/>
        <v>36.575357522863158</v>
      </c>
      <c r="AQ1646" s="12">
        <f t="shared" si="340"/>
        <v>36.575865186474118</v>
      </c>
      <c r="AR1646" s="12">
        <f t="shared" si="340"/>
        <v>36.578658704669969</v>
      </c>
      <c r="AS1646" s="12">
        <f t="shared" si="340"/>
        <v>36.593751166442686</v>
      </c>
      <c r="AT1646" s="12">
        <f t="shared" si="340"/>
        <v>36.668563035497982</v>
      </c>
      <c r="AU1646" s="12">
        <f t="shared" si="337"/>
        <v>36.952833198258134</v>
      </c>
      <c r="AV1646" s="12"/>
    </row>
    <row r="1647" spans="3:64" x14ac:dyDescent="0.2">
      <c r="C1647" s="1"/>
      <c r="D1647" s="1"/>
      <c r="Z1647">
        <f t="shared" si="327"/>
        <v>0</v>
      </c>
      <c r="AA1647" s="12">
        <f t="shared" si="328"/>
        <v>1.9488938760466382E-4</v>
      </c>
      <c r="AB1647" s="12">
        <f t="shared" si="329"/>
        <v>-9999</v>
      </c>
      <c r="AC1647" s="12">
        <f t="shared" si="341"/>
        <v>0</v>
      </c>
      <c r="AD1647" s="12">
        <f t="shared" si="338"/>
        <v>-9999</v>
      </c>
      <c r="AE1647" s="12">
        <f>+(G1647-AA1647)^2*S1647</f>
        <v>0</v>
      </c>
      <c r="AF1647">
        <f t="shared" si="339"/>
        <v>-9999</v>
      </c>
      <c r="AG1647" s="13"/>
      <c r="AH1647">
        <f t="shared" si="330"/>
        <v>-1.5758483733545239E-2</v>
      </c>
      <c r="AI1647">
        <f t="shared" si="331"/>
        <v>1.0068951906445818</v>
      </c>
      <c r="AJ1647">
        <f t="shared" si="332"/>
        <v>-0.99112758922440203</v>
      </c>
      <c r="AK1647">
        <f t="shared" si="333"/>
        <v>-0.4186580331848479</v>
      </c>
      <c r="AL1647">
        <f t="shared" si="334"/>
        <v>-1.5543280716708945</v>
      </c>
      <c r="AM1647">
        <f t="shared" si="335"/>
        <v>-0.98366587300369612</v>
      </c>
      <c r="AN1647" s="12">
        <f t="shared" si="340"/>
        <v>36.575248941087906</v>
      </c>
      <c r="AO1647" s="12">
        <f t="shared" si="340"/>
        <v>36.575265581788479</v>
      </c>
      <c r="AP1647" s="12">
        <f t="shared" si="340"/>
        <v>36.575357522863158</v>
      </c>
      <c r="AQ1647" s="12">
        <f t="shared" si="340"/>
        <v>36.575865186474118</v>
      </c>
      <c r="AR1647" s="12">
        <f t="shared" si="340"/>
        <v>36.578658704669969</v>
      </c>
      <c r="AS1647" s="12">
        <f t="shared" si="340"/>
        <v>36.593751166442686</v>
      </c>
      <c r="AT1647" s="12">
        <f t="shared" si="340"/>
        <v>36.668563035497982</v>
      </c>
      <c r="AU1647" s="12">
        <f t="shared" si="337"/>
        <v>36.952833198258134</v>
      </c>
      <c r="AV1647" s="12"/>
    </row>
    <row r="1648" spans="3:64" x14ac:dyDescent="0.2">
      <c r="C1648" s="1"/>
      <c r="D1648" s="1"/>
      <c r="Z1648">
        <f t="shared" si="327"/>
        <v>0</v>
      </c>
      <c r="AA1648" s="12">
        <f t="shared" si="328"/>
        <v>1.9488938760466382E-4</v>
      </c>
      <c r="AB1648" s="12">
        <f t="shared" si="329"/>
        <v>-9999</v>
      </c>
      <c r="AC1648" s="12">
        <f t="shared" si="341"/>
        <v>0</v>
      </c>
      <c r="AD1648" s="12">
        <f t="shared" si="338"/>
        <v>-9999</v>
      </c>
      <c r="AE1648" s="12"/>
      <c r="AF1648">
        <f t="shared" si="339"/>
        <v>-9999</v>
      </c>
      <c r="AG1648" s="13"/>
      <c r="AH1648">
        <f t="shared" si="330"/>
        <v>-1.5758483733545239E-2</v>
      </c>
      <c r="AI1648">
        <f t="shared" si="331"/>
        <v>1.0068951906445818</v>
      </c>
      <c r="AJ1648">
        <f t="shared" si="332"/>
        <v>-0.99112758922440203</v>
      </c>
      <c r="AK1648">
        <f t="shared" si="333"/>
        <v>-0.4186580331848479</v>
      </c>
      <c r="AL1648">
        <f t="shared" si="334"/>
        <v>-1.5543280716708945</v>
      </c>
      <c r="AM1648">
        <f t="shared" si="335"/>
        <v>-0.98366587300369612</v>
      </c>
      <c r="AN1648" s="12">
        <f t="shared" si="340"/>
        <v>36.575248941087906</v>
      </c>
      <c r="AO1648" s="12">
        <f t="shared" si="340"/>
        <v>36.575265581788479</v>
      </c>
      <c r="AP1648" s="12">
        <f t="shared" si="340"/>
        <v>36.575357522863158</v>
      </c>
      <c r="AQ1648" s="12">
        <f t="shared" si="340"/>
        <v>36.575865186474118</v>
      </c>
      <c r="AR1648" s="12">
        <f t="shared" si="340"/>
        <v>36.578658704669969</v>
      </c>
      <c r="AS1648" s="12">
        <f t="shared" si="340"/>
        <v>36.593751166442686</v>
      </c>
      <c r="AT1648" s="12">
        <f t="shared" si="340"/>
        <v>36.668563035497982</v>
      </c>
      <c r="AU1648" s="12">
        <f t="shared" si="337"/>
        <v>36.952833198258134</v>
      </c>
    </row>
    <row r="1649" spans="3:64" x14ac:dyDescent="0.2">
      <c r="C1649" s="1"/>
      <c r="D1649" s="1"/>
      <c r="Z1649">
        <f t="shared" si="327"/>
        <v>0</v>
      </c>
      <c r="AA1649" s="12">
        <f t="shared" si="328"/>
        <v>1.9488938760466382E-4</v>
      </c>
      <c r="AB1649" s="12">
        <f t="shared" si="329"/>
        <v>-9999</v>
      </c>
      <c r="AC1649" s="12">
        <f t="shared" si="341"/>
        <v>0</v>
      </c>
      <c r="AD1649" s="12">
        <f t="shared" si="338"/>
        <v>-9999</v>
      </c>
      <c r="AE1649" s="12"/>
      <c r="AF1649">
        <f t="shared" si="339"/>
        <v>-9999</v>
      </c>
      <c r="AG1649" s="13"/>
      <c r="AH1649">
        <f t="shared" si="330"/>
        <v>-1.5758483733545239E-2</v>
      </c>
      <c r="AI1649">
        <f t="shared" si="331"/>
        <v>1.0068951906445818</v>
      </c>
      <c r="AJ1649">
        <f t="shared" si="332"/>
        <v>-0.99112758922440203</v>
      </c>
      <c r="AK1649">
        <f t="shared" si="333"/>
        <v>-0.4186580331848479</v>
      </c>
      <c r="AL1649">
        <f t="shared" si="334"/>
        <v>-1.5543280716708945</v>
      </c>
      <c r="AM1649">
        <f t="shared" si="335"/>
        <v>-0.98366587300369612</v>
      </c>
      <c r="AN1649" s="12">
        <f t="shared" si="340"/>
        <v>36.575248941087906</v>
      </c>
      <c r="AO1649" s="12">
        <f t="shared" si="340"/>
        <v>36.575265581788479</v>
      </c>
      <c r="AP1649" s="12">
        <f t="shared" si="340"/>
        <v>36.575357522863158</v>
      </c>
      <c r="AQ1649" s="12">
        <f t="shared" si="340"/>
        <v>36.575865186474118</v>
      </c>
      <c r="AR1649" s="12">
        <f t="shared" si="340"/>
        <v>36.578658704669969</v>
      </c>
      <c r="AS1649" s="12">
        <f t="shared" si="340"/>
        <v>36.593751166442686</v>
      </c>
      <c r="AT1649" s="12">
        <f t="shared" si="340"/>
        <v>36.668563035497982</v>
      </c>
      <c r="AU1649" s="12">
        <f t="shared" si="337"/>
        <v>36.952833198258134</v>
      </c>
    </row>
    <row r="1650" spans="3:64" x14ac:dyDescent="0.2">
      <c r="C1650" s="1"/>
      <c r="D1650" s="1"/>
      <c r="Z1650">
        <f t="shared" si="327"/>
        <v>0</v>
      </c>
      <c r="AA1650" s="12">
        <f t="shared" si="328"/>
        <v>1.9488938760466382E-4</v>
      </c>
      <c r="AB1650" s="12">
        <f t="shared" si="329"/>
        <v>-9999</v>
      </c>
      <c r="AC1650" s="12">
        <f t="shared" si="341"/>
        <v>0</v>
      </c>
      <c r="AD1650" s="12">
        <f t="shared" si="338"/>
        <v>-9999</v>
      </c>
      <c r="AE1650" s="12"/>
      <c r="AF1650">
        <f t="shared" si="339"/>
        <v>-9999</v>
      </c>
      <c r="AG1650" s="13"/>
      <c r="AH1650">
        <f t="shared" si="330"/>
        <v>-1.5758483733545239E-2</v>
      </c>
      <c r="AI1650">
        <f t="shared" si="331"/>
        <v>1.0068951906445818</v>
      </c>
      <c r="AJ1650">
        <f t="shared" si="332"/>
        <v>-0.99112758922440203</v>
      </c>
      <c r="AK1650">
        <f t="shared" si="333"/>
        <v>-0.4186580331848479</v>
      </c>
      <c r="AL1650">
        <f t="shared" si="334"/>
        <v>-1.5543280716708945</v>
      </c>
      <c r="AM1650">
        <f t="shared" si="335"/>
        <v>-0.98366587300369612</v>
      </c>
      <c r="AN1650" s="12">
        <f t="shared" si="340"/>
        <v>36.575248941087906</v>
      </c>
      <c r="AO1650" s="12">
        <f t="shared" si="340"/>
        <v>36.575265581788479</v>
      </c>
      <c r="AP1650" s="12">
        <f t="shared" si="340"/>
        <v>36.575357522863158</v>
      </c>
      <c r="AQ1650" s="12">
        <f t="shared" si="340"/>
        <v>36.575865186474118</v>
      </c>
      <c r="AR1650" s="12">
        <f t="shared" si="340"/>
        <v>36.578658704669969</v>
      </c>
      <c r="AS1650" s="12">
        <f t="shared" si="340"/>
        <v>36.593751166442686</v>
      </c>
      <c r="AT1650" s="12">
        <f t="shared" si="340"/>
        <v>36.668563035497982</v>
      </c>
      <c r="AU1650" s="12">
        <f t="shared" si="337"/>
        <v>36.952833198258134</v>
      </c>
    </row>
    <row r="1651" spans="3:64" x14ac:dyDescent="0.2">
      <c r="C1651" s="1"/>
      <c r="D1651" s="1"/>
      <c r="Z1651">
        <f t="shared" si="327"/>
        <v>0</v>
      </c>
      <c r="AA1651" s="12">
        <f t="shared" si="328"/>
        <v>1.9488938760466382E-4</v>
      </c>
      <c r="AB1651" s="12">
        <f t="shared" si="329"/>
        <v>-9999</v>
      </c>
      <c r="AC1651" s="12">
        <f t="shared" si="341"/>
        <v>0</v>
      </c>
      <c r="AD1651" s="12">
        <f t="shared" si="338"/>
        <v>-9999</v>
      </c>
      <c r="AE1651" s="12"/>
      <c r="AF1651">
        <f t="shared" si="339"/>
        <v>-9999</v>
      </c>
      <c r="AG1651" s="13"/>
      <c r="AH1651">
        <f t="shared" si="330"/>
        <v>-1.5758483733545239E-2</v>
      </c>
      <c r="AI1651">
        <f t="shared" si="331"/>
        <v>1.0068951906445818</v>
      </c>
      <c r="AJ1651">
        <f t="shared" si="332"/>
        <v>-0.99112758922440203</v>
      </c>
      <c r="AK1651">
        <f t="shared" si="333"/>
        <v>-0.4186580331848479</v>
      </c>
      <c r="AL1651">
        <f t="shared" si="334"/>
        <v>-1.5543280716708945</v>
      </c>
      <c r="AM1651">
        <f t="shared" si="335"/>
        <v>-0.98366587300369612</v>
      </c>
      <c r="AN1651" s="12">
        <f t="shared" si="340"/>
        <v>36.575248941087906</v>
      </c>
      <c r="AO1651" s="12">
        <f t="shared" si="340"/>
        <v>36.575265581788479</v>
      </c>
      <c r="AP1651" s="12">
        <f t="shared" si="340"/>
        <v>36.575357522863158</v>
      </c>
      <c r="AQ1651" s="12">
        <f t="shared" si="340"/>
        <v>36.575865186474118</v>
      </c>
      <c r="AR1651" s="12">
        <f t="shared" si="340"/>
        <v>36.578658704669969</v>
      </c>
      <c r="AS1651" s="12">
        <f t="shared" si="340"/>
        <v>36.593751166442686</v>
      </c>
      <c r="AT1651" s="12">
        <f t="shared" si="340"/>
        <v>36.668563035497982</v>
      </c>
      <c r="AU1651" s="12">
        <f t="shared" si="337"/>
        <v>36.952833198258134</v>
      </c>
    </row>
    <row r="1652" spans="3:64" x14ac:dyDescent="0.2">
      <c r="C1652" s="1"/>
      <c r="D1652" s="1"/>
      <c r="Z1652">
        <f t="shared" si="327"/>
        <v>0</v>
      </c>
      <c r="AA1652" s="12">
        <f t="shared" si="328"/>
        <v>1.9488938760466382E-4</v>
      </c>
      <c r="AB1652" s="12">
        <f t="shared" si="329"/>
        <v>-9999</v>
      </c>
      <c r="AC1652" s="12">
        <f t="shared" si="341"/>
        <v>0</v>
      </c>
      <c r="AD1652" s="12">
        <f t="shared" si="338"/>
        <v>-9999</v>
      </c>
      <c r="AE1652" s="12"/>
      <c r="AF1652">
        <f t="shared" si="339"/>
        <v>-9999</v>
      </c>
      <c r="AG1652" s="13"/>
      <c r="AH1652">
        <f t="shared" si="330"/>
        <v>-1.5758483733545239E-2</v>
      </c>
      <c r="AI1652">
        <f t="shared" si="331"/>
        <v>1.0068951906445818</v>
      </c>
      <c r="AJ1652">
        <f t="shared" si="332"/>
        <v>-0.99112758922440203</v>
      </c>
      <c r="AK1652">
        <f t="shared" si="333"/>
        <v>-0.4186580331848479</v>
      </c>
      <c r="AL1652">
        <f t="shared" si="334"/>
        <v>-1.5543280716708945</v>
      </c>
      <c r="AM1652">
        <f t="shared" si="335"/>
        <v>-0.98366587300369612</v>
      </c>
      <c r="AN1652" s="12">
        <f t="shared" si="340"/>
        <v>36.575248941087906</v>
      </c>
      <c r="AO1652" s="12">
        <f t="shared" si="340"/>
        <v>36.575265581788479</v>
      </c>
      <c r="AP1652" s="12">
        <f t="shared" si="340"/>
        <v>36.575357522863158</v>
      </c>
      <c r="AQ1652" s="12">
        <f t="shared" si="340"/>
        <v>36.575865186474118</v>
      </c>
      <c r="AR1652" s="12">
        <f t="shared" si="340"/>
        <v>36.578658704669969</v>
      </c>
      <c r="AS1652" s="12">
        <f t="shared" si="340"/>
        <v>36.593751166442686</v>
      </c>
      <c r="AT1652" s="12">
        <f t="shared" si="340"/>
        <v>36.668563035497982</v>
      </c>
      <c r="AU1652" s="12">
        <f t="shared" si="337"/>
        <v>36.952833198258134</v>
      </c>
    </row>
    <row r="1653" spans="3:64" x14ac:dyDescent="0.2">
      <c r="C1653" s="1"/>
      <c r="D1653" s="1"/>
      <c r="Z1653">
        <f t="shared" si="327"/>
        <v>0</v>
      </c>
      <c r="AA1653" s="12">
        <f t="shared" si="328"/>
        <v>1.9488938760466382E-4</v>
      </c>
      <c r="AB1653" s="12">
        <f t="shared" si="329"/>
        <v>-9999</v>
      </c>
      <c r="AC1653" s="12">
        <f t="shared" si="341"/>
        <v>0</v>
      </c>
      <c r="AD1653" s="12">
        <f t="shared" si="338"/>
        <v>-9999</v>
      </c>
      <c r="AE1653" s="12"/>
      <c r="AF1653">
        <f t="shared" si="339"/>
        <v>-9999</v>
      </c>
      <c r="AG1653" s="13"/>
      <c r="AH1653">
        <f t="shared" si="330"/>
        <v>-1.5758483733545239E-2</v>
      </c>
      <c r="AI1653">
        <f t="shared" si="331"/>
        <v>1.0068951906445818</v>
      </c>
      <c r="AJ1653">
        <f t="shared" si="332"/>
        <v>-0.99112758922440203</v>
      </c>
      <c r="AK1653">
        <f t="shared" si="333"/>
        <v>-0.4186580331848479</v>
      </c>
      <c r="AL1653">
        <f t="shared" si="334"/>
        <v>-1.5543280716708945</v>
      </c>
      <c r="AM1653">
        <f t="shared" si="335"/>
        <v>-0.98366587300369612</v>
      </c>
      <c r="AN1653" s="12">
        <f t="shared" ref="AN1653:AT1668" si="342">$AU1653+$AB$7*SIN(AO1653)</f>
        <v>36.575248941087906</v>
      </c>
      <c r="AO1653" s="12">
        <f t="shared" si="342"/>
        <v>36.575265581788479</v>
      </c>
      <c r="AP1653" s="12">
        <f t="shared" si="342"/>
        <v>36.575357522863158</v>
      </c>
      <c r="AQ1653" s="12">
        <f t="shared" si="342"/>
        <v>36.575865186474118</v>
      </c>
      <c r="AR1653" s="12">
        <f t="shared" si="342"/>
        <v>36.578658704669969</v>
      </c>
      <c r="AS1653" s="12">
        <f t="shared" si="342"/>
        <v>36.593751166442686</v>
      </c>
      <c r="AT1653" s="12">
        <f t="shared" si="342"/>
        <v>36.668563035497982</v>
      </c>
      <c r="AU1653" s="12">
        <f t="shared" si="337"/>
        <v>36.952833198258134</v>
      </c>
    </row>
    <row r="1654" spans="3:64" x14ac:dyDescent="0.2">
      <c r="C1654" s="1"/>
      <c r="D1654" s="1"/>
      <c r="Z1654">
        <f t="shared" si="327"/>
        <v>0</v>
      </c>
      <c r="AA1654" s="12">
        <f t="shared" si="328"/>
        <v>1.9488938760466382E-4</v>
      </c>
      <c r="AB1654" s="12">
        <f t="shared" si="329"/>
        <v>-9999</v>
      </c>
      <c r="AC1654" s="12">
        <f t="shared" si="341"/>
        <v>0</v>
      </c>
      <c r="AD1654" s="12">
        <f t="shared" si="338"/>
        <v>-9999</v>
      </c>
      <c r="AE1654" s="12"/>
      <c r="AF1654">
        <f t="shared" si="339"/>
        <v>-9999</v>
      </c>
      <c r="AG1654" s="13"/>
      <c r="AH1654">
        <f t="shared" si="330"/>
        <v>-1.5758483733545239E-2</v>
      </c>
      <c r="AI1654">
        <f t="shared" si="331"/>
        <v>1.0068951906445818</v>
      </c>
      <c r="AJ1654">
        <f t="shared" si="332"/>
        <v>-0.99112758922440203</v>
      </c>
      <c r="AK1654">
        <f t="shared" si="333"/>
        <v>-0.4186580331848479</v>
      </c>
      <c r="AL1654">
        <f t="shared" si="334"/>
        <v>-1.5543280716708945</v>
      </c>
      <c r="AM1654">
        <f t="shared" si="335"/>
        <v>-0.98366587300369612</v>
      </c>
      <c r="AN1654" s="12">
        <f t="shared" si="342"/>
        <v>36.575248941087906</v>
      </c>
      <c r="AO1654" s="12">
        <f t="shared" si="342"/>
        <v>36.575265581788479</v>
      </c>
      <c r="AP1654" s="12">
        <f t="shared" si="342"/>
        <v>36.575357522863158</v>
      </c>
      <c r="AQ1654" s="12">
        <f t="shared" si="342"/>
        <v>36.575865186474118</v>
      </c>
      <c r="AR1654" s="12">
        <f t="shared" si="342"/>
        <v>36.578658704669969</v>
      </c>
      <c r="AS1654" s="12">
        <f t="shared" si="342"/>
        <v>36.593751166442686</v>
      </c>
      <c r="AT1654" s="12">
        <f t="shared" si="342"/>
        <v>36.668563035497982</v>
      </c>
      <c r="AU1654" s="12">
        <f t="shared" si="337"/>
        <v>36.952833198258134</v>
      </c>
    </row>
    <row r="1655" spans="3:64" x14ac:dyDescent="0.2">
      <c r="C1655" s="1"/>
      <c r="D1655" s="1"/>
      <c r="Z1655">
        <f t="shared" si="327"/>
        <v>0</v>
      </c>
      <c r="AA1655" s="12">
        <f t="shared" si="328"/>
        <v>1.9488938760466382E-4</v>
      </c>
      <c r="AB1655" s="12">
        <f t="shared" si="329"/>
        <v>-9999</v>
      </c>
      <c r="AC1655" s="12">
        <f t="shared" si="341"/>
        <v>0</v>
      </c>
      <c r="AD1655" s="12">
        <f t="shared" si="338"/>
        <v>-9999</v>
      </c>
      <c r="AE1655" s="12"/>
      <c r="AF1655">
        <f t="shared" si="339"/>
        <v>-9999</v>
      </c>
      <c r="AG1655" s="13"/>
      <c r="AH1655">
        <f t="shared" si="330"/>
        <v>-1.5758483733545239E-2</v>
      </c>
      <c r="AI1655">
        <f t="shared" si="331"/>
        <v>1.0068951906445818</v>
      </c>
      <c r="AJ1655">
        <f t="shared" si="332"/>
        <v>-0.99112758922440203</v>
      </c>
      <c r="AK1655">
        <f t="shared" si="333"/>
        <v>-0.4186580331848479</v>
      </c>
      <c r="AL1655">
        <f t="shared" si="334"/>
        <v>-1.5543280716708945</v>
      </c>
      <c r="AM1655">
        <f t="shared" si="335"/>
        <v>-0.98366587300369612</v>
      </c>
      <c r="AN1655" s="12">
        <f t="shared" si="342"/>
        <v>36.575248941087906</v>
      </c>
      <c r="AO1655" s="12">
        <f t="shared" si="342"/>
        <v>36.575265581788479</v>
      </c>
      <c r="AP1655" s="12">
        <f t="shared" si="342"/>
        <v>36.575357522863158</v>
      </c>
      <c r="AQ1655" s="12">
        <f t="shared" si="342"/>
        <v>36.575865186474118</v>
      </c>
      <c r="AR1655" s="12">
        <f t="shared" si="342"/>
        <v>36.578658704669969</v>
      </c>
      <c r="AS1655" s="12">
        <f t="shared" si="342"/>
        <v>36.593751166442686</v>
      </c>
      <c r="AT1655" s="12">
        <f t="shared" si="342"/>
        <v>36.668563035497982</v>
      </c>
      <c r="AU1655" s="12">
        <f t="shared" si="337"/>
        <v>36.952833198258134</v>
      </c>
      <c r="AV1655" s="12"/>
    </row>
    <row r="1656" spans="3:64" x14ac:dyDescent="0.2">
      <c r="C1656" s="1"/>
      <c r="D1656" s="1"/>
      <c r="Z1656">
        <f t="shared" si="327"/>
        <v>0</v>
      </c>
      <c r="AA1656" s="12">
        <f t="shared" si="328"/>
        <v>1.9488938760466382E-4</v>
      </c>
      <c r="AB1656" s="12">
        <f t="shared" si="329"/>
        <v>-9999</v>
      </c>
      <c r="AC1656" s="12">
        <f t="shared" si="341"/>
        <v>0</v>
      </c>
      <c r="AD1656" s="12">
        <f t="shared" si="338"/>
        <v>-9999</v>
      </c>
      <c r="AE1656" s="12"/>
      <c r="AF1656">
        <f t="shared" si="339"/>
        <v>-9999</v>
      </c>
      <c r="AG1656" s="13"/>
      <c r="AH1656">
        <f t="shared" si="330"/>
        <v>-1.5758483733545239E-2</v>
      </c>
      <c r="AI1656">
        <f t="shared" si="331"/>
        <v>1.0068951906445818</v>
      </c>
      <c r="AJ1656">
        <f t="shared" si="332"/>
        <v>-0.99112758922440203</v>
      </c>
      <c r="AK1656">
        <f t="shared" si="333"/>
        <v>-0.4186580331848479</v>
      </c>
      <c r="AL1656">
        <f t="shared" si="334"/>
        <v>-1.5543280716708945</v>
      </c>
      <c r="AM1656">
        <f t="shared" si="335"/>
        <v>-0.98366587300369612</v>
      </c>
      <c r="AN1656" s="12">
        <f t="shared" si="342"/>
        <v>36.575248941087906</v>
      </c>
      <c r="AO1656" s="12">
        <f t="shared" si="342"/>
        <v>36.575265581788479</v>
      </c>
      <c r="AP1656" s="12">
        <f t="shared" si="342"/>
        <v>36.575357522863158</v>
      </c>
      <c r="AQ1656" s="12">
        <f t="shared" si="342"/>
        <v>36.575865186474118</v>
      </c>
      <c r="AR1656" s="12">
        <f t="shared" si="342"/>
        <v>36.578658704669969</v>
      </c>
      <c r="AS1656" s="12">
        <f t="shared" si="342"/>
        <v>36.593751166442686</v>
      </c>
      <c r="AT1656" s="12">
        <f t="shared" si="342"/>
        <v>36.668563035497982</v>
      </c>
      <c r="AU1656" s="12">
        <f t="shared" si="337"/>
        <v>36.952833198258134</v>
      </c>
      <c r="AV1656" s="12"/>
      <c r="AW1656" s="12"/>
      <c r="AX1656" s="12"/>
      <c r="AY1656" s="12"/>
      <c r="AZ1656" s="12"/>
      <c r="BA1656" s="12"/>
      <c r="BB1656" s="12"/>
      <c r="BC1656" s="12"/>
      <c r="BD1656" s="12"/>
      <c r="BE1656" s="12"/>
      <c r="BF1656" s="12"/>
      <c r="BG1656" s="12"/>
      <c r="BH1656" s="12"/>
      <c r="BI1656" s="12"/>
      <c r="BJ1656" s="12"/>
      <c r="BK1656" s="12"/>
      <c r="BL1656" s="12"/>
    </row>
    <row r="1657" spans="3:64" x14ac:dyDescent="0.2">
      <c r="C1657" s="1"/>
      <c r="D1657" s="1"/>
      <c r="Z1657">
        <f t="shared" si="327"/>
        <v>0</v>
      </c>
      <c r="AA1657" s="12">
        <f t="shared" si="328"/>
        <v>1.9488938760466382E-4</v>
      </c>
      <c r="AB1657" s="12">
        <f t="shared" si="329"/>
        <v>-9999</v>
      </c>
      <c r="AC1657" s="12">
        <f t="shared" si="341"/>
        <v>0</v>
      </c>
      <c r="AD1657" s="12">
        <f t="shared" si="338"/>
        <v>-9999</v>
      </c>
      <c r="AE1657" s="12">
        <f>+(G1657-AA1657)^2*S1657</f>
        <v>0</v>
      </c>
      <c r="AF1657">
        <f t="shared" si="339"/>
        <v>-9999</v>
      </c>
      <c r="AG1657" s="13"/>
      <c r="AH1657">
        <f t="shared" si="330"/>
        <v>-1.5758483733545239E-2</v>
      </c>
      <c r="AI1657">
        <f t="shared" si="331"/>
        <v>1.0068951906445818</v>
      </c>
      <c r="AJ1657">
        <f t="shared" si="332"/>
        <v>-0.99112758922440203</v>
      </c>
      <c r="AK1657">
        <f t="shared" si="333"/>
        <v>-0.4186580331848479</v>
      </c>
      <c r="AL1657">
        <f t="shared" si="334"/>
        <v>-1.5543280716708945</v>
      </c>
      <c r="AM1657">
        <f t="shared" si="335"/>
        <v>-0.98366587300369612</v>
      </c>
      <c r="AN1657" s="12">
        <f t="shared" si="342"/>
        <v>36.575248941087906</v>
      </c>
      <c r="AO1657" s="12">
        <f t="shared" si="342"/>
        <v>36.575265581788479</v>
      </c>
      <c r="AP1657" s="12">
        <f t="shared" si="342"/>
        <v>36.575357522863158</v>
      </c>
      <c r="AQ1657" s="12">
        <f t="shared" si="342"/>
        <v>36.575865186474118</v>
      </c>
      <c r="AR1657" s="12">
        <f t="shared" si="342"/>
        <v>36.578658704669969</v>
      </c>
      <c r="AS1657" s="12">
        <f t="shared" si="342"/>
        <v>36.593751166442686</v>
      </c>
      <c r="AT1657" s="12">
        <f t="shared" si="342"/>
        <v>36.668563035497982</v>
      </c>
      <c r="AU1657" s="12">
        <f t="shared" si="337"/>
        <v>36.952833198258134</v>
      </c>
    </row>
    <row r="1658" spans="3:64" x14ac:dyDescent="0.2">
      <c r="C1658" s="1"/>
      <c r="D1658" s="1"/>
      <c r="Z1658">
        <f t="shared" si="327"/>
        <v>0</v>
      </c>
      <c r="AA1658" s="12">
        <f t="shared" si="328"/>
        <v>1.9488938760466382E-4</v>
      </c>
      <c r="AB1658" s="12">
        <f t="shared" si="329"/>
        <v>-9999</v>
      </c>
      <c r="AC1658" s="12">
        <f t="shared" si="341"/>
        <v>0</v>
      </c>
      <c r="AD1658" s="12">
        <f t="shared" si="338"/>
        <v>-9999</v>
      </c>
      <c r="AE1658" s="12">
        <f>+(G1658-AA1658)^2*S1658</f>
        <v>0</v>
      </c>
      <c r="AF1658">
        <f t="shared" si="339"/>
        <v>-9999</v>
      </c>
      <c r="AG1658" s="13"/>
      <c r="AH1658">
        <f t="shared" si="330"/>
        <v>-1.5758483733545239E-2</v>
      </c>
      <c r="AI1658">
        <f t="shared" si="331"/>
        <v>1.0068951906445818</v>
      </c>
      <c r="AJ1658">
        <f t="shared" si="332"/>
        <v>-0.99112758922440203</v>
      </c>
      <c r="AK1658">
        <f t="shared" si="333"/>
        <v>-0.4186580331848479</v>
      </c>
      <c r="AL1658">
        <f t="shared" si="334"/>
        <v>-1.5543280716708945</v>
      </c>
      <c r="AM1658">
        <f t="shared" si="335"/>
        <v>-0.98366587300369612</v>
      </c>
      <c r="AN1658" s="12">
        <f t="shared" si="342"/>
        <v>36.575248941087906</v>
      </c>
      <c r="AO1658" s="12">
        <f t="shared" si="342"/>
        <v>36.575265581788479</v>
      </c>
      <c r="AP1658" s="12">
        <f t="shared" si="342"/>
        <v>36.575357522863158</v>
      </c>
      <c r="AQ1658" s="12">
        <f t="shared" si="342"/>
        <v>36.575865186474118</v>
      </c>
      <c r="AR1658" s="12">
        <f t="shared" si="342"/>
        <v>36.578658704669969</v>
      </c>
      <c r="AS1658" s="12">
        <f t="shared" si="342"/>
        <v>36.593751166442686</v>
      </c>
      <c r="AT1658" s="12">
        <f t="shared" si="342"/>
        <v>36.668563035497982</v>
      </c>
      <c r="AU1658" s="12">
        <f t="shared" si="337"/>
        <v>36.952833198258134</v>
      </c>
    </row>
    <row r="1659" spans="3:64" x14ac:dyDescent="0.2">
      <c r="C1659" s="1"/>
      <c r="D1659" s="1"/>
      <c r="Z1659">
        <f t="shared" si="327"/>
        <v>0</v>
      </c>
      <c r="AA1659" s="12">
        <f t="shared" si="328"/>
        <v>1.9488938760466382E-4</v>
      </c>
      <c r="AB1659" s="12">
        <f t="shared" si="329"/>
        <v>-9999</v>
      </c>
      <c r="AC1659" s="12">
        <f t="shared" si="341"/>
        <v>0</v>
      </c>
      <c r="AD1659" s="12">
        <f t="shared" si="338"/>
        <v>-9999</v>
      </c>
      <c r="AE1659" s="12">
        <f>+(G1659-AA1659)^2*S1659</f>
        <v>0</v>
      </c>
      <c r="AF1659">
        <f t="shared" si="339"/>
        <v>-9999</v>
      </c>
      <c r="AG1659" s="13"/>
      <c r="AH1659">
        <f t="shared" si="330"/>
        <v>-1.5758483733545239E-2</v>
      </c>
      <c r="AI1659">
        <f t="shared" si="331"/>
        <v>1.0068951906445818</v>
      </c>
      <c r="AJ1659">
        <f t="shared" si="332"/>
        <v>-0.99112758922440203</v>
      </c>
      <c r="AK1659">
        <f t="shared" si="333"/>
        <v>-0.4186580331848479</v>
      </c>
      <c r="AL1659">
        <f t="shared" si="334"/>
        <v>-1.5543280716708945</v>
      </c>
      <c r="AM1659">
        <f t="shared" si="335"/>
        <v>-0.98366587300369612</v>
      </c>
      <c r="AN1659" s="12">
        <f t="shared" si="342"/>
        <v>36.575248941087906</v>
      </c>
      <c r="AO1659" s="12">
        <f t="shared" si="342"/>
        <v>36.575265581788479</v>
      </c>
      <c r="AP1659" s="12">
        <f t="shared" si="342"/>
        <v>36.575357522863158</v>
      </c>
      <c r="AQ1659" s="12">
        <f t="shared" si="342"/>
        <v>36.575865186474118</v>
      </c>
      <c r="AR1659" s="12">
        <f t="shared" si="342"/>
        <v>36.578658704669969</v>
      </c>
      <c r="AS1659" s="12">
        <f t="shared" si="342"/>
        <v>36.593751166442686</v>
      </c>
      <c r="AT1659" s="12">
        <f t="shared" si="342"/>
        <v>36.668563035497982</v>
      </c>
      <c r="AU1659" s="12">
        <f t="shared" si="337"/>
        <v>36.952833198258134</v>
      </c>
    </row>
    <row r="1660" spans="3:64" x14ac:dyDescent="0.2">
      <c r="C1660" s="1"/>
      <c r="D1660" s="1"/>
      <c r="Z1660">
        <f t="shared" si="327"/>
        <v>0</v>
      </c>
      <c r="AA1660" s="12">
        <f t="shared" si="328"/>
        <v>1.9488938760466382E-4</v>
      </c>
      <c r="AB1660" s="12">
        <f t="shared" si="329"/>
        <v>-9999</v>
      </c>
      <c r="AC1660" s="12">
        <f t="shared" si="341"/>
        <v>0</v>
      </c>
      <c r="AD1660" s="12">
        <f t="shared" si="338"/>
        <v>-9999</v>
      </c>
      <c r="AE1660" s="12">
        <f>+(G1660-AA1660)^2*S1660</f>
        <v>0</v>
      </c>
      <c r="AF1660">
        <f t="shared" si="339"/>
        <v>-9999</v>
      </c>
      <c r="AG1660" s="13"/>
      <c r="AH1660">
        <f t="shared" si="330"/>
        <v>-1.5758483733545239E-2</v>
      </c>
      <c r="AI1660">
        <f t="shared" si="331"/>
        <v>1.0068951906445818</v>
      </c>
      <c r="AJ1660">
        <f t="shared" si="332"/>
        <v>-0.99112758922440203</v>
      </c>
      <c r="AK1660">
        <f t="shared" si="333"/>
        <v>-0.4186580331848479</v>
      </c>
      <c r="AL1660">
        <f t="shared" si="334"/>
        <v>-1.5543280716708945</v>
      </c>
      <c r="AM1660">
        <f t="shared" si="335"/>
        <v>-0.98366587300369612</v>
      </c>
      <c r="AN1660" s="12">
        <f t="shared" si="342"/>
        <v>36.575248941087906</v>
      </c>
      <c r="AO1660" s="12">
        <f t="shared" si="342"/>
        <v>36.575265581788479</v>
      </c>
      <c r="AP1660" s="12">
        <f t="shared" si="342"/>
        <v>36.575357522863158</v>
      </c>
      <c r="AQ1660" s="12">
        <f t="shared" si="342"/>
        <v>36.575865186474118</v>
      </c>
      <c r="AR1660" s="12">
        <f t="shared" si="342"/>
        <v>36.578658704669969</v>
      </c>
      <c r="AS1660" s="12">
        <f t="shared" si="342"/>
        <v>36.593751166442686</v>
      </c>
      <c r="AT1660" s="12">
        <f t="shared" si="342"/>
        <v>36.668563035497982</v>
      </c>
      <c r="AU1660" s="12">
        <f t="shared" si="337"/>
        <v>36.952833198258134</v>
      </c>
    </row>
    <row r="1661" spans="3:64" x14ac:dyDescent="0.2">
      <c r="C1661" s="1"/>
      <c r="D1661" s="1"/>
      <c r="Z1661">
        <f t="shared" si="327"/>
        <v>0</v>
      </c>
      <c r="AA1661" s="12">
        <f t="shared" si="328"/>
        <v>1.9488938760466382E-4</v>
      </c>
      <c r="AB1661" s="12">
        <f t="shared" si="329"/>
        <v>-9999</v>
      </c>
      <c r="AC1661" s="12">
        <f t="shared" si="341"/>
        <v>0</v>
      </c>
      <c r="AD1661" s="12">
        <f t="shared" si="338"/>
        <v>-9999</v>
      </c>
      <c r="AE1661" s="12"/>
      <c r="AF1661">
        <f t="shared" si="339"/>
        <v>-9999</v>
      </c>
      <c r="AG1661" s="13"/>
      <c r="AH1661">
        <f t="shared" si="330"/>
        <v>-1.5758483733545239E-2</v>
      </c>
      <c r="AI1661">
        <f t="shared" si="331"/>
        <v>1.0068951906445818</v>
      </c>
      <c r="AJ1661">
        <f t="shared" si="332"/>
        <v>-0.99112758922440203</v>
      </c>
      <c r="AK1661">
        <f t="shared" si="333"/>
        <v>-0.4186580331848479</v>
      </c>
      <c r="AL1661">
        <f t="shared" si="334"/>
        <v>-1.5543280716708945</v>
      </c>
      <c r="AM1661">
        <f t="shared" si="335"/>
        <v>-0.98366587300369612</v>
      </c>
      <c r="AN1661" s="12">
        <f t="shared" si="342"/>
        <v>36.575248941087906</v>
      </c>
      <c r="AO1661" s="12">
        <f t="shared" si="342"/>
        <v>36.575265581788479</v>
      </c>
      <c r="AP1661" s="12">
        <f t="shared" si="342"/>
        <v>36.575357522863158</v>
      </c>
      <c r="AQ1661" s="12">
        <f t="shared" si="342"/>
        <v>36.575865186474118</v>
      </c>
      <c r="AR1661" s="12">
        <f t="shared" si="342"/>
        <v>36.578658704669969</v>
      </c>
      <c r="AS1661" s="12">
        <f t="shared" si="342"/>
        <v>36.593751166442686</v>
      </c>
      <c r="AT1661" s="12">
        <f t="shared" si="342"/>
        <v>36.668563035497982</v>
      </c>
      <c r="AU1661" s="12">
        <f t="shared" si="337"/>
        <v>36.952833198258134</v>
      </c>
      <c r="AV1661" s="12"/>
      <c r="AW1661" s="12"/>
      <c r="AX1661" s="12"/>
      <c r="AY1661" s="12"/>
      <c r="AZ1661" s="12"/>
      <c r="BA1661" s="12"/>
      <c r="BB1661" s="12"/>
      <c r="BC1661" s="12"/>
      <c r="BD1661" s="12"/>
      <c r="BE1661" s="12"/>
      <c r="BF1661" s="12"/>
      <c r="BG1661" s="12"/>
      <c r="BH1661" s="12"/>
      <c r="BI1661" s="12"/>
      <c r="BJ1661" s="12"/>
      <c r="BK1661" s="12"/>
      <c r="BL1661" s="12"/>
    </row>
    <row r="1662" spans="3:64" x14ac:dyDescent="0.2">
      <c r="C1662" s="1"/>
      <c r="D1662" s="1"/>
      <c r="Z1662">
        <f t="shared" si="327"/>
        <v>0</v>
      </c>
      <c r="AA1662" s="12">
        <f t="shared" si="328"/>
        <v>1.9488938760466382E-4</v>
      </c>
      <c r="AB1662" s="12">
        <f t="shared" si="329"/>
        <v>-9999</v>
      </c>
      <c r="AC1662" s="12">
        <f t="shared" si="341"/>
        <v>0</v>
      </c>
      <c r="AD1662" s="12">
        <f t="shared" si="338"/>
        <v>-9999</v>
      </c>
      <c r="AE1662" s="12"/>
      <c r="AF1662">
        <f t="shared" si="339"/>
        <v>-9999</v>
      </c>
      <c r="AG1662" s="13"/>
      <c r="AH1662">
        <f t="shared" si="330"/>
        <v>-1.5758483733545239E-2</v>
      </c>
      <c r="AI1662">
        <f t="shared" si="331"/>
        <v>1.0068951906445818</v>
      </c>
      <c r="AJ1662">
        <f t="shared" si="332"/>
        <v>-0.99112758922440203</v>
      </c>
      <c r="AK1662">
        <f t="shared" si="333"/>
        <v>-0.4186580331848479</v>
      </c>
      <c r="AL1662">
        <f t="shared" si="334"/>
        <v>-1.5543280716708945</v>
      </c>
      <c r="AM1662">
        <f t="shared" si="335"/>
        <v>-0.98366587300369612</v>
      </c>
      <c r="AN1662" s="12">
        <f t="shared" si="342"/>
        <v>36.575248941087906</v>
      </c>
      <c r="AO1662" s="12">
        <f t="shared" si="342"/>
        <v>36.575265581788479</v>
      </c>
      <c r="AP1662" s="12">
        <f t="shared" si="342"/>
        <v>36.575357522863158</v>
      </c>
      <c r="AQ1662" s="12">
        <f t="shared" si="342"/>
        <v>36.575865186474118</v>
      </c>
      <c r="AR1662" s="12">
        <f t="shared" si="342"/>
        <v>36.578658704669969</v>
      </c>
      <c r="AS1662" s="12">
        <f t="shared" si="342"/>
        <v>36.593751166442686</v>
      </c>
      <c r="AT1662" s="12">
        <f t="shared" si="342"/>
        <v>36.668563035497982</v>
      </c>
      <c r="AU1662" s="12">
        <f t="shared" si="337"/>
        <v>36.952833198258134</v>
      </c>
    </row>
    <row r="1663" spans="3:64" x14ac:dyDescent="0.2">
      <c r="C1663" s="1"/>
      <c r="D1663" s="1"/>
      <c r="Z1663">
        <f t="shared" si="327"/>
        <v>0</v>
      </c>
      <c r="AA1663" s="12">
        <f t="shared" si="328"/>
        <v>1.9488938760466382E-4</v>
      </c>
      <c r="AB1663" s="12">
        <f t="shared" si="329"/>
        <v>-9999</v>
      </c>
      <c r="AC1663" s="12">
        <f t="shared" si="341"/>
        <v>0</v>
      </c>
      <c r="AD1663" s="12">
        <f t="shared" si="338"/>
        <v>-9999</v>
      </c>
      <c r="AE1663" s="12">
        <f>+(G1663-AA1663)^2*S1663</f>
        <v>0</v>
      </c>
      <c r="AF1663">
        <f t="shared" si="339"/>
        <v>-9999</v>
      </c>
      <c r="AG1663" s="13"/>
      <c r="AH1663">
        <f t="shared" si="330"/>
        <v>-1.5758483733545239E-2</v>
      </c>
      <c r="AI1663">
        <f t="shared" si="331"/>
        <v>1.0068951906445818</v>
      </c>
      <c r="AJ1663">
        <f t="shared" si="332"/>
        <v>-0.99112758922440203</v>
      </c>
      <c r="AK1663">
        <f t="shared" si="333"/>
        <v>-0.4186580331848479</v>
      </c>
      <c r="AL1663">
        <f t="shared" si="334"/>
        <v>-1.5543280716708945</v>
      </c>
      <c r="AM1663">
        <f t="shared" si="335"/>
        <v>-0.98366587300369612</v>
      </c>
      <c r="AN1663" s="12">
        <f t="shared" si="342"/>
        <v>36.575248941087906</v>
      </c>
      <c r="AO1663" s="12">
        <f t="shared" si="342"/>
        <v>36.575265581788479</v>
      </c>
      <c r="AP1663" s="12">
        <f t="shared" si="342"/>
        <v>36.575357522863158</v>
      </c>
      <c r="AQ1663" s="12">
        <f t="shared" si="342"/>
        <v>36.575865186474118</v>
      </c>
      <c r="AR1663" s="12">
        <f t="shared" si="342"/>
        <v>36.578658704669969</v>
      </c>
      <c r="AS1663" s="12">
        <f t="shared" si="342"/>
        <v>36.593751166442686</v>
      </c>
      <c r="AT1663" s="12">
        <f t="shared" si="342"/>
        <v>36.668563035497982</v>
      </c>
      <c r="AU1663" s="12">
        <f t="shared" si="337"/>
        <v>36.952833198258134</v>
      </c>
    </row>
    <row r="1664" spans="3:64" x14ac:dyDescent="0.2">
      <c r="C1664" s="1"/>
      <c r="D1664" s="1"/>
      <c r="Z1664">
        <f t="shared" si="327"/>
        <v>0</v>
      </c>
      <c r="AA1664" s="12">
        <f t="shared" si="328"/>
        <v>1.9488938760466382E-4</v>
      </c>
      <c r="AB1664" s="12">
        <f t="shared" si="329"/>
        <v>-9999</v>
      </c>
      <c r="AC1664" s="12">
        <f t="shared" si="341"/>
        <v>0</v>
      </c>
      <c r="AD1664" s="12">
        <f t="shared" si="338"/>
        <v>-9999</v>
      </c>
      <c r="AE1664" s="12">
        <f>+(G1664-AA1664)^2*S1664</f>
        <v>0</v>
      </c>
      <c r="AF1664">
        <f t="shared" si="339"/>
        <v>-9999</v>
      </c>
      <c r="AG1664" s="13"/>
      <c r="AH1664">
        <f t="shared" si="330"/>
        <v>-1.5758483733545239E-2</v>
      </c>
      <c r="AI1664">
        <f t="shared" si="331"/>
        <v>1.0068951906445818</v>
      </c>
      <c r="AJ1664">
        <f t="shared" si="332"/>
        <v>-0.99112758922440203</v>
      </c>
      <c r="AK1664">
        <f t="shared" si="333"/>
        <v>-0.4186580331848479</v>
      </c>
      <c r="AL1664">
        <f t="shared" si="334"/>
        <v>-1.5543280716708945</v>
      </c>
      <c r="AM1664">
        <f t="shared" si="335"/>
        <v>-0.98366587300369612</v>
      </c>
      <c r="AN1664" s="12">
        <f t="shared" si="342"/>
        <v>36.575248941087906</v>
      </c>
      <c r="AO1664" s="12">
        <f t="shared" si="342"/>
        <v>36.575265581788479</v>
      </c>
      <c r="AP1664" s="12">
        <f t="shared" si="342"/>
        <v>36.575357522863158</v>
      </c>
      <c r="AQ1664" s="12">
        <f t="shared" si="342"/>
        <v>36.575865186474118</v>
      </c>
      <c r="AR1664" s="12">
        <f t="shared" si="342"/>
        <v>36.578658704669969</v>
      </c>
      <c r="AS1664" s="12">
        <f t="shared" si="342"/>
        <v>36.593751166442686</v>
      </c>
      <c r="AT1664" s="12">
        <f t="shared" si="342"/>
        <v>36.668563035497982</v>
      </c>
      <c r="AU1664" s="12">
        <f t="shared" si="337"/>
        <v>36.952833198258134</v>
      </c>
      <c r="AV1664" s="12"/>
      <c r="AX1664" s="12"/>
    </row>
    <row r="1665" spans="3:64" x14ac:dyDescent="0.2">
      <c r="C1665" s="1"/>
      <c r="D1665" s="1"/>
      <c r="Z1665">
        <f t="shared" si="327"/>
        <v>0</v>
      </c>
      <c r="AA1665" s="12">
        <f t="shared" si="328"/>
        <v>1.9488938760466382E-4</v>
      </c>
      <c r="AB1665" s="12">
        <f t="shared" si="329"/>
        <v>-9999</v>
      </c>
      <c r="AC1665" s="12">
        <f t="shared" si="341"/>
        <v>0</v>
      </c>
      <c r="AD1665" s="12">
        <f t="shared" si="338"/>
        <v>-9999</v>
      </c>
      <c r="AE1665" s="12">
        <f>+(G1665-AA1665)^2*S1665</f>
        <v>0</v>
      </c>
      <c r="AF1665">
        <f t="shared" si="339"/>
        <v>-9999</v>
      </c>
      <c r="AG1665" s="13"/>
      <c r="AH1665">
        <f t="shared" si="330"/>
        <v>-1.5758483733545239E-2</v>
      </c>
      <c r="AI1665">
        <f t="shared" si="331"/>
        <v>1.0068951906445818</v>
      </c>
      <c r="AJ1665">
        <f t="shared" si="332"/>
        <v>-0.99112758922440203</v>
      </c>
      <c r="AK1665">
        <f t="shared" si="333"/>
        <v>-0.4186580331848479</v>
      </c>
      <c r="AL1665">
        <f t="shared" si="334"/>
        <v>-1.5543280716708945</v>
      </c>
      <c r="AM1665">
        <f t="shared" si="335"/>
        <v>-0.98366587300369612</v>
      </c>
      <c r="AN1665" s="12">
        <f t="shared" si="342"/>
        <v>36.575248941087906</v>
      </c>
      <c r="AO1665" s="12">
        <f t="shared" si="342"/>
        <v>36.575265581788479</v>
      </c>
      <c r="AP1665" s="12">
        <f t="shared" si="342"/>
        <v>36.575357522863158</v>
      </c>
      <c r="AQ1665" s="12">
        <f t="shared" si="342"/>
        <v>36.575865186474118</v>
      </c>
      <c r="AR1665" s="12">
        <f t="shared" si="342"/>
        <v>36.578658704669969</v>
      </c>
      <c r="AS1665" s="12">
        <f t="shared" si="342"/>
        <v>36.593751166442686</v>
      </c>
      <c r="AT1665" s="12">
        <f t="shared" si="342"/>
        <v>36.668563035497982</v>
      </c>
      <c r="AU1665" s="12">
        <f t="shared" si="337"/>
        <v>36.952833198258134</v>
      </c>
      <c r="AV1665" s="12"/>
      <c r="AX1665" s="12"/>
      <c r="AY1665" s="12"/>
      <c r="AZ1665" s="12"/>
      <c r="BA1665" s="12"/>
      <c r="BB1665" s="12"/>
      <c r="BC1665" s="12"/>
      <c r="BD1665" s="12"/>
      <c r="BE1665" s="12"/>
      <c r="BF1665" s="12"/>
      <c r="BG1665" s="12"/>
      <c r="BH1665" s="12"/>
      <c r="BI1665" s="12"/>
      <c r="BJ1665" s="12"/>
      <c r="BK1665" s="12"/>
      <c r="BL1665" s="12"/>
    </row>
    <row r="1666" spans="3:64" x14ac:dyDescent="0.2">
      <c r="C1666" s="1"/>
      <c r="D1666" s="1"/>
      <c r="Z1666">
        <f t="shared" si="327"/>
        <v>0</v>
      </c>
      <c r="AA1666" s="12">
        <f t="shared" si="328"/>
        <v>1.9488938760466382E-4</v>
      </c>
      <c r="AB1666" s="12">
        <f t="shared" si="329"/>
        <v>-9999</v>
      </c>
      <c r="AC1666" s="12">
        <f t="shared" si="341"/>
        <v>0</v>
      </c>
      <c r="AD1666" s="12">
        <f t="shared" si="338"/>
        <v>-9999</v>
      </c>
      <c r="AE1666" s="12">
        <f>+(G1666-AA1666)^2*S1666</f>
        <v>0</v>
      </c>
      <c r="AF1666">
        <f t="shared" si="339"/>
        <v>-9999</v>
      </c>
      <c r="AG1666" s="13"/>
      <c r="AH1666">
        <f t="shared" si="330"/>
        <v>-1.5758483733545239E-2</v>
      </c>
      <c r="AI1666">
        <f t="shared" si="331"/>
        <v>1.0068951906445818</v>
      </c>
      <c r="AJ1666">
        <f t="shared" si="332"/>
        <v>-0.99112758922440203</v>
      </c>
      <c r="AK1666">
        <f t="shared" si="333"/>
        <v>-0.4186580331848479</v>
      </c>
      <c r="AL1666">
        <f t="shared" si="334"/>
        <v>-1.5543280716708945</v>
      </c>
      <c r="AM1666">
        <f t="shared" si="335"/>
        <v>-0.98366587300369612</v>
      </c>
      <c r="AN1666" s="12">
        <f t="shared" si="342"/>
        <v>36.575248941087906</v>
      </c>
      <c r="AO1666" s="12">
        <f t="shared" si="342"/>
        <v>36.575265581788479</v>
      </c>
      <c r="AP1666" s="12">
        <f t="shared" si="342"/>
        <v>36.575357522863158</v>
      </c>
      <c r="AQ1666" s="12">
        <f t="shared" si="342"/>
        <v>36.575865186474118</v>
      </c>
      <c r="AR1666" s="12">
        <f t="shared" si="342"/>
        <v>36.578658704669969</v>
      </c>
      <c r="AS1666" s="12">
        <f t="shared" si="342"/>
        <v>36.593751166442686</v>
      </c>
      <c r="AT1666" s="12">
        <f t="shared" si="342"/>
        <v>36.668563035497982</v>
      </c>
      <c r="AU1666" s="12">
        <f t="shared" si="337"/>
        <v>36.952833198258134</v>
      </c>
      <c r="AV1666" s="12"/>
      <c r="AW1666" s="12"/>
      <c r="AX1666" s="12"/>
      <c r="AY1666" s="12"/>
      <c r="AZ1666" s="12"/>
      <c r="BA1666" s="12"/>
      <c r="BB1666" s="12"/>
      <c r="BC1666" s="12"/>
      <c r="BD1666" s="12"/>
      <c r="BE1666" s="12"/>
      <c r="BF1666" s="12"/>
      <c r="BG1666" s="12"/>
      <c r="BH1666" s="12"/>
      <c r="BI1666" s="12"/>
      <c r="BJ1666" s="12"/>
      <c r="BK1666" s="12"/>
      <c r="BL1666" s="12"/>
    </row>
    <row r="1667" spans="3:64" x14ac:dyDescent="0.2">
      <c r="C1667" s="1"/>
      <c r="D1667" s="1"/>
      <c r="Z1667">
        <f t="shared" si="327"/>
        <v>0</v>
      </c>
      <c r="AA1667" s="12">
        <f t="shared" si="328"/>
        <v>1.9488938760466382E-4</v>
      </c>
      <c r="AB1667" s="12">
        <f t="shared" si="329"/>
        <v>-9999</v>
      </c>
      <c r="AC1667" s="12">
        <f t="shared" si="341"/>
        <v>0</v>
      </c>
      <c r="AD1667" s="12">
        <f t="shared" si="338"/>
        <v>-9999</v>
      </c>
      <c r="AE1667" s="12"/>
      <c r="AF1667">
        <f t="shared" si="339"/>
        <v>-9999</v>
      </c>
      <c r="AG1667" s="13"/>
      <c r="AH1667">
        <f t="shared" si="330"/>
        <v>-1.5758483733545239E-2</v>
      </c>
      <c r="AI1667">
        <f t="shared" si="331"/>
        <v>1.0068951906445818</v>
      </c>
      <c r="AJ1667">
        <f t="shared" si="332"/>
        <v>-0.99112758922440203</v>
      </c>
      <c r="AK1667">
        <f t="shared" si="333"/>
        <v>-0.4186580331848479</v>
      </c>
      <c r="AL1667">
        <f t="shared" si="334"/>
        <v>-1.5543280716708945</v>
      </c>
      <c r="AM1667">
        <f t="shared" si="335"/>
        <v>-0.98366587300369612</v>
      </c>
      <c r="AN1667" s="12">
        <f t="shared" si="342"/>
        <v>36.575248941087906</v>
      </c>
      <c r="AO1667" s="12">
        <f t="shared" si="342"/>
        <v>36.575265581788479</v>
      </c>
      <c r="AP1667" s="12">
        <f t="shared" si="342"/>
        <v>36.575357522863158</v>
      </c>
      <c r="AQ1667" s="12">
        <f t="shared" si="342"/>
        <v>36.575865186474118</v>
      </c>
      <c r="AR1667" s="12">
        <f t="shared" si="342"/>
        <v>36.578658704669969</v>
      </c>
      <c r="AS1667" s="12">
        <f t="shared" si="342"/>
        <v>36.593751166442686</v>
      </c>
      <c r="AT1667" s="12">
        <f t="shared" si="342"/>
        <v>36.668563035497982</v>
      </c>
      <c r="AU1667" s="12">
        <f t="shared" si="337"/>
        <v>36.952833198258134</v>
      </c>
      <c r="AV1667" s="12"/>
    </row>
    <row r="1668" spans="3:64" x14ac:dyDescent="0.2">
      <c r="C1668" s="1"/>
      <c r="D1668" s="1"/>
      <c r="Z1668">
        <f t="shared" si="327"/>
        <v>0</v>
      </c>
      <c r="AA1668" s="12">
        <f t="shared" si="328"/>
        <v>1.9488938760466382E-4</v>
      </c>
      <c r="AB1668" s="12">
        <f t="shared" si="329"/>
        <v>-9999</v>
      </c>
      <c r="AC1668" s="12">
        <f t="shared" si="341"/>
        <v>0</v>
      </c>
      <c r="AD1668" s="12">
        <f t="shared" si="338"/>
        <v>-9999</v>
      </c>
      <c r="AE1668" s="12"/>
      <c r="AF1668">
        <f t="shared" si="339"/>
        <v>-9999</v>
      </c>
      <c r="AG1668" s="13"/>
      <c r="AH1668">
        <f t="shared" si="330"/>
        <v>-1.5758483733545239E-2</v>
      </c>
      <c r="AI1668">
        <f t="shared" si="331"/>
        <v>1.0068951906445818</v>
      </c>
      <c r="AJ1668">
        <f t="shared" si="332"/>
        <v>-0.99112758922440203</v>
      </c>
      <c r="AK1668">
        <f t="shared" si="333"/>
        <v>-0.4186580331848479</v>
      </c>
      <c r="AL1668">
        <f t="shared" si="334"/>
        <v>-1.5543280716708945</v>
      </c>
      <c r="AM1668">
        <f t="shared" si="335"/>
        <v>-0.98366587300369612</v>
      </c>
      <c r="AN1668" s="12">
        <f t="shared" si="342"/>
        <v>36.575248941087906</v>
      </c>
      <c r="AO1668" s="12">
        <f t="shared" si="342"/>
        <v>36.575265581788479</v>
      </c>
      <c r="AP1668" s="12">
        <f t="shared" si="342"/>
        <v>36.575357522863158</v>
      </c>
      <c r="AQ1668" s="12">
        <f t="shared" si="342"/>
        <v>36.575865186474118</v>
      </c>
      <c r="AR1668" s="12">
        <f t="shared" si="342"/>
        <v>36.578658704669969</v>
      </c>
      <c r="AS1668" s="12">
        <f t="shared" si="342"/>
        <v>36.593751166442686</v>
      </c>
      <c r="AT1668" s="12">
        <f t="shared" si="342"/>
        <v>36.668563035497982</v>
      </c>
      <c r="AU1668" s="12">
        <f t="shared" si="337"/>
        <v>36.952833198258134</v>
      </c>
    </row>
    <row r="1669" spans="3:64" x14ac:dyDescent="0.2">
      <c r="C1669" s="1"/>
      <c r="D1669" s="1"/>
      <c r="Z1669">
        <f t="shared" si="327"/>
        <v>0</v>
      </c>
      <c r="AA1669" s="12">
        <f t="shared" si="328"/>
        <v>1.9488938760466382E-4</v>
      </c>
      <c r="AB1669" s="12">
        <f t="shared" si="329"/>
        <v>-9999</v>
      </c>
      <c r="AC1669" s="12">
        <f t="shared" si="341"/>
        <v>0</v>
      </c>
      <c r="AD1669" s="12">
        <f t="shared" si="338"/>
        <v>-9999</v>
      </c>
      <c r="AE1669" s="12"/>
      <c r="AF1669">
        <f t="shared" si="339"/>
        <v>-9999</v>
      </c>
      <c r="AG1669" s="13"/>
      <c r="AH1669">
        <f t="shared" si="330"/>
        <v>-1.5758483733545239E-2</v>
      </c>
      <c r="AI1669">
        <f t="shared" si="331"/>
        <v>1.0068951906445818</v>
      </c>
      <c r="AJ1669">
        <f t="shared" si="332"/>
        <v>-0.99112758922440203</v>
      </c>
      <c r="AK1669">
        <f t="shared" si="333"/>
        <v>-0.4186580331848479</v>
      </c>
      <c r="AL1669">
        <f t="shared" si="334"/>
        <v>-1.5543280716708945</v>
      </c>
      <c r="AM1669">
        <f t="shared" si="335"/>
        <v>-0.98366587300369612</v>
      </c>
      <c r="AN1669" s="12">
        <f t="shared" ref="AN1669:AT1684" si="343">$AU1669+$AB$7*SIN(AO1669)</f>
        <v>36.575248941087906</v>
      </c>
      <c r="AO1669" s="12">
        <f t="shared" si="343"/>
        <v>36.575265581788479</v>
      </c>
      <c r="AP1669" s="12">
        <f t="shared" si="343"/>
        <v>36.575357522863158</v>
      </c>
      <c r="AQ1669" s="12">
        <f t="shared" si="343"/>
        <v>36.575865186474118</v>
      </c>
      <c r="AR1669" s="12">
        <f t="shared" si="343"/>
        <v>36.578658704669969</v>
      </c>
      <c r="AS1669" s="12">
        <f t="shared" si="343"/>
        <v>36.593751166442686</v>
      </c>
      <c r="AT1669" s="12">
        <f t="shared" si="343"/>
        <v>36.668563035497982</v>
      </c>
      <c r="AU1669" s="12">
        <f t="shared" si="337"/>
        <v>36.952833198258134</v>
      </c>
      <c r="AV1669" s="12"/>
    </row>
    <row r="1670" spans="3:64" x14ac:dyDescent="0.2">
      <c r="C1670" s="1"/>
      <c r="D1670" s="1"/>
      <c r="Z1670">
        <f t="shared" si="327"/>
        <v>0</v>
      </c>
      <c r="AA1670" s="12">
        <f t="shared" si="328"/>
        <v>1.9488938760466382E-4</v>
      </c>
      <c r="AB1670" s="12">
        <f t="shared" si="329"/>
        <v>-9999</v>
      </c>
      <c r="AC1670" s="12">
        <f t="shared" si="341"/>
        <v>0</v>
      </c>
      <c r="AD1670" s="12">
        <f t="shared" si="338"/>
        <v>-9999</v>
      </c>
      <c r="AE1670" s="12"/>
      <c r="AF1670">
        <f t="shared" si="339"/>
        <v>-9999</v>
      </c>
      <c r="AG1670" s="13"/>
      <c r="AH1670">
        <f t="shared" si="330"/>
        <v>-1.5758483733545239E-2</v>
      </c>
      <c r="AI1670">
        <f t="shared" si="331"/>
        <v>1.0068951906445818</v>
      </c>
      <c r="AJ1670">
        <f t="shared" si="332"/>
        <v>-0.99112758922440203</v>
      </c>
      <c r="AK1670">
        <f t="shared" si="333"/>
        <v>-0.4186580331848479</v>
      </c>
      <c r="AL1670">
        <f t="shared" si="334"/>
        <v>-1.5543280716708945</v>
      </c>
      <c r="AM1670">
        <f t="shared" si="335"/>
        <v>-0.98366587300369612</v>
      </c>
      <c r="AN1670" s="12">
        <f t="shared" si="343"/>
        <v>36.575248941087906</v>
      </c>
      <c r="AO1670" s="12">
        <f t="shared" si="343"/>
        <v>36.575265581788479</v>
      </c>
      <c r="AP1670" s="12">
        <f t="shared" si="343"/>
        <v>36.575357522863158</v>
      </c>
      <c r="AQ1670" s="12">
        <f t="shared" si="343"/>
        <v>36.575865186474118</v>
      </c>
      <c r="AR1670" s="12">
        <f t="shared" si="343"/>
        <v>36.578658704669969</v>
      </c>
      <c r="AS1670" s="12">
        <f t="shared" si="343"/>
        <v>36.593751166442686</v>
      </c>
      <c r="AT1670" s="12">
        <f t="shared" si="343"/>
        <v>36.668563035497982</v>
      </c>
      <c r="AU1670" s="12">
        <f t="shared" si="337"/>
        <v>36.952833198258134</v>
      </c>
      <c r="AV1670" s="12"/>
    </row>
    <row r="1671" spans="3:64" x14ac:dyDescent="0.2">
      <c r="C1671" s="1"/>
      <c r="D1671" s="1"/>
      <c r="Z1671">
        <f t="shared" si="327"/>
        <v>0</v>
      </c>
      <c r="AA1671" s="12">
        <f t="shared" si="328"/>
        <v>1.9488938760466382E-4</v>
      </c>
      <c r="AB1671" s="12">
        <f t="shared" si="329"/>
        <v>-9999</v>
      </c>
      <c r="AC1671" s="12">
        <f t="shared" si="341"/>
        <v>0</v>
      </c>
      <c r="AD1671" s="12">
        <f t="shared" si="338"/>
        <v>-9999</v>
      </c>
      <c r="AE1671" s="12"/>
      <c r="AF1671">
        <f t="shared" si="339"/>
        <v>-9999</v>
      </c>
      <c r="AG1671" s="13"/>
      <c r="AH1671">
        <f t="shared" si="330"/>
        <v>-1.5758483733545239E-2</v>
      </c>
      <c r="AI1671">
        <f t="shared" si="331"/>
        <v>1.0068951906445818</v>
      </c>
      <c r="AJ1671">
        <f t="shared" si="332"/>
        <v>-0.99112758922440203</v>
      </c>
      <c r="AK1671">
        <f t="shared" si="333"/>
        <v>-0.4186580331848479</v>
      </c>
      <c r="AL1671">
        <f t="shared" si="334"/>
        <v>-1.5543280716708945</v>
      </c>
      <c r="AM1671">
        <f t="shared" si="335"/>
        <v>-0.98366587300369612</v>
      </c>
      <c r="AN1671" s="12">
        <f t="shared" si="343"/>
        <v>36.575248941087906</v>
      </c>
      <c r="AO1671" s="12">
        <f t="shared" si="343"/>
        <v>36.575265581788479</v>
      </c>
      <c r="AP1671" s="12">
        <f t="shared" si="343"/>
        <v>36.575357522863158</v>
      </c>
      <c r="AQ1671" s="12">
        <f t="shared" si="343"/>
        <v>36.575865186474118</v>
      </c>
      <c r="AR1671" s="12">
        <f t="shared" si="343"/>
        <v>36.578658704669969</v>
      </c>
      <c r="AS1671" s="12">
        <f t="shared" si="343"/>
        <v>36.593751166442686</v>
      </c>
      <c r="AT1671" s="12">
        <f t="shared" si="343"/>
        <v>36.668563035497982</v>
      </c>
      <c r="AU1671" s="12">
        <f t="shared" si="337"/>
        <v>36.952833198258134</v>
      </c>
    </row>
    <row r="1672" spans="3:64" x14ac:dyDescent="0.2">
      <c r="C1672" s="1"/>
      <c r="D1672" s="1"/>
      <c r="Z1672">
        <f t="shared" si="327"/>
        <v>0</v>
      </c>
      <c r="AA1672" s="12">
        <f t="shared" si="328"/>
        <v>1.9488938760466382E-4</v>
      </c>
      <c r="AB1672" s="12">
        <f t="shared" si="329"/>
        <v>-9999</v>
      </c>
      <c r="AC1672" s="12">
        <f t="shared" si="341"/>
        <v>0</v>
      </c>
      <c r="AD1672" s="12">
        <f t="shared" si="338"/>
        <v>-9999</v>
      </c>
      <c r="AE1672" s="12"/>
      <c r="AF1672">
        <f t="shared" si="339"/>
        <v>-9999</v>
      </c>
      <c r="AG1672" s="13"/>
      <c r="AH1672">
        <f t="shared" si="330"/>
        <v>-1.5758483733545239E-2</v>
      </c>
      <c r="AI1672">
        <f t="shared" si="331"/>
        <v>1.0068951906445818</v>
      </c>
      <c r="AJ1672">
        <f t="shared" si="332"/>
        <v>-0.99112758922440203</v>
      </c>
      <c r="AK1672">
        <f t="shared" si="333"/>
        <v>-0.4186580331848479</v>
      </c>
      <c r="AL1672">
        <f t="shared" si="334"/>
        <v>-1.5543280716708945</v>
      </c>
      <c r="AM1672">
        <f t="shared" si="335"/>
        <v>-0.98366587300369612</v>
      </c>
      <c r="AN1672" s="12">
        <f t="shared" si="343"/>
        <v>36.575248941087906</v>
      </c>
      <c r="AO1672" s="12">
        <f t="shared" si="343"/>
        <v>36.575265581788479</v>
      </c>
      <c r="AP1672" s="12">
        <f t="shared" si="343"/>
        <v>36.575357522863158</v>
      </c>
      <c r="AQ1672" s="12">
        <f t="shared" si="343"/>
        <v>36.575865186474118</v>
      </c>
      <c r="AR1672" s="12">
        <f t="shared" si="343"/>
        <v>36.578658704669969</v>
      </c>
      <c r="AS1672" s="12">
        <f t="shared" si="343"/>
        <v>36.593751166442686</v>
      </c>
      <c r="AT1672" s="12">
        <f t="shared" si="343"/>
        <v>36.668563035497982</v>
      </c>
      <c r="AU1672" s="12">
        <f t="shared" si="337"/>
        <v>36.952833198258134</v>
      </c>
      <c r="AV1672" s="12"/>
      <c r="AX1672" s="12"/>
    </row>
    <row r="1673" spans="3:64" x14ac:dyDescent="0.2">
      <c r="C1673" s="1"/>
      <c r="D1673" s="1"/>
      <c r="Z1673">
        <f t="shared" si="327"/>
        <v>0</v>
      </c>
      <c r="AA1673" s="12">
        <f t="shared" si="328"/>
        <v>1.9488938760466382E-4</v>
      </c>
      <c r="AB1673" s="12">
        <f t="shared" si="329"/>
        <v>-9999</v>
      </c>
      <c r="AC1673" s="12">
        <f t="shared" si="341"/>
        <v>0</v>
      </c>
      <c r="AD1673" s="12">
        <f t="shared" si="338"/>
        <v>-9999</v>
      </c>
      <c r="AE1673" s="12"/>
      <c r="AF1673">
        <f t="shared" si="339"/>
        <v>-9999</v>
      </c>
      <c r="AG1673" s="13"/>
      <c r="AH1673">
        <f t="shared" si="330"/>
        <v>-1.5758483733545239E-2</v>
      </c>
      <c r="AI1673">
        <f t="shared" si="331"/>
        <v>1.0068951906445818</v>
      </c>
      <c r="AJ1673">
        <f t="shared" si="332"/>
        <v>-0.99112758922440203</v>
      </c>
      <c r="AK1673">
        <f t="shared" si="333"/>
        <v>-0.4186580331848479</v>
      </c>
      <c r="AL1673">
        <f t="shared" si="334"/>
        <v>-1.5543280716708945</v>
      </c>
      <c r="AM1673">
        <f t="shared" si="335"/>
        <v>-0.98366587300369612</v>
      </c>
      <c r="AN1673" s="12">
        <f t="shared" si="343"/>
        <v>36.575248941087906</v>
      </c>
      <c r="AO1673" s="12">
        <f t="shared" si="343"/>
        <v>36.575265581788479</v>
      </c>
      <c r="AP1673" s="12">
        <f t="shared" si="343"/>
        <v>36.575357522863158</v>
      </c>
      <c r="AQ1673" s="12">
        <f t="shared" si="343"/>
        <v>36.575865186474118</v>
      </c>
      <c r="AR1673" s="12">
        <f t="shared" si="343"/>
        <v>36.578658704669969</v>
      </c>
      <c r="AS1673" s="12">
        <f t="shared" si="343"/>
        <v>36.593751166442686</v>
      </c>
      <c r="AT1673" s="12">
        <f t="shared" si="343"/>
        <v>36.668563035497982</v>
      </c>
      <c r="AU1673" s="12">
        <f t="shared" si="337"/>
        <v>36.952833198258134</v>
      </c>
    </row>
    <row r="1674" spans="3:64" x14ac:dyDescent="0.2">
      <c r="C1674" s="1"/>
      <c r="D1674" s="1"/>
      <c r="Z1674">
        <f t="shared" si="327"/>
        <v>0</v>
      </c>
      <c r="AA1674" s="12">
        <f t="shared" si="328"/>
        <v>1.9488938760466382E-4</v>
      </c>
      <c r="AB1674" s="12">
        <f t="shared" si="329"/>
        <v>-9999</v>
      </c>
      <c r="AC1674" s="12">
        <f t="shared" si="341"/>
        <v>0</v>
      </c>
      <c r="AD1674" s="12">
        <f t="shared" si="338"/>
        <v>-9999</v>
      </c>
      <c r="AE1674" s="12">
        <f>+(G1674-AA1674)^2*S1674</f>
        <v>0</v>
      </c>
      <c r="AF1674">
        <f t="shared" si="339"/>
        <v>-9999</v>
      </c>
      <c r="AG1674" s="13"/>
      <c r="AH1674">
        <f t="shared" si="330"/>
        <v>-1.5758483733545239E-2</v>
      </c>
      <c r="AI1674">
        <f t="shared" si="331"/>
        <v>1.0068951906445818</v>
      </c>
      <c r="AJ1674">
        <f t="shared" si="332"/>
        <v>-0.99112758922440203</v>
      </c>
      <c r="AK1674">
        <f t="shared" si="333"/>
        <v>-0.4186580331848479</v>
      </c>
      <c r="AL1674">
        <f t="shared" si="334"/>
        <v>-1.5543280716708945</v>
      </c>
      <c r="AM1674">
        <f t="shared" si="335"/>
        <v>-0.98366587300369612</v>
      </c>
      <c r="AN1674" s="12">
        <f t="shared" si="343"/>
        <v>36.575248941087906</v>
      </c>
      <c r="AO1674" s="12">
        <f t="shared" si="343"/>
        <v>36.575265581788479</v>
      </c>
      <c r="AP1674" s="12">
        <f t="shared" si="343"/>
        <v>36.575357522863158</v>
      </c>
      <c r="AQ1674" s="12">
        <f t="shared" si="343"/>
        <v>36.575865186474118</v>
      </c>
      <c r="AR1674" s="12">
        <f t="shared" si="343"/>
        <v>36.578658704669969</v>
      </c>
      <c r="AS1674" s="12">
        <f t="shared" si="343"/>
        <v>36.593751166442686</v>
      </c>
      <c r="AT1674" s="12">
        <f t="shared" si="343"/>
        <v>36.668563035497982</v>
      </c>
      <c r="AU1674" s="12">
        <f t="shared" si="337"/>
        <v>36.952833198258134</v>
      </c>
    </row>
    <row r="1675" spans="3:64" x14ac:dyDescent="0.2">
      <c r="C1675" s="1"/>
      <c r="D1675" s="1"/>
      <c r="Z1675">
        <f t="shared" si="327"/>
        <v>0</v>
      </c>
      <c r="AA1675" s="12">
        <f t="shared" si="328"/>
        <v>1.9488938760466382E-4</v>
      </c>
      <c r="AB1675" s="12">
        <f t="shared" si="329"/>
        <v>-9999</v>
      </c>
      <c r="AC1675" s="12">
        <f t="shared" si="341"/>
        <v>0</v>
      </c>
      <c r="AD1675" s="12">
        <f t="shared" si="338"/>
        <v>-9999</v>
      </c>
      <c r="AE1675" s="12"/>
      <c r="AF1675">
        <f t="shared" si="339"/>
        <v>-9999</v>
      </c>
      <c r="AG1675" s="13"/>
      <c r="AH1675">
        <f t="shared" si="330"/>
        <v>-1.5758483733545239E-2</v>
      </c>
      <c r="AI1675">
        <f t="shared" si="331"/>
        <v>1.0068951906445818</v>
      </c>
      <c r="AJ1675">
        <f t="shared" si="332"/>
        <v>-0.99112758922440203</v>
      </c>
      <c r="AK1675">
        <f t="shared" si="333"/>
        <v>-0.4186580331848479</v>
      </c>
      <c r="AL1675">
        <f t="shared" si="334"/>
        <v>-1.5543280716708945</v>
      </c>
      <c r="AM1675">
        <f t="shared" si="335"/>
        <v>-0.98366587300369612</v>
      </c>
      <c r="AN1675" s="12">
        <f t="shared" si="343"/>
        <v>36.575248941087906</v>
      </c>
      <c r="AO1675" s="12">
        <f t="shared" si="343"/>
        <v>36.575265581788479</v>
      </c>
      <c r="AP1675" s="12">
        <f t="shared" si="343"/>
        <v>36.575357522863158</v>
      </c>
      <c r="AQ1675" s="12">
        <f t="shared" si="343"/>
        <v>36.575865186474118</v>
      </c>
      <c r="AR1675" s="12">
        <f t="shared" si="343"/>
        <v>36.578658704669969</v>
      </c>
      <c r="AS1675" s="12">
        <f t="shared" si="343"/>
        <v>36.593751166442686</v>
      </c>
      <c r="AT1675" s="12">
        <f t="shared" si="343"/>
        <v>36.668563035497982</v>
      </c>
      <c r="AU1675" s="12">
        <f t="shared" si="337"/>
        <v>36.952833198258134</v>
      </c>
    </row>
    <row r="1676" spans="3:64" x14ac:dyDescent="0.2">
      <c r="C1676" s="1"/>
      <c r="D1676" s="1"/>
      <c r="Z1676">
        <f t="shared" si="327"/>
        <v>0</v>
      </c>
      <c r="AA1676" s="12">
        <f t="shared" si="328"/>
        <v>1.9488938760466382E-4</v>
      </c>
      <c r="AB1676" s="12">
        <f t="shared" si="329"/>
        <v>-9999</v>
      </c>
      <c r="AC1676" s="12">
        <f t="shared" si="341"/>
        <v>0</v>
      </c>
      <c r="AD1676" s="12">
        <f t="shared" si="338"/>
        <v>-9999</v>
      </c>
      <c r="AE1676" s="12"/>
      <c r="AF1676">
        <f t="shared" si="339"/>
        <v>-9999</v>
      </c>
      <c r="AG1676" s="13"/>
      <c r="AH1676">
        <f t="shared" si="330"/>
        <v>-1.5758483733545239E-2</v>
      </c>
      <c r="AI1676">
        <f t="shared" si="331"/>
        <v>1.0068951906445818</v>
      </c>
      <c r="AJ1676">
        <f t="shared" si="332"/>
        <v>-0.99112758922440203</v>
      </c>
      <c r="AK1676">
        <f t="shared" si="333"/>
        <v>-0.4186580331848479</v>
      </c>
      <c r="AL1676">
        <f t="shared" si="334"/>
        <v>-1.5543280716708945</v>
      </c>
      <c r="AM1676">
        <f t="shared" si="335"/>
        <v>-0.98366587300369612</v>
      </c>
      <c r="AN1676" s="12">
        <f t="shared" si="343"/>
        <v>36.575248941087906</v>
      </c>
      <c r="AO1676" s="12">
        <f t="shared" si="343"/>
        <v>36.575265581788479</v>
      </c>
      <c r="AP1676" s="12">
        <f t="shared" si="343"/>
        <v>36.575357522863158</v>
      </c>
      <c r="AQ1676" s="12">
        <f t="shared" si="343"/>
        <v>36.575865186474118</v>
      </c>
      <c r="AR1676" s="12">
        <f t="shared" si="343"/>
        <v>36.578658704669969</v>
      </c>
      <c r="AS1676" s="12">
        <f t="shared" si="343"/>
        <v>36.593751166442686</v>
      </c>
      <c r="AT1676" s="12">
        <f t="shared" si="343"/>
        <v>36.668563035497982</v>
      </c>
      <c r="AU1676" s="12">
        <f t="shared" si="337"/>
        <v>36.952833198258134</v>
      </c>
      <c r="AV1676" s="12"/>
      <c r="AX1676" s="12"/>
    </row>
    <row r="1677" spans="3:64" x14ac:dyDescent="0.2">
      <c r="C1677" s="1"/>
      <c r="D1677" s="1"/>
      <c r="Z1677">
        <f t="shared" si="327"/>
        <v>0</v>
      </c>
      <c r="AA1677" s="12">
        <f t="shared" si="328"/>
        <v>1.9488938760466382E-4</v>
      </c>
      <c r="AB1677" s="12">
        <f t="shared" si="329"/>
        <v>-9999</v>
      </c>
      <c r="AC1677" s="12">
        <f t="shared" si="341"/>
        <v>0</v>
      </c>
      <c r="AD1677" s="12">
        <f t="shared" si="338"/>
        <v>-9999</v>
      </c>
      <c r="AE1677" s="12">
        <f>+(G1677-AA1677)^2*S1677</f>
        <v>0</v>
      </c>
      <c r="AF1677">
        <f t="shared" si="339"/>
        <v>-9999</v>
      </c>
      <c r="AG1677" s="13"/>
      <c r="AH1677">
        <f t="shared" si="330"/>
        <v>-1.5758483733545239E-2</v>
      </c>
      <c r="AI1677">
        <f t="shared" si="331"/>
        <v>1.0068951906445818</v>
      </c>
      <c r="AJ1677">
        <f t="shared" si="332"/>
        <v>-0.99112758922440203</v>
      </c>
      <c r="AK1677">
        <f t="shared" si="333"/>
        <v>-0.4186580331848479</v>
      </c>
      <c r="AL1677">
        <f t="shared" si="334"/>
        <v>-1.5543280716708945</v>
      </c>
      <c r="AM1677">
        <f t="shared" si="335"/>
        <v>-0.98366587300369612</v>
      </c>
      <c r="AN1677" s="12">
        <f t="shared" si="343"/>
        <v>36.575248941087906</v>
      </c>
      <c r="AO1677" s="12">
        <f t="shared" si="343"/>
        <v>36.575265581788479</v>
      </c>
      <c r="AP1677" s="12">
        <f t="shared" si="343"/>
        <v>36.575357522863158</v>
      </c>
      <c r="AQ1677" s="12">
        <f t="shared" si="343"/>
        <v>36.575865186474118</v>
      </c>
      <c r="AR1677" s="12">
        <f t="shared" si="343"/>
        <v>36.578658704669969</v>
      </c>
      <c r="AS1677" s="12">
        <f t="shared" si="343"/>
        <v>36.593751166442686</v>
      </c>
      <c r="AT1677" s="12">
        <f t="shared" si="343"/>
        <v>36.668563035497982</v>
      </c>
      <c r="AU1677" s="12">
        <f t="shared" si="337"/>
        <v>36.952833198258134</v>
      </c>
      <c r="AV1677" s="12"/>
    </row>
    <row r="1678" spans="3:64" x14ac:dyDescent="0.2">
      <c r="C1678" s="1"/>
      <c r="D1678" s="1"/>
      <c r="Z1678">
        <f t="shared" si="327"/>
        <v>0</v>
      </c>
      <c r="AA1678" s="12">
        <f t="shared" si="328"/>
        <v>1.9488938760466382E-4</v>
      </c>
      <c r="AB1678" s="12">
        <f t="shared" si="329"/>
        <v>-9999</v>
      </c>
      <c r="AC1678" s="12">
        <f t="shared" si="341"/>
        <v>0</v>
      </c>
      <c r="AD1678" s="12">
        <f t="shared" si="338"/>
        <v>-9999</v>
      </c>
      <c r="AE1678" s="12"/>
      <c r="AF1678">
        <f t="shared" si="339"/>
        <v>-9999</v>
      </c>
      <c r="AG1678" s="13"/>
      <c r="AH1678">
        <f t="shared" si="330"/>
        <v>-1.5758483733545239E-2</v>
      </c>
      <c r="AI1678">
        <f t="shared" si="331"/>
        <v>1.0068951906445818</v>
      </c>
      <c r="AJ1678">
        <f t="shared" si="332"/>
        <v>-0.99112758922440203</v>
      </c>
      <c r="AK1678">
        <f t="shared" si="333"/>
        <v>-0.4186580331848479</v>
      </c>
      <c r="AL1678">
        <f t="shared" si="334"/>
        <v>-1.5543280716708945</v>
      </c>
      <c r="AM1678">
        <f t="shared" si="335"/>
        <v>-0.98366587300369612</v>
      </c>
      <c r="AN1678" s="12">
        <f t="shared" si="343"/>
        <v>36.575248941087906</v>
      </c>
      <c r="AO1678" s="12">
        <f t="shared" si="343"/>
        <v>36.575265581788479</v>
      </c>
      <c r="AP1678" s="12">
        <f t="shared" si="343"/>
        <v>36.575357522863158</v>
      </c>
      <c r="AQ1678" s="12">
        <f t="shared" si="343"/>
        <v>36.575865186474118</v>
      </c>
      <c r="AR1678" s="12">
        <f t="shared" si="343"/>
        <v>36.578658704669969</v>
      </c>
      <c r="AS1678" s="12">
        <f t="shared" si="343"/>
        <v>36.593751166442686</v>
      </c>
      <c r="AT1678" s="12">
        <f t="shared" si="343"/>
        <v>36.668563035497982</v>
      </c>
      <c r="AU1678" s="12">
        <f t="shared" si="337"/>
        <v>36.952833198258134</v>
      </c>
      <c r="AV1678" s="12"/>
      <c r="AW1678" s="12"/>
      <c r="AX1678" s="12"/>
      <c r="AY1678" s="12"/>
      <c r="AZ1678" s="12"/>
      <c r="BA1678" s="12"/>
      <c r="BB1678" s="12"/>
      <c r="BC1678" s="12"/>
      <c r="BD1678" s="12"/>
      <c r="BE1678" s="12"/>
      <c r="BF1678" s="12"/>
      <c r="BG1678" s="12"/>
      <c r="BH1678" s="12"/>
      <c r="BI1678" s="12"/>
      <c r="BJ1678" s="12"/>
      <c r="BK1678" s="12"/>
      <c r="BL1678" s="12"/>
    </row>
    <row r="1679" spans="3:64" x14ac:dyDescent="0.2">
      <c r="C1679" s="1"/>
      <c r="D1679" s="1"/>
      <c r="Z1679">
        <f t="shared" si="327"/>
        <v>0</v>
      </c>
      <c r="AA1679" s="12">
        <f t="shared" si="328"/>
        <v>1.9488938760466382E-4</v>
      </c>
      <c r="AB1679" s="12">
        <f t="shared" si="329"/>
        <v>-9999</v>
      </c>
      <c r="AC1679" s="12">
        <f t="shared" si="341"/>
        <v>0</v>
      </c>
      <c r="AD1679" s="12">
        <f t="shared" si="338"/>
        <v>-9999</v>
      </c>
      <c r="AE1679" s="12">
        <f>+(G1679-AA1679)^2*S1679</f>
        <v>0</v>
      </c>
      <c r="AF1679">
        <f t="shared" si="339"/>
        <v>-9999</v>
      </c>
      <c r="AG1679" s="13"/>
      <c r="AH1679">
        <f t="shared" si="330"/>
        <v>-1.5758483733545239E-2</v>
      </c>
      <c r="AI1679">
        <f t="shared" si="331"/>
        <v>1.0068951906445818</v>
      </c>
      <c r="AJ1679">
        <f t="shared" si="332"/>
        <v>-0.99112758922440203</v>
      </c>
      <c r="AK1679">
        <f t="shared" si="333"/>
        <v>-0.4186580331848479</v>
      </c>
      <c r="AL1679">
        <f t="shared" si="334"/>
        <v>-1.5543280716708945</v>
      </c>
      <c r="AM1679">
        <f t="shared" si="335"/>
        <v>-0.98366587300369612</v>
      </c>
      <c r="AN1679" s="12">
        <f t="shared" si="343"/>
        <v>36.575248941087906</v>
      </c>
      <c r="AO1679" s="12">
        <f t="shared" si="343"/>
        <v>36.575265581788479</v>
      </c>
      <c r="AP1679" s="12">
        <f t="shared" si="343"/>
        <v>36.575357522863158</v>
      </c>
      <c r="AQ1679" s="12">
        <f t="shared" si="343"/>
        <v>36.575865186474118</v>
      </c>
      <c r="AR1679" s="12">
        <f t="shared" si="343"/>
        <v>36.578658704669969</v>
      </c>
      <c r="AS1679" s="12">
        <f t="shared" si="343"/>
        <v>36.593751166442686</v>
      </c>
      <c r="AT1679" s="12">
        <f t="shared" si="343"/>
        <v>36.668563035497982</v>
      </c>
      <c r="AU1679" s="12">
        <f t="shared" si="337"/>
        <v>36.952833198258134</v>
      </c>
      <c r="AV1679" s="12"/>
      <c r="AW1679" s="12"/>
      <c r="AX1679" s="12"/>
      <c r="AY1679" s="12"/>
      <c r="AZ1679" s="12"/>
      <c r="BA1679" s="12"/>
      <c r="BB1679" s="12"/>
      <c r="BC1679" s="12"/>
      <c r="BD1679" s="12"/>
      <c r="BE1679" s="12"/>
      <c r="BF1679" s="12"/>
      <c r="BG1679" s="12"/>
      <c r="BH1679" s="12"/>
      <c r="BI1679" s="12"/>
      <c r="BJ1679" s="12"/>
      <c r="BK1679" s="12"/>
      <c r="BL1679" s="12"/>
    </row>
    <row r="1680" spans="3:64" x14ac:dyDescent="0.2">
      <c r="C1680" s="1"/>
      <c r="D1680" s="1"/>
      <c r="Z1680">
        <f t="shared" si="327"/>
        <v>0</v>
      </c>
      <c r="AA1680" s="12">
        <f t="shared" si="328"/>
        <v>1.9488938760466382E-4</v>
      </c>
      <c r="AB1680" s="12">
        <f t="shared" si="329"/>
        <v>-9999</v>
      </c>
      <c r="AC1680" s="12">
        <f t="shared" si="341"/>
        <v>0</v>
      </c>
      <c r="AD1680" s="12">
        <f t="shared" si="338"/>
        <v>-9999</v>
      </c>
      <c r="AE1680" s="12">
        <f>+(G1680-AA1680)^2*S1680</f>
        <v>0</v>
      </c>
      <c r="AF1680">
        <f t="shared" si="339"/>
        <v>-9999</v>
      </c>
      <c r="AG1680" s="13"/>
      <c r="AH1680">
        <f t="shared" si="330"/>
        <v>-1.5758483733545239E-2</v>
      </c>
      <c r="AI1680">
        <f t="shared" si="331"/>
        <v>1.0068951906445818</v>
      </c>
      <c r="AJ1680">
        <f t="shared" si="332"/>
        <v>-0.99112758922440203</v>
      </c>
      <c r="AK1680">
        <f t="shared" si="333"/>
        <v>-0.4186580331848479</v>
      </c>
      <c r="AL1680">
        <f t="shared" si="334"/>
        <v>-1.5543280716708945</v>
      </c>
      <c r="AM1680">
        <f t="shared" si="335"/>
        <v>-0.98366587300369612</v>
      </c>
      <c r="AN1680" s="12">
        <f t="shared" si="343"/>
        <v>36.575248941087906</v>
      </c>
      <c r="AO1680" s="12">
        <f t="shared" si="343"/>
        <v>36.575265581788479</v>
      </c>
      <c r="AP1680" s="12">
        <f t="shared" si="343"/>
        <v>36.575357522863158</v>
      </c>
      <c r="AQ1680" s="12">
        <f t="shared" si="343"/>
        <v>36.575865186474118</v>
      </c>
      <c r="AR1680" s="12">
        <f t="shared" si="343"/>
        <v>36.578658704669969</v>
      </c>
      <c r="AS1680" s="12">
        <f t="shared" si="343"/>
        <v>36.593751166442686</v>
      </c>
      <c r="AT1680" s="12">
        <f t="shared" si="343"/>
        <v>36.668563035497982</v>
      </c>
      <c r="AU1680" s="12">
        <f t="shared" si="337"/>
        <v>36.952833198258134</v>
      </c>
      <c r="AV1680" s="12"/>
      <c r="AW1680" s="12"/>
      <c r="AX1680" s="12"/>
      <c r="AY1680" s="12"/>
      <c r="AZ1680" s="12"/>
      <c r="BA1680" s="12"/>
      <c r="BB1680" s="12"/>
      <c r="BC1680" s="12"/>
      <c r="BD1680" s="12"/>
      <c r="BE1680" s="12"/>
      <c r="BF1680" s="12"/>
      <c r="BG1680" s="12"/>
      <c r="BH1680" s="12"/>
      <c r="BI1680" s="12"/>
      <c r="BJ1680" s="12"/>
      <c r="BK1680" s="12"/>
      <c r="BL1680" s="12"/>
    </row>
    <row r="1681" spans="3:64" x14ac:dyDescent="0.2">
      <c r="C1681" s="1"/>
      <c r="D1681" s="1"/>
      <c r="Z1681">
        <f t="shared" si="327"/>
        <v>0</v>
      </c>
      <c r="AA1681" s="12">
        <f t="shared" si="328"/>
        <v>1.9488938760466382E-4</v>
      </c>
      <c r="AB1681" s="12">
        <f t="shared" si="329"/>
        <v>-9999</v>
      </c>
      <c r="AC1681" s="12">
        <f t="shared" si="341"/>
        <v>0</v>
      </c>
      <c r="AD1681" s="12">
        <f t="shared" si="338"/>
        <v>-9999</v>
      </c>
      <c r="AE1681" s="12">
        <f>+(G1681-AA1681)^2*S1681</f>
        <v>0</v>
      </c>
      <c r="AF1681">
        <f t="shared" si="339"/>
        <v>-9999</v>
      </c>
      <c r="AG1681" s="13"/>
      <c r="AH1681">
        <f t="shared" si="330"/>
        <v>-1.5758483733545239E-2</v>
      </c>
      <c r="AI1681">
        <f t="shared" si="331"/>
        <v>1.0068951906445818</v>
      </c>
      <c r="AJ1681">
        <f t="shared" si="332"/>
        <v>-0.99112758922440203</v>
      </c>
      <c r="AK1681">
        <f t="shared" si="333"/>
        <v>-0.4186580331848479</v>
      </c>
      <c r="AL1681">
        <f t="shared" si="334"/>
        <v>-1.5543280716708945</v>
      </c>
      <c r="AM1681">
        <f t="shared" si="335"/>
        <v>-0.98366587300369612</v>
      </c>
      <c r="AN1681" s="12">
        <f t="shared" si="343"/>
        <v>36.575248941087906</v>
      </c>
      <c r="AO1681" s="12">
        <f t="shared" si="343"/>
        <v>36.575265581788479</v>
      </c>
      <c r="AP1681" s="12">
        <f t="shared" si="343"/>
        <v>36.575357522863158</v>
      </c>
      <c r="AQ1681" s="12">
        <f t="shared" si="343"/>
        <v>36.575865186474118</v>
      </c>
      <c r="AR1681" s="12">
        <f t="shared" si="343"/>
        <v>36.578658704669969</v>
      </c>
      <c r="AS1681" s="12">
        <f t="shared" si="343"/>
        <v>36.593751166442686</v>
      </c>
      <c r="AT1681" s="12">
        <f t="shared" si="343"/>
        <v>36.668563035497982</v>
      </c>
      <c r="AU1681" s="12">
        <f t="shared" si="337"/>
        <v>36.952833198258134</v>
      </c>
      <c r="AV1681" s="12"/>
      <c r="AW1681" s="12"/>
      <c r="AX1681" s="12"/>
      <c r="AY1681" s="12"/>
      <c r="AZ1681" s="12"/>
      <c r="BA1681" s="12"/>
      <c r="BB1681" s="12"/>
      <c r="BC1681" s="12"/>
      <c r="BD1681" s="12"/>
      <c r="BE1681" s="12"/>
      <c r="BF1681" s="12"/>
      <c r="BG1681" s="12"/>
      <c r="BH1681" s="12"/>
      <c r="BI1681" s="12"/>
      <c r="BJ1681" s="12"/>
      <c r="BK1681" s="12"/>
      <c r="BL1681" s="12"/>
    </row>
    <row r="1682" spans="3:64" x14ac:dyDescent="0.2">
      <c r="C1682" s="1"/>
      <c r="D1682" s="1"/>
      <c r="Z1682">
        <f t="shared" si="327"/>
        <v>0</v>
      </c>
      <c r="AA1682" s="12">
        <f t="shared" si="328"/>
        <v>1.9488938760466382E-4</v>
      </c>
      <c r="AB1682" s="12">
        <f t="shared" si="329"/>
        <v>-9999</v>
      </c>
      <c r="AC1682" s="12">
        <f t="shared" si="341"/>
        <v>0</v>
      </c>
      <c r="AD1682" s="12">
        <f t="shared" si="338"/>
        <v>-9999</v>
      </c>
      <c r="AE1682" s="12"/>
      <c r="AF1682">
        <f t="shared" si="339"/>
        <v>-9999</v>
      </c>
      <c r="AG1682" s="13"/>
      <c r="AH1682">
        <f t="shared" si="330"/>
        <v>-1.5758483733545239E-2</v>
      </c>
      <c r="AI1682">
        <f t="shared" si="331"/>
        <v>1.0068951906445818</v>
      </c>
      <c r="AJ1682">
        <f t="shared" si="332"/>
        <v>-0.99112758922440203</v>
      </c>
      <c r="AK1682">
        <f t="shared" si="333"/>
        <v>-0.4186580331848479</v>
      </c>
      <c r="AL1682">
        <f t="shared" si="334"/>
        <v>-1.5543280716708945</v>
      </c>
      <c r="AM1682">
        <f t="shared" si="335"/>
        <v>-0.98366587300369612</v>
      </c>
      <c r="AN1682" s="12">
        <f t="shared" si="343"/>
        <v>36.575248941087906</v>
      </c>
      <c r="AO1682" s="12">
        <f t="shared" si="343"/>
        <v>36.575265581788479</v>
      </c>
      <c r="AP1682" s="12">
        <f t="shared" si="343"/>
        <v>36.575357522863158</v>
      </c>
      <c r="AQ1682" s="12">
        <f t="shared" si="343"/>
        <v>36.575865186474118</v>
      </c>
      <c r="AR1682" s="12">
        <f t="shared" si="343"/>
        <v>36.578658704669969</v>
      </c>
      <c r="AS1682" s="12">
        <f t="shared" si="343"/>
        <v>36.593751166442686</v>
      </c>
      <c r="AT1682" s="12">
        <f t="shared" si="343"/>
        <v>36.668563035497982</v>
      </c>
      <c r="AU1682" s="12">
        <f t="shared" si="337"/>
        <v>36.952833198258134</v>
      </c>
      <c r="AV1682" s="12"/>
      <c r="AX1682" s="12"/>
    </row>
    <row r="1683" spans="3:64" x14ac:dyDescent="0.2">
      <c r="C1683" s="1"/>
      <c r="D1683" s="1"/>
      <c r="Z1683">
        <f t="shared" si="327"/>
        <v>0</v>
      </c>
      <c r="AA1683" s="12">
        <f t="shared" si="328"/>
        <v>1.9488938760466382E-4</v>
      </c>
      <c r="AB1683" s="12">
        <f t="shared" si="329"/>
        <v>-9999</v>
      </c>
      <c r="AC1683" s="12">
        <f t="shared" si="341"/>
        <v>0</v>
      </c>
      <c r="AD1683" s="12">
        <f t="shared" si="338"/>
        <v>-9999</v>
      </c>
      <c r="AE1683" s="12"/>
      <c r="AF1683">
        <f t="shared" si="339"/>
        <v>-9999</v>
      </c>
      <c r="AG1683" s="13"/>
      <c r="AH1683">
        <f t="shared" si="330"/>
        <v>-1.5758483733545239E-2</v>
      </c>
      <c r="AI1683">
        <f t="shared" si="331"/>
        <v>1.0068951906445818</v>
      </c>
      <c r="AJ1683">
        <f t="shared" si="332"/>
        <v>-0.99112758922440203</v>
      </c>
      <c r="AK1683">
        <f t="shared" si="333"/>
        <v>-0.4186580331848479</v>
      </c>
      <c r="AL1683">
        <f t="shared" si="334"/>
        <v>-1.5543280716708945</v>
      </c>
      <c r="AM1683">
        <f t="shared" si="335"/>
        <v>-0.98366587300369612</v>
      </c>
      <c r="AN1683" s="12">
        <f t="shared" si="343"/>
        <v>36.575248941087906</v>
      </c>
      <c r="AO1683" s="12">
        <f t="shared" si="343"/>
        <v>36.575265581788479</v>
      </c>
      <c r="AP1683" s="12">
        <f t="shared" si="343"/>
        <v>36.575357522863158</v>
      </c>
      <c r="AQ1683" s="12">
        <f t="shared" si="343"/>
        <v>36.575865186474118</v>
      </c>
      <c r="AR1683" s="12">
        <f t="shared" si="343"/>
        <v>36.578658704669969</v>
      </c>
      <c r="AS1683" s="12">
        <f t="shared" si="343"/>
        <v>36.593751166442686</v>
      </c>
      <c r="AT1683" s="12">
        <f t="shared" si="343"/>
        <v>36.668563035497982</v>
      </c>
      <c r="AU1683" s="12">
        <f t="shared" si="337"/>
        <v>36.952833198258134</v>
      </c>
      <c r="AV1683" s="12"/>
      <c r="AW1683" s="12"/>
      <c r="AX1683" s="12"/>
      <c r="AY1683" s="12"/>
      <c r="AZ1683" s="12"/>
      <c r="BA1683" s="12"/>
      <c r="BB1683" s="12"/>
      <c r="BC1683" s="12"/>
      <c r="BD1683" s="12"/>
      <c r="BE1683" s="12"/>
      <c r="BF1683" s="12"/>
      <c r="BG1683" s="12"/>
      <c r="BH1683" s="12"/>
      <c r="BI1683" s="12"/>
      <c r="BJ1683" s="12"/>
      <c r="BK1683" s="12"/>
      <c r="BL1683" s="12"/>
    </row>
    <row r="1684" spans="3:64" x14ac:dyDescent="0.2">
      <c r="C1684" s="1"/>
      <c r="D1684" s="1"/>
      <c r="Z1684">
        <f t="shared" si="327"/>
        <v>0</v>
      </c>
      <c r="AA1684" s="12">
        <f t="shared" si="328"/>
        <v>1.9488938760466382E-4</v>
      </c>
      <c r="AB1684" s="12">
        <f t="shared" si="329"/>
        <v>-9999</v>
      </c>
      <c r="AC1684" s="12">
        <f t="shared" si="341"/>
        <v>0</v>
      </c>
      <c r="AD1684" s="12">
        <f t="shared" si="338"/>
        <v>-9999</v>
      </c>
      <c r="AE1684" s="12"/>
      <c r="AF1684">
        <f t="shared" si="339"/>
        <v>-9999</v>
      </c>
      <c r="AG1684" s="13"/>
      <c r="AH1684">
        <f t="shared" si="330"/>
        <v>-1.5758483733545239E-2</v>
      </c>
      <c r="AI1684">
        <f t="shared" si="331"/>
        <v>1.0068951906445818</v>
      </c>
      <c r="AJ1684">
        <f t="shared" si="332"/>
        <v>-0.99112758922440203</v>
      </c>
      <c r="AK1684">
        <f t="shared" si="333"/>
        <v>-0.4186580331848479</v>
      </c>
      <c r="AL1684">
        <f t="shared" si="334"/>
        <v>-1.5543280716708945</v>
      </c>
      <c r="AM1684">
        <f t="shared" si="335"/>
        <v>-0.98366587300369612</v>
      </c>
      <c r="AN1684" s="12">
        <f t="shared" si="343"/>
        <v>36.575248941087906</v>
      </c>
      <c r="AO1684" s="12">
        <f t="shared" si="343"/>
        <v>36.575265581788479</v>
      </c>
      <c r="AP1684" s="12">
        <f t="shared" si="343"/>
        <v>36.575357522863158</v>
      </c>
      <c r="AQ1684" s="12">
        <f t="shared" si="343"/>
        <v>36.575865186474118</v>
      </c>
      <c r="AR1684" s="12">
        <f t="shared" si="343"/>
        <v>36.578658704669969</v>
      </c>
      <c r="AS1684" s="12">
        <f t="shared" si="343"/>
        <v>36.593751166442686</v>
      </c>
      <c r="AT1684" s="12">
        <f t="shared" si="343"/>
        <v>36.668563035497982</v>
      </c>
      <c r="AU1684" s="12">
        <f t="shared" si="337"/>
        <v>36.952833198258134</v>
      </c>
      <c r="AV1684" s="12"/>
      <c r="AW1684" s="12"/>
      <c r="AX1684" s="12"/>
      <c r="AY1684" s="12"/>
      <c r="AZ1684" s="12"/>
      <c r="BA1684" s="12"/>
      <c r="BB1684" s="12"/>
      <c r="BC1684" s="12"/>
      <c r="BD1684" s="12"/>
      <c r="BE1684" s="12"/>
      <c r="BF1684" s="12"/>
      <c r="BG1684" s="12"/>
      <c r="BH1684" s="12"/>
      <c r="BI1684" s="12"/>
      <c r="BJ1684" s="12"/>
      <c r="BK1684" s="12"/>
      <c r="BL1684" s="12"/>
    </row>
    <row r="1685" spans="3:64" x14ac:dyDescent="0.2">
      <c r="C1685" s="1"/>
      <c r="D1685" s="1"/>
      <c r="Z1685">
        <f t="shared" ref="Z1685:Z1748" si="344">F1685</f>
        <v>0</v>
      </c>
      <c r="AA1685" s="12">
        <f t="shared" ref="AA1685:AA1748" si="345">AB$3+AB$4*Z1685+AB$5*Z1685^2+AH1685</f>
        <v>1.9488938760466382E-4</v>
      </c>
      <c r="AB1685" s="12">
        <f t="shared" ref="AB1685:AB1748" si="346">IF(S1685&lt;&gt;0,G1685-AH1685, -9999)</f>
        <v>-9999</v>
      </c>
      <c r="AC1685" s="12">
        <f t="shared" si="341"/>
        <v>0</v>
      </c>
      <c r="AD1685" s="12">
        <f t="shared" si="338"/>
        <v>-9999</v>
      </c>
      <c r="AE1685" s="12"/>
      <c r="AF1685">
        <f t="shared" si="339"/>
        <v>-9999</v>
      </c>
      <c r="AG1685" s="13"/>
      <c r="AH1685">
        <f t="shared" ref="AH1685:AH1748" si="347">$AB$6*($AB$11/AI1685*AJ1685+$AB$12)</f>
        <v>-1.5758483733545239E-2</v>
      </c>
      <c r="AI1685">
        <f t="shared" ref="AI1685:AI1748" si="348">1+$AB$7*COS(AL1685)</f>
        <v>1.0068951906445818</v>
      </c>
      <c r="AJ1685">
        <f t="shared" ref="AJ1685:AJ1748" si="349">SIN(AL1685+RADIANS($AB$9))</f>
        <v>-0.99112758922440203</v>
      </c>
      <c r="AK1685">
        <f t="shared" ref="AK1685:AK1748" si="350">$AB$7*SIN(AL1685)</f>
        <v>-0.4186580331848479</v>
      </c>
      <c r="AL1685">
        <f t="shared" ref="AL1685:AL1748" si="351">2*ATAN(AM1685)</f>
        <v>-1.5543280716708945</v>
      </c>
      <c r="AM1685">
        <f t="shared" ref="AM1685:AM1748" si="352">SQRT((1+$AB$7)/(1-$AB$7))*TAN(AN1685/2)</f>
        <v>-0.98366587300369612</v>
      </c>
      <c r="AN1685" s="12">
        <f t="shared" ref="AN1685:AT1700" si="353">$AU1685+$AB$7*SIN(AO1685)</f>
        <v>36.575248941087906</v>
      </c>
      <c r="AO1685" s="12">
        <f t="shared" si="353"/>
        <v>36.575265581788479</v>
      </c>
      <c r="AP1685" s="12">
        <f t="shared" si="353"/>
        <v>36.575357522863158</v>
      </c>
      <c r="AQ1685" s="12">
        <f t="shared" si="353"/>
        <v>36.575865186474118</v>
      </c>
      <c r="AR1685" s="12">
        <f t="shared" si="353"/>
        <v>36.578658704669969</v>
      </c>
      <c r="AS1685" s="12">
        <f t="shared" si="353"/>
        <v>36.593751166442686</v>
      </c>
      <c r="AT1685" s="12">
        <f t="shared" si="353"/>
        <v>36.668563035497982</v>
      </c>
      <c r="AU1685" s="12">
        <f t="shared" ref="AU1685:AU1748" si="354">RADIANS($AB$9)+$AB$18*(F1685-AB$15)</f>
        <v>36.952833198258134</v>
      </c>
      <c r="AV1685" s="12"/>
      <c r="AX1685" s="12"/>
    </row>
    <row r="1686" spans="3:64" x14ac:dyDescent="0.2">
      <c r="C1686" s="1"/>
      <c r="D1686" s="1"/>
      <c r="Z1686">
        <f t="shared" si="344"/>
        <v>0</v>
      </c>
      <c r="AA1686" s="12">
        <f t="shared" si="345"/>
        <v>1.9488938760466382E-4</v>
      </c>
      <c r="AB1686" s="12">
        <f t="shared" si="346"/>
        <v>-9999</v>
      </c>
      <c r="AC1686" s="12">
        <f t="shared" si="341"/>
        <v>0</v>
      </c>
      <c r="AD1686" s="12">
        <f t="shared" ref="AD1686:AD1749" si="355">IF(S1686&lt;&gt;0,G1686-AA1686, -9999)</f>
        <v>-9999</v>
      </c>
      <c r="AE1686" s="12"/>
      <c r="AF1686">
        <f t="shared" ref="AF1686:AF1749" si="356">IF(S1686&lt;&gt;0,G1686-P1686, -9999)</f>
        <v>-9999</v>
      </c>
      <c r="AG1686" s="13"/>
      <c r="AH1686">
        <f t="shared" si="347"/>
        <v>-1.5758483733545239E-2</v>
      </c>
      <c r="AI1686">
        <f t="shared" si="348"/>
        <v>1.0068951906445818</v>
      </c>
      <c r="AJ1686">
        <f t="shared" si="349"/>
        <v>-0.99112758922440203</v>
      </c>
      <c r="AK1686">
        <f t="shared" si="350"/>
        <v>-0.4186580331848479</v>
      </c>
      <c r="AL1686">
        <f t="shared" si="351"/>
        <v>-1.5543280716708945</v>
      </c>
      <c r="AM1686">
        <f t="shared" si="352"/>
        <v>-0.98366587300369612</v>
      </c>
      <c r="AN1686" s="12">
        <f t="shared" si="353"/>
        <v>36.575248941087906</v>
      </c>
      <c r="AO1686" s="12">
        <f t="shared" si="353"/>
        <v>36.575265581788479</v>
      </c>
      <c r="AP1686" s="12">
        <f t="shared" si="353"/>
        <v>36.575357522863158</v>
      </c>
      <c r="AQ1686" s="12">
        <f t="shared" si="353"/>
        <v>36.575865186474118</v>
      </c>
      <c r="AR1686" s="12">
        <f t="shared" si="353"/>
        <v>36.578658704669969</v>
      </c>
      <c r="AS1686" s="12">
        <f t="shared" si="353"/>
        <v>36.593751166442686</v>
      </c>
      <c r="AT1686" s="12">
        <f t="shared" si="353"/>
        <v>36.668563035497982</v>
      </c>
      <c r="AU1686" s="12">
        <f t="shared" si="354"/>
        <v>36.952833198258134</v>
      </c>
      <c r="AV1686" s="12"/>
      <c r="AX1686" s="12"/>
    </row>
    <row r="1687" spans="3:64" x14ac:dyDescent="0.2">
      <c r="C1687" s="1"/>
      <c r="D1687" s="1"/>
      <c r="Z1687">
        <f t="shared" si="344"/>
        <v>0</v>
      </c>
      <c r="AA1687" s="12">
        <f t="shared" si="345"/>
        <v>1.9488938760466382E-4</v>
      </c>
      <c r="AB1687" s="12">
        <f t="shared" si="346"/>
        <v>-9999</v>
      </c>
      <c r="AC1687" s="12">
        <f t="shared" si="341"/>
        <v>0</v>
      </c>
      <c r="AD1687" s="12">
        <f t="shared" si="355"/>
        <v>-9999</v>
      </c>
      <c r="AE1687" s="12"/>
      <c r="AF1687">
        <f t="shared" si="356"/>
        <v>-9999</v>
      </c>
      <c r="AG1687" s="13"/>
      <c r="AH1687">
        <f t="shared" si="347"/>
        <v>-1.5758483733545239E-2</v>
      </c>
      <c r="AI1687">
        <f t="shared" si="348"/>
        <v>1.0068951906445818</v>
      </c>
      <c r="AJ1687">
        <f t="shared" si="349"/>
        <v>-0.99112758922440203</v>
      </c>
      <c r="AK1687">
        <f t="shared" si="350"/>
        <v>-0.4186580331848479</v>
      </c>
      <c r="AL1687">
        <f t="shared" si="351"/>
        <v>-1.5543280716708945</v>
      </c>
      <c r="AM1687">
        <f t="shared" si="352"/>
        <v>-0.98366587300369612</v>
      </c>
      <c r="AN1687" s="12">
        <f t="shared" si="353"/>
        <v>36.575248941087906</v>
      </c>
      <c r="AO1687" s="12">
        <f t="shared" si="353"/>
        <v>36.575265581788479</v>
      </c>
      <c r="AP1687" s="12">
        <f t="shared" si="353"/>
        <v>36.575357522863158</v>
      </c>
      <c r="AQ1687" s="12">
        <f t="shared" si="353"/>
        <v>36.575865186474118</v>
      </c>
      <c r="AR1687" s="12">
        <f t="shared" si="353"/>
        <v>36.578658704669969</v>
      </c>
      <c r="AS1687" s="12">
        <f t="shared" si="353"/>
        <v>36.593751166442686</v>
      </c>
      <c r="AT1687" s="12">
        <f t="shared" si="353"/>
        <v>36.668563035497982</v>
      </c>
      <c r="AU1687" s="12">
        <f t="shared" si="354"/>
        <v>36.952833198258134</v>
      </c>
      <c r="AV1687" s="12"/>
      <c r="AX1687" s="12"/>
      <c r="AY1687" s="12"/>
      <c r="AZ1687" s="12"/>
      <c r="BA1687" s="12"/>
      <c r="BB1687" s="12"/>
      <c r="BC1687" s="12"/>
      <c r="BD1687" s="12"/>
      <c r="BE1687" s="12"/>
      <c r="BF1687" s="12"/>
      <c r="BG1687" s="12"/>
      <c r="BH1687" s="12"/>
      <c r="BI1687" s="12"/>
      <c r="BJ1687" s="12"/>
      <c r="BK1687" s="12"/>
      <c r="BL1687" s="12"/>
    </row>
    <row r="1688" spans="3:64" x14ac:dyDescent="0.2">
      <c r="C1688" s="1"/>
      <c r="D1688" s="1"/>
      <c r="Z1688">
        <f t="shared" si="344"/>
        <v>0</v>
      </c>
      <c r="AA1688" s="12">
        <f t="shared" si="345"/>
        <v>1.9488938760466382E-4</v>
      </c>
      <c r="AB1688" s="12">
        <f t="shared" si="346"/>
        <v>-9999</v>
      </c>
      <c r="AC1688" s="12">
        <f t="shared" si="341"/>
        <v>0</v>
      </c>
      <c r="AD1688" s="12">
        <f t="shared" si="355"/>
        <v>-9999</v>
      </c>
      <c r="AE1688" s="12"/>
      <c r="AF1688">
        <f t="shared" si="356"/>
        <v>-9999</v>
      </c>
      <c r="AG1688" s="13"/>
      <c r="AH1688">
        <f t="shared" si="347"/>
        <v>-1.5758483733545239E-2</v>
      </c>
      <c r="AI1688">
        <f t="shared" si="348"/>
        <v>1.0068951906445818</v>
      </c>
      <c r="AJ1688">
        <f t="shared" si="349"/>
        <v>-0.99112758922440203</v>
      </c>
      <c r="AK1688">
        <f t="shared" si="350"/>
        <v>-0.4186580331848479</v>
      </c>
      <c r="AL1688">
        <f t="shared" si="351"/>
        <v>-1.5543280716708945</v>
      </c>
      <c r="AM1688">
        <f t="shared" si="352"/>
        <v>-0.98366587300369612</v>
      </c>
      <c r="AN1688" s="12">
        <f t="shared" si="353"/>
        <v>36.575248941087906</v>
      </c>
      <c r="AO1688" s="12">
        <f t="shared" si="353"/>
        <v>36.575265581788479</v>
      </c>
      <c r="AP1688" s="12">
        <f t="shared" si="353"/>
        <v>36.575357522863158</v>
      </c>
      <c r="AQ1688" s="12">
        <f t="shared" si="353"/>
        <v>36.575865186474118</v>
      </c>
      <c r="AR1688" s="12">
        <f t="shared" si="353"/>
        <v>36.578658704669969</v>
      </c>
      <c r="AS1688" s="12">
        <f t="shared" si="353"/>
        <v>36.593751166442686</v>
      </c>
      <c r="AT1688" s="12">
        <f t="shared" si="353"/>
        <v>36.668563035497982</v>
      </c>
      <c r="AU1688" s="12">
        <f t="shared" si="354"/>
        <v>36.952833198258134</v>
      </c>
      <c r="AV1688" s="12"/>
      <c r="AW1688" s="12"/>
      <c r="AX1688" s="12"/>
      <c r="AY1688" s="12"/>
      <c r="AZ1688" s="12"/>
      <c r="BA1688" s="12"/>
      <c r="BB1688" s="12"/>
      <c r="BC1688" s="12"/>
      <c r="BD1688" s="12"/>
      <c r="BE1688" s="12"/>
      <c r="BF1688" s="12"/>
      <c r="BG1688" s="12"/>
      <c r="BH1688" s="12"/>
      <c r="BI1688" s="12"/>
      <c r="BJ1688" s="12"/>
      <c r="BK1688" s="12"/>
      <c r="BL1688" s="12"/>
    </row>
    <row r="1689" spans="3:64" x14ac:dyDescent="0.2">
      <c r="C1689" s="1"/>
      <c r="D1689" s="1"/>
      <c r="Z1689">
        <f t="shared" si="344"/>
        <v>0</v>
      </c>
      <c r="AA1689" s="12">
        <f t="shared" si="345"/>
        <v>1.9488938760466382E-4</v>
      </c>
      <c r="AB1689" s="12">
        <f t="shared" si="346"/>
        <v>-9999</v>
      </c>
      <c r="AC1689" s="12">
        <f t="shared" si="341"/>
        <v>0</v>
      </c>
      <c r="AD1689" s="12">
        <f t="shared" si="355"/>
        <v>-9999</v>
      </c>
      <c r="AE1689" s="12"/>
      <c r="AF1689">
        <f t="shared" si="356"/>
        <v>-9999</v>
      </c>
      <c r="AG1689" s="13"/>
      <c r="AH1689">
        <f t="shared" si="347"/>
        <v>-1.5758483733545239E-2</v>
      </c>
      <c r="AI1689">
        <f t="shared" si="348"/>
        <v>1.0068951906445818</v>
      </c>
      <c r="AJ1689">
        <f t="shared" si="349"/>
        <v>-0.99112758922440203</v>
      </c>
      <c r="AK1689">
        <f t="shared" si="350"/>
        <v>-0.4186580331848479</v>
      </c>
      <c r="AL1689">
        <f t="shared" si="351"/>
        <v>-1.5543280716708945</v>
      </c>
      <c r="AM1689">
        <f t="shared" si="352"/>
        <v>-0.98366587300369612</v>
      </c>
      <c r="AN1689" s="12">
        <f t="shared" si="353"/>
        <v>36.575248941087906</v>
      </c>
      <c r="AO1689" s="12">
        <f t="shared" si="353"/>
        <v>36.575265581788479</v>
      </c>
      <c r="AP1689" s="12">
        <f t="shared" si="353"/>
        <v>36.575357522863158</v>
      </c>
      <c r="AQ1689" s="12">
        <f t="shared" si="353"/>
        <v>36.575865186474118</v>
      </c>
      <c r="AR1689" s="12">
        <f t="shared" si="353"/>
        <v>36.578658704669969</v>
      </c>
      <c r="AS1689" s="12">
        <f t="shared" si="353"/>
        <v>36.593751166442686</v>
      </c>
      <c r="AT1689" s="12">
        <f t="shared" si="353"/>
        <v>36.668563035497982</v>
      </c>
      <c r="AU1689" s="12">
        <f t="shared" si="354"/>
        <v>36.952833198258134</v>
      </c>
      <c r="AV1689" s="12"/>
      <c r="AW1689" s="12"/>
      <c r="AX1689" s="12"/>
      <c r="AY1689" s="12"/>
      <c r="AZ1689" s="12"/>
      <c r="BA1689" s="12"/>
      <c r="BB1689" s="12"/>
      <c r="BC1689" s="12"/>
      <c r="BD1689" s="12"/>
      <c r="BE1689" s="12"/>
      <c r="BF1689" s="12"/>
      <c r="BG1689" s="12"/>
      <c r="BH1689" s="12"/>
      <c r="BI1689" s="12"/>
      <c r="BJ1689" s="12"/>
      <c r="BK1689" s="12"/>
      <c r="BL1689" s="12"/>
    </row>
    <row r="1690" spans="3:64" x14ac:dyDescent="0.2">
      <c r="C1690" s="1"/>
      <c r="D1690" s="1"/>
      <c r="Z1690">
        <f t="shared" si="344"/>
        <v>0</v>
      </c>
      <c r="AA1690" s="12">
        <f t="shared" si="345"/>
        <v>1.9488938760466382E-4</v>
      </c>
      <c r="AB1690" s="12">
        <f t="shared" si="346"/>
        <v>-9999</v>
      </c>
      <c r="AC1690" s="12">
        <f t="shared" si="341"/>
        <v>0</v>
      </c>
      <c r="AD1690" s="12">
        <f t="shared" si="355"/>
        <v>-9999</v>
      </c>
      <c r="AE1690" s="12"/>
      <c r="AF1690">
        <f t="shared" si="356"/>
        <v>-9999</v>
      </c>
      <c r="AG1690" s="13"/>
      <c r="AH1690">
        <f t="shared" si="347"/>
        <v>-1.5758483733545239E-2</v>
      </c>
      <c r="AI1690">
        <f t="shared" si="348"/>
        <v>1.0068951906445818</v>
      </c>
      <c r="AJ1690">
        <f t="shared" si="349"/>
        <v>-0.99112758922440203</v>
      </c>
      <c r="AK1690">
        <f t="shared" si="350"/>
        <v>-0.4186580331848479</v>
      </c>
      <c r="AL1690">
        <f t="shared" si="351"/>
        <v>-1.5543280716708945</v>
      </c>
      <c r="AM1690">
        <f t="shared" si="352"/>
        <v>-0.98366587300369612</v>
      </c>
      <c r="AN1690" s="12">
        <f t="shared" si="353"/>
        <v>36.575248941087906</v>
      </c>
      <c r="AO1690" s="12">
        <f t="shared" si="353"/>
        <v>36.575265581788479</v>
      </c>
      <c r="AP1690" s="12">
        <f t="shared" si="353"/>
        <v>36.575357522863158</v>
      </c>
      <c r="AQ1690" s="12">
        <f t="shared" si="353"/>
        <v>36.575865186474118</v>
      </c>
      <c r="AR1690" s="12">
        <f t="shared" si="353"/>
        <v>36.578658704669969</v>
      </c>
      <c r="AS1690" s="12">
        <f t="shared" si="353"/>
        <v>36.593751166442686</v>
      </c>
      <c r="AT1690" s="12">
        <f t="shared" si="353"/>
        <v>36.668563035497982</v>
      </c>
      <c r="AU1690" s="12">
        <f t="shared" si="354"/>
        <v>36.952833198258134</v>
      </c>
      <c r="AV1690" s="12"/>
    </row>
    <row r="1691" spans="3:64" x14ac:dyDescent="0.2">
      <c r="C1691" s="1"/>
      <c r="D1691" s="1"/>
      <c r="Z1691">
        <f t="shared" si="344"/>
        <v>0</v>
      </c>
      <c r="AA1691" s="12">
        <f t="shared" si="345"/>
        <v>1.9488938760466382E-4</v>
      </c>
      <c r="AB1691" s="12">
        <f t="shared" si="346"/>
        <v>-9999</v>
      </c>
      <c r="AC1691" s="12">
        <f t="shared" si="341"/>
        <v>0</v>
      </c>
      <c r="AD1691" s="12">
        <f t="shared" si="355"/>
        <v>-9999</v>
      </c>
      <c r="AE1691" s="12"/>
      <c r="AF1691">
        <f t="shared" si="356"/>
        <v>-9999</v>
      </c>
      <c r="AG1691" s="13"/>
      <c r="AH1691">
        <f t="shared" si="347"/>
        <v>-1.5758483733545239E-2</v>
      </c>
      <c r="AI1691">
        <f t="shared" si="348"/>
        <v>1.0068951906445818</v>
      </c>
      <c r="AJ1691">
        <f t="shared" si="349"/>
        <v>-0.99112758922440203</v>
      </c>
      <c r="AK1691">
        <f t="shared" si="350"/>
        <v>-0.4186580331848479</v>
      </c>
      <c r="AL1691">
        <f t="shared" si="351"/>
        <v>-1.5543280716708945</v>
      </c>
      <c r="AM1691">
        <f t="shared" si="352"/>
        <v>-0.98366587300369612</v>
      </c>
      <c r="AN1691" s="12">
        <f t="shared" si="353"/>
        <v>36.575248941087906</v>
      </c>
      <c r="AO1691" s="12">
        <f t="shared" si="353"/>
        <v>36.575265581788479</v>
      </c>
      <c r="AP1691" s="12">
        <f t="shared" si="353"/>
        <v>36.575357522863158</v>
      </c>
      <c r="AQ1691" s="12">
        <f t="shared" si="353"/>
        <v>36.575865186474118</v>
      </c>
      <c r="AR1691" s="12">
        <f t="shared" si="353"/>
        <v>36.578658704669969</v>
      </c>
      <c r="AS1691" s="12">
        <f t="shared" si="353"/>
        <v>36.593751166442686</v>
      </c>
      <c r="AT1691" s="12">
        <f t="shared" si="353"/>
        <v>36.668563035497982</v>
      </c>
      <c r="AU1691" s="12">
        <f t="shared" si="354"/>
        <v>36.952833198258134</v>
      </c>
      <c r="AV1691" s="12"/>
    </row>
    <row r="1692" spans="3:64" x14ac:dyDescent="0.2">
      <c r="C1692" s="1"/>
      <c r="D1692" s="1"/>
      <c r="Z1692">
        <f t="shared" si="344"/>
        <v>0</v>
      </c>
      <c r="AA1692" s="12">
        <f t="shared" si="345"/>
        <v>1.9488938760466382E-4</v>
      </c>
      <c r="AB1692" s="12">
        <f t="shared" si="346"/>
        <v>-9999</v>
      </c>
      <c r="AC1692" s="12">
        <f t="shared" si="341"/>
        <v>0</v>
      </c>
      <c r="AD1692" s="12">
        <f t="shared" si="355"/>
        <v>-9999</v>
      </c>
      <c r="AE1692" s="12"/>
      <c r="AF1692">
        <f t="shared" si="356"/>
        <v>-9999</v>
      </c>
      <c r="AG1692" s="13"/>
      <c r="AH1692">
        <f t="shared" si="347"/>
        <v>-1.5758483733545239E-2</v>
      </c>
      <c r="AI1692">
        <f t="shared" si="348"/>
        <v>1.0068951906445818</v>
      </c>
      <c r="AJ1692">
        <f t="shared" si="349"/>
        <v>-0.99112758922440203</v>
      </c>
      <c r="AK1692">
        <f t="shared" si="350"/>
        <v>-0.4186580331848479</v>
      </c>
      <c r="AL1692">
        <f t="shared" si="351"/>
        <v>-1.5543280716708945</v>
      </c>
      <c r="AM1692">
        <f t="shared" si="352"/>
        <v>-0.98366587300369612</v>
      </c>
      <c r="AN1692" s="12">
        <f t="shared" si="353"/>
        <v>36.575248941087906</v>
      </c>
      <c r="AO1692" s="12">
        <f t="shared" si="353"/>
        <v>36.575265581788479</v>
      </c>
      <c r="AP1692" s="12">
        <f t="shared" si="353"/>
        <v>36.575357522863158</v>
      </c>
      <c r="AQ1692" s="12">
        <f t="shared" si="353"/>
        <v>36.575865186474118</v>
      </c>
      <c r="AR1692" s="12">
        <f t="shared" si="353"/>
        <v>36.578658704669969</v>
      </c>
      <c r="AS1692" s="12">
        <f t="shared" si="353"/>
        <v>36.593751166442686</v>
      </c>
      <c r="AT1692" s="12">
        <f t="shared" si="353"/>
        <v>36.668563035497982</v>
      </c>
      <c r="AU1692" s="12">
        <f t="shared" si="354"/>
        <v>36.952833198258134</v>
      </c>
      <c r="AV1692" s="12"/>
    </row>
    <row r="1693" spans="3:64" x14ac:dyDescent="0.2">
      <c r="C1693" s="1"/>
      <c r="D1693" s="1"/>
      <c r="Z1693">
        <f t="shared" si="344"/>
        <v>0</v>
      </c>
      <c r="AA1693" s="12">
        <f t="shared" si="345"/>
        <v>1.9488938760466382E-4</v>
      </c>
      <c r="AB1693" s="12">
        <f t="shared" si="346"/>
        <v>-9999</v>
      </c>
      <c r="AC1693" s="12">
        <f t="shared" si="341"/>
        <v>0</v>
      </c>
      <c r="AD1693" s="12">
        <f t="shared" si="355"/>
        <v>-9999</v>
      </c>
      <c r="AE1693" s="12"/>
      <c r="AF1693">
        <f t="shared" si="356"/>
        <v>-9999</v>
      </c>
      <c r="AG1693" s="13"/>
      <c r="AH1693">
        <f t="shared" si="347"/>
        <v>-1.5758483733545239E-2</v>
      </c>
      <c r="AI1693">
        <f t="shared" si="348"/>
        <v>1.0068951906445818</v>
      </c>
      <c r="AJ1693">
        <f t="shared" si="349"/>
        <v>-0.99112758922440203</v>
      </c>
      <c r="AK1693">
        <f t="shared" si="350"/>
        <v>-0.4186580331848479</v>
      </c>
      <c r="AL1693">
        <f t="shared" si="351"/>
        <v>-1.5543280716708945</v>
      </c>
      <c r="AM1693">
        <f t="shared" si="352"/>
        <v>-0.98366587300369612</v>
      </c>
      <c r="AN1693" s="12">
        <f t="shared" si="353"/>
        <v>36.575248941087906</v>
      </c>
      <c r="AO1693" s="12">
        <f t="shared" si="353"/>
        <v>36.575265581788479</v>
      </c>
      <c r="AP1693" s="12">
        <f t="shared" si="353"/>
        <v>36.575357522863158</v>
      </c>
      <c r="AQ1693" s="12">
        <f t="shared" si="353"/>
        <v>36.575865186474118</v>
      </c>
      <c r="AR1693" s="12">
        <f t="shared" si="353"/>
        <v>36.578658704669969</v>
      </c>
      <c r="AS1693" s="12">
        <f t="shared" si="353"/>
        <v>36.593751166442686</v>
      </c>
      <c r="AT1693" s="12">
        <f t="shared" si="353"/>
        <v>36.668563035497982</v>
      </c>
      <c r="AU1693" s="12">
        <f t="shared" si="354"/>
        <v>36.952833198258134</v>
      </c>
      <c r="AV1693" s="12"/>
      <c r="AX1693" s="12"/>
    </row>
    <row r="1694" spans="3:64" x14ac:dyDescent="0.2">
      <c r="C1694" s="1"/>
      <c r="D1694" s="1"/>
      <c r="Z1694">
        <f t="shared" si="344"/>
        <v>0</v>
      </c>
      <c r="AA1694" s="12">
        <f t="shared" si="345"/>
        <v>1.9488938760466382E-4</v>
      </c>
      <c r="AB1694" s="12">
        <f t="shared" si="346"/>
        <v>-9999</v>
      </c>
      <c r="AC1694" s="12">
        <f t="shared" si="341"/>
        <v>0</v>
      </c>
      <c r="AD1694" s="12">
        <f t="shared" si="355"/>
        <v>-9999</v>
      </c>
      <c r="AE1694" s="12"/>
      <c r="AF1694">
        <f t="shared" si="356"/>
        <v>-9999</v>
      </c>
      <c r="AG1694" s="13"/>
      <c r="AH1694">
        <f t="shared" si="347"/>
        <v>-1.5758483733545239E-2</v>
      </c>
      <c r="AI1694">
        <f t="shared" si="348"/>
        <v>1.0068951906445818</v>
      </c>
      <c r="AJ1694">
        <f t="shared" si="349"/>
        <v>-0.99112758922440203</v>
      </c>
      <c r="AK1694">
        <f t="shared" si="350"/>
        <v>-0.4186580331848479</v>
      </c>
      <c r="AL1694">
        <f t="shared" si="351"/>
        <v>-1.5543280716708945</v>
      </c>
      <c r="AM1694">
        <f t="shared" si="352"/>
        <v>-0.98366587300369612</v>
      </c>
      <c r="AN1694" s="12">
        <f t="shared" si="353"/>
        <v>36.575248941087906</v>
      </c>
      <c r="AO1694" s="12">
        <f t="shared" si="353"/>
        <v>36.575265581788479</v>
      </c>
      <c r="AP1694" s="12">
        <f t="shared" si="353"/>
        <v>36.575357522863158</v>
      </c>
      <c r="AQ1694" s="12">
        <f t="shared" si="353"/>
        <v>36.575865186474118</v>
      </c>
      <c r="AR1694" s="12">
        <f t="shared" si="353"/>
        <v>36.578658704669969</v>
      </c>
      <c r="AS1694" s="12">
        <f t="shared" si="353"/>
        <v>36.593751166442686</v>
      </c>
      <c r="AT1694" s="12">
        <f t="shared" si="353"/>
        <v>36.668563035497982</v>
      </c>
      <c r="AU1694" s="12">
        <f t="shared" si="354"/>
        <v>36.952833198258134</v>
      </c>
      <c r="AV1694" s="12"/>
      <c r="AW1694" s="12"/>
      <c r="AX1694" s="12"/>
      <c r="AY1694" s="12"/>
      <c r="AZ1694" s="12"/>
      <c r="BA1694" s="12"/>
      <c r="BB1694" s="12"/>
      <c r="BC1694" s="12"/>
      <c r="BD1694" s="12"/>
      <c r="BE1694" s="12"/>
      <c r="BF1694" s="12"/>
      <c r="BG1694" s="12"/>
      <c r="BH1694" s="12"/>
      <c r="BI1694" s="12"/>
      <c r="BJ1694" s="12"/>
      <c r="BK1694" s="12"/>
      <c r="BL1694" s="12"/>
    </row>
    <row r="1695" spans="3:64" x14ac:dyDescent="0.2">
      <c r="C1695" s="1"/>
      <c r="D1695" s="1"/>
      <c r="Z1695">
        <f t="shared" si="344"/>
        <v>0</v>
      </c>
      <c r="AA1695" s="12">
        <f t="shared" si="345"/>
        <v>1.9488938760466382E-4</v>
      </c>
      <c r="AB1695" s="12">
        <f t="shared" si="346"/>
        <v>-9999</v>
      </c>
      <c r="AC1695" s="12">
        <f t="shared" si="341"/>
        <v>0</v>
      </c>
      <c r="AD1695" s="12">
        <f t="shared" si="355"/>
        <v>-9999</v>
      </c>
      <c r="AE1695" s="12"/>
      <c r="AF1695">
        <f t="shared" si="356"/>
        <v>-9999</v>
      </c>
      <c r="AG1695" s="13"/>
      <c r="AH1695">
        <f t="shared" si="347"/>
        <v>-1.5758483733545239E-2</v>
      </c>
      <c r="AI1695">
        <f t="shared" si="348"/>
        <v>1.0068951906445818</v>
      </c>
      <c r="AJ1695">
        <f t="shared" si="349"/>
        <v>-0.99112758922440203</v>
      </c>
      <c r="AK1695">
        <f t="shared" si="350"/>
        <v>-0.4186580331848479</v>
      </c>
      <c r="AL1695">
        <f t="shared" si="351"/>
        <v>-1.5543280716708945</v>
      </c>
      <c r="AM1695">
        <f t="shared" si="352"/>
        <v>-0.98366587300369612</v>
      </c>
      <c r="AN1695" s="12">
        <f t="shared" si="353"/>
        <v>36.575248941087906</v>
      </c>
      <c r="AO1695" s="12">
        <f t="shared" si="353"/>
        <v>36.575265581788479</v>
      </c>
      <c r="AP1695" s="12">
        <f t="shared" si="353"/>
        <v>36.575357522863158</v>
      </c>
      <c r="AQ1695" s="12">
        <f t="shared" si="353"/>
        <v>36.575865186474118</v>
      </c>
      <c r="AR1695" s="12">
        <f t="shared" si="353"/>
        <v>36.578658704669969</v>
      </c>
      <c r="AS1695" s="12">
        <f t="shared" si="353"/>
        <v>36.593751166442686</v>
      </c>
      <c r="AT1695" s="12">
        <f t="shared" si="353"/>
        <v>36.668563035497982</v>
      </c>
      <c r="AU1695" s="12">
        <f t="shared" si="354"/>
        <v>36.952833198258134</v>
      </c>
      <c r="AV1695" s="12"/>
      <c r="AW1695" s="12"/>
      <c r="AX1695" s="12"/>
      <c r="AY1695" s="12"/>
      <c r="AZ1695" s="12"/>
      <c r="BA1695" s="12"/>
      <c r="BB1695" s="12"/>
      <c r="BC1695" s="12"/>
      <c r="BD1695" s="12"/>
      <c r="BE1695" s="12"/>
      <c r="BF1695" s="12"/>
      <c r="BG1695" s="12"/>
      <c r="BH1695" s="12"/>
      <c r="BI1695" s="12"/>
      <c r="BJ1695" s="12"/>
      <c r="BK1695" s="12"/>
      <c r="BL1695" s="12"/>
    </row>
    <row r="1696" spans="3:64" x14ac:dyDescent="0.2">
      <c r="C1696" s="1"/>
      <c r="D1696" s="1"/>
      <c r="Z1696">
        <f t="shared" si="344"/>
        <v>0</v>
      </c>
      <c r="AA1696" s="12">
        <f t="shared" si="345"/>
        <v>1.9488938760466382E-4</v>
      </c>
      <c r="AB1696" s="12">
        <f t="shared" si="346"/>
        <v>-9999</v>
      </c>
      <c r="AC1696" s="12">
        <f t="shared" si="341"/>
        <v>0</v>
      </c>
      <c r="AD1696" s="12">
        <f t="shared" si="355"/>
        <v>-9999</v>
      </c>
      <c r="AE1696" s="12"/>
      <c r="AF1696">
        <f t="shared" si="356"/>
        <v>-9999</v>
      </c>
      <c r="AG1696" s="13"/>
      <c r="AH1696">
        <f t="shared" si="347"/>
        <v>-1.5758483733545239E-2</v>
      </c>
      <c r="AI1696">
        <f t="shared" si="348"/>
        <v>1.0068951906445818</v>
      </c>
      <c r="AJ1696">
        <f t="shared" si="349"/>
        <v>-0.99112758922440203</v>
      </c>
      <c r="AK1696">
        <f t="shared" si="350"/>
        <v>-0.4186580331848479</v>
      </c>
      <c r="AL1696">
        <f t="shared" si="351"/>
        <v>-1.5543280716708945</v>
      </c>
      <c r="AM1696">
        <f t="shared" si="352"/>
        <v>-0.98366587300369612</v>
      </c>
      <c r="AN1696" s="12">
        <f t="shared" si="353"/>
        <v>36.575248941087906</v>
      </c>
      <c r="AO1696" s="12">
        <f t="shared" si="353"/>
        <v>36.575265581788479</v>
      </c>
      <c r="AP1696" s="12">
        <f t="shared" si="353"/>
        <v>36.575357522863158</v>
      </c>
      <c r="AQ1696" s="12">
        <f t="shared" si="353"/>
        <v>36.575865186474118</v>
      </c>
      <c r="AR1696" s="12">
        <f t="shared" si="353"/>
        <v>36.578658704669969</v>
      </c>
      <c r="AS1696" s="12">
        <f t="shared" si="353"/>
        <v>36.593751166442686</v>
      </c>
      <c r="AT1696" s="12">
        <f t="shared" si="353"/>
        <v>36.668563035497982</v>
      </c>
      <c r="AU1696" s="12">
        <f t="shared" si="354"/>
        <v>36.952833198258134</v>
      </c>
    </row>
    <row r="1697" spans="3:64" x14ac:dyDescent="0.2">
      <c r="C1697" s="1"/>
      <c r="D1697" s="1"/>
      <c r="Z1697">
        <f t="shared" si="344"/>
        <v>0</v>
      </c>
      <c r="AA1697" s="12">
        <f t="shared" si="345"/>
        <v>1.9488938760466382E-4</v>
      </c>
      <c r="AB1697" s="12">
        <f t="shared" si="346"/>
        <v>-9999</v>
      </c>
      <c r="AC1697" s="12">
        <f t="shared" si="341"/>
        <v>0</v>
      </c>
      <c r="AD1697" s="12">
        <f t="shared" si="355"/>
        <v>-9999</v>
      </c>
      <c r="AE1697" s="12"/>
      <c r="AF1697">
        <f t="shared" si="356"/>
        <v>-9999</v>
      </c>
      <c r="AG1697" s="13"/>
      <c r="AH1697">
        <f t="shared" si="347"/>
        <v>-1.5758483733545239E-2</v>
      </c>
      <c r="AI1697">
        <f t="shared" si="348"/>
        <v>1.0068951906445818</v>
      </c>
      <c r="AJ1697">
        <f t="shared" si="349"/>
        <v>-0.99112758922440203</v>
      </c>
      <c r="AK1697">
        <f t="shared" si="350"/>
        <v>-0.4186580331848479</v>
      </c>
      <c r="AL1697">
        <f t="shared" si="351"/>
        <v>-1.5543280716708945</v>
      </c>
      <c r="AM1697">
        <f t="shared" si="352"/>
        <v>-0.98366587300369612</v>
      </c>
      <c r="AN1697" s="12">
        <f t="shared" si="353"/>
        <v>36.575248941087906</v>
      </c>
      <c r="AO1697" s="12">
        <f t="shared" si="353"/>
        <v>36.575265581788479</v>
      </c>
      <c r="AP1697" s="12">
        <f t="shared" si="353"/>
        <v>36.575357522863158</v>
      </c>
      <c r="AQ1697" s="12">
        <f t="shared" si="353"/>
        <v>36.575865186474118</v>
      </c>
      <c r="AR1697" s="12">
        <f t="shared" si="353"/>
        <v>36.578658704669969</v>
      </c>
      <c r="AS1697" s="12">
        <f t="shared" si="353"/>
        <v>36.593751166442686</v>
      </c>
      <c r="AT1697" s="12">
        <f t="shared" si="353"/>
        <v>36.668563035497982</v>
      </c>
      <c r="AU1697" s="12">
        <f t="shared" si="354"/>
        <v>36.952833198258134</v>
      </c>
      <c r="AV1697" s="12"/>
      <c r="AX1697" s="12"/>
    </row>
    <row r="1698" spans="3:64" x14ac:dyDescent="0.2">
      <c r="C1698" s="1"/>
      <c r="D1698" s="1"/>
      <c r="Z1698">
        <f t="shared" si="344"/>
        <v>0</v>
      </c>
      <c r="AA1698" s="12">
        <f t="shared" si="345"/>
        <v>1.9488938760466382E-4</v>
      </c>
      <c r="AB1698" s="12">
        <f t="shared" si="346"/>
        <v>-9999</v>
      </c>
      <c r="AC1698" s="12">
        <f t="shared" si="341"/>
        <v>0</v>
      </c>
      <c r="AD1698" s="12">
        <f t="shared" si="355"/>
        <v>-9999</v>
      </c>
      <c r="AE1698" s="12"/>
      <c r="AF1698">
        <f t="shared" si="356"/>
        <v>-9999</v>
      </c>
      <c r="AG1698" s="13"/>
      <c r="AH1698">
        <f t="shared" si="347"/>
        <v>-1.5758483733545239E-2</v>
      </c>
      <c r="AI1698">
        <f t="shared" si="348"/>
        <v>1.0068951906445818</v>
      </c>
      <c r="AJ1698">
        <f t="shared" si="349"/>
        <v>-0.99112758922440203</v>
      </c>
      <c r="AK1698">
        <f t="shared" si="350"/>
        <v>-0.4186580331848479</v>
      </c>
      <c r="AL1698">
        <f t="shared" si="351"/>
        <v>-1.5543280716708945</v>
      </c>
      <c r="AM1698">
        <f t="shared" si="352"/>
        <v>-0.98366587300369612</v>
      </c>
      <c r="AN1698" s="12">
        <f t="shared" si="353"/>
        <v>36.575248941087906</v>
      </c>
      <c r="AO1698" s="12">
        <f t="shared" si="353"/>
        <v>36.575265581788479</v>
      </c>
      <c r="AP1698" s="12">
        <f t="shared" si="353"/>
        <v>36.575357522863158</v>
      </c>
      <c r="AQ1698" s="12">
        <f t="shared" si="353"/>
        <v>36.575865186474118</v>
      </c>
      <c r="AR1698" s="12">
        <f t="shared" si="353"/>
        <v>36.578658704669969</v>
      </c>
      <c r="AS1698" s="12">
        <f t="shared" si="353"/>
        <v>36.593751166442686</v>
      </c>
      <c r="AT1698" s="12">
        <f t="shared" si="353"/>
        <v>36.668563035497982</v>
      </c>
      <c r="AU1698" s="12">
        <f t="shared" si="354"/>
        <v>36.952833198258134</v>
      </c>
      <c r="AV1698" s="12"/>
    </row>
    <row r="1699" spans="3:64" x14ac:dyDescent="0.2">
      <c r="C1699" s="1"/>
      <c r="D1699" s="1"/>
      <c r="Z1699">
        <f t="shared" si="344"/>
        <v>0</v>
      </c>
      <c r="AA1699" s="12">
        <f t="shared" si="345"/>
        <v>1.9488938760466382E-4</v>
      </c>
      <c r="AB1699" s="12">
        <f t="shared" si="346"/>
        <v>-9999</v>
      </c>
      <c r="AC1699" s="12">
        <f t="shared" si="341"/>
        <v>0</v>
      </c>
      <c r="AD1699" s="12">
        <f t="shared" si="355"/>
        <v>-9999</v>
      </c>
      <c r="AE1699" s="12"/>
      <c r="AF1699">
        <f t="shared" si="356"/>
        <v>-9999</v>
      </c>
      <c r="AG1699" s="13"/>
      <c r="AH1699">
        <f t="shared" si="347"/>
        <v>-1.5758483733545239E-2</v>
      </c>
      <c r="AI1699">
        <f t="shared" si="348"/>
        <v>1.0068951906445818</v>
      </c>
      <c r="AJ1699">
        <f t="shared" si="349"/>
        <v>-0.99112758922440203</v>
      </c>
      <c r="AK1699">
        <f t="shared" si="350"/>
        <v>-0.4186580331848479</v>
      </c>
      <c r="AL1699">
        <f t="shared" si="351"/>
        <v>-1.5543280716708945</v>
      </c>
      <c r="AM1699">
        <f t="shared" si="352"/>
        <v>-0.98366587300369612</v>
      </c>
      <c r="AN1699" s="12">
        <f t="shared" si="353"/>
        <v>36.575248941087906</v>
      </c>
      <c r="AO1699" s="12">
        <f t="shared" si="353"/>
        <v>36.575265581788479</v>
      </c>
      <c r="AP1699" s="12">
        <f t="shared" si="353"/>
        <v>36.575357522863158</v>
      </c>
      <c r="AQ1699" s="12">
        <f t="shared" si="353"/>
        <v>36.575865186474118</v>
      </c>
      <c r="AR1699" s="12">
        <f t="shared" si="353"/>
        <v>36.578658704669969</v>
      </c>
      <c r="AS1699" s="12">
        <f t="shared" si="353"/>
        <v>36.593751166442686</v>
      </c>
      <c r="AT1699" s="12">
        <f t="shared" si="353"/>
        <v>36.668563035497982</v>
      </c>
      <c r="AU1699" s="12">
        <f t="shared" si="354"/>
        <v>36.952833198258134</v>
      </c>
      <c r="AV1699" s="12"/>
    </row>
    <row r="1700" spans="3:64" x14ac:dyDescent="0.2">
      <c r="C1700" s="1"/>
      <c r="D1700" s="1"/>
      <c r="Z1700">
        <f t="shared" si="344"/>
        <v>0</v>
      </c>
      <c r="AA1700" s="12">
        <f t="shared" si="345"/>
        <v>1.9488938760466382E-4</v>
      </c>
      <c r="AB1700" s="12">
        <f t="shared" si="346"/>
        <v>-9999</v>
      </c>
      <c r="AC1700" s="12">
        <f t="shared" si="341"/>
        <v>0</v>
      </c>
      <c r="AD1700" s="12">
        <f t="shared" si="355"/>
        <v>-9999</v>
      </c>
      <c r="AE1700" s="12"/>
      <c r="AF1700">
        <f t="shared" si="356"/>
        <v>-9999</v>
      </c>
      <c r="AG1700" s="13"/>
      <c r="AH1700">
        <f t="shared" si="347"/>
        <v>-1.5758483733545239E-2</v>
      </c>
      <c r="AI1700">
        <f t="shared" si="348"/>
        <v>1.0068951906445818</v>
      </c>
      <c r="AJ1700">
        <f t="shared" si="349"/>
        <v>-0.99112758922440203</v>
      </c>
      <c r="AK1700">
        <f t="shared" si="350"/>
        <v>-0.4186580331848479</v>
      </c>
      <c r="AL1700">
        <f t="shared" si="351"/>
        <v>-1.5543280716708945</v>
      </c>
      <c r="AM1700">
        <f t="shared" si="352"/>
        <v>-0.98366587300369612</v>
      </c>
      <c r="AN1700" s="12">
        <f t="shared" si="353"/>
        <v>36.575248941087906</v>
      </c>
      <c r="AO1700" s="12">
        <f t="shared" si="353"/>
        <v>36.575265581788479</v>
      </c>
      <c r="AP1700" s="12">
        <f t="shared" si="353"/>
        <v>36.575357522863158</v>
      </c>
      <c r="AQ1700" s="12">
        <f t="shared" si="353"/>
        <v>36.575865186474118</v>
      </c>
      <c r="AR1700" s="12">
        <f t="shared" si="353"/>
        <v>36.578658704669969</v>
      </c>
      <c r="AS1700" s="12">
        <f t="shared" si="353"/>
        <v>36.593751166442686</v>
      </c>
      <c r="AT1700" s="12">
        <f t="shared" si="353"/>
        <v>36.668563035497982</v>
      </c>
      <c r="AU1700" s="12">
        <f t="shared" si="354"/>
        <v>36.952833198258134</v>
      </c>
    </row>
    <row r="1701" spans="3:64" x14ac:dyDescent="0.2">
      <c r="C1701" s="1"/>
      <c r="D1701" s="1"/>
      <c r="Z1701">
        <f t="shared" si="344"/>
        <v>0</v>
      </c>
      <c r="AA1701" s="12">
        <f t="shared" si="345"/>
        <v>1.9488938760466382E-4</v>
      </c>
      <c r="AB1701" s="12">
        <f t="shared" si="346"/>
        <v>-9999</v>
      </c>
      <c r="AC1701" s="12">
        <f t="shared" si="341"/>
        <v>0</v>
      </c>
      <c r="AD1701" s="12">
        <f t="shared" si="355"/>
        <v>-9999</v>
      </c>
      <c r="AE1701" s="12"/>
      <c r="AF1701">
        <f t="shared" si="356"/>
        <v>-9999</v>
      </c>
      <c r="AG1701" s="13"/>
      <c r="AH1701">
        <f t="shared" si="347"/>
        <v>-1.5758483733545239E-2</v>
      </c>
      <c r="AI1701">
        <f t="shared" si="348"/>
        <v>1.0068951906445818</v>
      </c>
      <c r="AJ1701">
        <f t="shared" si="349"/>
        <v>-0.99112758922440203</v>
      </c>
      <c r="AK1701">
        <f t="shared" si="350"/>
        <v>-0.4186580331848479</v>
      </c>
      <c r="AL1701">
        <f t="shared" si="351"/>
        <v>-1.5543280716708945</v>
      </c>
      <c r="AM1701">
        <f t="shared" si="352"/>
        <v>-0.98366587300369612</v>
      </c>
      <c r="AN1701" s="12">
        <f t="shared" ref="AN1701:AT1716" si="357">$AU1701+$AB$7*SIN(AO1701)</f>
        <v>36.575248941087906</v>
      </c>
      <c r="AO1701" s="12">
        <f t="shared" si="357"/>
        <v>36.575265581788479</v>
      </c>
      <c r="AP1701" s="12">
        <f t="shared" si="357"/>
        <v>36.575357522863158</v>
      </c>
      <c r="AQ1701" s="12">
        <f t="shared" si="357"/>
        <v>36.575865186474118</v>
      </c>
      <c r="AR1701" s="12">
        <f t="shared" si="357"/>
        <v>36.578658704669969</v>
      </c>
      <c r="AS1701" s="12">
        <f t="shared" si="357"/>
        <v>36.593751166442686</v>
      </c>
      <c r="AT1701" s="12">
        <f t="shared" si="357"/>
        <v>36.668563035497982</v>
      </c>
      <c r="AU1701" s="12">
        <f t="shared" si="354"/>
        <v>36.952833198258134</v>
      </c>
    </row>
    <row r="1702" spans="3:64" x14ac:dyDescent="0.2">
      <c r="C1702" s="1"/>
      <c r="D1702" s="1"/>
      <c r="Z1702">
        <f t="shared" si="344"/>
        <v>0</v>
      </c>
      <c r="AA1702" s="12">
        <f t="shared" si="345"/>
        <v>1.9488938760466382E-4</v>
      </c>
      <c r="AB1702" s="12">
        <f t="shared" si="346"/>
        <v>-9999</v>
      </c>
      <c r="AC1702" s="12">
        <f t="shared" si="341"/>
        <v>0</v>
      </c>
      <c r="AD1702" s="12">
        <f t="shared" si="355"/>
        <v>-9999</v>
      </c>
      <c r="AE1702" s="12">
        <f>+(G1702-AA1702)^2*S1702</f>
        <v>0</v>
      </c>
      <c r="AF1702">
        <f t="shared" si="356"/>
        <v>-9999</v>
      </c>
      <c r="AG1702" s="13"/>
      <c r="AH1702">
        <f t="shared" si="347"/>
        <v>-1.5758483733545239E-2</v>
      </c>
      <c r="AI1702">
        <f t="shared" si="348"/>
        <v>1.0068951906445818</v>
      </c>
      <c r="AJ1702">
        <f t="shared" si="349"/>
        <v>-0.99112758922440203</v>
      </c>
      <c r="AK1702">
        <f t="shared" si="350"/>
        <v>-0.4186580331848479</v>
      </c>
      <c r="AL1702">
        <f t="shared" si="351"/>
        <v>-1.5543280716708945</v>
      </c>
      <c r="AM1702">
        <f t="shared" si="352"/>
        <v>-0.98366587300369612</v>
      </c>
      <c r="AN1702" s="12">
        <f t="shared" si="357"/>
        <v>36.575248941087906</v>
      </c>
      <c r="AO1702" s="12">
        <f t="shared" si="357"/>
        <v>36.575265581788479</v>
      </c>
      <c r="AP1702" s="12">
        <f t="shared" si="357"/>
        <v>36.575357522863158</v>
      </c>
      <c r="AQ1702" s="12">
        <f t="shared" si="357"/>
        <v>36.575865186474118</v>
      </c>
      <c r="AR1702" s="12">
        <f t="shared" si="357"/>
        <v>36.578658704669969</v>
      </c>
      <c r="AS1702" s="12">
        <f t="shared" si="357"/>
        <v>36.593751166442686</v>
      </c>
      <c r="AT1702" s="12">
        <f t="shared" si="357"/>
        <v>36.668563035497982</v>
      </c>
      <c r="AU1702" s="12">
        <f t="shared" si="354"/>
        <v>36.952833198258134</v>
      </c>
    </row>
    <row r="1703" spans="3:64" x14ac:dyDescent="0.2">
      <c r="C1703" s="1"/>
      <c r="D1703" s="1"/>
      <c r="Z1703">
        <f t="shared" si="344"/>
        <v>0</v>
      </c>
      <c r="AA1703" s="12">
        <f t="shared" si="345"/>
        <v>1.9488938760466382E-4</v>
      </c>
      <c r="AB1703" s="12">
        <f t="shared" si="346"/>
        <v>-9999</v>
      </c>
      <c r="AC1703" s="12">
        <f t="shared" ref="AC1703:AC1766" si="358">+G1703-P1703</f>
        <v>0</v>
      </c>
      <c r="AD1703" s="12">
        <f t="shared" si="355"/>
        <v>-9999</v>
      </c>
      <c r="AE1703" s="12"/>
      <c r="AF1703">
        <f t="shared" si="356"/>
        <v>-9999</v>
      </c>
      <c r="AG1703" s="13"/>
      <c r="AH1703">
        <f t="shared" si="347"/>
        <v>-1.5758483733545239E-2</v>
      </c>
      <c r="AI1703">
        <f t="shared" si="348"/>
        <v>1.0068951906445818</v>
      </c>
      <c r="AJ1703">
        <f t="shared" si="349"/>
        <v>-0.99112758922440203</v>
      </c>
      <c r="AK1703">
        <f t="shared" si="350"/>
        <v>-0.4186580331848479</v>
      </c>
      <c r="AL1703">
        <f t="shared" si="351"/>
        <v>-1.5543280716708945</v>
      </c>
      <c r="AM1703">
        <f t="shared" si="352"/>
        <v>-0.98366587300369612</v>
      </c>
      <c r="AN1703" s="12">
        <f t="shared" si="357"/>
        <v>36.575248941087906</v>
      </c>
      <c r="AO1703" s="12">
        <f t="shared" si="357"/>
        <v>36.575265581788479</v>
      </c>
      <c r="AP1703" s="12">
        <f t="shared" si="357"/>
        <v>36.575357522863158</v>
      </c>
      <c r="AQ1703" s="12">
        <f t="shared" si="357"/>
        <v>36.575865186474118</v>
      </c>
      <c r="AR1703" s="12">
        <f t="shared" si="357"/>
        <v>36.578658704669969</v>
      </c>
      <c r="AS1703" s="12">
        <f t="shared" si="357"/>
        <v>36.593751166442686</v>
      </c>
      <c r="AT1703" s="12">
        <f t="shared" si="357"/>
        <v>36.668563035497982</v>
      </c>
      <c r="AU1703" s="12">
        <f t="shared" si="354"/>
        <v>36.952833198258134</v>
      </c>
    </row>
    <row r="1704" spans="3:64" x14ac:dyDescent="0.2">
      <c r="C1704" s="1"/>
      <c r="D1704" s="1"/>
      <c r="Z1704">
        <f t="shared" si="344"/>
        <v>0</v>
      </c>
      <c r="AA1704" s="12">
        <f t="shared" si="345"/>
        <v>1.9488938760466382E-4</v>
      </c>
      <c r="AB1704" s="12">
        <f t="shared" si="346"/>
        <v>-9999</v>
      </c>
      <c r="AC1704" s="12">
        <f t="shared" si="358"/>
        <v>0</v>
      </c>
      <c r="AD1704" s="12">
        <f t="shared" si="355"/>
        <v>-9999</v>
      </c>
      <c r="AE1704" s="12">
        <f t="shared" ref="AE1704:AE1767" si="359">+(G1704-AA1704)^2*S1704</f>
        <v>0</v>
      </c>
      <c r="AF1704">
        <f t="shared" si="356"/>
        <v>-9999</v>
      </c>
      <c r="AG1704" s="13"/>
      <c r="AH1704">
        <f t="shared" si="347"/>
        <v>-1.5758483733545239E-2</v>
      </c>
      <c r="AI1704">
        <f t="shared" si="348"/>
        <v>1.0068951906445818</v>
      </c>
      <c r="AJ1704">
        <f t="shared" si="349"/>
        <v>-0.99112758922440203</v>
      </c>
      <c r="AK1704">
        <f t="shared" si="350"/>
        <v>-0.4186580331848479</v>
      </c>
      <c r="AL1704">
        <f t="shared" si="351"/>
        <v>-1.5543280716708945</v>
      </c>
      <c r="AM1704">
        <f t="shared" si="352"/>
        <v>-0.98366587300369612</v>
      </c>
      <c r="AN1704" s="12">
        <f t="shared" si="357"/>
        <v>36.575248941087906</v>
      </c>
      <c r="AO1704" s="12">
        <f t="shared" si="357"/>
        <v>36.575265581788479</v>
      </c>
      <c r="AP1704" s="12">
        <f t="shared" si="357"/>
        <v>36.575357522863158</v>
      </c>
      <c r="AQ1704" s="12">
        <f t="shared" si="357"/>
        <v>36.575865186474118</v>
      </c>
      <c r="AR1704" s="12">
        <f t="shared" si="357"/>
        <v>36.578658704669969</v>
      </c>
      <c r="AS1704" s="12">
        <f t="shared" si="357"/>
        <v>36.593751166442686</v>
      </c>
      <c r="AT1704" s="12">
        <f t="shared" si="357"/>
        <v>36.668563035497982</v>
      </c>
      <c r="AU1704" s="12">
        <f t="shared" si="354"/>
        <v>36.952833198258134</v>
      </c>
    </row>
    <row r="1705" spans="3:64" x14ac:dyDescent="0.2">
      <c r="C1705" s="1"/>
      <c r="D1705" s="1"/>
      <c r="Z1705">
        <f t="shared" si="344"/>
        <v>0</v>
      </c>
      <c r="AA1705" s="12">
        <f t="shared" si="345"/>
        <v>1.9488938760466382E-4</v>
      </c>
      <c r="AB1705" s="12">
        <f t="shared" si="346"/>
        <v>-9999</v>
      </c>
      <c r="AC1705" s="12">
        <f t="shared" si="358"/>
        <v>0</v>
      </c>
      <c r="AD1705" s="12">
        <f t="shared" si="355"/>
        <v>-9999</v>
      </c>
      <c r="AE1705" s="12">
        <f t="shared" si="359"/>
        <v>0</v>
      </c>
      <c r="AF1705">
        <f t="shared" si="356"/>
        <v>-9999</v>
      </c>
      <c r="AG1705" s="13"/>
      <c r="AH1705">
        <f t="shared" si="347"/>
        <v>-1.5758483733545239E-2</v>
      </c>
      <c r="AI1705">
        <f t="shared" si="348"/>
        <v>1.0068951906445818</v>
      </c>
      <c r="AJ1705">
        <f t="shared" si="349"/>
        <v>-0.99112758922440203</v>
      </c>
      <c r="AK1705">
        <f t="shared" si="350"/>
        <v>-0.4186580331848479</v>
      </c>
      <c r="AL1705">
        <f t="shared" si="351"/>
        <v>-1.5543280716708945</v>
      </c>
      <c r="AM1705">
        <f t="shared" si="352"/>
        <v>-0.98366587300369612</v>
      </c>
      <c r="AN1705" s="12">
        <f t="shared" si="357"/>
        <v>36.575248941087906</v>
      </c>
      <c r="AO1705" s="12">
        <f t="shared" si="357"/>
        <v>36.575265581788479</v>
      </c>
      <c r="AP1705" s="12">
        <f t="shared" si="357"/>
        <v>36.575357522863158</v>
      </c>
      <c r="AQ1705" s="12">
        <f t="shared" si="357"/>
        <v>36.575865186474118</v>
      </c>
      <c r="AR1705" s="12">
        <f t="shared" si="357"/>
        <v>36.578658704669969</v>
      </c>
      <c r="AS1705" s="12">
        <f t="shared" si="357"/>
        <v>36.593751166442686</v>
      </c>
      <c r="AT1705" s="12">
        <f t="shared" si="357"/>
        <v>36.668563035497982</v>
      </c>
      <c r="AU1705" s="12">
        <f t="shared" si="354"/>
        <v>36.952833198258134</v>
      </c>
    </row>
    <row r="1706" spans="3:64" x14ac:dyDescent="0.2">
      <c r="C1706" s="1"/>
      <c r="D1706" s="1"/>
      <c r="Z1706">
        <f t="shared" si="344"/>
        <v>0</v>
      </c>
      <c r="AA1706" s="12">
        <f t="shared" si="345"/>
        <v>1.9488938760466382E-4</v>
      </c>
      <c r="AB1706" s="12">
        <f t="shared" si="346"/>
        <v>-9999</v>
      </c>
      <c r="AC1706" s="12">
        <f t="shared" si="358"/>
        <v>0</v>
      </c>
      <c r="AD1706" s="12">
        <f t="shared" si="355"/>
        <v>-9999</v>
      </c>
      <c r="AE1706" s="12"/>
      <c r="AF1706">
        <f t="shared" si="356"/>
        <v>-9999</v>
      </c>
      <c r="AG1706" s="13"/>
      <c r="AH1706">
        <f t="shared" si="347"/>
        <v>-1.5758483733545239E-2</v>
      </c>
      <c r="AI1706">
        <f t="shared" si="348"/>
        <v>1.0068951906445818</v>
      </c>
      <c r="AJ1706">
        <f t="shared" si="349"/>
        <v>-0.99112758922440203</v>
      </c>
      <c r="AK1706">
        <f t="shared" si="350"/>
        <v>-0.4186580331848479</v>
      </c>
      <c r="AL1706">
        <f t="shared" si="351"/>
        <v>-1.5543280716708945</v>
      </c>
      <c r="AM1706">
        <f t="shared" si="352"/>
        <v>-0.98366587300369612</v>
      </c>
      <c r="AN1706" s="12">
        <f t="shared" si="357"/>
        <v>36.575248941087906</v>
      </c>
      <c r="AO1706" s="12">
        <f t="shared" si="357"/>
        <v>36.575265581788479</v>
      </c>
      <c r="AP1706" s="12">
        <f t="shared" si="357"/>
        <v>36.575357522863158</v>
      </c>
      <c r="AQ1706" s="12">
        <f t="shared" si="357"/>
        <v>36.575865186474118</v>
      </c>
      <c r="AR1706" s="12">
        <f t="shared" si="357"/>
        <v>36.578658704669969</v>
      </c>
      <c r="AS1706" s="12">
        <f t="shared" si="357"/>
        <v>36.593751166442686</v>
      </c>
      <c r="AT1706" s="12">
        <f t="shared" si="357"/>
        <v>36.668563035497982</v>
      </c>
      <c r="AU1706" s="12">
        <f t="shared" si="354"/>
        <v>36.952833198258134</v>
      </c>
    </row>
    <row r="1707" spans="3:64" x14ac:dyDescent="0.2">
      <c r="C1707" s="1"/>
      <c r="D1707" s="1"/>
      <c r="Z1707">
        <f t="shared" si="344"/>
        <v>0</v>
      </c>
      <c r="AA1707" s="12">
        <f t="shared" si="345"/>
        <v>1.9488938760466382E-4</v>
      </c>
      <c r="AB1707" s="12">
        <f t="shared" si="346"/>
        <v>-9999</v>
      </c>
      <c r="AC1707" s="12">
        <f t="shared" si="358"/>
        <v>0</v>
      </c>
      <c r="AD1707" s="12">
        <f t="shared" si="355"/>
        <v>-9999</v>
      </c>
      <c r="AE1707" s="12"/>
      <c r="AF1707">
        <f t="shared" si="356"/>
        <v>-9999</v>
      </c>
      <c r="AG1707" s="13"/>
      <c r="AH1707">
        <f t="shared" si="347"/>
        <v>-1.5758483733545239E-2</v>
      </c>
      <c r="AI1707">
        <f t="shared" si="348"/>
        <v>1.0068951906445818</v>
      </c>
      <c r="AJ1707">
        <f t="shared" si="349"/>
        <v>-0.99112758922440203</v>
      </c>
      <c r="AK1707">
        <f t="shared" si="350"/>
        <v>-0.4186580331848479</v>
      </c>
      <c r="AL1707">
        <f t="shared" si="351"/>
        <v>-1.5543280716708945</v>
      </c>
      <c r="AM1707">
        <f t="shared" si="352"/>
        <v>-0.98366587300369612</v>
      </c>
      <c r="AN1707" s="12">
        <f t="shared" si="357"/>
        <v>36.575248941087906</v>
      </c>
      <c r="AO1707" s="12">
        <f t="shared" si="357"/>
        <v>36.575265581788479</v>
      </c>
      <c r="AP1707" s="12">
        <f t="shared" si="357"/>
        <v>36.575357522863158</v>
      </c>
      <c r="AQ1707" s="12">
        <f t="shared" si="357"/>
        <v>36.575865186474118</v>
      </c>
      <c r="AR1707" s="12">
        <f t="shared" si="357"/>
        <v>36.578658704669969</v>
      </c>
      <c r="AS1707" s="12">
        <f t="shared" si="357"/>
        <v>36.593751166442686</v>
      </c>
      <c r="AT1707" s="12">
        <f t="shared" si="357"/>
        <v>36.668563035497982</v>
      </c>
      <c r="AU1707" s="12">
        <f t="shared" si="354"/>
        <v>36.952833198258134</v>
      </c>
    </row>
    <row r="1708" spans="3:64" x14ac:dyDescent="0.2">
      <c r="C1708" s="1"/>
      <c r="D1708" s="1"/>
      <c r="Z1708">
        <f t="shared" si="344"/>
        <v>0</v>
      </c>
      <c r="AA1708" s="12">
        <f t="shared" si="345"/>
        <v>1.9488938760466382E-4</v>
      </c>
      <c r="AB1708" s="12">
        <f t="shared" si="346"/>
        <v>-9999</v>
      </c>
      <c r="AC1708" s="12">
        <f t="shared" si="358"/>
        <v>0</v>
      </c>
      <c r="AD1708" s="12">
        <f t="shared" si="355"/>
        <v>-9999</v>
      </c>
      <c r="AE1708" s="12">
        <f t="shared" si="359"/>
        <v>0</v>
      </c>
      <c r="AF1708">
        <f t="shared" si="356"/>
        <v>-9999</v>
      </c>
      <c r="AG1708" s="13"/>
      <c r="AH1708">
        <f t="shared" si="347"/>
        <v>-1.5758483733545239E-2</v>
      </c>
      <c r="AI1708">
        <f t="shared" si="348"/>
        <v>1.0068951906445818</v>
      </c>
      <c r="AJ1708">
        <f t="shared" si="349"/>
        <v>-0.99112758922440203</v>
      </c>
      <c r="AK1708">
        <f t="shared" si="350"/>
        <v>-0.4186580331848479</v>
      </c>
      <c r="AL1708">
        <f t="shared" si="351"/>
        <v>-1.5543280716708945</v>
      </c>
      <c r="AM1708">
        <f t="shared" si="352"/>
        <v>-0.98366587300369612</v>
      </c>
      <c r="AN1708" s="12">
        <f t="shared" si="357"/>
        <v>36.575248941087906</v>
      </c>
      <c r="AO1708" s="12">
        <f t="shared" si="357"/>
        <v>36.575265581788479</v>
      </c>
      <c r="AP1708" s="12">
        <f t="shared" si="357"/>
        <v>36.575357522863158</v>
      </c>
      <c r="AQ1708" s="12">
        <f t="shared" si="357"/>
        <v>36.575865186474118</v>
      </c>
      <c r="AR1708" s="12">
        <f t="shared" si="357"/>
        <v>36.578658704669969</v>
      </c>
      <c r="AS1708" s="12">
        <f t="shared" si="357"/>
        <v>36.593751166442686</v>
      </c>
      <c r="AT1708" s="12">
        <f t="shared" si="357"/>
        <v>36.668563035497982</v>
      </c>
      <c r="AU1708" s="12">
        <f t="shared" si="354"/>
        <v>36.952833198258134</v>
      </c>
      <c r="AV1708" s="12"/>
    </row>
    <row r="1709" spans="3:64" x14ac:dyDescent="0.2">
      <c r="C1709" s="1"/>
      <c r="D1709" s="1"/>
      <c r="Z1709">
        <f t="shared" si="344"/>
        <v>0</v>
      </c>
      <c r="AA1709" s="12">
        <f t="shared" si="345"/>
        <v>1.9488938760466382E-4</v>
      </c>
      <c r="AB1709" s="12">
        <f t="shared" si="346"/>
        <v>-9999</v>
      </c>
      <c r="AC1709" s="12">
        <f t="shared" si="358"/>
        <v>0</v>
      </c>
      <c r="AD1709" s="12">
        <f t="shared" si="355"/>
        <v>-9999</v>
      </c>
      <c r="AE1709" s="12">
        <f t="shared" si="359"/>
        <v>0</v>
      </c>
      <c r="AF1709">
        <f t="shared" si="356"/>
        <v>-9999</v>
      </c>
      <c r="AG1709" s="13"/>
      <c r="AH1709">
        <f t="shared" si="347"/>
        <v>-1.5758483733545239E-2</v>
      </c>
      <c r="AI1709">
        <f t="shared" si="348"/>
        <v>1.0068951906445818</v>
      </c>
      <c r="AJ1709">
        <f t="shared" si="349"/>
        <v>-0.99112758922440203</v>
      </c>
      <c r="AK1709">
        <f t="shared" si="350"/>
        <v>-0.4186580331848479</v>
      </c>
      <c r="AL1709">
        <f t="shared" si="351"/>
        <v>-1.5543280716708945</v>
      </c>
      <c r="AM1709">
        <f t="shared" si="352"/>
        <v>-0.98366587300369612</v>
      </c>
      <c r="AN1709" s="12">
        <f t="shared" si="357"/>
        <v>36.575248941087906</v>
      </c>
      <c r="AO1709" s="12">
        <f t="shared" si="357"/>
        <v>36.575265581788479</v>
      </c>
      <c r="AP1709" s="12">
        <f t="shared" si="357"/>
        <v>36.575357522863158</v>
      </c>
      <c r="AQ1709" s="12">
        <f t="shared" si="357"/>
        <v>36.575865186474118</v>
      </c>
      <c r="AR1709" s="12">
        <f t="shared" si="357"/>
        <v>36.578658704669969</v>
      </c>
      <c r="AS1709" s="12">
        <f t="shared" si="357"/>
        <v>36.593751166442686</v>
      </c>
      <c r="AT1709" s="12">
        <f t="shared" si="357"/>
        <v>36.668563035497982</v>
      </c>
      <c r="AU1709" s="12">
        <f t="shared" si="354"/>
        <v>36.952833198258134</v>
      </c>
      <c r="AV1709" s="12"/>
      <c r="AW1709" s="12"/>
      <c r="AX1709" s="12"/>
      <c r="AY1709" s="12"/>
      <c r="AZ1709" s="12"/>
      <c r="BA1709" s="12"/>
      <c r="BB1709" s="12"/>
      <c r="BC1709" s="12"/>
      <c r="BD1709" s="12"/>
      <c r="BE1709" s="12"/>
      <c r="BF1709" s="12"/>
      <c r="BG1709" s="12"/>
      <c r="BH1709" s="12"/>
      <c r="BI1709" s="12"/>
      <c r="BJ1709" s="12"/>
      <c r="BK1709" s="12"/>
      <c r="BL1709" s="12"/>
    </row>
    <row r="1710" spans="3:64" x14ac:dyDescent="0.2">
      <c r="C1710" s="1"/>
      <c r="D1710" s="1"/>
      <c r="Z1710">
        <f t="shared" si="344"/>
        <v>0</v>
      </c>
      <c r="AA1710" s="12">
        <f t="shared" si="345"/>
        <v>1.9488938760466382E-4</v>
      </c>
      <c r="AB1710" s="12">
        <f t="shared" si="346"/>
        <v>-9999</v>
      </c>
      <c r="AC1710" s="12">
        <f t="shared" si="358"/>
        <v>0</v>
      </c>
      <c r="AD1710" s="12">
        <f t="shared" si="355"/>
        <v>-9999</v>
      </c>
      <c r="AE1710" s="12">
        <f t="shared" si="359"/>
        <v>0</v>
      </c>
      <c r="AF1710">
        <f t="shared" si="356"/>
        <v>-9999</v>
      </c>
      <c r="AG1710" s="13"/>
      <c r="AH1710">
        <f t="shared" si="347"/>
        <v>-1.5758483733545239E-2</v>
      </c>
      <c r="AI1710">
        <f t="shared" si="348"/>
        <v>1.0068951906445818</v>
      </c>
      <c r="AJ1710">
        <f t="shared" si="349"/>
        <v>-0.99112758922440203</v>
      </c>
      <c r="AK1710">
        <f t="shared" si="350"/>
        <v>-0.4186580331848479</v>
      </c>
      <c r="AL1710">
        <f t="shared" si="351"/>
        <v>-1.5543280716708945</v>
      </c>
      <c r="AM1710">
        <f t="shared" si="352"/>
        <v>-0.98366587300369612</v>
      </c>
      <c r="AN1710" s="12">
        <f t="shared" si="357"/>
        <v>36.575248941087906</v>
      </c>
      <c r="AO1710" s="12">
        <f t="shared" si="357"/>
        <v>36.575265581788479</v>
      </c>
      <c r="AP1710" s="12">
        <f t="shared" si="357"/>
        <v>36.575357522863158</v>
      </c>
      <c r="AQ1710" s="12">
        <f t="shared" si="357"/>
        <v>36.575865186474118</v>
      </c>
      <c r="AR1710" s="12">
        <f t="shared" si="357"/>
        <v>36.578658704669969</v>
      </c>
      <c r="AS1710" s="12">
        <f t="shared" si="357"/>
        <v>36.593751166442686</v>
      </c>
      <c r="AT1710" s="12">
        <f t="shared" si="357"/>
        <v>36.668563035497982</v>
      </c>
      <c r="AU1710" s="12">
        <f t="shared" si="354"/>
        <v>36.952833198258134</v>
      </c>
      <c r="AV1710" s="12"/>
    </row>
    <row r="1711" spans="3:64" x14ac:dyDescent="0.2">
      <c r="C1711" s="1"/>
      <c r="D1711" s="1"/>
      <c r="Z1711">
        <f t="shared" si="344"/>
        <v>0</v>
      </c>
      <c r="AA1711" s="12">
        <f t="shared" si="345"/>
        <v>1.9488938760466382E-4</v>
      </c>
      <c r="AB1711" s="12">
        <f t="shared" si="346"/>
        <v>-9999</v>
      </c>
      <c r="AC1711" s="12">
        <f t="shared" si="358"/>
        <v>0</v>
      </c>
      <c r="AD1711" s="12">
        <f t="shared" si="355"/>
        <v>-9999</v>
      </c>
      <c r="AE1711" s="12">
        <f t="shared" si="359"/>
        <v>0</v>
      </c>
      <c r="AF1711">
        <f t="shared" si="356"/>
        <v>-9999</v>
      </c>
      <c r="AG1711" s="13"/>
      <c r="AH1711">
        <f t="shared" si="347"/>
        <v>-1.5758483733545239E-2</v>
      </c>
      <c r="AI1711">
        <f t="shared" si="348"/>
        <v>1.0068951906445818</v>
      </c>
      <c r="AJ1711">
        <f t="shared" si="349"/>
        <v>-0.99112758922440203</v>
      </c>
      <c r="AK1711">
        <f t="shared" si="350"/>
        <v>-0.4186580331848479</v>
      </c>
      <c r="AL1711">
        <f t="shared" si="351"/>
        <v>-1.5543280716708945</v>
      </c>
      <c r="AM1711">
        <f t="shared" si="352"/>
        <v>-0.98366587300369612</v>
      </c>
      <c r="AN1711" s="12">
        <f t="shared" si="357"/>
        <v>36.575248941087906</v>
      </c>
      <c r="AO1711" s="12">
        <f t="shared" si="357"/>
        <v>36.575265581788479</v>
      </c>
      <c r="AP1711" s="12">
        <f t="shared" si="357"/>
        <v>36.575357522863158</v>
      </c>
      <c r="AQ1711" s="12">
        <f t="shared" si="357"/>
        <v>36.575865186474118</v>
      </c>
      <c r="AR1711" s="12">
        <f t="shared" si="357"/>
        <v>36.578658704669969</v>
      </c>
      <c r="AS1711" s="12">
        <f t="shared" si="357"/>
        <v>36.593751166442686</v>
      </c>
      <c r="AT1711" s="12">
        <f t="shared" si="357"/>
        <v>36.668563035497982</v>
      </c>
      <c r="AU1711" s="12">
        <f t="shared" si="354"/>
        <v>36.952833198258134</v>
      </c>
      <c r="AV1711" s="12"/>
    </row>
    <row r="1712" spans="3:64" x14ac:dyDescent="0.2">
      <c r="C1712" s="1"/>
      <c r="D1712" s="1"/>
      <c r="Z1712">
        <f t="shared" si="344"/>
        <v>0</v>
      </c>
      <c r="AA1712" s="12">
        <f t="shared" si="345"/>
        <v>1.9488938760466382E-4</v>
      </c>
      <c r="AB1712" s="12">
        <f t="shared" si="346"/>
        <v>-9999</v>
      </c>
      <c r="AC1712" s="12">
        <f t="shared" si="358"/>
        <v>0</v>
      </c>
      <c r="AD1712" s="12">
        <f t="shared" si="355"/>
        <v>-9999</v>
      </c>
      <c r="AE1712" s="12">
        <f t="shared" si="359"/>
        <v>0</v>
      </c>
      <c r="AF1712">
        <f t="shared" si="356"/>
        <v>-9999</v>
      </c>
      <c r="AG1712" s="13"/>
      <c r="AH1712">
        <f t="shared" si="347"/>
        <v>-1.5758483733545239E-2</v>
      </c>
      <c r="AI1712">
        <f t="shared" si="348"/>
        <v>1.0068951906445818</v>
      </c>
      <c r="AJ1712">
        <f t="shared" si="349"/>
        <v>-0.99112758922440203</v>
      </c>
      <c r="AK1712">
        <f t="shared" si="350"/>
        <v>-0.4186580331848479</v>
      </c>
      <c r="AL1712">
        <f t="shared" si="351"/>
        <v>-1.5543280716708945</v>
      </c>
      <c r="AM1712">
        <f t="shared" si="352"/>
        <v>-0.98366587300369612</v>
      </c>
      <c r="AN1712" s="12">
        <f t="shared" si="357"/>
        <v>36.575248941087906</v>
      </c>
      <c r="AO1712" s="12">
        <f t="shared" si="357"/>
        <v>36.575265581788479</v>
      </c>
      <c r="AP1712" s="12">
        <f t="shared" si="357"/>
        <v>36.575357522863158</v>
      </c>
      <c r="AQ1712" s="12">
        <f t="shared" si="357"/>
        <v>36.575865186474118</v>
      </c>
      <c r="AR1712" s="12">
        <f t="shared" si="357"/>
        <v>36.578658704669969</v>
      </c>
      <c r="AS1712" s="12">
        <f t="shared" si="357"/>
        <v>36.593751166442686</v>
      </c>
      <c r="AT1712" s="12">
        <f t="shared" si="357"/>
        <v>36.668563035497982</v>
      </c>
      <c r="AU1712" s="12">
        <f t="shared" si="354"/>
        <v>36.952833198258134</v>
      </c>
      <c r="AV1712" s="12"/>
      <c r="AX1712" s="12"/>
    </row>
    <row r="1713" spans="3:64" x14ac:dyDescent="0.2">
      <c r="C1713" s="1"/>
      <c r="D1713" s="1"/>
      <c r="Z1713">
        <f t="shared" si="344"/>
        <v>0</v>
      </c>
      <c r="AA1713" s="12">
        <f t="shared" si="345"/>
        <v>1.9488938760466382E-4</v>
      </c>
      <c r="AB1713" s="12">
        <f t="shared" si="346"/>
        <v>-9999</v>
      </c>
      <c r="AC1713" s="12">
        <f t="shared" si="358"/>
        <v>0</v>
      </c>
      <c r="AD1713" s="12">
        <f t="shared" si="355"/>
        <v>-9999</v>
      </c>
      <c r="AE1713" s="12">
        <f t="shared" si="359"/>
        <v>0</v>
      </c>
      <c r="AF1713">
        <f t="shared" si="356"/>
        <v>-9999</v>
      </c>
      <c r="AG1713" s="13"/>
      <c r="AH1713">
        <f t="shared" si="347"/>
        <v>-1.5758483733545239E-2</v>
      </c>
      <c r="AI1713">
        <f t="shared" si="348"/>
        <v>1.0068951906445818</v>
      </c>
      <c r="AJ1713">
        <f t="shared" si="349"/>
        <v>-0.99112758922440203</v>
      </c>
      <c r="AK1713">
        <f t="shared" si="350"/>
        <v>-0.4186580331848479</v>
      </c>
      <c r="AL1713">
        <f t="shared" si="351"/>
        <v>-1.5543280716708945</v>
      </c>
      <c r="AM1713">
        <f t="shared" si="352"/>
        <v>-0.98366587300369612</v>
      </c>
      <c r="AN1713" s="12">
        <f t="shared" si="357"/>
        <v>36.575248941087906</v>
      </c>
      <c r="AO1713" s="12">
        <f t="shared" si="357"/>
        <v>36.575265581788479</v>
      </c>
      <c r="AP1713" s="12">
        <f t="shared" si="357"/>
        <v>36.575357522863158</v>
      </c>
      <c r="AQ1713" s="12">
        <f t="shared" si="357"/>
        <v>36.575865186474118</v>
      </c>
      <c r="AR1713" s="12">
        <f t="shared" si="357"/>
        <v>36.578658704669969</v>
      </c>
      <c r="AS1713" s="12">
        <f t="shared" si="357"/>
        <v>36.593751166442686</v>
      </c>
      <c r="AT1713" s="12">
        <f t="shared" si="357"/>
        <v>36.668563035497982</v>
      </c>
      <c r="AU1713" s="12">
        <f t="shared" si="354"/>
        <v>36.952833198258134</v>
      </c>
      <c r="AV1713" s="12"/>
    </row>
    <row r="1714" spans="3:64" x14ac:dyDescent="0.2">
      <c r="C1714" s="1"/>
      <c r="D1714" s="1"/>
      <c r="Z1714">
        <f t="shared" si="344"/>
        <v>0</v>
      </c>
      <c r="AA1714" s="12">
        <f t="shared" si="345"/>
        <v>1.9488938760466382E-4</v>
      </c>
      <c r="AB1714" s="12">
        <f t="shared" si="346"/>
        <v>-9999</v>
      </c>
      <c r="AC1714" s="12">
        <f t="shared" si="358"/>
        <v>0</v>
      </c>
      <c r="AD1714" s="12">
        <f t="shared" si="355"/>
        <v>-9999</v>
      </c>
      <c r="AE1714" s="12">
        <f t="shared" si="359"/>
        <v>0</v>
      </c>
      <c r="AF1714">
        <f t="shared" si="356"/>
        <v>-9999</v>
      </c>
      <c r="AG1714" s="13"/>
      <c r="AH1714">
        <f t="shared" si="347"/>
        <v>-1.5758483733545239E-2</v>
      </c>
      <c r="AI1714">
        <f t="shared" si="348"/>
        <v>1.0068951906445818</v>
      </c>
      <c r="AJ1714">
        <f t="shared" si="349"/>
        <v>-0.99112758922440203</v>
      </c>
      <c r="AK1714">
        <f t="shared" si="350"/>
        <v>-0.4186580331848479</v>
      </c>
      <c r="AL1714">
        <f t="shared" si="351"/>
        <v>-1.5543280716708945</v>
      </c>
      <c r="AM1714">
        <f t="shared" si="352"/>
        <v>-0.98366587300369612</v>
      </c>
      <c r="AN1714" s="12">
        <f t="shared" si="357"/>
        <v>36.575248941087906</v>
      </c>
      <c r="AO1714" s="12">
        <f t="shared" si="357"/>
        <v>36.575265581788479</v>
      </c>
      <c r="AP1714" s="12">
        <f t="shared" si="357"/>
        <v>36.575357522863158</v>
      </c>
      <c r="AQ1714" s="12">
        <f t="shared" si="357"/>
        <v>36.575865186474118</v>
      </c>
      <c r="AR1714" s="12">
        <f t="shared" si="357"/>
        <v>36.578658704669969</v>
      </c>
      <c r="AS1714" s="12">
        <f t="shared" si="357"/>
        <v>36.593751166442686</v>
      </c>
      <c r="AT1714" s="12">
        <f t="shared" si="357"/>
        <v>36.668563035497982</v>
      </c>
      <c r="AU1714" s="12">
        <f t="shared" si="354"/>
        <v>36.952833198258134</v>
      </c>
    </row>
    <row r="1715" spans="3:64" x14ac:dyDescent="0.2">
      <c r="C1715" s="1"/>
      <c r="D1715" s="1"/>
      <c r="Z1715">
        <f t="shared" si="344"/>
        <v>0</v>
      </c>
      <c r="AA1715" s="12">
        <f t="shared" si="345"/>
        <v>1.9488938760466382E-4</v>
      </c>
      <c r="AB1715" s="12">
        <f t="shared" si="346"/>
        <v>-9999</v>
      </c>
      <c r="AC1715" s="12">
        <f t="shared" si="358"/>
        <v>0</v>
      </c>
      <c r="AD1715" s="12">
        <f t="shared" si="355"/>
        <v>-9999</v>
      </c>
      <c r="AE1715" s="12">
        <f t="shared" si="359"/>
        <v>0</v>
      </c>
      <c r="AF1715">
        <f t="shared" si="356"/>
        <v>-9999</v>
      </c>
      <c r="AG1715" s="13"/>
      <c r="AH1715">
        <f t="shared" si="347"/>
        <v>-1.5758483733545239E-2</v>
      </c>
      <c r="AI1715">
        <f t="shared" si="348"/>
        <v>1.0068951906445818</v>
      </c>
      <c r="AJ1715">
        <f t="shared" si="349"/>
        <v>-0.99112758922440203</v>
      </c>
      <c r="AK1715">
        <f t="shared" si="350"/>
        <v>-0.4186580331848479</v>
      </c>
      <c r="AL1715">
        <f t="shared" si="351"/>
        <v>-1.5543280716708945</v>
      </c>
      <c r="AM1715">
        <f t="shared" si="352"/>
        <v>-0.98366587300369612</v>
      </c>
      <c r="AN1715" s="12">
        <f t="shared" si="357"/>
        <v>36.575248941087906</v>
      </c>
      <c r="AO1715" s="12">
        <f t="shared" si="357"/>
        <v>36.575265581788479</v>
      </c>
      <c r="AP1715" s="12">
        <f t="shared" si="357"/>
        <v>36.575357522863158</v>
      </c>
      <c r="AQ1715" s="12">
        <f t="shared" si="357"/>
        <v>36.575865186474118</v>
      </c>
      <c r="AR1715" s="12">
        <f t="shared" si="357"/>
        <v>36.578658704669969</v>
      </c>
      <c r="AS1715" s="12">
        <f t="shared" si="357"/>
        <v>36.593751166442686</v>
      </c>
      <c r="AT1715" s="12">
        <f t="shared" si="357"/>
        <v>36.668563035497982</v>
      </c>
      <c r="AU1715" s="12">
        <f t="shared" si="354"/>
        <v>36.952833198258134</v>
      </c>
      <c r="AV1715" s="12"/>
      <c r="AX1715" s="12"/>
    </row>
    <row r="1716" spans="3:64" x14ac:dyDescent="0.2">
      <c r="C1716" s="1"/>
      <c r="D1716" s="1"/>
      <c r="Z1716">
        <f t="shared" si="344"/>
        <v>0</v>
      </c>
      <c r="AA1716" s="12">
        <f t="shared" si="345"/>
        <v>1.9488938760466382E-4</v>
      </c>
      <c r="AB1716" s="12">
        <f t="shared" si="346"/>
        <v>-9999</v>
      </c>
      <c r="AC1716" s="12">
        <f t="shared" si="358"/>
        <v>0</v>
      </c>
      <c r="AD1716" s="12">
        <f t="shared" si="355"/>
        <v>-9999</v>
      </c>
      <c r="AE1716" s="12">
        <f t="shared" si="359"/>
        <v>0</v>
      </c>
      <c r="AF1716">
        <f t="shared" si="356"/>
        <v>-9999</v>
      </c>
      <c r="AG1716" s="13"/>
      <c r="AH1716">
        <f t="shared" si="347"/>
        <v>-1.5758483733545239E-2</v>
      </c>
      <c r="AI1716">
        <f t="shared" si="348"/>
        <v>1.0068951906445818</v>
      </c>
      <c r="AJ1716">
        <f t="shared" si="349"/>
        <v>-0.99112758922440203</v>
      </c>
      <c r="AK1716">
        <f t="shared" si="350"/>
        <v>-0.4186580331848479</v>
      </c>
      <c r="AL1716">
        <f t="shared" si="351"/>
        <v>-1.5543280716708945</v>
      </c>
      <c r="AM1716">
        <f t="shared" si="352"/>
        <v>-0.98366587300369612</v>
      </c>
      <c r="AN1716" s="12">
        <f t="shared" si="357"/>
        <v>36.575248941087906</v>
      </c>
      <c r="AO1716" s="12">
        <f t="shared" si="357"/>
        <v>36.575265581788479</v>
      </c>
      <c r="AP1716" s="12">
        <f t="shared" si="357"/>
        <v>36.575357522863158</v>
      </c>
      <c r="AQ1716" s="12">
        <f t="shared" si="357"/>
        <v>36.575865186474118</v>
      </c>
      <c r="AR1716" s="12">
        <f t="shared" si="357"/>
        <v>36.578658704669969</v>
      </c>
      <c r="AS1716" s="12">
        <f t="shared" si="357"/>
        <v>36.593751166442686</v>
      </c>
      <c r="AT1716" s="12">
        <f t="shared" si="357"/>
        <v>36.668563035497982</v>
      </c>
      <c r="AU1716" s="12">
        <f t="shared" si="354"/>
        <v>36.952833198258134</v>
      </c>
      <c r="AV1716" s="12"/>
      <c r="AX1716" s="12"/>
      <c r="AY1716" s="12"/>
      <c r="AZ1716" s="12"/>
      <c r="BA1716" s="12"/>
      <c r="BB1716" s="12"/>
      <c r="BC1716" s="12"/>
      <c r="BD1716" s="12"/>
      <c r="BE1716" s="12"/>
      <c r="BF1716" s="12"/>
      <c r="BG1716" s="12"/>
      <c r="BH1716" s="12"/>
      <c r="BI1716" s="12"/>
      <c r="BJ1716" s="12"/>
      <c r="BK1716" s="12"/>
      <c r="BL1716" s="12"/>
    </row>
    <row r="1717" spans="3:64" x14ac:dyDescent="0.2">
      <c r="C1717" s="1"/>
      <c r="D1717" s="1"/>
      <c r="Z1717">
        <f t="shared" si="344"/>
        <v>0</v>
      </c>
      <c r="AA1717" s="12">
        <f t="shared" si="345"/>
        <v>1.9488938760466382E-4</v>
      </c>
      <c r="AB1717" s="12">
        <f t="shared" si="346"/>
        <v>-9999</v>
      </c>
      <c r="AC1717" s="12">
        <f t="shared" si="358"/>
        <v>0</v>
      </c>
      <c r="AD1717" s="12">
        <f t="shared" si="355"/>
        <v>-9999</v>
      </c>
      <c r="AE1717" s="12">
        <f t="shared" si="359"/>
        <v>0</v>
      </c>
      <c r="AF1717">
        <f t="shared" si="356"/>
        <v>-9999</v>
      </c>
      <c r="AG1717" s="13"/>
      <c r="AH1717">
        <f t="shared" si="347"/>
        <v>-1.5758483733545239E-2</v>
      </c>
      <c r="AI1717">
        <f t="shared" si="348"/>
        <v>1.0068951906445818</v>
      </c>
      <c r="AJ1717">
        <f t="shared" si="349"/>
        <v>-0.99112758922440203</v>
      </c>
      <c r="AK1717">
        <f t="shared" si="350"/>
        <v>-0.4186580331848479</v>
      </c>
      <c r="AL1717">
        <f t="shared" si="351"/>
        <v>-1.5543280716708945</v>
      </c>
      <c r="AM1717">
        <f t="shared" si="352"/>
        <v>-0.98366587300369612</v>
      </c>
      <c r="AN1717" s="12">
        <f t="shared" ref="AN1717:AT1732" si="360">$AU1717+$AB$7*SIN(AO1717)</f>
        <v>36.575248941087906</v>
      </c>
      <c r="AO1717" s="12">
        <f t="shared" si="360"/>
        <v>36.575265581788479</v>
      </c>
      <c r="AP1717" s="12">
        <f t="shared" si="360"/>
        <v>36.575357522863158</v>
      </c>
      <c r="AQ1717" s="12">
        <f t="shared" si="360"/>
        <v>36.575865186474118</v>
      </c>
      <c r="AR1717" s="12">
        <f t="shared" si="360"/>
        <v>36.578658704669969</v>
      </c>
      <c r="AS1717" s="12">
        <f t="shared" si="360"/>
        <v>36.593751166442686</v>
      </c>
      <c r="AT1717" s="12">
        <f t="shared" si="360"/>
        <v>36.668563035497982</v>
      </c>
      <c r="AU1717" s="12">
        <f t="shared" si="354"/>
        <v>36.952833198258134</v>
      </c>
      <c r="AV1717" s="12"/>
      <c r="AW1717" s="12"/>
      <c r="AX1717" s="12"/>
      <c r="AY1717" s="12"/>
      <c r="AZ1717" s="12"/>
      <c r="BA1717" s="12"/>
      <c r="BB1717" s="12"/>
      <c r="BC1717" s="12"/>
      <c r="BD1717" s="12"/>
      <c r="BE1717" s="12"/>
      <c r="BF1717" s="12"/>
      <c r="BG1717" s="12"/>
      <c r="BH1717" s="12"/>
      <c r="BI1717" s="12"/>
      <c r="BJ1717" s="12"/>
      <c r="BK1717" s="12"/>
      <c r="BL1717" s="12"/>
    </row>
    <row r="1718" spans="3:64" x14ac:dyDescent="0.2">
      <c r="C1718" s="1"/>
      <c r="D1718" s="1"/>
      <c r="Z1718">
        <f t="shared" si="344"/>
        <v>0</v>
      </c>
      <c r="AA1718" s="12">
        <f t="shared" si="345"/>
        <v>1.9488938760466382E-4</v>
      </c>
      <c r="AB1718" s="12">
        <f t="shared" si="346"/>
        <v>-9999</v>
      </c>
      <c r="AC1718" s="12">
        <f t="shared" si="358"/>
        <v>0</v>
      </c>
      <c r="AD1718" s="12">
        <f t="shared" si="355"/>
        <v>-9999</v>
      </c>
      <c r="AE1718" s="12"/>
      <c r="AF1718">
        <f t="shared" si="356"/>
        <v>-9999</v>
      </c>
      <c r="AG1718" s="13"/>
      <c r="AH1718">
        <f t="shared" si="347"/>
        <v>-1.5758483733545239E-2</v>
      </c>
      <c r="AI1718">
        <f t="shared" si="348"/>
        <v>1.0068951906445818</v>
      </c>
      <c r="AJ1718">
        <f t="shared" si="349"/>
        <v>-0.99112758922440203</v>
      </c>
      <c r="AK1718">
        <f t="shared" si="350"/>
        <v>-0.4186580331848479</v>
      </c>
      <c r="AL1718">
        <f t="shared" si="351"/>
        <v>-1.5543280716708945</v>
      </c>
      <c r="AM1718">
        <f t="shared" si="352"/>
        <v>-0.98366587300369612</v>
      </c>
      <c r="AN1718" s="12">
        <f t="shared" si="360"/>
        <v>36.575248941087906</v>
      </c>
      <c r="AO1718" s="12">
        <f t="shared" si="360"/>
        <v>36.575265581788479</v>
      </c>
      <c r="AP1718" s="12">
        <f t="shared" si="360"/>
        <v>36.575357522863158</v>
      </c>
      <c r="AQ1718" s="12">
        <f t="shared" si="360"/>
        <v>36.575865186474118</v>
      </c>
      <c r="AR1718" s="12">
        <f t="shared" si="360"/>
        <v>36.578658704669969</v>
      </c>
      <c r="AS1718" s="12">
        <f t="shared" si="360"/>
        <v>36.593751166442686</v>
      </c>
      <c r="AT1718" s="12">
        <f t="shared" si="360"/>
        <v>36.668563035497982</v>
      </c>
      <c r="AU1718" s="12">
        <f t="shared" si="354"/>
        <v>36.952833198258134</v>
      </c>
      <c r="AV1718" s="12"/>
    </row>
    <row r="1719" spans="3:64" x14ac:dyDescent="0.2">
      <c r="C1719" s="1"/>
      <c r="D1719" s="1"/>
      <c r="Z1719">
        <f t="shared" si="344"/>
        <v>0</v>
      </c>
      <c r="AA1719" s="12">
        <f t="shared" si="345"/>
        <v>1.9488938760466382E-4</v>
      </c>
      <c r="AB1719" s="12">
        <f t="shared" si="346"/>
        <v>-9999</v>
      </c>
      <c r="AC1719" s="12">
        <f t="shared" si="358"/>
        <v>0</v>
      </c>
      <c r="AD1719" s="12">
        <f t="shared" si="355"/>
        <v>-9999</v>
      </c>
      <c r="AE1719" s="12"/>
      <c r="AF1719">
        <f t="shared" si="356"/>
        <v>-9999</v>
      </c>
      <c r="AG1719" s="13"/>
      <c r="AH1719">
        <f t="shared" si="347"/>
        <v>-1.5758483733545239E-2</v>
      </c>
      <c r="AI1719">
        <f t="shared" si="348"/>
        <v>1.0068951906445818</v>
      </c>
      <c r="AJ1719">
        <f t="shared" si="349"/>
        <v>-0.99112758922440203</v>
      </c>
      <c r="AK1719">
        <f t="shared" si="350"/>
        <v>-0.4186580331848479</v>
      </c>
      <c r="AL1719">
        <f t="shared" si="351"/>
        <v>-1.5543280716708945</v>
      </c>
      <c r="AM1719">
        <f t="shared" si="352"/>
        <v>-0.98366587300369612</v>
      </c>
      <c r="AN1719" s="12">
        <f t="shared" si="360"/>
        <v>36.575248941087906</v>
      </c>
      <c r="AO1719" s="12">
        <f t="shared" si="360"/>
        <v>36.575265581788479</v>
      </c>
      <c r="AP1719" s="12">
        <f t="shared" si="360"/>
        <v>36.575357522863158</v>
      </c>
      <c r="AQ1719" s="12">
        <f t="shared" si="360"/>
        <v>36.575865186474118</v>
      </c>
      <c r="AR1719" s="12">
        <f t="shared" si="360"/>
        <v>36.578658704669969</v>
      </c>
      <c r="AS1719" s="12">
        <f t="shared" si="360"/>
        <v>36.593751166442686</v>
      </c>
      <c r="AT1719" s="12">
        <f t="shared" si="360"/>
        <v>36.668563035497982</v>
      </c>
      <c r="AU1719" s="12">
        <f t="shared" si="354"/>
        <v>36.952833198258134</v>
      </c>
    </row>
    <row r="1720" spans="3:64" x14ac:dyDescent="0.2">
      <c r="C1720" s="1"/>
      <c r="D1720" s="1"/>
      <c r="Z1720">
        <f t="shared" si="344"/>
        <v>0</v>
      </c>
      <c r="AA1720" s="12">
        <f t="shared" si="345"/>
        <v>1.9488938760466382E-4</v>
      </c>
      <c r="AB1720" s="12">
        <f t="shared" si="346"/>
        <v>-9999</v>
      </c>
      <c r="AC1720" s="12">
        <f t="shared" si="358"/>
        <v>0</v>
      </c>
      <c r="AD1720" s="12">
        <f t="shared" si="355"/>
        <v>-9999</v>
      </c>
      <c r="AE1720" s="12"/>
      <c r="AF1720">
        <f t="shared" si="356"/>
        <v>-9999</v>
      </c>
      <c r="AG1720" s="13"/>
      <c r="AH1720">
        <f t="shared" si="347"/>
        <v>-1.5758483733545239E-2</v>
      </c>
      <c r="AI1720">
        <f t="shared" si="348"/>
        <v>1.0068951906445818</v>
      </c>
      <c r="AJ1720">
        <f t="shared" si="349"/>
        <v>-0.99112758922440203</v>
      </c>
      <c r="AK1720">
        <f t="shared" si="350"/>
        <v>-0.4186580331848479</v>
      </c>
      <c r="AL1720">
        <f t="shared" si="351"/>
        <v>-1.5543280716708945</v>
      </c>
      <c r="AM1720">
        <f t="shared" si="352"/>
        <v>-0.98366587300369612</v>
      </c>
      <c r="AN1720" s="12">
        <f t="shared" si="360"/>
        <v>36.575248941087906</v>
      </c>
      <c r="AO1720" s="12">
        <f t="shared" si="360"/>
        <v>36.575265581788479</v>
      </c>
      <c r="AP1720" s="12">
        <f t="shared" si="360"/>
        <v>36.575357522863158</v>
      </c>
      <c r="AQ1720" s="12">
        <f t="shared" si="360"/>
        <v>36.575865186474118</v>
      </c>
      <c r="AR1720" s="12">
        <f t="shared" si="360"/>
        <v>36.578658704669969</v>
      </c>
      <c r="AS1720" s="12">
        <f t="shared" si="360"/>
        <v>36.593751166442686</v>
      </c>
      <c r="AT1720" s="12">
        <f t="shared" si="360"/>
        <v>36.668563035497982</v>
      </c>
      <c r="AU1720" s="12">
        <f t="shared" si="354"/>
        <v>36.952833198258134</v>
      </c>
      <c r="AV1720" s="12"/>
    </row>
    <row r="1721" spans="3:64" x14ac:dyDescent="0.2">
      <c r="C1721" s="1"/>
      <c r="D1721" s="1"/>
      <c r="Z1721">
        <f t="shared" si="344"/>
        <v>0</v>
      </c>
      <c r="AA1721" s="12">
        <f t="shared" si="345"/>
        <v>1.9488938760466382E-4</v>
      </c>
      <c r="AB1721" s="12">
        <f t="shared" si="346"/>
        <v>-9999</v>
      </c>
      <c r="AC1721" s="12">
        <f t="shared" si="358"/>
        <v>0</v>
      </c>
      <c r="AD1721" s="12">
        <f t="shared" si="355"/>
        <v>-9999</v>
      </c>
      <c r="AE1721" s="12"/>
      <c r="AF1721">
        <f t="shared" si="356"/>
        <v>-9999</v>
      </c>
      <c r="AG1721" s="13"/>
      <c r="AH1721">
        <f t="shared" si="347"/>
        <v>-1.5758483733545239E-2</v>
      </c>
      <c r="AI1721">
        <f t="shared" si="348"/>
        <v>1.0068951906445818</v>
      </c>
      <c r="AJ1721">
        <f t="shared" si="349"/>
        <v>-0.99112758922440203</v>
      </c>
      <c r="AK1721">
        <f t="shared" si="350"/>
        <v>-0.4186580331848479</v>
      </c>
      <c r="AL1721">
        <f t="shared" si="351"/>
        <v>-1.5543280716708945</v>
      </c>
      <c r="AM1721">
        <f t="shared" si="352"/>
        <v>-0.98366587300369612</v>
      </c>
      <c r="AN1721" s="12">
        <f t="shared" si="360"/>
        <v>36.575248941087906</v>
      </c>
      <c r="AO1721" s="12">
        <f t="shared" si="360"/>
        <v>36.575265581788479</v>
      </c>
      <c r="AP1721" s="12">
        <f t="shared" si="360"/>
        <v>36.575357522863158</v>
      </c>
      <c r="AQ1721" s="12">
        <f t="shared" si="360"/>
        <v>36.575865186474118</v>
      </c>
      <c r="AR1721" s="12">
        <f t="shared" si="360"/>
        <v>36.578658704669969</v>
      </c>
      <c r="AS1721" s="12">
        <f t="shared" si="360"/>
        <v>36.593751166442686</v>
      </c>
      <c r="AT1721" s="12">
        <f t="shared" si="360"/>
        <v>36.668563035497982</v>
      </c>
      <c r="AU1721" s="12">
        <f t="shared" si="354"/>
        <v>36.952833198258134</v>
      </c>
      <c r="AV1721" s="12"/>
    </row>
    <row r="1722" spans="3:64" x14ac:dyDescent="0.2">
      <c r="C1722" s="1"/>
      <c r="D1722" s="1"/>
      <c r="Z1722">
        <f t="shared" si="344"/>
        <v>0</v>
      </c>
      <c r="AA1722" s="12">
        <f t="shared" si="345"/>
        <v>1.9488938760466382E-4</v>
      </c>
      <c r="AB1722" s="12">
        <f t="shared" si="346"/>
        <v>-9999</v>
      </c>
      <c r="AC1722" s="12">
        <f t="shared" si="358"/>
        <v>0</v>
      </c>
      <c r="AD1722" s="12">
        <f t="shared" si="355"/>
        <v>-9999</v>
      </c>
      <c r="AE1722" s="12"/>
      <c r="AF1722">
        <f t="shared" si="356"/>
        <v>-9999</v>
      </c>
      <c r="AG1722" s="13"/>
      <c r="AH1722">
        <f t="shared" si="347"/>
        <v>-1.5758483733545239E-2</v>
      </c>
      <c r="AI1722">
        <f t="shared" si="348"/>
        <v>1.0068951906445818</v>
      </c>
      <c r="AJ1722">
        <f t="shared" si="349"/>
        <v>-0.99112758922440203</v>
      </c>
      <c r="AK1722">
        <f t="shared" si="350"/>
        <v>-0.4186580331848479</v>
      </c>
      <c r="AL1722">
        <f t="shared" si="351"/>
        <v>-1.5543280716708945</v>
      </c>
      <c r="AM1722">
        <f t="shared" si="352"/>
        <v>-0.98366587300369612</v>
      </c>
      <c r="AN1722" s="12">
        <f t="shared" si="360"/>
        <v>36.575248941087906</v>
      </c>
      <c r="AO1722" s="12">
        <f t="shared" si="360"/>
        <v>36.575265581788479</v>
      </c>
      <c r="AP1722" s="12">
        <f t="shared" si="360"/>
        <v>36.575357522863158</v>
      </c>
      <c r="AQ1722" s="12">
        <f t="shared" si="360"/>
        <v>36.575865186474118</v>
      </c>
      <c r="AR1722" s="12">
        <f t="shared" si="360"/>
        <v>36.578658704669969</v>
      </c>
      <c r="AS1722" s="12">
        <f t="shared" si="360"/>
        <v>36.593751166442686</v>
      </c>
      <c r="AT1722" s="12">
        <f t="shared" si="360"/>
        <v>36.668563035497982</v>
      </c>
      <c r="AU1722" s="12">
        <f t="shared" si="354"/>
        <v>36.952833198258134</v>
      </c>
      <c r="AV1722" s="12"/>
    </row>
    <row r="1723" spans="3:64" x14ac:dyDescent="0.2">
      <c r="C1723" s="1"/>
      <c r="D1723" s="1"/>
      <c r="Z1723">
        <f t="shared" si="344"/>
        <v>0</v>
      </c>
      <c r="AA1723" s="12">
        <f t="shared" si="345"/>
        <v>1.9488938760466382E-4</v>
      </c>
      <c r="AB1723" s="12">
        <f t="shared" si="346"/>
        <v>-9999</v>
      </c>
      <c r="AC1723" s="12">
        <f t="shared" si="358"/>
        <v>0</v>
      </c>
      <c r="AD1723" s="12">
        <f t="shared" si="355"/>
        <v>-9999</v>
      </c>
      <c r="AE1723" s="12"/>
      <c r="AF1723">
        <f t="shared" si="356"/>
        <v>-9999</v>
      </c>
      <c r="AG1723" s="13"/>
      <c r="AH1723">
        <f t="shared" si="347"/>
        <v>-1.5758483733545239E-2</v>
      </c>
      <c r="AI1723">
        <f t="shared" si="348"/>
        <v>1.0068951906445818</v>
      </c>
      <c r="AJ1723">
        <f t="shared" si="349"/>
        <v>-0.99112758922440203</v>
      </c>
      <c r="AK1723">
        <f t="shared" si="350"/>
        <v>-0.4186580331848479</v>
      </c>
      <c r="AL1723">
        <f t="shared" si="351"/>
        <v>-1.5543280716708945</v>
      </c>
      <c r="AM1723">
        <f t="shared" si="352"/>
        <v>-0.98366587300369612</v>
      </c>
      <c r="AN1723" s="12">
        <f t="shared" si="360"/>
        <v>36.575248941087906</v>
      </c>
      <c r="AO1723" s="12">
        <f t="shared" si="360"/>
        <v>36.575265581788479</v>
      </c>
      <c r="AP1723" s="12">
        <f t="shared" si="360"/>
        <v>36.575357522863158</v>
      </c>
      <c r="AQ1723" s="12">
        <f t="shared" si="360"/>
        <v>36.575865186474118</v>
      </c>
      <c r="AR1723" s="12">
        <f t="shared" si="360"/>
        <v>36.578658704669969</v>
      </c>
      <c r="AS1723" s="12">
        <f t="shared" si="360"/>
        <v>36.593751166442686</v>
      </c>
      <c r="AT1723" s="12">
        <f t="shared" si="360"/>
        <v>36.668563035497982</v>
      </c>
      <c r="AU1723" s="12">
        <f t="shared" si="354"/>
        <v>36.952833198258134</v>
      </c>
      <c r="AV1723" s="12"/>
    </row>
    <row r="1724" spans="3:64" x14ac:dyDescent="0.2">
      <c r="C1724" s="1"/>
      <c r="D1724" s="1"/>
      <c r="Z1724">
        <f t="shared" si="344"/>
        <v>0</v>
      </c>
      <c r="AA1724" s="12">
        <f t="shared" si="345"/>
        <v>1.9488938760466382E-4</v>
      </c>
      <c r="AB1724" s="12">
        <f t="shared" si="346"/>
        <v>-9999</v>
      </c>
      <c r="AC1724" s="12">
        <f t="shared" si="358"/>
        <v>0</v>
      </c>
      <c r="AD1724" s="12">
        <f t="shared" si="355"/>
        <v>-9999</v>
      </c>
      <c r="AE1724" s="12">
        <f t="shared" si="359"/>
        <v>0</v>
      </c>
      <c r="AF1724">
        <f t="shared" si="356"/>
        <v>-9999</v>
      </c>
      <c r="AG1724" s="13"/>
      <c r="AH1724">
        <f t="shared" si="347"/>
        <v>-1.5758483733545239E-2</v>
      </c>
      <c r="AI1724">
        <f t="shared" si="348"/>
        <v>1.0068951906445818</v>
      </c>
      <c r="AJ1724">
        <f t="shared" si="349"/>
        <v>-0.99112758922440203</v>
      </c>
      <c r="AK1724">
        <f t="shared" si="350"/>
        <v>-0.4186580331848479</v>
      </c>
      <c r="AL1724">
        <f t="shared" si="351"/>
        <v>-1.5543280716708945</v>
      </c>
      <c r="AM1724">
        <f t="shared" si="352"/>
        <v>-0.98366587300369612</v>
      </c>
      <c r="AN1724" s="12">
        <f t="shared" si="360"/>
        <v>36.575248941087906</v>
      </c>
      <c r="AO1724" s="12">
        <f t="shared" si="360"/>
        <v>36.575265581788479</v>
      </c>
      <c r="AP1724" s="12">
        <f t="shared" si="360"/>
        <v>36.575357522863158</v>
      </c>
      <c r="AQ1724" s="12">
        <f t="shared" si="360"/>
        <v>36.575865186474118</v>
      </c>
      <c r="AR1724" s="12">
        <f t="shared" si="360"/>
        <v>36.578658704669969</v>
      </c>
      <c r="AS1724" s="12">
        <f t="shared" si="360"/>
        <v>36.593751166442686</v>
      </c>
      <c r="AT1724" s="12">
        <f t="shared" si="360"/>
        <v>36.668563035497982</v>
      </c>
      <c r="AU1724" s="12">
        <f t="shared" si="354"/>
        <v>36.952833198258134</v>
      </c>
      <c r="AV1724" s="12"/>
    </row>
    <row r="1725" spans="3:64" x14ac:dyDescent="0.2">
      <c r="C1725" s="1"/>
      <c r="D1725" s="1"/>
      <c r="Z1725">
        <f t="shared" si="344"/>
        <v>0</v>
      </c>
      <c r="AA1725" s="12">
        <f t="shared" si="345"/>
        <v>1.9488938760466382E-4</v>
      </c>
      <c r="AB1725" s="12">
        <f t="shared" si="346"/>
        <v>-9999</v>
      </c>
      <c r="AC1725" s="12">
        <f t="shared" si="358"/>
        <v>0</v>
      </c>
      <c r="AD1725" s="12">
        <f t="shared" si="355"/>
        <v>-9999</v>
      </c>
      <c r="AE1725" s="12"/>
      <c r="AF1725">
        <f t="shared" si="356"/>
        <v>-9999</v>
      </c>
      <c r="AG1725" s="13"/>
      <c r="AH1725">
        <f t="shared" si="347"/>
        <v>-1.5758483733545239E-2</v>
      </c>
      <c r="AI1725">
        <f t="shared" si="348"/>
        <v>1.0068951906445818</v>
      </c>
      <c r="AJ1725">
        <f t="shared" si="349"/>
        <v>-0.99112758922440203</v>
      </c>
      <c r="AK1725">
        <f t="shared" si="350"/>
        <v>-0.4186580331848479</v>
      </c>
      <c r="AL1725">
        <f t="shared" si="351"/>
        <v>-1.5543280716708945</v>
      </c>
      <c r="AM1725">
        <f t="shared" si="352"/>
        <v>-0.98366587300369612</v>
      </c>
      <c r="AN1725" s="12">
        <f t="shared" si="360"/>
        <v>36.575248941087906</v>
      </c>
      <c r="AO1725" s="12">
        <f t="shared" si="360"/>
        <v>36.575265581788479</v>
      </c>
      <c r="AP1725" s="12">
        <f t="shared" si="360"/>
        <v>36.575357522863158</v>
      </c>
      <c r="AQ1725" s="12">
        <f t="shared" si="360"/>
        <v>36.575865186474118</v>
      </c>
      <c r="AR1725" s="12">
        <f t="shared" si="360"/>
        <v>36.578658704669969</v>
      </c>
      <c r="AS1725" s="12">
        <f t="shared" si="360"/>
        <v>36.593751166442686</v>
      </c>
      <c r="AT1725" s="12">
        <f t="shared" si="360"/>
        <v>36.668563035497982</v>
      </c>
      <c r="AU1725" s="12">
        <f t="shared" si="354"/>
        <v>36.952833198258134</v>
      </c>
      <c r="AV1725" s="12"/>
      <c r="AX1725" s="12"/>
      <c r="AY1725" s="12"/>
      <c r="AZ1725" s="12"/>
      <c r="BA1725" s="12"/>
      <c r="BB1725" s="12"/>
      <c r="BC1725" s="12"/>
      <c r="BD1725" s="12"/>
      <c r="BE1725" s="12"/>
      <c r="BF1725" s="12"/>
      <c r="BG1725" s="12"/>
      <c r="BH1725" s="12"/>
      <c r="BI1725" s="12"/>
      <c r="BJ1725" s="12"/>
      <c r="BK1725" s="12"/>
      <c r="BL1725" s="12"/>
    </row>
    <row r="1726" spans="3:64" x14ac:dyDescent="0.2">
      <c r="C1726" s="1"/>
      <c r="D1726" s="1"/>
      <c r="Z1726">
        <f t="shared" si="344"/>
        <v>0</v>
      </c>
      <c r="AA1726" s="12">
        <f t="shared" si="345"/>
        <v>1.9488938760466382E-4</v>
      </c>
      <c r="AB1726" s="12">
        <f t="shared" si="346"/>
        <v>-9999</v>
      </c>
      <c r="AC1726" s="12">
        <f t="shared" si="358"/>
        <v>0</v>
      </c>
      <c r="AD1726" s="12">
        <f t="shared" si="355"/>
        <v>-9999</v>
      </c>
      <c r="AE1726" s="12"/>
      <c r="AF1726">
        <f t="shared" si="356"/>
        <v>-9999</v>
      </c>
      <c r="AG1726" s="13"/>
      <c r="AH1726">
        <f t="shared" si="347"/>
        <v>-1.5758483733545239E-2</v>
      </c>
      <c r="AI1726">
        <f t="shared" si="348"/>
        <v>1.0068951906445818</v>
      </c>
      <c r="AJ1726">
        <f t="shared" si="349"/>
        <v>-0.99112758922440203</v>
      </c>
      <c r="AK1726">
        <f t="shared" si="350"/>
        <v>-0.4186580331848479</v>
      </c>
      <c r="AL1726">
        <f t="shared" si="351"/>
        <v>-1.5543280716708945</v>
      </c>
      <c r="AM1726">
        <f t="shared" si="352"/>
        <v>-0.98366587300369612</v>
      </c>
      <c r="AN1726" s="12">
        <f t="shared" si="360"/>
        <v>36.575248941087906</v>
      </c>
      <c r="AO1726" s="12">
        <f t="shared" si="360"/>
        <v>36.575265581788479</v>
      </c>
      <c r="AP1726" s="12">
        <f t="shared" si="360"/>
        <v>36.575357522863158</v>
      </c>
      <c r="AQ1726" s="12">
        <f t="shared" si="360"/>
        <v>36.575865186474118</v>
      </c>
      <c r="AR1726" s="12">
        <f t="shared" si="360"/>
        <v>36.578658704669969</v>
      </c>
      <c r="AS1726" s="12">
        <f t="shared" si="360"/>
        <v>36.593751166442686</v>
      </c>
      <c r="AT1726" s="12">
        <f t="shared" si="360"/>
        <v>36.668563035497982</v>
      </c>
      <c r="AU1726" s="12">
        <f t="shared" si="354"/>
        <v>36.952833198258134</v>
      </c>
    </row>
    <row r="1727" spans="3:64" x14ac:dyDescent="0.2">
      <c r="C1727" s="1"/>
      <c r="D1727" s="1"/>
      <c r="Z1727">
        <f t="shared" si="344"/>
        <v>0</v>
      </c>
      <c r="AA1727" s="12">
        <f t="shared" si="345"/>
        <v>1.9488938760466382E-4</v>
      </c>
      <c r="AB1727" s="12">
        <f t="shared" si="346"/>
        <v>-9999</v>
      </c>
      <c r="AC1727" s="12">
        <f t="shared" si="358"/>
        <v>0</v>
      </c>
      <c r="AD1727" s="12">
        <f t="shared" si="355"/>
        <v>-9999</v>
      </c>
      <c r="AE1727" s="12"/>
      <c r="AF1727">
        <f t="shared" si="356"/>
        <v>-9999</v>
      </c>
      <c r="AG1727" s="13"/>
      <c r="AH1727">
        <f t="shared" si="347"/>
        <v>-1.5758483733545239E-2</v>
      </c>
      <c r="AI1727">
        <f t="shared" si="348"/>
        <v>1.0068951906445818</v>
      </c>
      <c r="AJ1727">
        <f t="shared" si="349"/>
        <v>-0.99112758922440203</v>
      </c>
      <c r="AK1727">
        <f t="shared" si="350"/>
        <v>-0.4186580331848479</v>
      </c>
      <c r="AL1727">
        <f t="shared" si="351"/>
        <v>-1.5543280716708945</v>
      </c>
      <c r="AM1727">
        <f t="shared" si="352"/>
        <v>-0.98366587300369612</v>
      </c>
      <c r="AN1727" s="12">
        <f t="shared" si="360"/>
        <v>36.575248941087906</v>
      </c>
      <c r="AO1727" s="12">
        <f t="shared" si="360"/>
        <v>36.575265581788479</v>
      </c>
      <c r="AP1727" s="12">
        <f t="shared" si="360"/>
        <v>36.575357522863158</v>
      </c>
      <c r="AQ1727" s="12">
        <f t="shared" si="360"/>
        <v>36.575865186474118</v>
      </c>
      <c r="AR1727" s="12">
        <f t="shared" si="360"/>
        <v>36.578658704669969</v>
      </c>
      <c r="AS1727" s="12">
        <f t="shared" si="360"/>
        <v>36.593751166442686</v>
      </c>
      <c r="AT1727" s="12">
        <f t="shared" si="360"/>
        <v>36.668563035497982</v>
      </c>
      <c r="AU1727" s="12">
        <f t="shared" si="354"/>
        <v>36.952833198258134</v>
      </c>
      <c r="AV1727" s="12"/>
    </row>
    <row r="1728" spans="3:64" x14ac:dyDescent="0.2">
      <c r="C1728" s="1"/>
      <c r="D1728" s="1"/>
      <c r="Z1728">
        <f t="shared" si="344"/>
        <v>0</v>
      </c>
      <c r="AA1728" s="12">
        <f t="shared" si="345"/>
        <v>1.9488938760466382E-4</v>
      </c>
      <c r="AB1728" s="12">
        <f t="shared" si="346"/>
        <v>-9999</v>
      </c>
      <c r="AC1728" s="12">
        <f t="shared" si="358"/>
        <v>0</v>
      </c>
      <c r="AD1728" s="12">
        <f t="shared" si="355"/>
        <v>-9999</v>
      </c>
      <c r="AE1728" s="12"/>
      <c r="AF1728">
        <f t="shared" si="356"/>
        <v>-9999</v>
      </c>
      <c r="AG1728" s="13"/>
      <c r="AH1728">
        <f t="shared" si="347"/>
        <v>-1.5758483733545239E-2</v>
      </c>
      <c r="AI1728">
        <f t="shared" si="348"/>
        <v>1.0068951906445818</v>
      </c>
      <c r="AJ1728">
        <f t="shared" si="349"/>
        <v>-0.99112758922440203</v>
      </c>
      <c r="AK1728">
        <f t="shared" si="350"/>
        <v>-0.4186580331848479</v>
      </c>
      <c r="AL1728">
        <f t="shared" si="351"/>
        <v>-1.5543280716708945</v>
      </c>
      <c r="AM1728">
        <f t="shared" si="352"/>
        <v>-0.98366587300369612</v>
      </c>
      <c r="AN1728" s="12">
        <f t="shared" si="360"/>
        <v>36.575248941087906</v>
      </c>
      <c r="AO1728" s="12">
        <f t="shared" si="360"/>
        <v>36.575265581788479</v>
      </c>
      <c r="AP1728" s="12">
        <f t="shared" si="360"/>
        <v>36.575357522863158</v>
      </c>
      <c r="AQ1728" s="12">
        <f t="shared" si="360"/>
        <v>36.575865186474118</v>
      </c>
      <c r="AR1728" s="12">
        <f t="shared" si="360"/>
        <v>36.578658704669969</v>
      </c>
      <c r="AS1728" s="12">
        <f t="shared" si="360"/>
        <v>36.593751166442686</v>
      </c>
      <c r="AT1728" s="12">
        <f t="shared" si="360"/>
        <v>36.668563035497982</v>
      </c>
      <c r="AU1728" s="12">
        <f t="shared" si="354"/>
        <v>36.952833198258134</v>
      </c>
      <c r="AV1728" s="12"/>
    </row>
    <row r="1729" spans="3:64" x14ac:dyDescent="0.2">
      <c r="C1729" s="1"/>
      <c r="D1729" s="1"/>
      <c r="Z1729">
        <f t="shared" si="344"/>
        <v>0</v>
      </c>
      <c r="AA1729" s="12">
        <f t="shared" si="345"/>
        <v>1.9488938760466382E-4</v>
      </c>
      <c r="AB1729" s="12">
        <f t="shared" si="346"/>
        <v>-9999</v>
      </c>
      <c r="AC1729" s="12">
        <f t="shared" si="358"/>
        <v>0</v>
      </c>
      <c r="AD1729" s="12">
        <f t="shared" si="355"/>
        <v>-9999</v>
      </c>
      <c r="AE1729" s="12">
        <f t="shared" si="359"/>
        <v>0</v>
      </c>
      <c r="AF1729">
        <f t="shared" si="356"/>
        <v>-9999</v>
      </c>
      <c r="AG1729" s="13"/>
      <c r="AH1729">
        <f t="shared" si="347"/>
        <v>-1.5758483733545239E-2</v>
      </c>
      <c r="AI1729">
        <f t="shared" si="348"/>
        <v>1.0068951906445818</v>
      </c>
      <c r="AJ1729">
        <f t="shared" si="349"/>
        <v>-0.99112758922440203</v>
      </c>
      <c r="AK1729">
        <f t="shared" si="350"/>
        <v>-0.4186580331848479</v>
      </c>
      <c r="AL1729">
        <f t="shared" si="351"/>
        <v>-1.5543280716708945</v>
      </c>
      <c r="AM1729">
        <f t="shared" si="352"/>
        <v>-0.98366587300369612</v>
      </c>
      <c r="AN1729" s="12">
        <f t="shared" si="360"/>
        <v>36.575248941087906</v>
      </c>
      <c r="AO1729" s="12">
        <f t="shared" si="360"/>
        <v>36.575265581788479</v>
      </c>
      <c r="AP1729" s="12">
        <f t="shared" si="360"/>
        <v>36.575357522863158</v>
      </c>
      <c r="AQ1729" s="12">
        <f t="shared" si="360"/>
        <v>36.575865186474118</v>
      </c>
      <c r="AR1729" s="12">
        <f t="shared" si="360"/>
        <v>36.578658704669969</v>
      </c>
      <c r="AS1729" s="12">
        <f t="shared" si="360"/>
        <v>36.593751166442686</v>
      </c>
      <c r="AT1729" s="12">
        <f t="shared" si="360"/>
        <v>36.668563035497982</v>
      </c>
      <c r="AU1729" s="12">
        <f t="shared" si="354"/>
        <v>36.952833198258134</v>
      </c>
    </row>
    <row r="1730" spans="3:64" x14ac:dyDescent="0.2">
      <c r="C1730" s="1"/>
      <c r="D1730" s="1"/>
      <c r="Z1730">
        <f t="shared" si="344"/>
        <v>0</v>
      </c>
      <c r="AA1730" s="12">
        <f t="shared" si="345"/>
        <v>1.9488938760466382E-4</v>
      </c>
      <c r="AB1730" s="12">
        <f t="shared" si="346"/>
        <v>-9999</v>
      </c>
      <c r="AC1730" s="12">
        <f t="shared" si="358"/>
        <v>0</v>
      </c>
      <c r="AD1730" s="12">
        <f t="shared" si="355"/>
        <v>-9999</v>
      </c>
      <c r="AE1730" s="12"/>
      <c r="AF1730">
        <f t="shared" si="356"/>
        <v>-9999</v>
      </c>
      <c r="AG1730" s="13"/>
      <c r="AH1730">
        <f t="shared" si="347"/>
        <v>-1.5758483733545239E-2</v>
      </c>
      <c r="AI1730">
        <f t="shared" si="348"/>
        <v>1.0068951906445818</v>
      </c>
      <c r="AJ1730">
        <f t="shared" si="349"/>
        <v>-0.99112758922440203</v>
      </c>
      <c r="AK1730">
        <f t="shared" si="350"/>
        <v>-0.4186580331848479</v>
      </c>
      <c r="AL1730">
        <f t="shared" si="351"/>
        <v>-1.5543280716708945</v>
      </c>
      <c r="AM1730">
        <f t="shared" si="352"/>
        <v>-0.98366587300369612</v>
      </c>
      <c r="AN1730" s="12">
        <f t="shared" si="360"/>
        <v>36.575248941087906</v>
      </c>
      <c r="AO1730" s="12">
        <f t="shared" si="360"/>
        <v>36.575265581788479</v>
      </c>
      <c r="AP1730" s="12">
        <f t="shared" si="360"/>
        <v>36.575357522863158</v>
      </c>
      <c r="AQ1730" s="12">
        <f t="shared" si="360"/>
        <v>36.575865186474118</v>
      </c>
      <c r="AR1730" s="12">
        <f t="shared" si="360"/>
        <v>36.578658704669969</v>
      </c>
      <c r="AS1730" s="12">
        <f t="shared" si="360"/>
        <v>36.593751166442686</v>
      </c>
      <c r="AT1730" s="12">
        <f t="shared" si="360"/>
        <v>36.668563035497982</v>
      </c>
      <c r="AU1730" s="12">
        <f t="shared" si="354"/>
        <v>36.952833198258134</v>
      </c>
      <c r="AV1730" s="12"/>
      <c r="AX1730" s="12"/>
      <c r="AY1730" s="12"/>
      <c r="AZ1730" s="12"/>
      <c r="BA1730" s="12"/>
      <c r="BB1730" s="12"/>
      <c r="BC1730" s="12"/>
      <c r="BD1730" s="12"/>
      <c r="BE1730" s="12"/>
      <c r="BF1730" s="12"/>
      <c r="BG1730" s="12"/>
      <c r="BH1730" s="12"/>
      <c r="BI1730" s="12"/>
      <c r="BJ1730" s="12"/>
      <c r="BK1730" s="12"/>
      <c r="BL1730" s="12"/>
    </row>
    <row r="1731" spans="3:64" x14ac:dyDescent="0.2">
      <c r="C1731" s="1"/>
      <c r="D1731" s="1"/>
      <c r="Z1731">
        <f t="shared" si="344"/>
        <v>0</v>
      </c>
      <c r="AA1731" s="12">
        <f t="shared" si="345"/>
        <v>1.9488938760466382E-4</v>
      </c>
      <c r="AB1731" s="12">
        <f t="shared" si="346"/>
        <v>-9999</v>
      </c>
      <c r="AC1731" s="12">
        <f t="shared" si="358"/>
        <v>0</v>
      </c>
      <c r="AD1731" s="12">
        <f t="shared" si="355"/>
        <v>-9999</v>
      </c>
      <c r="AE1731" s="12"/>
      <c r="AF1731">
        <f t="shared" si="356"/>
        <v>-9999</v>
      </c>
      <c r="AG1731" s="13"/>
      <c r="AH1731">
        <f t="shared" si="347"/>
        <v>-1.5758483733545239E-2</v>
      </c>
      <c r="AI1731">
        <f t="shared" si="348"/>
        <v>1.0068951906445818</v>
      </c>
      <c r="AJ1731">
        <f t="shared" si="349"/>
        <v>-0.99112758922440203</v>
      </c>
      <c r="AK1731">
        <f t="shared" si="350"/>
        <v>-0.4186580331848479</v>
      </c>
      <c r="AL1731">
        <f t="shared" si="351"/>
        <v>-1.5543280716708945</v>
      </c>
      <c r="AM1731">
        <f t="shared" si="352"/>
        <v>-0.98366587300369612</v>
      </c>
      <c r="AN1731" s="12">
        <f t="shared" si="360"/>
        <v>36.575248941087906</v>
      </c>
      <c r="AO1731" s="12">
        <f t="shared" si="360"/>
        <v>36.575265581788479</v>
      </c>
      <c r="AP1731" s="12">
        <f t="shared" si="360"/>
        <v>36.575357522863158</v>
      </c>
      <c r="AQ1731" s="12">
        <f t="shared" si="360"/>
        <v>36.575865186474118</v>
      </c>
      <c r="AR1731" s="12">
        <f t="shared" si="360"/>
        <v>36.578658704669969</v>
      </c>
      <c r="AS1731" s="12">
        <f t="shared" si="360"/>
        <v>36.593751166442686</v>
      </c>
      <c r="AT1731" s="12">
        <f t="shared" si="360"/>
        <v>36.668563035497982</v>
      </c>
      <c r="AU1731" s="12">
        <f t="shared" si="354"/>
        <v>36.952833198258134</v>
      </c>
      <c r="AV1731" s="12"/>
    </row>
    <row r="1732" spans="3:64" x14ac:dyDescent="0.2">
      <c r="C1732" s="1"/>
      <c r="D1732" s="1"/>
      <c r="Z1732">
        <f t="shared" si="344"/>
        <v>0</v>
      </c>
      <c r="AA1732" s="12">
        <f t="shared" si="345"/>
        <v>1.9488938760466382E-4</v>
      </c>
      <c r="AB1732" s="12">
        <f t="shared" si="346"/>
        <v>-9999</v>
      </c>
      <c r="AC1732" s="12">
        <f t="shared" si="358"/>
        <v>0</v>
      </c>
      <c r="AD1732" s="12">
        <f t="shared" si="355"/>
        <v>-9999</v>
      </c>
      <c r="AE1732" s="12"/>
      <c r="AF1732">
        <f t="shared" si="356"/>
        <v>-9999</v>
      </c>
      <c r="AG1732" s="13"/>
      <c r="AH1732">
        <f t="shared" si="347"/>
        <v>-1.5758483733545239E-2</v>
      </c>
      <c r="AI1732">
        <f t="shared" si="348"/>
        <v>1.0068951906445818</v>
      </c>
      <c r="AJ1732">
        <f t="shared" si="349"/>
        <v>-0.99112758922440203</v>
      </c>
      <c r="AK1732">
        <f t="shared" si="350"/>
        <v>-0.4186580331848479</v>
      </c>
      <c r="AL1732">
        <f t="shared" si="351"/>
        <v>-1.5543280716708945</v>
      </c>
      <c r="AM1732">
        <f t="shared" si="352"/>
        <v>-0.98366587300369612</v>
      </c>
      <c r="AN1732" s="12">
        <f t="shared" si="360"/>
        <v>36.575248941087906</v>
      </c>
      <c r="AO1732" s="12">
        <f t="shared" si="360"/>
        <v>36.575265581788479</v>
      </c>
      <c r="AP1732" s="12">
        <f t="shared" si="360"/>
        <v>36.575357522863158</v>
      </c>
      <c r="AQ1732" s="12">
        <f t="shared" si="360"/>
        <v>36.575865186474118</v>
      </c>
      <c r="AR1732" s="12">
        <f t="shared" si="360"/>
        <v>36.578658704669969</v>
      </c>
      <c r="AS1732" s="12">
        <f t="shared" si="360"/>
        <v>36.593751166442686</v>
      </c>
      <c r="AT1732" s="12">
        <f t="shared" si="360"/>
        <v>36.668563035497982</v>
      </c>
      <c r="AU1732" s="12">
        <f t="shared" si="354"/>
        <v>36.952833198258134</v>
      </c>
    </row>
    <row r="1733" spans="3:64" x14ac:dyDescent="0.2">
      <c r="C1733" s="1"/>
      <c r="D1733" s="1"/>
      <c r="Z1733">
        <f t="shared" si="344"/>
        <v>0</v>
      </c>
      <c r="AA1733" s="12">
        <f t="shared" si="345"/>
        <v>1.9488938760466382E-4</v>
      </c>
      <c r="AB1733" s="12">
        <f t="shared" si="346"/>
        <v>-9999</v>
      </c>
      <c r="AC1733" s="12">
        <f t="shared" si="358"/>
        <v>0</v>
      </c>
      <c r="AD1733" s="12">
        <f t="shared" si="355"/>
        <v>-9999</v>
      </c>
      <c r="AE1733" s="12"/>
      <c r="AF1733">
        <f t="shared" si="356"/>
        <v>-9999</v>
      </c>
      <c r="AG1733" s="13"/>
      <c r="AH1733">
        <f t="shared" si="347"/>
        <v>-1.5758483733545239E-2</v>
      </c>
      <c r="AI1733">
        <f t="shared" si="348"/>
        <v>1.0068951906445818</v>
      </c>
      <c r="AJ1733">
        <f t="shared" si="349"/>
        <v>-0.99112758922440203</v>
      </c>
      <c r="AK1733">
        <f t="shared" si="350"/>
        <v>-0.4186580331848479</v>
      </c>
      <c r="AL1733">
        <f t="shared" si="351"/>
        <v>-1.5543280716708945</v>
      </c>
      <c r="AM1733">
        <f t="shared" si="352"/>
        <v>-0.98366587300369612</v>
      </c>
      <c r="AN1733" s="12">
        <f t="shared" ref="AN1733:AT1748" si="361">$AU1733+$AB$7*SIN(AO1733)</f>
        <v>36.575248941087906</v>
      </c>
      <c r="AO1733" s="12">
        <f t="shared" si="361"/>
        <v>36.575265581788479</v>
      </c>
      <c r="AP1733" s="12">
        <f t="shared" si="361"/>
        <v>36.575357522863158</v>
      </c>
      <c r="AQ1733" s="12">
        <f t="shared" si="361"/>
        <v>36.575865186474118</v>
      </c>
      <c r="AR1733" s="12">
        <f t="shared" si="361"/>
        <v>36.578658704669969</v>
      </c>
      <c r="AS1733" s="12">
        <f t="shared" si="361"/>
        <v>36.593751166442686</v>
      </c>
      <c r="AT1733" s="12">
        <f t="shared" si="361"/>
        <v>36.668563035497982</v>
      </c>
      <c r="AU1733" s="12">
        <f t="shared" si="354"/>
        <v>36.952833198258134</v>
      </c>
    </row>
    <row r="1734" spans="3:64" x14ac:dyDescent="0.2">
      <c r="C1734" s="1"/>
      <c r="D1734" s="1"/>
      <c r="Z1734">
        <f t="shared" si="344"/>
        <v>0</v>
      </c>
      <c r="AA1734" s="12">
        <f t="shared" si="345"/>
        <v>1.9488938760466382E-4</v>
      </c>
      <c r="AB1734" s="12">
        <f t="shared" si="346"/>
        <v>-9999</v>
      </c>
      <c r="AC1734" s="12">
        <f t="shared" si="358"/>
        <v>0</v>
      </c>
      <c r="AD1734" s="12">
        <f t="shared" si="355"/>
        <v>-9999</v>
      </c>
      <c r="AE1734" s="12"/>
      <c r="AF1734">
        <f t="shared" si="356"/>
        <v>-9999</v>
      </c>
      <c r="AG1734" s="13"/>
      <c r="AH1734">
        <f t="shared" si="347"/>
        <v>-1.5758483733545239E-2</v>
      </c>
      <c r="AI1734">
        <f t="shared" si="348"/>
        <v>1.0068951906445818</v>
      </c>
      <c r="AJ1734">
        <f t="shared" si="349"/>
        <v>-0.99112758922440203</v>
      </c>
      <c r="AK1734">
        <f t="shared" si="350"/>
        <v>-0.4186580331848479</v>
      </c>
      <c r="AL1734">
        <f t="shared" si="351"/>
        <v>-1.5543280716708945</v>
      </c>
      <c r="AM1734">
        <f t="shared" si="352"/>
        <v>-0.98366587300369612</v>
      </c>
      <c r="AN1734" s="12">
        <f t="shared" si="361"/>
        <v>36.575248941087906</v>
      </c>
      <c r="AO1734" s="12">
        <f t="shared" si="361"/>
        <v>36.575265581788479</v>
      </c>
      <c r="AP1734" s="12">
        <f t="shared" si="361"/>
        <v>36.575357522863158</v>
      </c>
      <c r="AQ1734" s="12">
        <f t="shared" si="361"/>
        <v>36.575865186474118</v>
      </c>
      <c r="AR1734" s="12">
        <f t="shared" si="361"/>
        <v>36.578658704669969</v>
      </c>
      <c r="AS1734" s="12">
        <f t="shared" si="361"/>
        <v>36.593751166442686</v>
      </c>
      <c r="AT1734" s="12">
        <f t="shared" si="361"/>
        <v>36.668563035497982</v>
      </c>
      <c r="AU1734" s="12">
        <f t="shared" si="354"/>
        <v>36.952833198258134</v>
      </c>
    </row>
    <row r="1735" spans="3:64" x14ac:dyDescent="0.2">
      <c r="C1735" s="1"/>
      <c r="D1735" s="1"/>
      <c r="Z1735">
        <f t="shared" si="344"/>
        <v>0</v>
      </c>
      <c r="AA1735" s="12">
        <f t="shared" si="345"/>
        <v>1.9488938760466382E-4</v>
      </c>
      <c r="AB1735" s="12">
        <f t="shared" si="346"/>
        <v>-9999</v>
      </c>
      <c r="AC1735" s="12">
        <f t="shared" si="358"/>
        <v>0</v>
      </c>
      <c r="AD1735" s="12">
        <f t="shared" si="355"/>
        <v>-9999</v>
      </c>
      <c r="AE1735" s="12"/>
      <c r="AF1735">
        <f t="shared" si="356"/>
        <v>-9999</v>
      </c>
      <c r="AG1735" s="13"/>
      <c r="AH1735">
        <f t="shared" si="347"/>
        <v>-1.5758483733545239E-2</v>
      </c>
      <c r="AI1735">
        <f t="shared" si="348"/>
        <v>1.0068951906445818</v>
      </c>
      <c r="AJ1735">
        <f t="shared" si="349"/>
        <v>-0.99112758922440203</v>
      </c>
      <c r="AK1735">
        <f t="shared" si="350"/>
        <v>-0.4186580331848479</v>
      </c>
      <c r="AL1735">
        <f t="shared" si="351"/>
        <v>-1.5543280716708945</v>
      </c>
      <c r="AM1735">
        <f t="shared" si="352"/>
        <v>-0.98366587300369612</v>
      </c>
      <c r="AN1735" s="12">
        <f t="shared" si="361"/>
        <v>36.575248941087906</v>
      </c>
      <c r="AO1735" s="12">
        <f t="shared" si="361"/>
        <v>36.575265581788479</v>
      </c>
      <c r="AP1735" s="12">
        <f t="shared" si="361"/>
        <v>36.575357522863158</v>
      </c>
      <c r="AQ1735" s="12">
        <f t="shared" si="361"/>
        <v>36.575865186474118</v>
      </c>
      <c r="AR1735" s="12">
        <f t="shared" si="361"/>
        <v>36.578658704669969</v>
      </c>
      <c r="AS1735" s="12">
        <f t="shared" si="361"/>
        <v>36.593751166442686</v>
      </c>
      <c r="AT1735" s="12">
        <f t="shared" si="361"/>
        <v>36.668563035497982</v>
      </c>
      <c r="AU1735" s="12">
        <f t="shared" si="354"/>
        <v>36.952833198258134</v>
      </c>
      <c r="AV1735" s="12"/>
      <c r="AX1735" s="12"/>
      <c r="AY1735" s="12"/>
      <c r="AZ1735" s="12"/>
      <c r="BA1735" s="12"/>
      <c r="BB1735" s="12"/>
      <c r="BC1735" s="12"/>
      <c r="BD1735" s="12"/>
      <c r="BE1735" s="12"/>
      <c r="BF1735" s="12"/>
      <c r="BG1735" s="12"/>
      <c r="BH1735" s="12"/>
      <c r="BI1735" s="12"/>
      <c r="BJ1735" s="12"/>
      <c r="BK1735" s="12"/>
      <c r="BL1735" s="12"/>
    </row>
    <row r="1736" spans="3:64" x14ac:dyDescent="0.2">
      <c r="C1736" s="1"/>
      <c r="D1736" s="1"/>
      <c r="Z1736">
        <f t="shared" si="344"/>
        <v>0</v>
      </c>
      <c r="AA1736" s="12">
        <f t="shared" si="345"/>
        <v>1.9488938760466382E-4</v>
      </c>
      <c r="AB1736" s="12">
        <f t="shared" si="346"/>
        <v>-9999</v>
      </c>
      <c r="AC1736" s="12">
        <f t="shared" si="358"/>
        <v>0</v>
      </c>
      <c r="AD1736" s="12">
        <f t="shared" si="355"/>
        <v>-9999</v>
      </c>
      <c r="AE1736" s="12">
        <f t="shared" si="359"/>
        <v>0</v>
      </c>
      <c r="AF1736">
        <f t="shared" si="356"/>
        <v>-9999</v>
      </c>
      <c r="AG1736" s="13"/>
      <c r="AH1736">
        <f t="shared" si="347"/>
        <v>-1.5758483733545239E-2</v>
      </c>
      <c r="AI1736">
        <f t="shared" si="348"/>
        <v>1.0068951906445818</v>
      </c>
      <c r="AJ1736">
        <f t="shared" si="349"/>
        <v>-0.99112758922440203</v>
      </c>
      <c r="AK1736">
        <f t="shared" si="350"/>
        <v>-0.4186580331848479</v>
      </c>
      <c r="AL1736">
        <f t="shared" si="351"/>
        <v>-1.5543280716708945</v>
      </c>
      <c r="AM1736">
        <f t="shared" si="352"/>
        <v>-0.98366587300369612</v>
      </c>
      <c r="AN1736" s="12">
        <f t="shared" si="361"/>
        <v>36.575248941087906</v>
      </c>
      <c r="AO1736" s="12">
        <f t="shared" si="361"/>
        <v>36.575265581788479</v>
      </c>
      <c r="AP1736" s="12">
        <f t="shared" si="361"/>
        <v>36.575357522863158</v>
      </c>
      <c r="AQ1736" s="12">
        <f t="shared" si="361"/>
        <v>36.575865186474118</v>
      </c>
      <c r="AR1736" s="12">
        <f t="shared" si="361"/>
        <v>36.578658704669969</v>
      </c>
      <c r="AS1736" s="12">
        <f t="shared" si="361"/>
        <v>36.593751166442686</v>
      </c>
      <c r="AT1736" s="12">
        <f t="shared" si="361"/>
        <v>36.668563035497982</v>
      </c>
      <c r="AU1736" s="12">
        <f t="shared" si="354"/>
        <v>36.952833198258134</v>
      </c>
    </row>
    <row r="1737" spans="3:64" x14ac:dyDescent="0.2">
      <c r="C1737" s="1"/>
      <c r="D1737" s="1"/>
      <c r="Z1737">
        <f t="shared" si="344"/>
        <v>0</v>
      </c>
      <c r="AA1737" s="12">
        <f t="shared" si="345"/>
        <v>1.9488938760466382E-4</v>
      </c>
      <c r="AB1737" s="12">
        <f t="shared" si="346"/>
        <v>-9999</v>
      </c>
      <c r="AC1737" s="12">
        <f t="shared" si="358"/>
        <v>0</v>
      </c>
      <c r="AD1737" s="12">
        <f t="shared" si="355"/>
        <v>-9999</v>
      </c>
      <c r="AE1737" s="12"/>
      <c r="AF1737">
        <f t="shared" si="356"/>
        <v>-9999</v>
      </c>
      <c r="AG1737" s="13"/>
      <c r="AH1737">
        <f t="shared" si="347"/>
        <v>-1.5758483733545239E-2</v>
      </c>
      <c r="AI1737">
        <f t="shared" si="348"/>
        <v>1.0068951906445818</v>
      </c>
      <c r="AJ1737">
        <f t="shared" si="349"/>
        <v>-0.99112758922440203</v>
      </c>
      <c r="AK1737">
        <f t="shared" si="350"/>
        <v>-0.4186580331848479</v>
      </c>
      <c r="AL1737">
        <f t="shared" si="351"/>
        <v>-1.5543280716708945</v>
      </c>
      <c r="AM1737">
        <f t="shared" si="352"/>
        <v>-0.98366587300369612</v>
      </c>
      <c r="AN1737" s="12">
        <f t="shared" si="361"/>
        <v>36.575248941087906</v>
      </c>
      <c r="AO1737" s="12">
        <f t="shared" si="361"/>
        <v>36.575265581788479</v>
      </c>
      <c r="AP1737" s="12">
        <f t="shared" si="361"/>
        <v>36.575357522863158</v>
      </c>
      <c r="AQ1737" s="12">
        <f t="shared" si="361"/>
        <v>36.575865186474118</v>
      </c>
      <c r="AR1737" s="12">
        <f t="shared" si="361"/>
        <v>36.578658704669969</v>
      </c>
      <c r="AS1737" s="12">
        <f t="shared" si="361"/>
        <v>36.593751166442686</v>
      </c>
      <c r="AT1737" s="12">
        <f t="shared" si="361"/>
        <v>36.668563035497982</v>
      </c>
      <c r="AU1737" s="12">
        <f t="shared" si="354"/>
        <v>36.952833198258134</v>
      </c>
      <c r="AV1737" s="12"/>
      <c r="AX1737" s="12"/>
    </row>
    <row r="1738" spans="3:64" x14ac:dyDescent="0.2">
      <c r="C1738" s="1"/>
      <c r="D1738" s="1"/>
      <c r="Z1738">
        <f t="shared" si="344"/>
        <v>0</v>
      </c>
      <c r="AA1738" s="12">
        <f t="shared" si="345"/>
        <v>1.9488938760466382E-4</v>
      </c>
      <c r="AB1738" s="12">
        <f t="shared" si="346"/>
        <v>-9999</v>
      </c>
      <c r="AC1738" s="12">
        <f t="shared" si="358"/>
        <v>0</v>
      </c>
      <c r="AD1738" s="12">
        <f t="shared" si="355"/>
        <v>-9999</v>
      </c>
      <c r="AE1738" s="12"/>
      <c r="AF1738">
        <f t="shared" si="356"/>
        <v>-9999</v>
      </c>
      <c r="AG1738" s="13"/>
      <c r="AH1738">
        <f t="shared" si="347"/>
        <v>-1.5758483733545239E-2</v>
      </c>
      <c r="AI1738">
        <f t="shared" si="348"/>
        <v>1.0068951906445818</v>
      </c>
      <c r="AJ1738">
        <f t="shared" si="349"/>
        <v>-0.99112758922440203</v>
      </c>
      <c r="AK1738">
        <f t="shared" si="350"/>
        <v>-0.4186580331848479</v>
      </c>
      <c r="AL1738">
        <f t="shared" si="351"/>
        <v>-1.5543280716708945</v>
      </c>
      <c r="AM1738">
        <f t="shared" si="352"/>
        <v>-0.98366587300369612</v>
      </c>
      <c r="AN1738" s="12">
        <f t="shared" si="361"/>
        <v>36.575248941087906</v>
      </c>
      <c r="AO1738" s="12">
        <f t="shared" si="361"/>
        <v>36.575265581788479</v>
      </c>
      <c r="AP1738" s="12">
        <f t="shared" si="361"/>
        <v>36.575357522863158</v>
      </c>
      <c r="AQ1738" s="12">
        <f t="shared" si="361"/>
        <v>36.575865186474118</v>
      </c>
      <c r="AR1738" s="12">
        <f t="shared" si="361"/>
        <v>36.578658704669969</v>
      </c>
      <c r="AS1738" s="12">
        <f t="shared" si="361"/>
        <v>36.593751166442686</v>
      </c>
      <c r="AT1738" s="12">
        <f t="shared" si="361"/>
        <v>36.668563035497982</v>
      </c>
      <c r="AU1738" s="12">
        <f t="shared" si="354"/>
        <v>36.952833198258134</v>
      </c>
    </row>
    <row r="1739" spans="3:64" x14ac:dyDescent="0.2">
      <c r="C1739" s="1"/>
      <c r="D1739" s="1"/>
      <c r="Z1739">
        <f t="shared" si="344"/>
        <v>0</v>
      </c>
      <c r="AA1739" s="12">
        <f t="shared" si="345"/>
        <v>1.9488938760466382E-4</v>
      </c>
      <c r="AB1739" s="12">
        <f t="shared" si="346"/>
        <v>-9999</v>
      </c>
      <c r="AC1739" s="12">
        <f t="shared" si="358"/>
        <v>0</v>
      </c>
      <c r="AD1739" s="12">
        <f t="shared" si="355"/>
        <v>-9999</v>
      </c>
      <c r="AE1739" s="12">
        <f t="shared" si="359"/>
        <v>0</v>
      </c>
      <c r="AF1739">
        <f t="shared" si="356"/>
        <v>-9999</v>
      </c>
      <c r="AG1739" s="13"/>
      <c r="AH1739">
        <f t="shared" si="347"/>
        <v>-1.5758483733545239E-2</v>
      </c>
      <c r="AI1739">
        <f t="shared" si="348"/>
        <v>1.0068951906445818</v>
      </c>
      <c r="AJ1739">
        <f t="shared" si="349"/>
        <v>-0.99112758922440203</v>
      </c>
      <c r="AK1739">
        <f t="shared" si="350"/>
        <v>-0.4186580331848479</v>
      </c>
      <c r="AL1739">
        <f t="shared" si="351"/>
        <v>-1.5543280716708945</v>
      </c>
      <c r="AM1739">
        <f t="shared" si="352"/>
        <v>-0.98366587300369612</v>
      </c>
      <c r="AN1739" s="12">
        <f t="shared" si="361"/>
        <v>36.575248941087906</v>
      </c>
      <c r="AO1739" s="12">
        <f t="shared" si="361"/>
        <v>36.575265581788479</v>
      </c>
      <c r="AP1739" s="12">
        <f t="shared" si="361"/>
        <v>36.575357522863158</v>
      </c>
      <c r="AQ1739" s="12">
        <f t="shared" si="361"/>
        <v>36.575865186474118</v>
      </c>
      <c r="AR1739" s="12">
        <f t="shared" si="361"/>
        <v>36.578658704669969</v>
      </c>
      <c r="AS1739" s="12">
        <f t="shared" si="361"/>
        <v>36.593751166442686</v>
      </c>
      <c r="AT1739" s="12">
        <f t="shared" si="361"/>
        <v>36.668563035497982</v>
      </c>
      <c r="AU1739" s="12">
        <f t="shared" si="354"/>
        <v>36.952833198258134</v>
      </c>
    </row>
    <row r="1740" spans="3:64" x14ac:dyDescent="0.2">
      <c r="C1740" s="1"/>
      <c r="D1740" s="1"/>
      <c r="Z1740">
        <f t="shared" si="344"/>
        <v>0</v>
      </c>
      <c r="AA1740" s="12">
        <f t="shared" si="345"/>
        <v>1.9488938760466382E-4</v>
      </c>
      <c r="AB1740" s="12">
        <f t="shared" si="346"/>
        <v>-9999</v>
      </c>
      <c r="AC1740" s="12">
        <f t="shared" si="358"/>
        <v>0</v>
      </c>
      <c r="AD1740" s="12">
        <f t="shared" si="355"/>
        <v>-9999</v>
      </c>
      <c r="AE1740" s="12"/>
      <c r="AF1740">
        <f t="shared" si="356"/>
        <v>-9999</v>
      </c>
      <c r="AG1740" s="13"/>
      <c r="AH1740">
        <f t="shared" si="347"/>
        <v>-1.5758483733545239E-2</v>
      </c>
      <c r="AI1740">
        <f t="shared" si="348"/>
        <v>1.0068951906445818</v>
      </c>
      <c r="AJ1740">
        <f t="shared" si="349"/>
        <v>-0.99112758922440203</v>
      </c>
      <c r="AK1740">
        <f t="shared" si="350"/>
        <v>-0.4186580331848479</v>
      </c>
      <c r="AL1740">
        <f t="shared" si="351"/>
        <v>-1.5543280716708945</v>
      </c>
      <c r="AM1740">
        <f t="shared" si="352"/>
        <v>-0.98366587300369612</v>
      </c>
      <c r="AN1740" s="12">
        <f t="shared" si="361"/>
        <v>36.575248941087906</v>
      </c>
      <c r="AO1740" s="12">
        <f t="shared" si="361"/>
        <v>36.575265581788479</v>
      </c>
      <c r="AP1740" s="12">
        <f t="shared" si="361"/>
        <v>36.575357522863158</v>
      </c>
      <c r="AQ1740" s="12">
        <f t="shared" si="361"/>
        <v>36.575865186474118</v>
      </c>
      <c r="AR1740" s="12">
        <f t="shared" si="361"/>
        <v>36.578658704669969</v>
      </c>
      <c r="AS1740" s="12">
        <f t="shared" si="361"/>
        <v>36.593751166442686</v>
      </c>
      <c r="AT1740" s="12">
        <f t="shared" si="361"/>
        <v>36.668563035497982</v>
      </c>
      <c r="AU1740" s="12">
        <f t="shared" si="354"/>
        <v>36.952833198258134</v>
      </c>
      <c r="AV1740" s="12"/>
      <c r="AW1740" s="12"/>
      <c r="AX1740" s="12"/>
      <c r="AY1740" s="12"/>
      <c r="AZ1740" s="12"/>
      <c r="BA1740" s="12"/>
      <c r="BB1740" s="12"/>
      <c r="BC1740" s="12"/>
      <c r="BD1740" s="12"/>
      <c r="BE1740" s="12"/>
      <c r="BF1740" s="12"/>
      <c r="BG1740" s="12"/>
      <c r="BH1740" s="12"/>
      <c r="BI1740" s="12"/>
      <c r="BJ1740" s="12"/>
      <c r="BK1740" s="12"/>
      <c r="BL1740" s="12"/>
    </row>
    <row r="1741" spans="3:64" x14ac:dyDescent="0.2">
      <c r="C1741" s="1"/>
      <c r="D1741" s="1"/>
      <c r="Z1741">
        <f t="shared" si="344"/>
        <v>0</v>
      </c>
      <c r="AA1741" s="12">
        <f t="shared" si="345"/>
        <v>1.9488938760466382E-4</v>
      </c>
      <c r="AB1741" s="12">
        <f t="shared" si="346"/>
        <v>-9999</v>
      </c>
      <c r="AC1741" s="12">
        <f t="shared" si="358"/>
        <v>0</v>
      </c>
      <c r="AD1741" s="12">
        <f t="shared" si="355"/>
        <v>-9999</v>
      </c>
      <c r="AE1741" s="12"/>
      <c r="AF1741">
        <f t="shared" si="356"/>
        <v>-9999</v>
      </c>
      <c r="AG1741" s="13"/>
      <c r="AH1741">
        <f t="shared" si="347"/>
        <v>-1.5758483733545239E-2</v>
      </c>
      <c r="AI1741">
        <f t="shared" si="348"/>
        <v>1.0068951906445818</v>
      </c>
      <c r="AJ1741">
        <f t="shared" si="349"/>
        <v>-0.99112758922440203</v>
      </c>
      <c r="AK1741">
        <f t="shared" si="350"/>
        <v>-0.4186580331848479</v>
      </c>
      <c r="AL1741">
        <f t="shared" si="351"/>
        <v>-1.5543280716708945</v>
      </c>
      <c r="AM1741">
        <f t="shared" si="352"/>
        <v>-0.98366587300369612</v>
      </c>
      <c r="AN1741" s="12">
        <f t="shared" si="361"/>
        <v>36.575248941087906</v>
      </c>
      <c r="AO1741" s="12">
        <f t="shared" si="361"/>
        <v>36.575265581788479</v>
      </c>
      <c r="AP1741" s="12">
        <f t="shared" si="361"/>
        <v>36.575357522863158</v>
      </c>
      <c r="AQ1741" s="12">
        <f t="shared" si="361"/>
        <v>36.575865186474118</v>
      </c>
      <c r="AR1741" s="12">
        <f t="shared" si="361"/>
        <v>36.578658704669969</v>
      </c>
      <c r="AS1741" s="12">
        <f t="shared" si="361"/>
        <v>36.593751166442686</v>
      </c>
      <c r="AT1741" s="12">
        <f t="shared" si="361"/>
        <v>36.668563035497982</v>
      </c>
      <c r="AU1741" s="12">
        <f t="shared" si="354"/>
        <v>36.952833198258134</v>
      </c>
      <c r="AV1741" s="12"/>
      <c r="AW1741" s="12"/>
      <c r="AX1741" s="12"/>
      <c r="AY1741" s="12"/>
      <c r="AZ1741" s="12"/>
      <c r="BA1741" s="12"/>
      <c r="BB1741" s="12"/>
      <c r="BC1741" s="12"/>
      <c r="BD1741" s="12"/>
      <c r="BE1741" s="12"/>
      <c r="BF1741" s="12"/>
      <c r="BG1741" s="12"/>
      <c r="BH1741" s="12"/>
      <c r="BI1741" s="12"/>
      <c r="BJ1741" s="12"/>
      <c r="BK1741" s="12"/>
      <c r="BL1741" s="12"/>
    </row>
    <row r="1742" spans="3:64" x14ac:dyDescent="0.2">
      <c r="C1742" s="1"/>
      <c r="D1742" s="1"/>
      <c r="Z1742">
        <f t="shared" si="344"/>
        <v>0</v>
      </c>
      <c r="AA1742" s="12">
        <f t="shared" si="345"/>
        <v>1.9488938760466382E-4</v>
      </c>
      <c r="AB1742" s="12">
        <f t="shared" si="346"/>
        <v>-9999</v>
      </c>
      <c r="AC1742" s="12">
        <f t="shared" si="358"/>
        <v>0</v>
      </c>
      <c r="AD1742" s="12">
        <f t="shared" si="355"/>
        <v>-9999</v>
      </c>
      <c r="AE1742" s="12">
        <f t="shared" si="359"/>
        <v>0</v>
      </c>
      <c r="AF1742">
        <f t="shared" si="356"/>
        <v>-9999</v>
      </c>
      <c r="AG1742" s="13"/>
      <c r="AH1742">
        <f t="shared" si="347"/>
        <v>-1.5758483733545239E-2</v>
      </c>
      <c r="AI1742">
        <f t="shared" si="348"/>
        <v>1.0068951906445818</v>
      </c>
      <c r="AJ1742">
        <f t="shared" si="349"/>
        <v>-0.99112758922440203</v>
      </c>
      <c r="AK1742">
        <f t="shared" si="350"/>
        <v>-0.4186580331848479</v>
      </c>
      <c r="AL1742">
        <f t="shared" si="351"/>
        <v>-1.5543280716708945</v>
      </c>
      <c r="AM1742">
        <f t="shared" si="352"/>
        <v>-0.98366587300369612</v>
      </c>
      <c r="AN1742" s="12">
        <f t="shared" si="361"/>
        <v>36.575248941087906</v>
      </c>
      <c r="AO1742" s="12">
        <f t="shared" si="361"/>
        <v>36.575265581788479</v>
      </c>
      <c r="AP1742" s="12">
        <f t="shared" si="361"/>
        <v>36.575357522863158</v>
      </c>
      <c r="AQ1742" s="12">
        <f t="shared" si="361"/>
        <v>36.575865186474118</v>
      </c>
      <c r="AR1742" s="12">
        <f t="shared" si="361"/>
        <v>36.578658704669969</v>
      </c>
      <c r="AS1742" s="12">
        <f t="shared" si="361"/>
        <v>36.593751166442686</v>
      </c>
      <c r="AT1742" s="12">
        <f t="shared" si="361"/>
        <v>36.668563035497982</v>
      </c>
      <c r="AU1742" s="12">
        <f t="shared" si="354"/>
        <v>36.952833198258134</v>
      </c>
    </row>
    <row r="1743" spans="3:64" x14ac:dyDescent="0.2">
      <c r="C1743" s="1"/>
      <c r="D1743" s="1"/>
      <c r="Z1743">
        <f t="shared" si="344"/>
        <v>0</v>
      </c>
      <c r="AA1743" s="12">
        <f t="shared" si="345"/>
        <v>1.9488938760466382E-4</v>
      </c>
      <c r="AB1743" s="12">
        <f t="shared" si="346"/>
        <v>-9999</v>
      </c>
      <c r="AC1743" s="12">
        <f t="shared" si="358"/>
        <v>0</v>
      </c>
      <c r="AD1743" s="12">
        <f t="shared" si="355"/>
        <v>-9999</v>
      </c>
      <c r="AE1743" s="12">
        <f t="shared" si="359"/>
        <v>0</v>
      </c>
      <c r="AF1743">
        <f t="shared" si="356"/>
        <v>-9999</v>
      </c>
      <c r="AG1743" s="13"/>
      <c r="AH1743">
        <f t="shared" si="347"/>
        <v>-1.5758483733545239E-2</v>
      </c>
      <c r="AI1743">
        <f t="shared" si="348"/>
        <v>1.0068951906445818</v>
      </c>
      <c r="AJ1743">
        <f t="shared" si="349"/>
        <v>-0.99112758922440203</v>
      </c>
      <c r="AK1743">
        <f t="shared" si="350"/>
        <v>-0.4186580331848479</v>
      </c>
      <c r="AL1743">
        <f t="shared" si="351"/>
        <v>-1.5543280716708945</v>
      </c>
      <c r="AM1743">
        <f t="shared" si="352"/>
        <v>-0.98366587300369612</v>
      </c>
      <c r="AN1743" s="12">
        <f t="shared" si="361"/>
        <v>36.575248941087906</v>
      </c>
      <c r="AO1743" s="12">
        <f t="shared" si="361"/>
        <v>36.575265581788479</v>
      </c>
      <c r="AP1743" s="12">
        <f t="shared" si="361"/>
        <v>36.575357522863158</v>
      </c>
      <c r="AQ1743" s="12">
        <f t="shared" si="361"/>
        <v>36.575865186474118</v>
      </c>
      <c r="AR1743" s="12">
        <f t="shared" si="361"/>
        <v>36.578658704669969</v>
      </c>
      <c r="AS1743" s="12">
        <f t="shared" si="361"/>
        <v>36.593751166442686</v>
      </c>
      <c r="AT1743" s="12">
        <f t="shared" si="361"/>
        <v>36.668563035497982</v>
      </c>
      <c r="AU1743" s="12">
        <f t="shared" si="354"/>
        <v>36.952833198258134</v>
      </c>
    </row>
    <row r="1744" spans="3:64" x14ac:dyDescent="0.2">
      <c r="C1744" s="1"/>
      <c r="D1744" s="1"/>
      <c r="Z1744">
        <f t="shared" si="344"/>
        <v>0</v>
      </c>
      <c r="AA1744" s="12">
        <f t="shared" si="345"/>
        <v>1.9488938760466382E-4</v>
      </c>
      <c r="AB1744" s="12">
        <f t="shared" si="346"/>
        <v>-9999</v>
      </c>
      <c r="AC1744" s="12">
        <f t="shared" si="358"/>
        <v>0</v>
      </c>
      <c r="AD1744" s="12">
        <f t="shared" si="355"/>
        <v>-9999</v>
      </c>
      <c r="AE1744" s="12">
        <f t="shared" si="359"/>
        <v>0</v>
      </c>
      <c r="AF1744">
        <f t="shared" si="356"/>
        <v>-9999</v>
      </c>
      <c r="AG1744" s="13"/>
      <c r="AH1744">
        <f t="shared" si="347"/>
        <v>-1.5758483733545239E-2</v>
      </c>
      <c r="AI1744">
        <f t="shared" si="348"/>
        <v>1.0068951906445818</v>
      </c>
      <c r="AJ1744">
        <f t="shared" si="349"/>
        <v>-0.99112758922440203</v>
      </c>
      <c r="AK1744">
        <f t="shared" si="350"/>
        <v>-0.4186580331848479</v>
      </c>
      <c r="AL1744">
        <f t="shared" si="351"/>
        <v>-1.5543280716708945</v>
      </c>
      <c r="AM1744">
        <f t="shared" si="352"/>
        <v>-0.98366587300369612</v>
      </c>
      <c r="AN1744" s="12">
        <f t="shared" si="361"/>
        <v>36.575248941087906</v>
      </c>
      <c r="AO1744" s="12">
        <f t="shared" si="361"/>
        <v>36.575265581788479</v>
      </c>
      <c r="AP1744" s="12">
        <f t="shared" si="361"/>
        <v>36.575357522863158</v>
      </c>
      <c r="AQ1744" s="12">
        <f t="shared" si="361"/>
        <v>36.575865186474118</v>
      </c>
      <c r="AR1744" s="12">
        <f t="shared" si="361"/>
        <v>36.578658704669969</v>
      </c>
      <c r="AS1744" s="12">
        <f t="shared" si="361"/>
        <v>36.593751166442686</v>
      </c>
      <c r="AT1744" s="12">
        <f t="shared" si="361"/>
        <v>36.668563035497982</v>
      </c>
      <c r="AU1744" s="12">
        <f t="shared" si="354"/>
        <v>36.952833198258134</v>
      </c>
      <c r="AV1744" s="12"/>
    </row>
    <row r="1745" spans="3:64" x14ac:dyDescent="0.2">
      <c r="C1745" s="1"/>
      <c r="D1745" s="1"/>
      <c r="Z1745">
        <f t="shared" si="344"/>
        <v>0</v>
      </c>
      <c r="AA1745" s="12">
        <f t="shared" si="345"/>
        <v>1.9488938760466382E-4</v>
      </c>
      <c r="AB1745" s="12">
        <f t="shared" si="346"/>
        <v>-9999</v>
      </c>
      <c r="AC1745" s="12">
        <f t="shared" si="358"/>
        <v>0</v>
      </c>
      <c r="AD1745" s="12">
        <f t="shared" si="355"/>
        <v>-9999</v>
      </c>
      <c r="AE1745" s="12"/>
      <c r="AF1745">
        <f t="shared" si="356"/>
        <v>-9999</v>
      </c>
      <c r="AG1745" s="13"/>
      <c r="AH1745">
        <f t="shared" si="347"/>
        <v>-1.5758483733545239E-2</v>
      </c>
      <c r="AI1745">
        <f t="shared" si="348"/>
        <v>1.0068951906445818</v>
      </c>
      <c r="AJ1745">
        <f t="shared" si="349"/>
        <v>-0.99112758922440203</v>
      </c>
      <c r="AK1745">
        <f t="shared" si="350"/>
        <v>-0.4186580331848479</v>
      </c>
      <c r="AL1745">
        <f t="shared" si="351"/>
        <v>-1.5543280716708945</v>
      </c>
      <c r="AM1745">
        <f t="shared" si="352"/>
        <v>-0.98366587300369612</v>
      </c>
      <c r="AN1745" s="12">
        <f t="shared" si="361"/>
        <v>36.575248941087906</v>
      </c>
      <c r="AO1745" s="12">
        <f t="shared" si="361"/>
        <v>36.575265581788479</v>
      </c>
      <c r="AP1745" s="12">
        <f t="shared" si="361"/>
        <v>36.575357522863158</v>
      </c>
      <c r="AQ1745" s="12">
        <f t="shared" si="361"/>
        <v>36.575865186474118</v>
      </c>
      <c r="AR1745" s="12">
        <f t="shared" si="361"/>
        <v>36.578658704669969</v>
      </c>
      <c r="AS1745" s="12">
        <f t="shared" si="361"/>
        <v>36.593751166442686</v>
      </c>
      <c r="AT1745" s="12">
        <f t="shared" si="361"/>
        <v>36.668563035497982</v>
      </c>
      <c r="AU1745" s="12">
        <f t="shared" si="354"/>
        <v>36.952833198258134</v>
      </c>
    </row>
    <row r="1746" spans="3:64" x14ac:dyDescent="0.2">
      <c r="C1746" s="1"/>
      <c r="D1746" s="1"/>
      <c r="Z1746">
        <f t="shared" si="344"/>
        <v>0</v>
      </c>
      <c r="AA1746" s="12">
        <f t="shared" si="345"/>
        <v>1.9488938760466382E-4</v>
      </c>
      <c r="AB1746" s="12">
        <f t="shared" si="346"/>
        <v>-9999</v>
      </c>
      <c r="AC1746" s="12">
        <f t="shared" si="358"/>
        <v>0</v>
      </c>
      <c r="AD1746" s="12">
        <f t="shared" si="355"/>
        <v>-9999</v>
      </c>
      <c r="AE1746" s="12">
        <f t="shared" si="359"/>
        <v>0</v>
      </c>
      <c r="AF1746">
        <f t="shared" si="356"/>
        <v>-9999</v>
      </c>
      <c r="AG1746" s="13"/>
      <c r="AH1746">
        <f t="shared" si="347"/>
        <v>-1.5758483733545239E-2</v>
      </c>
      <c r="AI1746">
        <f t="shared" si="348"/>
        <v>1.0068951906445818</v>
      </c>
      <c r="AJ1746">
        <f t="shared" si="349"/>
        <v>-0.99112758922440203</v>
      </c>
      <c r="AK1746">
        <f t="shared" si="350"/>
        <v>-0.4186580331848479</v>
      </c>
      <c r="AL1746">
        <f t="shared" si="351"/>
        <v>-1.5543280716708945</v>
      </c>
      <c r="AM1746">
        <f t="shared" si="352"/>
        <v>-0.98366587300369612</v>
      </c>
      <c r="AN1746" s="12">
        <f t="shared" si="361"/>
        <v>36.575248941087906</v>
      </c>
      <c r="AO1746" s="12">
        <f t="shared" si="361"/>
        <v>36.575265581788479</v>
      </c>
      <c r="AP1746" s="12">
        <f t="shared" si="361"/>
        <v>36.575357522863158</v>
      </c>
      <c r="AQ1746" s="12">
        <f t="shared" si="361"/>
        <v>36.575865186474118</v>
      </c>
      <c r="AR1746" s="12">
        <f t="shared" si="361"/>
        <v>36.578658704669969</v>
      </c>
      <c r="AS1746" s="12">
        <f t="shared" si="361"/>
        <v>36.593751166442686</v>
      </c>
      <c r="AT1746" s="12">
        <f t="shared" si="361"/>
        <v>36.668563035497982</v>
      </c>
      <c r="AU1746" s="12">
        <f t="shared" si="354"/>
        <v>36.952833198258134</v>
      </c>
    </row>
    <row r="1747" spans="3:64" x14ac:dyDescent="0.2">
      <c r="C1747" s="1"/>
      <c r="D1747" s="1"/>
      <c r="Z1747">
        <f t="shared" si="344"/>
        <v>0</v>
      </c>
      <c r="AA1747" s="12">
        <f t="shared" si="345"/>
        <v>1.9488938760466382E-4</v>
      </c>
      <c r="AB1747" s="12">
        <f t="shared" si="346"/>
        <v>-9999</v>
      </c>
      <c r="AC1747" s="12">
        <f t="shared" si="358"/>
        <v>0</v>
      </c>
      <c r="AD1747" s="12">
        <f t="shared" si="355"/>
        <v>-9999</v>
      </c>
      <c r="AE1747" s="12"/>
      <c r="AF1747">
        <f t="shared" si="356"/>
        <v>-9999</v>
      </c>
      <c r="AG1747" s="13"/>
      <c r="AH1747">
        <f t="shared" si="347"/>
        <v>-1.5758483733545239E-2</v>
      </c>
      <c r="AI1747">
        <f t="shared" si="348"/>
        <v>1.0068951906445818</v>
      </c>
      <c r="AJ1747">
        <f t="shared" si="349"/>
        <v>-0.99112758922440203</v>
      </c>
      <c r="AK1747">
        <f t="shared" si="350"/>
        <v>-0.4186580331848479</v>
      </c>
      <c r="AL1747">
        <f t="shared" si="351"/>
        <v>-1.5543280716708945</v>
      </c>
      <c r="AM1747">
        <f t="shared" si="352"/>
        <v>-0.98366587300369612</v>
      </c>
      <c r="AN1747" s="12">
        <f t="shared" si="361"/>
        <v>36.575248941087906</v>
      </c>
      <c r="AO1747" s="12">
        <f t="shared" si="361"/>
        <v>36.575265581788479</v>
      </c>
      <c r="AP1747" s="12">
        <f t="shared" si="361"/>
        <v>36.575357522863158</v>
      </c>
      <c r="AQ1747" s="12">
        <f t="shared" si="361"/>
        <v>36.575865186474118</v>
      </c>
      <c r="AR1747" s="12">
        <f t="shared" si="361"/>
        <v>36.578658704669969</v>
      </c>
      <c r="AS1747" s="12">
        <f t="shared" si="361"/>
        <v>36.593751166442686</v>
      </c>
      <c r="AT1747" s="12">
        <f t="shared" si="361"/>
        <v>36.668563035497982</v>
      </c>
      <c r="AU1747" s="12">
        <f t="shared" si="354"/>
        <v>36.952833198258134</v>
      </c>
    </row>
    <row r="1748" spans="3:64" x14ac:dyDescent="0.2">
      <c r="C1748" s="1"/>
      <c r="D1748" s="1"/>
      <c r="Z1748">
        <f t="shared" si="344"/>
        <v>0</v>
      </c>
      <c r="AA1748" s="12">
        <f t="shared" si="345"/>
        <v>1.9488938760466382E-4</v>
      </c>
      <c r="AB1748" s="12">
        <f t="shared" si="346"/>
        <v>-9999</v>
      </c>
      <c r="AC1748" s="12">
        <f t="shared" si="358"/>
        <v>0</v>
      </c>
      <c r="AD1748" s="12">
        <f t="shared" si="355"/>
        <v>-9999</v>
      </c>
      <c r="AE1748" s="12">
        <f t="shared" si="359"/>
        <v>0</v>
      </c>
      <c r="AF1748">
        <f t="shared" si="356"/>
        <v>-9999</v>
      </c>
      <c r="AG1748" s="13"/>
      <c r="AH1748">
        <f t="shared" si="347"/>
        <v>-1.5758483733545239E-2</v>
      </c>
      <c r="AI1748">
        <f t="shared" si="348"/>
        <v>1.0068951906445818</v>
      </c>
      <c r="AJ1748">
        <f t="shared" si="349"/>
        <v>-0.99112758922440203</v>
      </c>
      <c r="AK1748">
        <f t="shared" si="350"/>
        <v>-0.4186580331848479</v>
      </c>
      <c r="AL1748">
        <f t="shared" si="351"/>
        <v>-1.5543280716708945</v>
      </c>
      <c r="AM1748">
        <f t="shared" si="352"/>
        <v>-0.98366587300369612</v>
      </c>
      <c r="AN1748" s="12">
        <f t="shared" si="361"/>
        <v>36.575248941087906</v>
      </c>
      <c r="AO1748" s="12">
        <f t="shared" si="361"/>
        <v>36.575265581788479</v>
      </c>
      <c r="AP1748" s="12">
        <f t="shared" si="361"/>
        <v>36.575357522863158</v>
      </c>
      <c r="AQ1748" s="12">
        <f t="shared" si="361"/>
        <v>36.575865186474118</v>
      </c>
      <c r="AR1748" s="12">
        <f t="shared" si="361"/>
        <v>36.578658704669969</v>
      </c>
      <c r="AS1748" s="12">
        <f t="shared" si="361"/>
        <v>36.593751166442686</v>
      </c>
      <c r="AT1748" s="12">
        <f t="shared" si="361"/>
        <v>36.668563035497982</v>
      </c>
      <c r="AU1748" s="12">
        <f t="shared" si="354"/>
        <v>36.952833198258134</v>
      </c>
    </row>
    <row r="1749" spans="3:64" x14ac:dyDescent="0.2">
      <c r="C1749" s="1"/>
      <c r="D1749" s="1"/>
      <c r="Z1749">
        <f t="shared" ref="Z1749:Z1812" si="362">F1749</f>
        <v>0</v>
      </c>
      <c r="AA1749" s="12">
        <f t="shared" ref="AA1749:AA1812" si="363">AB$3+AB$4*Z1749+AB$5*Z1749^2+AH1749</f>
        <v>1.9488938760466382E-4</v>
      </c>
      <c r="AB1749" s="12">
        <f t="shared" ref="AB1749:AB1812" si="364">IF(S1749&lt;&gt;0,G1749-AH1749, -9999)</f>
        <v>-9999</v>
      </c>
      <c r="AC1749" s="12">
        <f t="shared" si="358"/>
        <v>0</v>
      </c>
      <c r="AD1749" s="12">
        <f t="shared" si="355"/>
        <v>-9999</v>
      </c>
      <c r="AE1749" s="12">
        <f t="shared" si="359"/>
        <v>0</v>
      </c>
      <c r="AF1749">
        <f t="shared" si="356"/>
        <v>-9999</v>
      </c>
      <c r="AG1749" s="13"/>
      <c r="AH1749">
        <f t="shared" ref="AH1749:AH1812" si="365">$AB$6*($AB$11/AI1749*AJ1749+$AB$12)</f>
        <v>-1.5758483733545239E-2</v>
      </c>
      <c r="AI1749">
        <f t="shared" ref="AI1749:AI1812" si="366">1+$AB$7*COS(AL1749)</f>
        <v>1.0068951906445818</v>
      </c>
      <c r="AJ1749">
        <f t="shared" ref="AJ1749:AJ1812" si="367">SIN(AL1749+RADIANS($AB$9))</f>
        <v>-0.99112758922440203</v>
      </c>
      <c r="AK1749">
        <f t="shared" ref="AK1749:AK1812" si="368">$AB$7*SIN(AL1749)</f>
        <v>-0.4186580331848479</v>
      </c>
      <c r="AL1749">
        <f t="shared" ref="AL1749:AL1812" si="369">2*ATAN(AM1749)</f>
        <v>-1.5543280716708945</v>
      </c>
      <c r="AM1749">
        <f t="shared" ref="AM1749:AM1812" si="370">SQRT((1+$AB$7)/(1-$AB$7))*TAN(AN1749/2)</f>
        <v>-0.98366587300369612</v>
      </c>
      <c r="AN1749" s="12">
        <f t="shared" ref="AN1749:AT1764" si="371">$AU1749+$AB$7*SIN(AO1749)</f>
        <v>36.575248941087906</v>
      </c>
      <c r="AO1749" s="12">
        <f t="shared" si="371"/>
        <v>36.575265581788479</v>
      </c>
      <c r="AP1749" s="12">
        <f t="shared" si="371"/>
        <v>36.575357522863158</v>
      </c>
      <c r="AQ1749" s="12">
        <f t="shared" si="371"/>
        <v>36.575865186474118</v>
      </c>
      <c r="AR1749" s="12">
        <f t="shared" si="371"/>
        <v>36.578658704669969</v>
      </c>
      <c r="AS1749" s="12">
        <f t="shared" si="371"/>
        <v>36.593751166442686</v>
      </c>
      <c r="AT1749" s="12">
        <f t="shared" si="371"/>
        <v>36.668563035497982</v>
      </c>
      <c r="AU1749" s="12">
        <f t="shared" ref="AU1749:AU1812" si="372">RADIANS($AB$9)+$AB$18*(F1749-AB$15)</f>
        <v>36.952833198258134</v>
      </c>
    </row>
    <row r="1750" spans="3:64" x14ac:dyDescent="0.2">
      <c r="C1750" s="1"/>
      <c r="D1750" s="1"/>
      <c r="Z1750">
        <f t="shared" si="362"/>
        <v>0</v>
      </c>
      <c r="AA1750" s="12">
        <f t="shared" si="363"/>
        <v>1.9488938760466382E-4</v>
      </c>
      <c r="AB1750" s="12">
        <f t="shared" si="364"/>
        <v>-9999</v>
      </c>
      <c r="AC1750" s="12">
        <f t="shared" si="358"/>
        <v>0</v>
      </c>
      <c r="AD1750" s="12">
        <f t="shared" ref="AD1750:AD1813" si="373">IF(S1750&lt;&gt;0,G1750-AA1750, -9999)</f>
        <v>-9999</v>
      </c>
      <c r="AE1750" s="12"/>
      <c r="AF1750">
        <f t="shared" ref="AF1750:AF1813" si="374">IF(S1750&lt;&gt;0,G1750-P1750, -9999)</f>
        <v>-9999</v>
      </c>
      <c r="AG1750" s="13"/>
      <c r="AH1750">
        <f t="shared" si="365"/>
        <v>-1.5758483733545239E-2</v>
      </c>
      <c r="AI1750">
        <f t="shared" si="366"/>
        <v>1.0068951906445818</v>
      </c>
      <c r="AJ1750">
        <f t="shared" si="367"/>
        <v>-0.99112758922440203</v>
      </c>
      <c r="AK1750">
        <f t="shared" si="368"/>
        <v>-0.4186580331848479</v>
      </c>
      <c r="AL1750">
        <f t="shared" si="369"/>
        <v>-1.5543280716708945</v>
      </c>
      <c r="AM1750">
        <f t="shared" si="370"/>
        <v>-0.98366587300369612</v>
      </c>
      <c r="AN1750" s="12">
        <f t="shared" si="371"/>
        <v>36.575248941087906</v>
      </c>
      <c r="AO1750" s="12">
        <f t="shared" si="371"/>
        <v>36.575265581788479</v>
      </c>
      <c r="AP1750" s="12">
        <f t="shared" si="371"/>
        <v>36.575357522863158</v>
      </c>
      <c r="AQ1750" s="12">
        <f t="shared" si="371"/>
        <v>36.575865186474118</v>
      </c>
      <c r="AR1750" s="12">
        <f t="shared" si="371"/>
        <v>36.578658704669969</v>
      </c>
      <c r="AS1750" s="12">
        <f t="shared" si="371"/>
        <v>36.593751166442686</v>
      </c>
      <c r="AT1750" s="12">
        <f t="shared" si="371"/>
        <v>36.668563035497982</v>
      </c>
      <c r="AU1750" s="12">
        <f t="shared" si="372"/>
        <v>36.952833198258134</v>
      </c>
      <c r="AV1750" s="12"/>
    </row>
    <row r="1751" spans="3:64" x14ac:dyDescent="0.2">
      <c r="C1751" s="1"/>
      <c r="D1751" s="1"/>
      <c r="Z1751">
        <f t="shared" si="362"/>
        <v>0</v>
      </c>
      <c r="AA1751" s="12">
        <f t="shared" si="363"/>
        <v>1.9488938760466382E-4</v>
      </c>
      <c r="AB1751" s="12">
        <f t="shared" si="364"/>
        <v>-9999</v>
      </c>
      <c r="AC1751" s="12">
        <f t="shared" si="358"/>
        <v>0</v>
      </c>
      <c r="AD1751" s="12">
        <f t="shared" si="373"/>
        <v>-9999</v>
      </c>
      <c r="AE1751" s="12"/>
      <c r="AF1751">
        <f t="shared" si="374"/>
        <v>-9999</v>
      </c>
      <c r="AG1751" s="13"/>
      <c r="AH1751">
        <f t="shared" si="365"/>
        <v>-1.5758483733545239E-2</v>
      </c>
      <c r="AI1751">
        <f t="shared" si="366"/>
        <v>1.0068951906445818</v>
      </c>
      <c r="AJ1751">
        <f t="shared" si="367"/>
        <v>-0.99112758922440203</v>
      </c>
      <c r="AK1751">
        <f t="shared" si="368"/>
        <v>-0.4186580331848479</v>
      </c>
      <c r="AL1751">
        <f t="shared" si="369"/>
        <v>-1.5543280716708945</v>
      </c>
      <c r="AM1751">
        <f t="shared" si="370"/>
        <v>-0.98366587300369612</v>
      </c>
      <c r="AN1751" s="12">
        <f t="shared" si="371"/>
        <v>36.575248941087906</v>
      </c>
      <c r="AO1751" s="12">
        <f t="shared" si="371"/>
        <v>36.575265581788479</v>
      </c>
      <c r="AP1751" s="12">
        <f t="shared" si="371"/>
        <v>36.575357522863158</v>
      </c>
      <c r="AQ1751" s="12">
        <f t="shared" si="371"/>
        <v>36.575865186474118</v>
      </c>
      <c r="AR1751" s="12">
        <f t="shared" si="371"/>
        <v>36.578658704669969</v>
      </c>
      <c r="AS1751" s="12">
        <f t="shared" si="371"/>
        <v>36.593751166442686</v>
      </c>
      <c r="AT1751" s="12">
        <f t="shared" si="371"/>
        <v>36.668563035497982</v>
      </c>
      <c r="AU1751" s="12">
        <f t="shared" si="372"/>
        <v>36.952833198258134</v>
      </c>
    </row>
    <row r="1752" spans="3:64" x14ac:dyDescent="0.2">
      <c r="C1752" s="1"/>
      <c r="D1752" s="1"/>
      <c r="Z1752">
        <f t="shared" si="362"/>
        <v>0</v>
      </c>
      <c r="AA1752" s="12">
        <f t="shared" si="363"/>
        <v>1.9488938760466382E-4</v>
      </c>
      <c r="AB1752" s="12">
        <f t="shared" si="364"/>
        <v>-9999</v>
      </c>
      <c r="AC1752" s="12">
        <f t="shared" si="358"/>
        <v>0</v>
      </c>
      <c r="AD1752" s="12">
        <f t="shared" si="373"/>
        <v>-9999</v>
      </c>
      <c r="AE1752" s="12">
        <f t="shared" si="359"/>
        <v>0</v>
      </c>
      <c r="AF1752">
        <f t="shared" si="374"/>
        <v>-9999</v>
      </c>
      <c r="AG1752" s="13"/>
      <c r="AH1752">
        <f t="shared" si="365"/>
        <v>-1.5758483733545239E-2</v>
      </c>
      <c r="AI1752">
        <f t="shared" si="366"/>
        <v>1.0068951906445818</v>
      </c>
      <c r="AJ1752">
        <f t="shared" si="367"/>
        <v>-0.99112758922440203</v>
      </c>
      <c r="AK1752">
        <f t="shared" si="368"/>
        <v>-0.4186580331848479</v>
      </c>
      <c r="AL1752">
        <f t="shared" si="369"/>
        <v>-1.5543280716708945</v>
      </c>
      <c r="AM1752">
        <f t="shared" si="370"/>
        <v>-0.98366587300369612</v>
      </c>
      <c r="AN1752" s="12">
        <f t="shared" si="371"/>
        <v>36.575248941087906</v>
      </c>
      <c r="AO1752" s="12">
        <f t="shared" si="371"/>
        <v>36.575265581788479</v>
      </c>
      <c r="AP1752" s="12">
        <f t="shared" si="371"/>
        <v>36.575357522863158</v>
      </c>
      <c r="AQ1752" s="12">
        <f t="shared" si="371"/>
        <v>36.575865186474118</v>
      </c>
      <c r="AR1752" s="12">
        <f t="shared" si="371"/>
        <v>36.578658704669969</v>
      </c>
      <c r="AS1752" s="12">
        <f t="shared" si="371"/>
        <v>36.593751166442686</v>
      </c>
      <c r="AT1752" s="12">
        <f t="shared" si="371"/>
        <v>36.668563035497982</v>
      </c>
      <c r="AU1752" s="12">
        <f t="shared" si="372"/>
        <v>36.952833198258134</v>
      </c>
    </row>
    <row r="1753" spans="3:64" x14ac:dyDescent="0.2">
      <c r="C1753" s="1"/>
      <c r="D1753" s="1"/>
      <c r="Z1753">
        <f t="shared" si="362"/>
        <v>0</v>
      </c>
      <c r="AA1753" s="12">
        <f t="shared" si="363"/>
        <v>1.9488938760466382E-4</v>
      </c>
      <c r="AB1753" s="12">
        <f t="shared" si="364"/>
        <v>-9999</v>
      </c>
      <c r="AC1753" s="12">
        <f t="shared" si="358"/>
        <v>0</v>
      </c>
      <c r="AD1753" s="12">
        <f t="shared" si="373"/>
        <v>-9999</v>
      </c>
      <c r="AE1753" s="12">
        <f t="shared" si="359"/>
        <v>0</v>
      </c>
      <c r="AF1753">
        <f t="shared" si="374"/>
        <v>-9999</v>
      </c>
      <c r="AG1753" s="13"/>
      <c r="AH1753">
        <f t="shared" si="365"/>
        <v>-1.5758483733545239E-2</v>
      </c>
      <c r="AI1753">
        <f t="shared" si="366"/>
        <v>1.0068951906445818</v>
      </c>
      <c r="AJ1753">
        <f t="shared" si="367"/>
        <v>-0.99112758922440203</v>
      </c>
      <c r="AK1753">
        <f t="shared" si="368"/>
        <v>-0.4186580331848479</v>
      </c>
      <c r="AL1753">
        <f t="shared" si="369"/>
        <v>-1.5543280716708945</v>
      </c>
      <c r="AM1753">
        <f t="shared" si="370"/>
        <v>-0.98366587300369612</v>
      </c>
      <c r="AN1753" s="12">
        <f t="shared" si="371"/>
        <v>36.575248941087906</v>
      </c>
      <c r="AO1753" s="12">
        <f t="shared" si="371"/>
        <v>36.575265581788479</v>
      </c>
      <c r="AP1753" s="12">
        <f t="shared" si="371"/>
        <v>36.575357522863158</v>
      </c>
      <c r="AQ1753" s="12">
        <f t="shared" si="371"/>
        <v>36.575865186474118</v>
      </c>
      <c r="AR1753" s="12">
        <f t="shared" si="371"/>
        <v>36.578658704669969</v>
      </c>
      <c r="AS1753" s="12">
        <f t="shared" si="371"/>
        <v>36.593751166442686</v>
      </c>
      <c r="AT1753" s="12">
        <f t="shared" si="371"/>
        <v>36.668563035497982</v>
      </c>
      <c r="AU1753" s="12">
        <f t="shared" si="372"/>
        <v>36.952833198258134</v>
      </c>
      <c r="AV1753" s="12"/>
      <c r="AW1753" s="12"/>
      <c r="AX1753" s="12"/>
      <c r="AY1753" s="12"/>
      <c r="AZ1753" s="12"/>
      <c r="BA1753" s="12"/>
      <c r="BB1753" s="12"/>
      <c r="BC1753" s="12"/>
      <c r="BD1753" s="12"/>
      <c r="BE1753" s="12"/>
      <c r="BF1753" s="12"/>
      <c r="BG1753" s="12"/>
      <c r="BH1753" s="12"/>
      <c r="BI1753" s="12"/>
      <c r="BJ1753" s="12"/>
      <c r="BK1753" s="12"/>
      <c r="BL1753" s="12"/>
    </row>
    <row r="1754" spans="3:64" x14ac:dyDescent="0.2">
      <c r="C1754" s="1"/>
      <c r="D1754" s="1"/>
      <c r="Z1754">
        <f t="shared" si="362"/>
        <v>0</v>
      </c>
      <c r="AA1754" s="12">
        <f t="shared" si="363"/>
        <v>1.9488938760466382E-4</v>
      </c>
      <c r="AB1754" s="12">
        <f t="shared" si="364"/>
        <v>-9999</v>
      </c>
      <c r="AC1754" s="12">
        <f t="shared" si="358"/>
        <v>0</v>
      </c>
      <c r="AD1754" s="12">
        <f t="shared" si="373"/>
        <v>-9999</v>
      </c>
      <c r="AE1754" s="12"/>
      <c r="AF1754">
        <f t="shared" si="374"/>
        <v>-9999</v>
      </c>
      <c r="AG1754" s="13"/>
      <c r="AH1754">
        <f t="shared" si="365"/>
        <v>-1.5758483733545239E-2</v>
      </c>
      <c r="AI1754">
        <f t="shared" si="366"/>
        <v>1.0068951906445818</v>
      </c>
      <c r="AJ1754">
        <f t="shared" si="367"/>
        <v>-0.99112758922440203</v>
      </c>
      <c r="AK1754">
        <f t="shared" si="368"/>
        <v>-0.4186580331848479</v>
      </c>
      <c r="AL1754">
        <f t="shared" si="369"/>
        <v>-1.5543280716708945</v>
      </c>
      <c r="AM1754">
        <f t="shared" si="370"/>
        <v>-0.98366587300369612</v>
      </c>
      <c r="AN1754" s="12">
        <f t="shared" si="371"/>
        <v>36.575248941087906</v>
      </c>
      <c r="AO1754" s="12">
        <f t="shared" si="371"/>
        <v>36.575265581788479</v>
      </c>
      <c r="AP1754" s="12">
        <f t="shared" si="371"/>
        <v>36.575357522863158</v>
      </c>
      <c r="AQ1754" s="12">
        <f t="shared" si="371"/>
        <v>36.575865186474118</v>
      </c>
      <c r="AR1754" s="12">
        <f t="shared" si="371"/>
        <v>36.578658704669969</v>
      </c>
      <c r="AS1754" s="12">
        <f t="shared" si="371"/>
        <v>36.593751166442686</v>
      </c>
      <c r="AT1754" s="12">
        <f t="shared" si="371"/>
        <v>36.668563035497982</v>
      </c>
      <c r="AU1754" s="12">
        <f t="shared" si="372"/>
        <v>36.952833198258134</v>
      </c>
    </row>
    <row r="1755" spans="3:64" x14ac:dyDescent="0.2">
      <c r="C1755" s="1"/>
      <c r="D1755" s="1"/>
      <c r="Z1755">
        <f t="shared" si="362"/>
        <v>0</v>
      </c>
      <c r="AA1755" s="12">
        <f t="shared" si="363"/>
        <v>1.9488938760466382E-4</v>
      </c>
      <c r="AB1755" s="12">
        <f t="shared" si="364"/>
        <v>-9999</v>
      </c>
      <c r="AC1755" s="12">
        <f t="shared" si="358"/>
        <v>0</v>
      </c>
      <c r="AD1755" s="12">
        <f t="shared" si="373"/>
        <v>-9999</v>
      </c>
      <c r="AE1755" s="12">
        <f t="shared" si="359"/>
        <v>0</v>
      </c>
      <c r="AF1755">
        <f t="shared" si="374"/>
        <v>-9999</v>
      </c>
      <c r="AG1755" s="13"/>
      <c r="AH1755">
        <f t="shared" si="365"/>
        <v>-1.5758483733545239E-2</v>
      </c>
      <c r="AI1755">
        <f t="shared" si="366"/>
        <v>1.0068951906445818</v>
      </c>
      <c r="AJ1755">
        <f t="shared" si="367"/>
        <v>-0.99112758922440203</v>
      </c>
      <c r="AK1755">
        <f t="shared" si="368"/>
        <v>-0.4186580331848479</v>
      </c>
      <c r="AL1755">
        <f t="shared" si="369"/>
        <v>-1.5543280716708945</v>
      </c>
      <c r="AM1755">
        <f t="shared" si="370"/>
        <v>-0.98366587300369612</v>
      </c>
      <c r="AN1755" s="12">
        <f t="shared" si="371"/>
        <v>36.575248941087906</v>
      </c>
      <c r="AO1755" s="12">
        <f t="shared" si="371"/>
        <v>36.575265581788479</v>
      </c>
      <c r="AP1755" s="12">
        <f t="shared" si="371"/>
        <v>36.575357522863158</v>
      </c>
      <c r="AQ1755" s="12">
        <f t="shared" si="371"/>
        <v>36.575865186474118</v>
      </c>
      <c r="AR1755" s="12">
        <f t="shared" si="371"/>
        <v>36.578658704669969</v>
      </c>
      <c r="AS1755" s="12">
        <f t="shared" si="371"/>
        <v>36.593751166442686</v>
      </c>
      <c r="AT1755" s="12">
        <f t="shared" si="371"/>
        <v>36.668563035497982</v>
      </c>
      <c r="AU1755" s="12">
        <f t="shared" si="372"/>
        <v>36.952833198258134</v>
      </c>
    </row>
    <row r="1756" spans="3:64" x14ac:dyDescent="0.2">
      <c r="C1756" s="1"/>
      <c r="D1756" s="1"/>
      <c r="Z1756">
        <f t="shared" si="362"/>
        <v>0</v>
      </c>
      <c r="AA1756" s="12">
        <f t="shared" si="363"/>
        <v>1.9488938760466382E-4</v>
      </c>
      <c r="AB1756" s="12">
        <f t="shared" si="364"/>
        <v>-9999</v>
      </c>
      <c r="AC1756" s="12">
        <f t="shared" si="358"/>
        <v>0</v>
      </c>
      <c r="AD1756" s="12">
        <f t="shared" si="373"/>
        <v>-9999</v>
      </c>
      <c r="AE1756" s="12">
        <f t="shared" si="359"/>
        <v>0</v>
      </c>
      <c r="AF1756">
        <f t="shared" si="374"/>
        <v>-9999</v>
      </c>
      <c r="AG1756" s="13"/>
      <c r="AH1756">
        <f t="shared" si="365"/>
        <v>-1.5758483733545239E-2</v>
      </c>
      <c r="AI1756">
        <f t="shared" si="366"/>
        <v>1.0068951906445818</v>
      </c>
      <c r="AJ1756">
        <f t="shared" si="367"/>
        <v>-0.99112758922440203</v>
      </c>
      <c r="AK1756">
        <f t="shared" si="368"/>
        <v>-0.4186580331848479</v>
      </c>
      <c r="AL1756">
        <f t="shared" si="369"/>
        <v>-1.5543280716708945</v>
      </c>
      <c r="AM1756">
        <f t="shared" si="370"/>
        <v>-0.98366587300369612</v>
      </c>
      <c r="AN1756" s="12">
        <f t="shared" si="371"/>
        <v>36.575248941087906</v>
      </c>
      <c r="AO1756" s="12">
        <f t="shared" si="371"/>
        <v>36.575265581788479</v>
      </c>
      <c r="AP1756" s="12">
        <f t="shared" si="371"/>
        <v>36.575357522863158</v>
      </c>
      <c r="AQ1756" s="12">
        <f t="shared" si="371"/>
        <v>36.575865186474118</v>
      </c>
      <c r="AR1756" s="12">
        <f t="shared" si="371"/>
        <v>36.578658704669969</v>
      </c>
      <c r="AS1756" s="12">
        <f t="shared" si="371"/>
        <v>36.593751166442686</v>
      </c>
      <c r="AT1756" s="12">
        <f t="shared" si="371"/>
        <v>36.668563035497982</v>
      </c>
      <c r="AU1756" s="12">
        <f t="shared" si="372"/>
        <v>36.952833198258134</v>
      </c>
    </row>
    <row r="1757" spans="3:64" x14ac:dyDescent="0.2">
      <c r="C1757" s="1"/>
      <c r="D1757" s="1"/>
      <c r="Z1757">
        <f t="shared" si="362"/>
        <v>0</v>
      </c>
      <c r="AA1757" s="12">
        <f t="shared" si="363"/>
        <v>1.9488938760466382E-4</v>
      </c>
      <c r="AB1757" s="12">
        <f t="shared" si="364"/>
        <v>-9999</v>
      </c>
      <c r="AC1757" s="12">
        <f t="shared" si="358"/>
        <v>0</v>
      </c>
      <c r="AD1757" s="12">
        <f t="shared" si="373"/>
        <v>-9999</v>
      </c>
      <c r="AE1757" s="12">
        <f t="shared" si="359"/>
        <v>0</v>
      </c>
      <c r="AF1757">
        <f t="shared" si="374"/>
        <v>-9999</v>
      </c>
      <c r="AG1757" s="13"/>
      <c r="AH1757">
        <f t="shared" si="365"/>
        <v>-1.5758483733545239E-2</v>
      </c>
      <c r="AI1757">
        <f t="shared" si="366"/>
        <v>1.0068951906445818</v>
      </c>
      <c r="AJ1757">
        <f t="shared" si="367"/>
        <v>-0.99112758922440203</v>
      </c>
      <c r="AK1757">
        <f t="shared" si="368"/>
        <v>-0.4186580331848479</v>
      </c>
      <c r="AL1757">
        <f t="shared" si="369"/>
        <v>-1.5543280716708945</v>
      </c>
      <c r="AM1757">
        <f t="shared" si="370"/>
        <v>-0.98366587300369612</v>
      </c>
      <c r="AN1757" s="12">
        <f t="shared" si="371"/>
        <v>36.575248941087906</v>
      </c>
      <c r="AO1757" s="12">
        <f t="shared" si="371"/>
        <v>36.575265581788479</v>
      </c>
      <c r="AP1757" s="12">
        <f t="shared" si="371"/>
        <v>36.575357522863158</v>
      </c>
      <c r="AQ1757" s="12">
        <f t="shared" si="371"/>
        <v>36.575865186474118</v>
      </c>
      <c r="AR1757" s="12">
        <f t="shared" si="371"/>
        <v>36.578658704669969</v>
      </c>
      <c r="AS1757" s="12">
        <f t="shared" si="371"/>
        <v>36.593751166442686</v>
      </c>
      <c r="AT1757" s="12">
        <f t="shared" si="371"/>
        <v>36.668563035497982</v>
      </c>
      <c r="AU1757" s="12">
        <f t="shared" si="372"/>
        <v>36.952833198258134</v>
      </c>
    </row>
    <row r="1758" spans="3:64" x14ac:dyDescent="0.2">
      <c r="C1758" s="1"/>
      <c r="D1758" s="1"/>
      <c r="Z1758">
        <f t="shared" si="362"/>
        <v>0</v>
      </c>
      <c r="AA1758" s="12">
        <f t="shared" si="363"/>
        <v>1.9488938760466382E-4</v>
      </c>
      <c r="AB1758" s="12">
        <f t="shared" si="364"/>
        <v>-9999</v>
      </c>
      <c r="AC1758" s="12">
        <f t="shared" si="358"/>
        <v>0</v>
      </c>
      <c r="AD1758" s="12">
        <f t="shared" si="373"/>
        <v>-9999</v>
      </c>
      <c r="AE1758" s="12">
        <f t="shared" si="359"/>
        <v>0</v>
      </c>
      <c r="AF1758">
        <f t="shared" si="374"/>
        <v>-9999</v>
      </c>
      <c r="AG1758" s="13"/>
      <c r="AH1758">
        <f t="shared" si="365"/>
        <v>-1.5758483733545239E-2</v>
      </c>
      <c r="AI1758">
        <f t="shared" si="366"/>
        <v>1.0068951906445818</v>
      </c>
      <c r="AJ1758">
        <f t="shared" si="367"/>
        <v>-0.99112758922440203</v>
      </c>
      <c r="AK1758">
        <f t="shared" si="368"/>
        <v>-0.4186580331848479</v>
      </c>
      <c r="AL1758">
        <f t="shared" si="369"/>
        <v>-1.5543280716708945</v>
      </c>
      <c r="AM1758">
        <f t="shared" si="370"/>
        <v>-0.98366587300369612</v>
      </c>
      <c r="AN1758" s="12">
        <f t="shared" si="371"/>
        <v>36.575248941087906</v>
      </c>
      <c r="AO1758" s="12">
        <f t="shared" si="371"/>
        <v>36.575265581788479</v>
      </c>
      <c r="AP1758" s="12">
        <f t="shared" si="371"/>
        <v>36.575357522863158</v>
      </c>
      <c r="AQ1758" s="12">
        <f t="shared" si="371"/>
        <v>36.575865186474118</v>
      </c>
      <c r="AR1758" s="12">
        <f t="shared" si="371"/>
        <v>36.578658704669969</v>
      </c>
      <c r="AS1758" s="12">
        <f t="shared" si="371"/>
        <v>36.593751166442686</v>
      </c>
      <c r="AT1758" s="12">
        <f t="shared" si="371"/>
        <v>36.668563035497982</v>
      </c>
      <c r="AU1758" s="12">
        <f t="shared" si="372"/>
        <v>36.952833198258134</v>
      </c>
    </row>
    <row r="1759" spans="3:64" x14ac:dyDescent="0.2">
      <c r="C1759" s="1"/>
      <c r="D1759" s="1"/>
      <c r="Z1759">
        <f t="shared" si="362"/>
        <v>0</v>
      </c>
      <c r="AA1759" s="12">
        <f t="shared" si="363"/>
        <v>1.9488938760466382E-4</v>
      </c>
      <c r="AB1759" s="12">
        <f t="shared" si="364"/>
        <v>-9999</v>
      </c>
      <c r="AC1759" s="12">
        <f t="shared" si="358"/>
        <v>0</v>
      </c>
      <c r="AD1759" s="12">
        <f t="shared" si="373"/>
        <v>-9999</v>
      </c>
      <c r="AE1759" s="12">
        <f t="shared" si="359"/>
        <v>0</v>
      </c>
      <c r="AF1759">
        <f t="shared" si="374"/>
        <v>-9999</v>
      </c>
      <c r="AG1759" s="13"/>
      <c r="AH1759">
        <f t="shared" si="365"/>
        <v>-1.5758483733545239E-2</v>
      </c>
      <c r="AI1759">
        <f t="shared" si="366"/>
        <v>1.0068951906445818</v>
      </c>
      <c r="AJ1759">
        <f t="shared" si="367"/>
        <v>-0.99112758922440203</v>
      </c>
      <c r="AK1759">
        <f t="shared" si="368"/>
        <v>-0.4186580331848479</v>
      </c>
      <c r="AL1759">
        <f t="shared" si="369"/>
        <v>-1.5543280716708945</v>
      </c>
      <c r="AM1759">
        <f t="shared" si="370"/>
        <v>-0.98366587300369612</v>
      </c>
      <c r="AN1759" s="12">
        <f t="shared" si="371"/>
        <v>36.575248941087906</v>
      </c>
      <c r="AO1759" s="12">
        <f t="shared" si="371"/>
        <v>36.575265581788479</v>
      </c>
      <c r="AP1759" s="12">
        <f t="shared" si="371"/>
        <v>36.575357522863158</v>
      </c>
      <c r="AQ1759" s="12">
        <f t="shared" si="371"/>
        <v>36.575865186474118</v>
      </c>
      <c r="AR1759" s="12">
        <f t="shared" si="371"/>
        <v>36.578658704669969</v>
      </c>
      <c r="AS1759" s="12">
        <f t="shared" si="371"/>
        <v>36.593751166442686</v>
      </c>
      <c r="AT1759" s="12">
        <f t="shared" si="371"/>
        <v>36.668563035497982</v>
      </c>
      <c r="AU1759" s="12">
        <f t="shared" si="372"/>
        <v>36.952833198258134</v>
      </c>
      <c r="AV1759" s="12"/>
      <c r="AW1759" s="12"/>
      <c r="AX1759" s="12"/>
      <c r="AY1759" s="12"/>
      <c r="AZ1759" s="12"/>
      <c r="BA1759" s="12"/>
      <c r="BB1759" s="12"/>
      <c r="BC1759" s="12"/>
      <c r="BD1759" s="12"/>
      <c r="BE1759" s="12"/>
      <c r="BF1759" s="12"/>
      <c r="BG1759" s="12"/>
      <c r="BH1759" s="12"/>
      <c r="BI1759" s="12"/>
      <c r="BJ1759" s="12"/>
      <c r="BK1759" s="12"/>
      <c r="BL1759" s="12"/>
    </row>
    <row r="1760" spans="3:64" x14ac:dyDescent="0.2">
      <c r="C1760" s="1"/>
      <c r="D1760" s="1"/>
      <c r="Z1760">
        <f t="shared" si="362"/>
        <v>0</v>
      </c>
      <c r="AA1760" s="12">
        <f t="shared" si="363"/>
        <v>1.9488938760466382E-4</v>
      </c>
      <c r="AB1760" s="12">
        <f t="shared" si="364"/>
        <v>-9999</v>
      </c>
      <c r="AC1760" s="12">
        <f t="shared" si="358"/>
        <v>0</v>
      </c>
      <c r="AD1760" s="12">
        <f t="shared" si="373"/>
        <v>-9999</v>
      </c>
      <c r="AE1760" s="12"/>
      <c r="AF1760">
        <f t="shared" si="374"/>
        <v>-9999</v>
      </c>
      <c r="AG1760" s="13"/>
      <c r="AH1760">
        <f t="shared" si="365"/>
        <v>-1.5758483733545239E-2</v>
      </c>
      <c r="AI1760">
        <f t="shared" si="366"/>
        <v>1.0068951906445818</v>
      </c>
      <c r="AJ1760">
        <f t="shared" si="367"/>
        <v>-0.99112758922440203</v>
      </c>
      <c r="AK1760">
        <f t="shared" si="368"/>
        <v>-0.4186580331848479</v>
      </c>
      <c r="AL1760">
        <f t="shared" si="369"/>
        <v>-1.5543280716708945</v>
      </c>
      <c r="AM1760">
        <f t="shared" si="370"/>
        <v>-0.98366587300369612</v>
      </c>
      <c r="AN1760" s="12">
        <f t="shared" si="371"/>
        <v>36.575248941087906</v>
      </c>
      <c r="AO1760" s="12">
        <f t="shared" si="371"/>
        <v>36.575265581788479</v>
      </c>
      <c r="AP1760" s="12">
        <f t="shared" si="371"/>
        <v>36.575357522863158</v>
      </c>
      <c r="AQ1760" s="12">
        <f t="shared" si="371"/>
        <v>36.575865186474118</v>
      </c>
      <c r="AR1760" s="12">
        <f t="shared" si="371"/>
        <v>36.578658704669969</v>
      </c>
      <c r="AS1760" s="12">
        <f t="shared" si="371"/>
        <v>36.593751166442686</v>
      </c>
      <c r="AT1760" s="12">
        <f t="shared" si="371"/>
        <v>36.668563035497982</v>
      </c>
      <c r="AU1760" s="12">
        <f t="shared" si="372"/>
        <v>36.952833198258134</v>
      </c>
      <c r="AV1760" s="12"/>
      <c r="AW1760" s="12"/>
      <c r="AX1760" s="12"/>
      <c r="AY1760" s="12"/>
      <c r="AZ1760" s="12"/>
      <c r="BA1760" s="12"/>
      <c r="BB1760" s="12"/>
      <c r="BC1760" s="12"/>
      <c r="BD1760" s="12"/>
      <c r="BE1760" s="12"/>
      <c r="BF1760" s="12"/>
      <c r="BG1760" s="12"/>
      <c r="BH1760" s="12"/>
      <c r="BI1760" s="12"/>
      <c r="BJ1760" s="12"/>
      <c r="BK1760" s="12"/>
      <c r="BL1760" s="12"/>
    </row>
    <row r="1761" spans="3:64" x14ac:dyDescent="0.2">
      <c r="C1761" s="1"/>
      <c r="D1761" s="1"/>
      <c r="Z1761">
        <f t="shared" si="362"/>
        <v>0</v>
      </c>
      <c r="AA1761" s="12">
        <f t="shared" si="363"/>
        <v>1.9488938760466382E-4</v>
      </c>
      <c r="AB1761" s="12">
        <f t="shared" si="364"/>
        <v>-9999</v>
      </c>
      <c r="AC1761" s="12">
        <f t="shared" si="358"/>
        <v>0</v>
      </c>
      <c r="AD1761" s="12">
        <f t="shared" si="373"/>
        <v>-9999</v>
      </c>
      <c r="AE1761" s="12">
        <f t="shared" si="359"/>
        <v>0</v>
      </c>
      <c r="AF1761">
        <f t="shared" si="374"/>
        <v>-9999</v>
      </c>
      <c r="AG1761" s="13"/>
      <c r="AH1761">
        <f t="shared" si="365"/>
        <v>-1.5758483733545239E-2</v>
      </c>
      <c r="AI1761">
        <f t="shared" si="366"/>
        <v>1.0068951906445818</v>
      </c>
      <c r="AJ1761">
        <f t="shared" si="367"/>
        <v>-0.99112758922440203</v>
      </c>
      <c r="AK1761">
        <f t="shared" si="368"/>
        <v>-0.4186580331848479</v>
      </c>
      <c r="AL1761">
        <f t="shared" si="369"/>
        <v>-1.5543280716708945</v>
      </c>
      <c r="AM1761">
        <f t="shared" si="370"/>
        <v>-0.98366587300369612</v>
      </c>
      <c r="AN1761" s="12">
        <f t="shared" si="371"/>
        <v>36.575248941087906</v>
      </c>
      <c r="AO1761" s="12">
        <f t="shared" si="371"/>
        <v>36.575265581788479</v>
      </c>
      <c r="AP1761" s="12">
        <f t="shared" si="371"/>
        <v>36.575357522863158</v>
      </c>
      <c r="AQ1761" s="12">
        <f t="shared" si="371"/>
        <v>36.575865186474118</v>
      </c>
      <c r="AR1761" s="12">
        <f t="shared" si="371"/>
        <v>36.578658704669969</v>
      </c>
      <c r="AS1761" s="12">
        <f t="shared" si="371"/>
        <v>36.593751166442686</v>
      </c>
      <c r="AT1761" s="12">
        <f t="shared" si="371"/>
        <v>36.668563035497982</v>
      </c>
      <c r="AU1761" s="12">
        <f t="shared" si="372"/>
        <v>36.952833198258134</v>
      </c>
      <c r="AV1761" s="12"/>
    </row>
    <row r="1762" spans="3:64" x14ac:dyDescent="0.2">
      <c r="C1762" s="1"/>
      <c r="D1762" s="1"/>
      <c r="Z1762">
        <f t="shared" si="362"/>
        <v>0</v>
      </c>
      <c r="AA1762" s="12">
        <f t="shared" si="363"/>
        <v>1.9488938760466382E-4</v>
      </c>
      <c r="AB1762" s="12">
        <f t="shared" si="364"/>
        <v>-9999</v>
      </c>
      <c r="AC1762" s="12">
        <f t="shared" si="358"/>
        <v>0</v>
      </c>
      <c r="AD1762" s="12">
        <f t="shared" si="373"/>
        <v>-9999</v>
      </c>
      <c r="AE1762" s="12">
        <f t="shared" si="359"/>
        <v>0</v>
      </c>
      <c r="AF1762">
        <f t="shared" si="374"/>
        <v>-9999</v>
      </c>
      <c r="AG1762" s="13"/>
      <c r="AH1762">
        <f t="shared" si="365"/>
        <v>-1.5758483733545239E-2</v>
      </c>
      <c r="AI1762">
        <f t="shared" si="366"/>
        <v>1.0068951906445818</v>
      </c>
      <c r="AJ1762">
        <f t="shared" si="367"/>
        <v>-0.99112758922440203</v>
      </c>
      <c r="AK1762">
        <f t="shared" si="368"/>
        <v>-0.4186580331848479</v>
      </c>
      <c r="AL1762">
        <f t="shared" si="369"/>
        <v>-1.5543280716708945</v>
      </c>
      <c r="AM1762">
        <f t="shared" si="370"/>
        <v>-0.98366587300369612</v>
      </c>
      <c r="AN1762" s="12">
        <f t="shared" si="371"/>
        <v>36.575248941087906</v>
      </c>
      <c r="AO1762" s="12">
        <f t="shared" si="371"/>
        <v>36.575265581788479</v>
      </c>
      <c r="AP1762" s="12">
        <f t="shared" si="371"/>
        <v>36.575357522863158</v>
      </c>
      <c r="AQ1762" s="12">
        <f t="shared" si="371"/>
        <v>36.575865186474118</v>
      </c>
      <c r="AR1762" s="12">
        <f t="shared" si="371"/>
        <v>36.578658704669969</v>
      </c>
      <c r="AS1762" s="12">
        <f t="shared" si="371"/>
        <v>36.593751166442686</v>
      </c>
      <c r="AT1762" s="12">
        <f t="shared" si="371"/>
        <v>36.668563035497982</v>
      </c>
      <c r="AU1762" s="12">
        <f t="shared" si="372"/>
        <v>36.952833198258134</v>
      </c>
      <c r="AV1762" s="12"/>
    </row>
    <row r="1763" spans="3:64" x14ac:dyDescent="0.2">
      <c r="C1763" s="1"/>
      <c r="D1763" s="1"/>
      <c r="Z1763">
        <f t="shared" si="362"/>
        <v>0</v>
      </c>
      <c r="AA1763" s="12">
        <f t="shared" si="363"/>
        <v>1.9488938760466382E-4</v>
      </c>
      <c r="AB1763" s="12">
        <f t="shared" si="364"/>
        <v>-9999</v>
      </c>
      <c r="AC1763" s="12">
        <f t="shared" si="358"/>
        <v>0</v>
      </c>
      <c r="AD1763" s="12">
        <f t="shared" si="373"/>
        <v>-9999</v>
      </c>
      <c r="AE1763" s="12"/>
      <c r="AF1763">
        <f t="shared" si="374"/>
        <v>-9999</v>
      </c>
      <c r="AG1763" s="13"/>
      <c r="AH1763">
        <f t="shared" si="365"/>
        <v>-1.5758483733545239E-2</v>
      </c>
      <c r="AI1763">
        <f t="shared" si="366"/>
        <v>1.0068951906445818</v>
      </c>
      <c r="AJ1763">
        <f t="shared" si="367"/>
        <v>-0.99112758922440203</v>
      </c>
      <c r="AK1763">
        <f t="shared" si="368"/>
        <v>-0.4186580331848479</v>
      </c>
      <c r="AL1763">
        <f t="shared" si="369"/>
        <v>-1.5543280716708945</v>
      </c>
      <c r="AM1763">
        <f t="shared" si="370"/>
        <v>-0.98366587300369612</v>
      </c>
      <c r="AN1763" s="12">
        <f t="shared" si="371"/>
        <v>36.575248941087906</v>
      </c>
      <c r="AO1763" s="12">
        <f t="shared" si="371"/>
        <v>36.575265581788479</v>
      </c>
      <c r="AP1763" s="12">
        <f t="shared" si="371"/>
        <v>36.575357522863158</v>
      </c>
      <c r="AQ1763" s="12">
        <f t="shared" si="371"/>
        <v>36.575865186474118</v>
      </c>
      <c r="AR1763" s="12">
        <f t="shared" si="371"/>
        <v>36.578658704669969</v>
      </c>
      <c r="AS1763" s="12">
        <f t="shared" si="371"/>
        <v>36.593751166442686</v>
      </c>
      <c r="AT1763" s="12">
        <f t="shared" si="371"/>
        <v>36.668563035497982</v>
      </c>
      <c r="AU1763" s="12">
        <f t="shared" si="372"/>
        <v>36.952833198258134</v>
      </c>
    </row>
    <row r="1764" spans="3:64" x14ac:dyDescent="0.2">
      <c r="C1764" s="1"/>
      <c r="D1764" s="1"/>
      <c r="Z1764">
        <f t="shared" si="362"/>
        <v>0</v>
      </c>
      <c r="AA1764" s="12">
        <f t="shared" si="363"/>
        <v>1.9488938760466382E-4</v>
      </c>
      <c r="AB1764" s="12">
        <f t="shared" si="364"/>
        <v>-9999</v>
      </c>
      <c r="AC1764" s="12">
        <f t="shared" si="358"/>
        <v>0</v>
      </c>
      <c r="AD1764" s="12">
        <f t="shared" si="373"/>
        <v>-9999</v>
      </c>
      <c r="AE1764" s="12">
        <f t="shared" si="359"/>
        <v>0</v>
      </c>
      <c r="AF1764">
        <f t="shared" si="374"/>
        <v>-9999</v>
      </c>
      <c r="AG1764" s="13"/>
      <c r="AH1764">
        <f t="shared" si="365"/>
        <v>-1.5758483733545239E-2</v>
      </c>
      <c r="AI1764">
        <f t="shared" si="366"/>
        <v>1.0068951906445818</v>
      </c>
      <c r="AJ1764">
        <f t="shared" si="367"/>
        <v>-0.99112758922440203</v>
      </c>
      <c r="AK1764">
        <f t="shared" si="368"/>
        <v>-0.4186580331848479</v>
      </c>
      <c r="AL1764">
        <f t="shared" si="369"/>
        <v>-1.5543280716708945</v>
      </c>
      <c r="AM1764">
        <f t="shared" si="370"/>
        <v>-0.98366587300369612</v>
      </c>
      <c r="AN1764" s="12">
        <f t="shared" si="371"/>
        <v>36.575248941087906</v>
      </c>
      <c r="AO1764" s="12">
        <f t="shared" si="371"/>
        <v>36.575265581788479</v>
      </c>
      <c r="AP1764" s="12">
        <f t="shared" si="371"/>
        <v>36.575357522863158</v>
      </c>
      <c r="AQ1764" s="12">
        <f t="shared" si="371"/>
        <v>36.575865186474118</v>
      </c>
      <c r="AR1764" s="12">
        <f t="shared" si="371"/>
        <v>36.578658704669969</v>
      </c>
      <c r="AS1764" s="12">
        <f t="shared" si="371"/>
        <v>36.593751166442686</v>
      </c>
      <c r="AT1764" s="12">
        <f t="shared" si="371"/>
        <v>36.668563035497982</v>
      </c>
      <c r="AU1764" s="12">
        <f t="shared" si="372"/>
        <v>36.952833198258134</v>
      </c>
    </row>
    <row r="1765" spans="3:64" x14ac:dyDescent="0.2">
      <c r="C1765" s="1"/>
      <c r="D1765" s="1"/>
      <c r="Z1765">
        <f t="shared" si="362"/>
        <v>0</v>
      </c>
      <c r="AA1765" s="12">
        <f t="shared" si="363"/>
        <v>1.9488938760466382E-4</v>
      </c>
      <c r="AB1765" s="12">
        <f t="shared" si="364"/>
        <v>-9999</v>
      </c>
      <c r="AC1765" s="12">
        <f t="shared" si="358"/>
        <v>0</v>
      </c>
      <c r="AD1765" s="12">
        <f t="shared" si="373"/>
        <v>-9999</v>
      </c>
      <c r="AE1765" s="12">
        <f t="shared" si="359"/>
        <v>0</v>
      </c>
      <c r="AF1765">
        <f t="shared" si="374"/>
        <v>-9999</v>
      </c>
      <c r="AG1765" s="13"/>
      <c r="AH1765">
        <f t="shared" si="365"/>
        <v>-1.5758483733545239E-2</v>
      </c>
      <c r="AI1765">
        <f t="shared" si="366"/>
        <v>1.0068951906445818</v>
      </c>
      <c r="AJ1765">
        <f t="shared" si="367"/>
        <v>-0.99112758922440203</v>
      </c>
      <c r="AK1765">
        <f t="shared" si="368"/>
        <v>-0.4186580331848479</v>
      </c>
      <c r="AL1765">
        <f t="shared" si="369"/>
        <v>-1.5543280716708945</v>
      </c>
      <c r="AM1765">
        <f t="shared" si="370"/>
        <v>-0.98366587300369612</v>
      </c>
      <c r="AN1765" s="12">
        <f t="shared" ref="AN1765:AT1780" si="375">$AU1765+$AB$7*SIN(AO1765)</f>
        <v>36.575248941087906</v>
      </c>
      <c r="AO1765" s="12">
        <f t="shared" si="375"/>
        <v>36.575265581788479</v>
      </c>
      <c r="AP1765" s="12">
        <f t="shared" si="375"/>
        <v>36.575357522863158</v>
      </c>
      <c r="AQ1765" s="12">
        <f t="shared" si="375"/>
        <v>36.575865186474118</v>
      </c>
      <c r="AR1765" s="12">
        <f t="shared" si="375"/>
        <v>36.578658704669969</v>
      </c>
      <c r="AS1765" s="12">
        <f t="shared" si="375"/>
        <v>36.593751166442686</v>
      </c>
      <c r="AT1765" s="12">
        <f t="shared" si="375"/>
        <v>36.668563035497982</v>
      </c>
      <c r="AU1765" s="12">
        <f t="shared" si="372"/>
        <v>36.952833198258134</v>
      </c>
      <c r="AV1765" s="12"/>
      <c r="AW1765" s="12"/>
      <c r="AX1765" s="12"/>
      <c r="AY1765" s="12"/>
      <c r="AZ1765" s="12"/>
      <c r="BA1765" s="12"/>
      <c r="BB1765" s="12"/>
      <c r="BC1765" s="12"/>
      <c r="BD1765" s="12"/>
      <c r="BE1765" s="12"/>
      <c r="BF1765" s="12"/>
      <c r="BG1765" s="12"/>
      <c r="BH1765" s="12"/>
      <c r="BI1765" s="12"/>
      <c r="BJ1765" s="12"/>
      <c r="BK1765" s="12"/>
      <c r="BL1765" s="12"/>
    </row>
    <row r="1766" spans="3:64" x14ac:dyDescent="0.2">
      <c r="C1766" s="1"/>
      <c r="D1766" s="1"/>
      <c r="Z1766">
        <f t="shared" si="362"/>
        <v>0</v>
      </c>
      <c r="AA1766" s="12">
        <f t="shared" si="363"/>
        <v>1.9488938760466382E-4</v>
      </c>
      <c r="AB1766" s="12">
        <f t="shared" si="364"/>
        <v>-9999</v>
      </c>
      <c r="AC1766" s="12">
        <f t="shared" si="358"/>
        <v>0</v>
      </c>
      <c r="AD1766" s="12">
        <f t="shared" si="373"/>
        <v>-9999</v>
      </c>
      <c r="AE1766" s="12">
        <f t="shared" si="359"/>
        <v>0</v>
      </c>
      <c r="AF1766">
        <f t="shared" si="374"/>
        <v>-9999</v>
      </c>
      <c r="AG1766" s="13"/>
      <c r="AH1766">
        <f t="shared" si="365"/>
        <v>-1.5758483733545239E-2</v>
      </c>
      <c r="AI1766">
        <f t="shared" si="366"/>
        <v>1.0068951906445818</v>
      </c>
      <c r="AJ1766">
        <f t="shared" si="367"/>
        <v>-0.99112758922440203</v>
      </c>
      <c r="AK1766">
        <f t="shared" si="368"/>
        <v>-0.4186580331848479</v>
      </c>
      <c r="AL1766">
        <f t="shared" si="369"/>
        <v>-1.5543280716708945</v>
      </c>
      <c r="AM1766">
        <f t="shared" si="370"/>
        <v>-0.98366587300369612</v>
      </c>
      <c r="AN1766" s="12">
        <f t="shared" si="375"/>
        <v>36.575248941087906</v>
      </c>
      <c r="AO1766" s="12">
        <f t="shared" si="375"/>
        <v>36.575265581788479</v>
      </c>
      <c r="AP1766" s="12">
        <f t="shared" si="375"/>
        <v>36.575357522863158</v>
      </c>
      <c r="AQ1766" s="12">
        <f t="shared" si="375"/>
        <v>36.575865186474118</v>
      </c>
      <c r="AR1766" s="12">
        <f t="shared" si="375"/>
        <v>36.578658704669969</v>
      </c>
      <c r="AS1766" s="12">
        <f t="shared" si="375"/>
        <v>36.593751166442686</v>
      </c>
      <c r="AT1766" s="12">
        <f t="shared" si="375"/>
        <v>36.668563035497982</v>
      </c>
      <c r="AU1766" s="12">
        <f t="shared" si="372"/>
        <v>36.952833198258134</v>
      </c>
      <c r="AV1766" s="12"/>
      <c r="AX1766" s="12"/>
      <c r="AY1766" s="12"/>
      <c r="AZ1766" s="12"/>
      <c r="BA1766" s="12"/>
      <c r="BB1766" s="12"/>
      <c r="BC1766" s="12"/>
      <c r="BD1766" s="12"/>
      <c r="BE1766" s="12"/>
      <c r="BF1766" s="12"/>
      <c r="BG1766" s="12"/>
      <c r="BH1766" s="12"/>
      <c r="BI1766" s="12"/>
      <c r="BJ1766" s="12"/>
      <c r="BK1766" s="12"/>
      <c r="BL1766" s="12"/>
    </row>
    <row r="1767" spans="3:64" x14ac:dyDescent="0.2">
      <c r="C1767" s="1"/>
      <c r="D1767" s="1"/>
      <c r="Z1767">
        <f t="shared" si="362"/>
        <v>0</v>
      </c>
      <c r="AA1767" s="12">
        <f t="shared" si="363"/>
        <v>1.9488938760466382E-4</v>
      </c>
      <c r="AB1767" s="12">
        <f t="shared" si="364"/>
        <v>-9999</v>
      </c>
      <c r="AC1767" s="12">
        <f t="shared" ref="AC1767:AC1830" si="376">+G1767-P1767</f>
        <v>0</v>
      </c>
      <c r="AD1767" s="12">
        <f t="shared" si="373"/>
        <v>-9999</v>
      </c>
      <c r="AE1767" s="12">
        <f t="shared" si="359"/>
        <v>0</v>
      </c>
      <c r="AF1767">
        <f t="shared" si="374"/>
        <v>-9999</v>
      </c>
      <c r="AG1767" s="13"/>
      <c r="AH1767">
        <f t="shared" si="365"/>
        <v>-1.5758483733545239E-2</v>
      </c>
      <c r="AI1767">
        <f t="shared" si="366"/>
        <v>1.0068951906445818</v>
      </c>
      <c r="AJ1767">
        <f t="shared" si="367"/>
        <v>-0.99112758922440203</v>
      </c>
      <c r="AK1767">
        <f t="shared" si="368"/>
        <v>-0.4186580331848479</v>
      </c>
      <c r="AL1767">
        <f t="shared" si="369"/>
        <v>-1.5543280716708945</v>
      </c>
      <c r="AM1767">
        <f t="shared" si="370"/>
        <v>-0.98366587300369612</v>
      </c>
      <c r="AN1767" s="12">
        <f t="shared" si="375"/>
        <v>36.575248941087906</v>
      </c>
      <c r="AO1767" s="12">
        <f t="shared" si="375"/>
        <v>36.575265581788479</v>
      </c>
      <c r="AP1767" s="12">
        <f t="shared" si="375"/>
        <v>36.575357522863158</v>
      </c>
      <c r="AQ1767" s="12">
        <f t="shared" si="375"/>
        <v>36.575865186474118</v>
      </c>
      <c r="AR1767" s="12">
        <f t="shared" si="375"/>
        <v>36.578658704669969</v>
      </c>
      <c r="AS1767" s="12">
        <f t="shared" si="375"/>
        <v>36.593751166442686</v>
      </c>
      <c r="AT1767" s="12">
        <f t="shared" si="375"/>
        <v>36.668563035497982</v>
      </c>
      <c r="AU1767" s="12">
        <f t="shared" si="372"/>
        <v>36.952833198258134</v>
      </c>
    </row>
    <row r="1768" spans="3:64" x14ac:dyDescent="0.2">
      <c r="C1768" s="1"/>
      <c r="D1768" s="1"/>
      <c r="Z1768">
        <f t="shared" si="362"/>
        <v>0</v>
      </c>
      <c r="AA1768" s="12">
        <f t="shared" si="363"/>
        <v>1.9488938760466382E-4</v>
      </c>
      <c r="AB1768" s="12">
        <f t="shared" si="364"/>
        <v>-9999</v>
      </c>
      <c r="AC1768" s="12">
        <f t="shared" si="376"/>
        <v>0</v>
      </c>
      <c r="AD1768" s="12">
        <f t="shared" si="373"/>
        <v>-9999</v>
      </c>
      <c r="AE1768" s="12">
        <f t="shared" ref="AE1768:AE1829" si="377">+(G1768-AA1768)^2*S1768</f>
        <v>0</v>
      </c>
      <c r="AF1768">
        <f t="shared" si="374"/>
        <v>-9999</v>
      </c>
      <c r="AG1768" s="13"/>
      <c r="AH1768">
        <f t="shared" si="365"/>
        <v>-1.5758483733545239E-2</v>
      </c>
      <c r="AI1768">
        <f t="shared" si="366"/>
        <v>1.0068951906445818</v>
      </c>
      <c r="AJ1768">
        <f t="shared" si="367"/>
        <v>-0.99112758922440203</v>
      </c>
      <c r="AK1768">
        <f t="shared" si="368"/>
        <v>-0.4186580331848479</v>
      </c>
      <c r="AL1768">
        <f t="shared" si="369"/>
        <v>-1.5543280716708945</v>
      </c>
      <c r="AM1768">
        <f t="shared" si="370"/>
        <v>-0.98366587300369612</v>
      </c>
      <c r="AN1768" s="12">
        <f t="shared" si="375"/>
        <v>36.575248941087906</v>
      </c>
      <c r="AO1768" s="12">
        <f t="shared" si="375"/>
        <v>36.575265581788479</v>
      </c>
      <c r="AP1768" s="12">
        <f t="shared" si="375"/>
        <v>36.575357522863158</v>
      </c>
      <c r="AQ1768" s="12">
        <f t="shared" si="375"/>
        <v>36.575865186474118</v>
      </c>
      <c r="AR1768" s="12">
        <f t="shared" si="375"/>
        <v>36.578658704669969</v>
      </c>
      <c r="AS1768" s="12">
        <f t="shared" si="375"/>
        <v>36.593751166442686</v>
      </c>
      <c r="AT1768" s="12">
        <f t="shared" si="375"/>
        <v>36.668563035497982</v>
      </c>
      <c r="AU1768" s="12">
        <f t="shared" si="372"/>
        <v>36.952833198258134</v>
      </c>
      <c r="AV1768" s="12"/>
    </row>
    <row r="1769" spans="3:64" x14ac:dyDescent="0.2">
      <c r="C1769" s="1"/>
      <c r="D1769" s="1"/>
      <c r="Z1769">
        <f t="shared" si="362"/>
        <v>0</v>
      </c>
      <c r="AA1769" s="12">
        <f t="shared" si="363"/>
        <v>1.9488938760466382E-4</v>
      </c>
      <c r="AB1769" s="12">
        <f t="shared" si="364"/>
        <v>-9999</v>
      </c>
      <c r="AC1769" s="12">
        <f t="shared" si="376"/>
        <v>0</v>
      </c>
      <c r="AD1769" s="12">
        <f t="shared" si="373"/>
        <v>-9999</v>
      </c>
      <c r="AE1769" s="12"/>
      <c r="AF1769">
        <f t="shared" si="374"/>
        <v>-9999</v>
      </c>
      <c r="AG1769" s="13"/>
      <c r="AH1769">
        <f t="shared" si="365"/>
        <v>-1.5758483733545239E-2</v>
      </c>
      <c r="AI1769">
        <f t="shared" si="366"/>
        <v>1.0068951906445818</v>
      </c>
      <c r="AJ1769">
        <f t="shared" si="367"/>
        <v>-0.99112758922440203</v>
      </c>
      <c r="AK1769">
        <f t="shared" si="368"/>
        <v>-0.4186580331848479</v>
      </c>
      <c r="AL1769">
        <f t="shared" si="369"/>
        <v>-1.5543280716708945</v>
      </c>
      <c r="AM1769">
        <f t="shared" si="370"/>
        <v>-0.98366587300369612</v>
      </c>
      <c r="AN1769" s="12">
        <f t="shared" si="375"/>
        <v>36.575248941087906</v>
      </c>
      <c r="AO1769" s="12">
        <f t="shared" si="375"/>
        <v>36.575265581788479</v>
      </c>
      <c r="AP1769" s="12">
        <f t="shared" si="375"/>
        <v>36.575357522863158</v>
      </c>
      <c r="AQ1769" s="12">
        <f t="shared" si="375"/>
        <v>36.575865186474118</v>
      </c>
      <c r="AR1769" s="12">
        <f t="shared" si="375"/>
        <v>36.578658704669969</v>
      </c>
      <c r="AS1769" s="12">
        <f t="shared" si="375"/>
        <v>36.593751166442686</v>
      </c>
      <c r="AT1769" s="12">
        <f t="shared" si="375"/>
        <v>36.668563035497982</v>
      </c>
      <c r="AU1769" s="12">
        <f t="shared" si="372"/>
        <v>36.952833198258134</v>
      </c>
    </row>
    <row r="1770" spans="3:64" x14ac:dyDescent="0.2">
      <c r="C1770" s="1"/>
      <c r="D1770" s="1"/>
      <c r="Z1770">
        <f t="shared" si="362"/>
        <v>0</v>
      </c>
      <c r="AA1770" s="12">
        <f t="shared" si="363"/>
        <v>1.9488938760466382E-4</v>
      </c>
      <c r="AB1770" s="12">
        <f t="shared" si="364"/>
        <v>-9999</v>
      </c>
      <c r="AC1770" s="12">
        <f t="shared" si="376"/>
        <v>0</v>
      </c>
      <c r="AD1770" s="12">
        <f t="shared" si="373"/>
        <v>-9999</v>
      </c>
      <c r="AE1770" s="12"/>
      <c r="AF1770">
        <f t="shared" si="374"/>
        <v>-9999</v>
      </c>
      <c r="AG1770" s="13"/>
      <c r="AH1770">
        <f t="shared" si="365"/>
        <v>-1.5758483733545239E-2</v>
      </c>
      <c r="AI1770">
        <f t="shared" si="366"/>
        <v>1.0068951906445818</v>
      </c>
      <c r="AJ1770">
        <f t="shared" si="367"/>
        <v>-0.99112758922440203</v>
      </c>
      <c r="AK1770">
        <f t="shared" si="368"/>
        <v>-0.4186580331848479</v>
      </c>
      <c r="AL1770">
        <f t="shared" si="369"/>
        <v>-1.5543280716708945</v>
      </c>
      <c r="AM1770">
        <f t="shared" si="370"/>
        <v>-0.98366587300369612</v>
      </c>
      <c r="AN1770" s="12">
        <f t="shared" si="375"/>
        <v>36.575248941087906</v>
      </c>
      <c r="AO1770" s="12">
        <f t="shared" si="375"/>
        <v>36.575265581788479</v>
      </c>
      <c r="AP1770" s="12">
        <f t="shared" si="375"/>
        <v>36.575357522863158</v>
      </c>
      <c r="AQ1770" s="12">
        <f t="shared" si="375"/>
        <v>36.575865186474118</v>
      </c>
      <c r="AR1770" s="12">
        <f t="shared" si="375"/>
        <v>36.578658704669969</v>
      </c>
      <c r="AS1770" s="12">
        <f t="shared" si="375"/>
        <v>36.593751166442686</v>
      </c>
      <c r="AT1770" s="12">
        <f t="shared" si="375"/>
        <v>36.668563035497982</v>
      </c>
      <c r="AU1770" s="12">
        <f t="shared" si="372"/>
        <v>36.952833198258134</v>
      </c>
      <c r="AV1770" s="12"/>
    </row>
    <row r="1771" spans="3:64" x14ac:dyDescent="0.2">
      <c r="C1771" s="1"/>
      <c r="D1771" s="1"/>
      <c r="Z1771">
        <f t="shared" si="362"/>
        <v>0</v>
      </c>
      <c r="AA1771" s="12">
        <f t="shared" si="363"/>
        <v>1.9488938760466382E-4</v>
      </c>
      <c r="AB1771" s="12">
        <f t="shared" si="364"/>
        <v>-9999</v>
      </c>
      <c r="AC1771" s="12">
        <f t="shared" si="376"/>
        <v>0</v>
      </c>
      <c r="AD1771" s="12">
        <f t="shared" si="373"/>
        <v>-9999</v>
      </c>
      <c r="AE1771" s="12"/>
      <c r="AF1771">
        <f t="shared" si="374"/>
        <v>-9999</v>
      </c>
      <c r="AG1771" s="13"/>
      <c r="AH1771">
        <f t="shared" si="365"/>
        <v>-1.5758483733545239E-2</v>
      </c>
      <c r="AI1771">
        <f t="shared" si="366"/>
        <v>1.0068951906445818</v>
      </c>
      <c r="AJ1771">
        <f t="shared" si="367"/>
        <v>-0.99112758922440203</v>
      </c>
      <c r="AK1771">
        <f t="shared" si="368"/>
        <v>-0.4186580331848479</v>
      </c>
      <c r="AL1771">
        <f t="shared" si="369"/>
        <v>-1.5543280716708945</v>
      </c>
      <c r="AM1771">
        <f t="shared" si="370"/>
        <v>-0.98366587300369612</v>
      </c>
      <c r="AN1771" s="12">
        <f t="shared" si="375"/>
        <v>36.575248941087906</v>
      </c>
      <c r="AO1771" s="12">
        <f t="shared" si="375"/>
        <v>36.575265581788479</v>
      </c>
      <c r="AP1771" s="12">
        <f t="shared" si="375"/>
        <v>36.575357522863158</v>
      </c>
      <c r="AQ1771" s="12">
        <f t="shared" si="375"/>
        <v>36.575865186474118</v>
      </c>
      <c r="AR1771" s="12">
        <f t="shared" si="375"/>
        <v>36.578658704669969</v>
      </c>
      <c r="AS1771" s="12">
        <f t="shared" si="375"/>
        <v>36.593751166442686</v>
      </c>
      <c r="AT1771" s="12">
        <f t="shared" si="375"/>
        <v>36.668563035497982</v>
      </c>
      <c r="AU1771" s="12">
        <f t="shared" si="372"/>
        <v>36.952833198258134</v>
      </c>
    </row>
    <row r="1772" spans="3:64" x14ac:dyDescent="0.2">
      <c r="C1772" s="1"/>
      <c r="D1772" s="1"/>
      <c r="Z1772">
        <f t="shared" si="362"/>
        <v>0</v>
      </c>
      <c r="AA1772" s="12">
        <f t="shared" si="363"/>
        <v>1.9488938760466382E-4</v>
      </c>
      <c r="AB1772" s="12">
        <f t="shared" si="364"/>
        <v>-9999</v>
      </c>
      <c r="AC1772" s="12">
        <f t="shared" si="376"/>
        <v>0</v>
      </c>
      <c r="AD1772" s="12">
        <f t="shared" si="373"/>
        <v>-9999</v>
      </c>
      <c r="AE1772" s="12"/>
      <c r="AF1772">
        <f t="shared" si="374"/>
        <v>-9999</v>
      </c>
      <c r="AG1772" s="13"/>
      <c r="AH1772">
        <f t="shared" si="365"/>
        <v>-1.5758483733545239E-2</v>
      </c>
      <c r="AI1772">
        <f t="shared" si="366"/>
        <v>1.0068951906445818</v>
      </c>
      <c r="AJ1772">
        <f t="shared" si="367"/>
        <v>-0.99112758922440203</v>
      </c>
      <c r="AK1772">
        <f t="shared" si="368"/>
        <v>-0.4186580331848479</v>
      </c>
      <c r="AL1772">
        <f t="shared" si="369"/>
        <v>-1.5543280716708945</v>
      </c>
      <c r="AM1772">
        <f t="shared" si="370"/>
        <v>-0.98366587300369612</v>
      </c>
      <c r="AN1772" s="12">
        <f t="shared" si="375"/>
        <v>36.575248941087906</v>
      </c>
      <c r="AO1772" s="12">
        <f t="shared" si="375"/>
        <v>36.575265581788479</v>
      </c>
      <c r="AP1772" s="12">
        <f t="shared" si="375"/>
        <v>36.575357522863158</v>
      </c>
      <c r="AQ1772" s="12">
        <f t="shared" si="375"/>
        <v>36.575865186474118</v>
      </c>
      <c r="AR1772" s="12">
        <f t="shared" si="375"/>
        <v>36.578658704669969</v>
      </c>
      <c r="AS1772" s="12">
        <f t="shared" si="375"/>
        <v>36.593751166442686</v>
      </c>
      <c r="AT1772" s="12">
        <f t="shared" si="375"/>
        <v>36.668563035497982</v>
      </c>
      <c r="AU1772" s="12">
        <f t="shared" si="372"/>
        <v>36.952833198258134</v>
      </c>
      <c r="AV1772" s="12"/>
    </row>
    <row r="1773" spans="3:64" x14ac:dyDescent="0.2">
      <c r="C1773" s="1"/>
      <c r="D1773" s="1"/>
      <c r="Z1773">
        <f t="shared" si="362"/>
        <v>0</v>
      </c>
      <c r="AA1773" s="12">
        <f t="shared" si="363"/>
        <v>1.9488938760466382E-4</v>
      </c>
      <c r="AB1773" s="12">
        <f t="shared" si="364"/>
        <v>-9999</v>
      </c>
      <c r="AC1773" s="12">
        <f t="shared" si="376"/>
        <v>0</v>
      </c>
      <c r="AD1773" s="12">
        <f t="shared" si="373"/>
        <v>-9999</v>
      </c>
      <c r="AE1773" s="12">
        <f t="shared" si="377"/>
        <v>0</v>
      </c>
      <c r="AF1773">
        <f t="shared" si="374"/>
        <v>-9999</v>
      </c>
      <c r="AG1773" s="13"/>
      <c r="AH1773">
        <f t="shared" si="365"/>
        <v>-1.5758483733545239E-2</v>
      </c>
      <c r="AI1773">
        <f t="shared" si="366"/>
        <v>1.0068951906445818</v>
      </c>
      <c r="AJ1773">
        <f t="shared" si="367"/>
        <v>-0.99112758922440203</v>
      </c>
      <c r="AK1773">
        <f t="shared" si="368"/>
        <v>-0.4186580331848479</v>
      </c>
      <c r="AL1773">
        <f t="shared" si="369"/>
        <v>-1.5543280716708945</v>
      </c>
      <c r="AM1773">
        <f t="shared" si="370"/>
        <v>-0.98366587300369612</v>
      </c>
      <c r="AN1773" s="12">
        <f t="shared" si="375"/>
        <v>36.575248941087906</v>
      </c>
      <c r="AO1773" s="12">
        <f t="shared" si="375"/>
        <v>36.575265581788479</v>
      </c>
      <c r="AP1773" s="12">
        <f t="shared" si="375"/>
        <v>36.575357522863158</v>
      </c>
      <c r="AQ1773" s="12">
        <f t="shared" si="375"/>
        <v>36.575865186474118</v>
      </c>
      <c r="AR1773" s="12">
        <f t="shared" si="375"/>
        <v>36.578658704669969</v>
      </c>
      <c r="AS1773" s="12">
        <f t="shared" si="375"/>
        <v>36.593751166442686</v>
      </c>
      <c r="AT1773" s="12">
        <f t="shared" si="375"/>
        <v>36.668563035497982</v>
      </c>
      <c r="AU1773" s="12">
        <f t="shared" si="372"/>
        <v>36.952833198258134</v>
      </c>
      <c r="AV1773" s="12"/>
      <c r="AW1773" s="12"/>
      <c r="AX1773" s="12"/>
      <c r="AY1773" s="12"/>
      <c r="AZ1773" s="12"/>
      <c r="BA1773" s="12"/>
      <c r="BB1773" s="12"/>
      <c r="BC1773" s="12"/>
      <c r="BD1773" s="12"/>
      <c r="BE1773" s="12"/>
      <c r="BF1773" s="12"/>
      <c r="BG1773" s="12"/>
      <c r="BH1773" s="12"/>
      <c r="BI1773" s="12"/>
      <c r="BJ1773" s="12"/>
      <c r="BK1773" s="12"/>
      <c r="BL1773" s="12"/>
    </row>
    <row r="1774" spans="3:64" x14ac:dyDescent="0.2">
      <c r="C1774" s="1"/>
      <c r="D1774" s="1"/>
      <c r="Z1774">
        <f t="shared" si="362"/>
        <v>0</v>
      </c>
      <c r="AA1774" s="12">
        <f t="shared" si="363"/>
        <v>1.9488938760466382E-4</v>
      </c>
      <c r="AB1774" s="12">
        <f t="shared" si="364"/>
        <v>-9999</v>
      </c>
      <c r="AC1774" s="12">
        <f t="shared" si="376"/>
        <v>0</v>
      </c>
      <c r="AD1774" s="12">
        <f t="shared" si="373"/>
        <v>-9999</v>
      </c>
      <c r="AE1774" s="12">
        <f t="shared" si="377"/>
        <v>0</v>
      </c>
      <c r="AF1774">
        <f t="shared" si="374"/>
        <v>-9999</v>
      </c>
      <c r="AG1774" s="13"/>
      <c r="AH1774">
        <f t="shared" si="365"/>
        <v>-1.5758483733545239E-2</v>
      </c>
      <c r="AI1774">
        <f t="shared" si="366"/>
        <v>1.0068951906445818</v>
      </c>
      <c r="AJ1774">
        <f t="shared" si="367"/>
        <v>-0.99112758922440203</v>
      </c>
      <c r="AK1774">
        <f t="shared" si="368"/>
        <v>-0.4186580331848479</v>
      </c>
      <c r="AL1774">
        <f t="shared" si="369"/>
        <v>-1.5543280716708945</v>
      </c>
      <c r="AM1774">
        <f t="shared" si="370"/>
        <v>-0.98366587300369612</v>
      </c>
      <c r="AN1774" s="12">
        <f t="shared" si="375"/>
        <v>36.575248941087906</v>
      </c>
      <c r="AO1774" s="12">
        <f t="shared" si="375"/>
        <v>36.575265581788479</v>
      </c>
      <c r="AP1774" s="12">
        <f t="shared" si="375"/>
        <v>36.575357522863158</v>
      </c>
      <c r="AQ1774" s="12">
        <f t="shared" si="375"/>
        <v>36.575865186474118</v>
      </c>
      <c r="AR1774" s="12">
        <f t="shared" si="375"/>
        <v>36.578658704669969</v>
      </c>
      <c r="AS1774" s="12">
        <f t="shared" si="375"/>
        <v>36.593751166442686</v>
      </c>
      <c r="AT1774" s="12">
        <f t="shared" si="375"/>
        <v>36.668563035497982</v>
      </c>
      <c r="AU1774" s="12">
        <f t="shared" si="372"/>
        <v>36.952833198258134</v>
      </c>
    </row>
    <row r="1775" spans="3:64" x14ac:dyDescent="0.2">
      <c r="C1775" s="1"/>
      <c r="D1775" s="1"/>
      <c r="Z1775">
        <f t="shared" si="362"/>
        <v>0</v>
      </c>
      <c r="AA1775" s="12">
        <f t="shared" si="363"/>
        <v>1.9488938760466382E-4</v>
      </c>
      <c r="AB1775" s="12">
        <f t="shared" si="364"/>
        <v>-9999</v>
      </c>
      <c r="AC1775" s="12">
        <f t="shared" si="376"/>
        <v>0</v>
      </c>
      <c r="AD1775" s="12">
        <f t="shared" si="373"/>
        <v>-9999</v>
      </c>
      <c r="AE1775" s="12"/>
      <c r="AF1775">
        <f t="shared" si="374"/>
        <v>-9999</v>
      </c>
      <c r="AG1775" s="13"/>
      <c r="AH1775">
        <f t="shared" si="365"/>
        <v>-1.5758483733545239E-2</v>
      </c>
      <c r="AI1775">
        <f t="shared" si="366"/>
        <v>1.0068951906445818</v>
      </c>
      <c r="AJ1775">
        <f t="shared" si="367"/>
        <v>-0.99112758922440203</v>
      </c>
      <c r="AK1775">
        <f t="shared" si="368"/>
        <v>-0.4186580331848479</v>
      </c>
      <c r="AL1775">
        <f t="shared" si="369"/>
        <v>-1.5543280716708945</v>
      </c>
      <c r="AM1775">
        <f t="shared" si="370"/>
        <v>-0.98366587300369612</v>
      </c>
      <c r="AN1775" s="12">
        <f t="shared" si="375"/>
        <v>36.575248941087906</v>
      </c>
      <c r="AO1775" s="12">
        <f t="shared" si="375"/>
        <v>36.575265581788479</v>
      </c>
      <c r="AP1775" s="12">
        <f t="shared" si="375"/>
        <v>36.575357522863158</v>
      </c>
      <c r="AQ1775" s="12">
        <f t="shared" si="375"/>
        <v>36.575865186474118</v>
      </c>
      <c r="AR1775" s="12">
        <f t="shared" si="375"/>
        <v>36.578658704669969</v>
      </c>
      <c r="AS1775" s="12">
        <f t="shared" si="375"/>
        <v>36.593751166442686</v>
      </c>
      <c r="AT1775" s="12">
        <f t="shared" si="375"/>
        <v>36.668563035497982</v>
      </c>
      <c r="AU1775" s="12">
        <f t="shared" si="372"/>
        <v>36.952833198258134</v>
      </c>
    </row>
    <row r="1776" spans="3:64" x14ac:dyDescent="0.2">
      <c r="C1776" s="1"/>
      <c r="D1776" s="1"/>
      <c r="Z1776">
        <f t="shared" si="362"/>
        <v>0</v>
      </c>
      <c r="AA1776" s="12">
        <f t="shared" si="363"/>
        <v>1.9488938760466382E-4</v>
      </c>
      <c r="AB1776" s="12">
        <f t="shared" si="364"/>
        <v>-9999</v>
      </c>
      <c r="AC1776" s="12">
        <f t="shared" si="376"/>
        <v>0</v>
      </c>
      <c r="AD1776" s="12">
        <f t="shared" si="373"/>
        <v>-9999</v>
      </c>
      <c r="AE1776" s="12"/>
      <c r="AF1776">
        <f t="shared" si="374"/>
        <v>-9999</v>
      </c>
      <c r="AG1776" s="13"/>
      <c r="AH1776">
        <f t="shared" si="365"/>
        <v>-1.5758483733545239E-2</v>
      </c>
      <c r="AI1776">
        <f t="shared" si="366"/>
        <v>1.0068951906445818</v>
      </c>
      <c r="AJ1776">
        <f t="shared" si="367"/>
        <v>-0.99112758922440203</v>
      </c>
      <c r="AK1776">
        <f t="shared" si="368"/>
        <v>-0.4186580331848479</v>
      </c>
      <c r="AL1776">
        <f t="shared" si="369"/>
        <v>-1.5543280716708945</v>
      </c>
      <c r="AM1776">
        <f t="shared" si="370"/>
        <v>-0.98366587300369612</v>
      </c>
      <c r="AN1776" s="12">
        <f t="shared" si="375"/>
        <v>36.575248941087906</v>
      </c>
      <c r="AO1776" s="12">
        <f t="shared" si="375"/>
        <v>36.575265581788479</v>
      </c>
      <c r="AP1776" s="12">
        <f t="shared" si="375"/>
        <v>36.575357522863158</v>
      </c>
      <c r="AQ1776" s="12">
        <f t="shared" si="375"/>
        <v>36.575865186474118</v>
      </c>
      <c r="AR1776" s="12">
        <f t="shared" si="375"/>
        <v>36.578658704669969</v>
      </c>
      <c r="AS1776" s="12">
        <f t="shared" si="375"/>
        <v>36.593751166442686</v>
      </c>
      <c r="AT1776" s="12">
        <f t="shared" si="375"/>
        <v>36.668563035497982</v>
      </c>
      <c r="AU1776" s="12">
        <f t="shared" si="372"/>
        <v>36.952833198258134</v>
      </c>
    </row>
    <row r="1777" spans="3:48" x14ac:dyDescent="0.2">
      <c r="C1777" s="1"/>
      <c r="D1777" s="1"/>
      <c r="Z1777">
        <f t="shared" si="362"/>
        <v>0</v>
      </c>
      <c r="AA1777" s="12">
        <f t="shared" si="363"/>
        <v>1.9488938760466382E-4</v>
      </c>
      <c r="AB1777" s="12">
        <f t="shared" si="364"/>
        <v>-9999</v>
      </c>
      <c r="AC1777" s="12">
        <f t="shared" si="376"/>
        <v>0</v>
      </c>
      <c r="AD1777" s="12">
        <f t="shared" si="373"/>
        <v>-9999</v>
      </c>
      <c r="AE1777" s="12">
        <f t="shared" si="377"/>
        <v>0</v>
      </c>
      <c r="AF1777">
        <f t="shared" si="374"/>
        <v>-9999</v>
      </c>
      <c r="AG1777" s="13"/>
      <c r="AH1777">
        <f t="shared" si="365"/>
        <v>-1.5758483733545239E-2</v>
      </c>
      <c r="AI1777">
        <f t="shared" si="366"/>
        <v>1.0068951906445818</v>
      </c>
      <c r="AJ1777">
        <f t="shared" si="367"/>
        <v>-0.99112758922440203</v>
      </c>
      <c r="AK1777">
        <f t="shared" si="368"/>
        <v>-0.4186580331848479</v>
      </c>
      <c r="AL1777">
        <f t="shared" si="369"/>
        <v>-1.5543280716708945</v>
      </c>
      <c r="AM1777">
        <f t="shared" si="370"/>
        <v>-0.98366587300369612</v>
      </c>
      <c r="AN1777" s="12">
        <f t="shared" si="375"/>
        <v>36.575248941087906</v>
      </c>
      <c r="AO1777" s="12">
        <f t="shared" si="375"/>
        <v>36.575265581788479</v>
      </c>
      <c r="AP1777" s="12">
        <f t="shared" si="375"/>
        <v>36.575357522863158</v>
      </c>
      <c r="AQ1777" s="12">
        <f t="shared" si="375"/>
        <v>36.575865186474118</v>
      </c>
      <c r="AR1777" s="12">
        <f t="shared" si="375"/>
        <v>36.578658704669969</v>
      </c>
      <c r="AS1777" s="12">
        <f t="shared" si="375"/>
        <v>36.593751166442686</v>
      </c>
      <c r="AT1777" s="12">
        <f t="shared" si="375"/>
        <v>36.668563035497982</v>
      </c>
      <c r="AU1777" s="12">
        <f t="shared" si="372"/>
        <v>36.952833198258134</v>
      </c>
    </row>
    <row r="1778" spans="3:48" x14ac:dyDescent="0.2">
      <c r="C1778" s="1"/>
      <c r="D1778" s="1"/>
      <c r="Z1778">
        <f t="shared" si="362"/>
        <v>0</v>
      </c>
      <c r="AA1778" s="12">
        <f t="shared" si="363"/>
        <v>1.9488938760466382E-4</v>
      </c>
      <c r="AB1778" s="12">
        <f t="shared" si="364"/>
        <v>-9999</v>
      </c>
      <c r="AC1778" s="12">
        <f t="shared" si="376"/>
        <v>0</v>
      </c>
      <c r="AD1778" s="12">
        <f t="shared" si="373"/>
        <v>-9999</v>
      </c>
      <c r="AE1778" s="12"/>
      <c r="AF1778">
        <f t="shared" si="374"/>
        <v>-9999</v>
      </c>
      <c r="AG1778" s="13"/>
      <c r="AH1778">
        <f t="shared" si="365"/>
        <v>-1.5758483733545239E-2</v>
      </c>
      <c r="AI1778">
        <f t="shared" si="366"/>
        <v>1.0068951906445818</v>
      </c>
      <c r="AJ1778">
        <f t="shared" si="367"/>
        <v>-0.99112758922440203</v>
      </c>
      <c r="AK1778">
        <f t="shared" si="368"/>
        <v>-0.4186580331848479</v>
      </c>
      <c r="AL1778">
        <f t="shared" si="369"/>
        <v>-1.5543280716708945</v>
      </c>
      <c r="AM1778">
        <f t="shared" si="370"/>
        <v>-0.98366587300369612</v>
      </c>
      <c r="AN1778" s="12">
        <f t="shared" si="375"/>
        <v>36.575248941087906</v>
      </c>
      <c r="AO1778" s="12">
        <f t="shared" si="375"/>
        <v>36.575265581788479</v>
      </c>
      <c r="AP1778" s="12">
        <f t="shared" si="375"/>
        <v>36.575357522863158</v>
      </c>
      <c r="AQ1778" s="12">
        <f t="shared" si="375"/>
        <v>36.575865186474118</v>
      </c>
      <c r="AR1778" s="12">
        <f t="shared" si="375"/>
        <v>36.578658704669969</v>
      </c>
      <c r="AS1778" s="12">
        <f t="shared" si="375"/>
        <v>36.593751166442686</v>
      </c>
      <c r="AT1778" s="12">
        <f t="shared" si="375"/>
        <v>36.668563035497982</v>
      </c>
      <c r="AU1778" s="12">
        <f t="shared" si="372"/>
        <v>36.952833198258134</v>
      </c>
    </row>
    <row r="1779" spans="3:48" x14ac:dyDescent="0.2">
      <c r="C1779" s="1"/>
      <c r="D1779" s="1"/>
      <c r="Z1779">
        <f t="shared" si="362"/>
        <v>0</v>
      </c>
      <c r="AA1779" s="12">
        <f t="shared" si="363"/>
        <v>1.9488938760466382E-4</v>
      </c>
      <c r="AB1779" s="12">
        <f t="shared" si="364"/>
        <v>-9999</v>
      </c>
      <c r="AC1779" s="12">
        <f t="shared" si="376"/>
        <v>0</v>
      </c>
      <c r="AD1779" s="12">
        <f t="shared" si="373"/>
        <v>-9999</v>
      </c>
      <c r="AE1779" s="12">
        <f t="shared" si="377"/>
        <v>0</v>
      </c>
      <c r="AF1779">
        <f t="shared" si="374"/>
        <v>-9999</v>
      </c>
      <c r="AG1779" s="13"/>
      <c r="AH1779">
        <f t="shared" si="365"/>
        <v>-1.5758483733545239E-2</v>
      </c>
      <c r="AI1779">
        <f t="shared" si="366"/>
        <v>1.0068951906445818</v>
      </c>
      <c r="AJ1779">
        <f t="shared" si="367"/>
        <v>-0.99112758922440203</v>
      </c>
      <c r="AK1779">
        <f t="shared" si="368"/>
        <v>-0.4186580331848479</v>
      </c>
      <c r="AL1779">
        <f t="shared" si="369"/>
        <v>-1.5543280716708945</v>
      </c>
      <c r="AM1779">
        <f t="shared" si="370"/>
        <v>-0.98366587300369612</v>
      </c>
      <c r="AN1779" s="12">
        <f t="shared" si="375"/>
        <v>36.575248941087906</v>
      </c>
      <c r="AO1779" s="12">
        <f t="shared" si="375"/>
        <v>36.575265581788479</v>
      </c>
      <c r="AP1779" s="12">
        <f t="shared" si="375"/>
        <v>36.575357522863158</v>
      </c>
      <c r="AQ1779" s="12">
        <f t="shared" si="375"/>
        <v>36.575865186474118</v>
      </c>
      <c r="AR1779" s="12">
        <f t="shared" si="375"/>
        <v>36.578658704669969</v>
      </c>
      <c r="AS1779" s="12">
        <f t="shared" si="375"/>
        <v>36.593751166442686</v>
      </c>
      <c r="AT1779" s="12">
        <f t="shared" si="375"/>
        <v>36.668563035497982</v>
      </c>
      <c r="AU1779" s="12">
        <f t="shared" si="372"/>
        <v>36.952833198258134</v>
      </c>
    </row>
    <row r="1780" spans="3:48" x14ac:dyDescent="0.2">
      <c r="C1780" s="1"/>
      <c r="D1780" s="1"/>
      <c r="Z1780">
        <f t="shared" si="362"/>
        <v>0</v>
      </c>
      <c r="AA1780" s="12">
        <f t="shared" si="363"/>
        <v>1.9488938760466382E-4</v>
      </c>
      <c r="AB1780" s="12">
        <f t="shared" si="364"/>
        <v>-9999</v>
      </c>
      <c r="AC1780" s="12">
        <f t="shared" si="376"/>
        <v>0</v>
      </c>
      <c r="AD1780" s="12">
        <f t="shared" si="373"/>
        <v>-9999</v>
      </c>
      <c r="AE1780" s="12"/>
      <c r="AF1780">
        <f t="shared" si="374"/>
        <v>-9999</v>
      </c>
      <c r="AG1780" s="13"/>
      <c r="AH1780">
        <f t="shared" si="365"/>
        <v>-1.5758483733545239E-2</v>
      </c>
      <c r="AI1780">
        <f t="shared" si="366"/>
        <v>1.0068951906445818</v>
      </c>
      <c r="AJ1780">
        <f t="shared" si="367"/>
        <v>-0.99112758922440203</v>
      </c>
      <c r="AK1780">
        <f t="shared" si="368"/>
        <v>-0.4186580331848479</v>
      </c>
      <c r="AL1780">
        <f t="shared" si="369"/>
        <v>-1.5543280716708945</v>
      </c>
      <c r="AM1780">
        <f t="shared" si="370"/>
        <v>-0.98366587300369612</v>
      </c>
      <c r="AN1780" s="12">
        <f t="shared" si="375"/>
        <v>36.575248941087906</v>
      </c>
      <c r="AO1780" s="12">
        <f t="shared" si="375"/>
        <v>36.575265581788479</v>
      </c>
      <c r="AP1780" s="12">
        <f t="shared" si="375"/>
        <v>36.575357522863158</v>
      </c>
      <c r="AQ1780" s="12">
        <f t="shared" si="375"/>
        <v>36.575865186474118</v>
      </c>
      <c r="AR1780" s="12">
        <f t="shared" si="375"/>
        <v>36.578658704669969</v>
      </c>
      <c r="AS1780" s="12">
        <f t="shared" si="375"/>
        <v>36.593751166442686</v>
      </c>
      <c r="AT1780" s="12">
        <f t="shared" si="375"/>
        <v>36.668563035497982</v>
      </c>
      <c r="AU1780" s="12">
        <f t="shared" si="372"/>
        <v>36.952833198258134</v>
      </c>
    </row>
    <row r="1781" spans="3:48" x14ac:dyDescent="0.2">
      <c r="C1781" s="1"/>
      <c r="D1781" s="1"/>
      <c r="Z1781">
        <f t="shared" si="362"/>
        <v>0</v>
      </c>
      <c r="AA1781" s="12">
        <f t="shared" si="363"/>
        <v>1.9488938760466382E-4</v>
      </c>
      <c r="AB1781" s="12">
        <f t="shared" si="364"/>
        <v>-9999</v>
      </c>
      <c r="AC1781" s="12">
        <f t="shared" si="376"/>
        <v>0</v>
      </c>
      <c r="AD1781" s="12">
        <f t="shared" si="373"/>
        <v>-9999</v>
      </c>
      <c r="AE1781" s="12">
        <f t="shared" si="377"/>
        <v>0</v>
      </c>
      <c r="AF1781">
        <f t="shared" si="374"/>
        <v>-9999</v>
      </c>
      <c r="AG1781" s="13"/>
      <c r="AH1781">
        <f t="shared" si="365"/>
        <v>-1.5758483733545239E-2</v>
      </c>
      <c r="AI1781">
        <f t="shared" si="366"/>
        <v>1.0068951906445818</v>
      </c>
      <c r="AJ1781">
        <f t="shared" si="367"/>
        <v>-0.99112758922440203</v>
      </c>
      <c r="AK1781">
        <f t="shared" si="368"/>
        <v>-0.4186580331848479</v>
      </c>
      <c r="AL1781">
        <f t="shared" si="369"/>
        <v>-1.5543280716708945</v>
      </c>
      <c r="AM1781">
        <f t="shared" si="370"/>
        <v>-0.98366587300369612</v>
      </c>
      <c r="AN1781" s="12">
        <f t="shared" ref="AN1781:AT1796" si="378">$AU1781+$AB$7*SIN(AO1781)</f>
        <v>36.575248941087906</v>
      </c>
      <c r="AO1781" s="12">
        <f t="shared" si="378"/>
        <v>36.575265581788479</v>
      </c>
      <c r="AP1781" s="12">
        <f t="shared" si="378"/>
        <v>36.575357522863158</v>
      </c>
      <c r="AQ1781" s="12">
        <f t="shared" si="378"/>
        <v>36.575865186474118</v>
      </c>
      <c r="AR1781" s="12">
        <f t="shared" si="378"/>
        <v>36.578658704669969</v>
      </c>
      <c r="AS1781" s="12">
        <f t="shared" si="378"/>
        <v>36.593751166442686</v>
      </c>
      <c r="AT1781" s="12">
        <f t="shared" si="378"/>
        <v>36.668563035497982</v>
      </c>
      <c r="AU1781" s="12">
        <f t="shared" si="372"/>
        <v>36.952833198258134</v>
      </c>
    </row>
    <row r="1782" spans="3:48" x14ac:dyDescent="0.2">
      <c r="C1782" s="1"/>
      <c r="D1782" s="1"/>
      <c r="Z1782">
        <f t="shared" si="362"/>
        <v>0</v>
      </c>
      <c r="AA1782" s="12">
        <f t="shared" si="363"/>
        <v>1.9488938760466382E-4</v>
      </c>
      <c r="AB1782" s="12">
        <f t="shared" si="364"/>
        <v>-9999</v>
      </c>
      <c r="AC1782" s="12">
        <f t="shared" si="376"/>
        <v>0</v>
      </c>
      <c r="AD1782" s="12">
        <f t="shared" si="373"/>
        <v>-9999</v>
      </c>
      <c r="AE1782" s="12"/>
      <c r="AF1782">
        <f t="shared" si="374"/>
        <v>-9999</v>
      </c>
      <c r="AG1782" s="13"/>
      <c r="AH1782">
        <f t="shared" si="365"/>
        <v>-1.5758483733545239E-2</v>
      </c>
      <c r="AI1782">
        <f t="shared" si="366"/>
        <v>1.0068951906445818</v>
      </c>
      <c r="AJ1782">
        <f t="shared" si="367"/>
        <v>-0.99112758922440203</v>
      </c>
      <c r="AK1782">
        <f t="shared" si="368"/>
        <v>-0.4186580331848479</v>
      </c>
      <c r="AL1782">
        <f t="shared" si="369"/>
        <v>-1.5543280716708945</v>
      </c>
      <c r="AM1782">
        <f t="shared" si="370"/>
        <v>-0.98366587300369612</v>
      </c>
      <c r="AN1782" s="12">
        <f t="shared" si="378"/>
        <v>36.575248941087906</v>
      </c>
      <c r="AO1782" s="12">
        <f t="shared" si="378"/>
        <v>36.575265581788479</v>
      </c>
      <c r="AP1782" s="12">
        <f t="shared" si="378"/>
        <v>36.575357522863158</v>
      </c>
      <c r="AQ1782" s="12">
        <f t="shared" si="378"/>
        <v>36.575865186474118</v>
      </c>
      <c r="AR1782" s="12">
        <f t="shared" si="378"/>
        <v>36.578658704669969</v>
      </c>
      <c r="AS1782" s="12">
        <f t="shared" si="378"/>
        <v>36.593751166442686</v>
      </c>
      <c r="AT1782" s="12">
        <f t="shared" si="378"/>
        <v>36.668563035497982</v>
      </c>
      <c r="AU1782" s="12">
        <f t="shared" si="372"/>
        <v>36.952833198258134</v>
      </c>
    </row>
    <row r="1783" spans="3:48" x14ac:dyDescent="0.2">
      <c r="C1783" s="1"/>
      <c r="D1783" s="1"/>
      <c r="Z1783">
        <f t="shared" si="362"/>
        <v>0</v>
      </c>
      <c r="AA1783" s="12">
        <f t="shared" si="363"/>
        <v>1.9488938760466382E-4</v>
      </c>
      <c r="AB1783" s="12">
        <f t="shared" si="364"/>
        <v>-9999</v>
      </c>
      <c r="AC1783" s="12">
        <f t="shared" si="376"/>
        <v>0</v>
      </c>
      <c r="AD1783" s="12">
        <f t="shared" si="373"/>
        <v>-9999</v>
      </c>
      <c r="AE1783" s="12"/>
      <c r="AF1783">
        <f t="shared" si="374"/>
        <v>-9999</v>
      </c>
      <c r="AG1783" s="13"/>
      <c r="AH1783">
        <f t="shared" si="365"/>
        <v>-1.5758483733545239E-2</v>
      </c>
      <c r="AI1783">
        <f t="shared" si="366"/>
        <v>1.0068951906445818</v>
      </c>
      <c r="AJ1783">
        <f t="shared" si="367"/>
        <v>-0.99112758922440203</v>
      </c>
      <c r="AK1783">
        <f t="shared" si="368"/>
        <v>-0.4186580331848479</v>
      </c>
      <c r="AL1783">
        <f t="shared" si="369"/>
        <v>-1.5543280716708945</v>
      </c>
      <c r="AM1783">
        <f t="shared" si="370"/>
        <v>-0.98366587300369612</v>
      </c>
      <c r="AN1783" s="12">
        <f t="shared" si="378"/>
        <v>36.575248941087906</v>
      </c>
      <c r="AO1783" s="12">
        <f t="shared" si="378"/>
        <v>36.575265581788479</v>
      </c>
      <c r="AP1783" s="12">
        <f t="shared" si="378"/>
        <v>36.575357522863158</v>
      </c>
      <c r="AQ1783" s="12">
        <f t="shared" si="378"/>
        <v>36.575865186474118</v>
      </c>
      <c r="AR1783" s="12">
        <f t="shared" si="378"/>
        <v>36.578658704669969</v>
      </c>
      <c r="AS1783" s="12">
        <f t="shared" si="378"/>
        <v>36.593751166442686</v>
      </c>
      <c r="AT1783" s="12">
        <f t="shared" si="378"/>
        <v>36.668563035497982</v>
      </c>
      <c r="AU1783" s="12">
        <f t="shared" si="372"/>
        <v>36.952833198258134</v>
      </c>
    </row>
    <row r="1784" spans="3:48" x14ac:dyDescent="0.2">
      <c r="C1784" s="1"/>
      <c r="D1784" s="1"/>
      <c r="Z1784">
        <f t="shared" si="362"/>
        <v>0</v>
      </c>
      <c r="AA1784" s="12">
        <f t="shared" si="363"/>
        <v>1.9488938760466382E-4</v>
      </c>
      <c r="AB1784" s="12">
        <f t="shared" si="364"/>
        <v>-9999</v>
      </c>
      <c r="AC1784" s="12">
        <f t="shared" si="376"/>
        <v>0</v>
      </c>
      <c r="AD1784" s="12">
        <f t="shared" si="373"/>
        <v>-9999</v>
      </c>
      <c r="AE1784" s="12">
        <f t="shared" si="377"/>
        <v>0</v>
      </c>
      <c r="AF1784">
        <f t="shared" si="374"/>
        <v>-9999</v>
      </c>
      <c r="AG1784" s="13"/>
      <c r="AH1784">
        <f t="shared" si="365"/>
        <v>-1.5758483733545239E-2</v>
      </c>
      <c r="AI1784">
        <f t="shared" si="366"/>
        <v>1.0068951906445818</v>
      </c>
      <c r="AJ1784">
        <f t="shared" si="367"/>
        <v>-0.99112758922440203</v>
      </c>
      <c r="AK1784">
        <f t="shared" si="368"/>
        <v>-0.4186580331848479</v>
      </c>
      <c r="AL1784">
        <f t="shared" si="369"/>
        <v>-1.5543280716708945</v>
      </c>
      <c r="AM1784">
        <f t="shared" si="370"/>
        <v>-0.98366587300369612</v>
      </c>
      <c r="AN1784" s="12">
        <f t="shared" si="378"/>
        <v>36.575248941087906</v>
      </c>
      <c r="AO1784" s="12">
        <f t="shared" si="378"/>
        <v>36.575265581788479</v>
      </c>
      <c r="AP1784" s="12">
        <f t="shared" si="378"/>
        <v>36.575357522863158</v>
      </c>
      <c r="AQ1784" s="12">
        <f t="shared" si="378"/>
        <v>36.575865186474118</v>
      </c>
      <c r="AR1784" s="12">
        <f t="shared" si="378"/>
        <v>36.578658704669969</v>
      </c>
      <c r="AS1784" s="12">
        <f t="shared" si="378"/>
        <v>36.593751166442686</v>
      </c>
      <c r="AT1784" s="12">
        <f t="shared" si="378"/>
        <v>36.668563035497982</v>
      </c>
      <c r="AU1784" s="12">
        <f t="shared" si="372"/>
        <v>36.952833198258134</v>
      </c>
      <c r="AV1784" s="12"/>
    </row>
    <row r="1785" spans="3:48" x14ac:dyDescent="0.2">
      <c r="C1785" s="1"/>
      <c r="D1785" s="1"/>
      <c r="Z1785">
        <f t="shared" si="362"/>
        <v>0</v>
      </c>
      <c r="AA1785" s="12">
        <f t="shared" si="363"/>
        <v>1.9488938760466382E-4</v>
      </c>
      <c r="AB1785" s="12">
        <f t="shared" si="364"/>
        <v>-9999</v>
      </c>
      <c r="AC1785" s="12">
        <f t="shared" si="376"/>
        <v>0</v>
      </c>
      <c r="AD1785" s="12">
        <f t="shared" si="373"/>
        <v>-9999</v>
      </c>
      <c r="AE1785" s="12">
        <f t="shared" si="377"/>
        <v>0</v>
      </c>
      <c r="AF1785">
        <f t="shared" si="374"/>
        <v>-9999</v>
      </c>
      <c r="AG1785" s="13"/>
      <c r="AH1785">
        <f t="shared" si="365"/>
        <v>-1.5758483733545239E-2</v>
      </c>
      <c r="AI1785">
        <f t="shared" si="366"/>
        <v>1.0068951906445818</v>
      </c>
      <c r="AJ1785">
        <f t="shared" si="367"/>
        <v>-0.99112758922440203</v>
      </c>
      <c r="AK1785">
        <f t="shared" si="368"/>
        <v>-0.4186580331848479</v>
      </c>
      <c r="AL1785">
        <f t="shared" si="369"/>
        <v>-1.5543280716708945</v>
      </c>
      <c r="AM1785">
        <f t="shared" si="370"/>
        <v>-0.98366587300369612</v>
      </c>
      <c r="AN1785" s="12">
        <f t="shared" si="378"/>
        <v>36.575248941087906</v>
      </c>
      <c r="AO1785" s="12">
        <f t="shared" si="378"/>
        <v>36.575265581788479</v>
      </c>
      <c r="AP1785" s="12">
        <f t="shared" si="378"/>
        <v>36.575357522863158</v>
      </c>
      <c r="AQ1785" s="12">
        <f t="shared" si="378"/>
        <v>36.575865186474118</v>
      </c>
      <c r="AR1785" s="12">
        <f t="shared" si="378"/>
        <v>36.578658704669969</v>
      </c>
      <c r="AS1785" s="12">
        <f t="shared" si="378"/>
        <v>36.593751166442686</v>
      </c>
      <c r="AT1785" s="12">
        <f t="shared" si="378"/>
        <v>36.668563035497982</v>
      </c>
      <c r="AU1785" s="12">
        <f t="shared" si="372"/>
        <v>36.952833198258134</v>
      </c>
    </row>
    <row r="1786" spans="3:48" x14ac:dyDescent="0.2">
      <c r="C1786" s="1"/>
      <c r="D1786" s="1"/>
      <c r="Z1786">
        <f t="shared" si="362"/>
        <v>0</v>
      </c>
      <c r="AA1786" s="12">
        <f t="shared" si="363"/>
        <v>1.9488938760466382E-4</v>
      </c>
      <c r="AB1786" s="12">
        <f t="shared" si="364"/>
        <v>-9999</v>
      </c>
      <c r="AC1786" s="12">
        <f t="shared" si="376"/>
        <v>0</v>
      </c>
      <c r="AD1786" s="12">
        <f t="shared" si="373"/>
        <v>-9999</v>
      </c>
      <c r="AE1786" s="12">
        <f t="shared" si="377"/>
        <v>0</v>
      </c>
      <c r="AF1786">
        <f t="shared" si="374"/>
        <v>-9999</v>
      </c>
      <c r="AG1786" s="13"/>
      <c r="AH1786">
        <f t="shared" si="365"/>
        <v>-1.5758483733545239E-2</v>
      </c>
      <c r="AI1786">
        <f t="shared" si="366"/>
        <v>1.0068951906445818</v>
      </c>
      <c r="AJ1786">
        <f t="shared" si="367"/>
        <v>-0.99112758922440203</v>
      </c>
      <c r="AK1786">
        <f t="shared" si="368"/>
        <v>-0.4186580331848479</v>
      </c>
      <c r="AL1786">
        <f t="shared" si="369"/>
        <v>-1.5543280716708945</v>
      </c>
      <c r="AM1786">
        <f t="shared" si="370"/>
        <v>-0.98366587300369612</v>
      </c>
      <c r="AN1786" s="12">
        <f t="shared" si="378"/>
        <v>36.575248941087906</v>
      </c>
      <c r="AO1786" s="12">
        <f t="shared" si="378"/>
        <v>36.575265581788479</v>
      </c>
      <c r="AP1786" s="12">
        <f t="shared" si="378"/>
        <v>36.575357522863158</v>
      </c>
      <c r="AQ1786" s="12">
        <f t="shared" si="378"/>
        <v>36.575865186474118</v>
      </c>
      <c r="AR1786" s="12">
        <f t="shared" si="378"/>
        <v>36.578658704669969</v>
      </c>
      <c r="AS1786" s="12">
        <f t="shared" si="378"/>
        <v>36.593751166442686</v>
      </c>
      <c r="AT1786" s="12">
        <f t="shared" si="378"/>
        <v>36.668563035497982</v>
      </c>
      <c r="AU1786" s="12">
        <f t="shared" si="372"/>
        <v>36.952833198258134</v>
      </c>
    </row>
    <row r="1787" spans="3:48" x14ac:dyDescent="0.2">
      <c r="C1787" s="1"/>
      <c r="D1787" s="1"/>
      <c r="Z1787">
        <f t="shared" si="362"/>
        <v>0</v>
      </c>
      <c r="AA1787" s="12">
        <f t="shared" si="363"/>
        <v>1.9488938760466382E-4</v>
      </c>
      <c r="AB1787" s="12">
        <f t="shared" si="364"/>
        <v>-9999</v>
      </c>
      <c r="AC1787" s="12">
        <f t="shared" si="376"/>
        <v>0</v>
      </c>
      <c r="AD1787" s="12">
        <f t="shared" si="373"/>
        <v>-9999</v>
      </c>
      <c r="AE1787" s="12">
        <f t="shared" si="377"/>
        <v>0</v>
      </c>
      <c r="AF1787">
        <f t="shared" si="374"/>
        <v>-9999</v>
      </c>
      <c r="AG1787" s="13"/>
      <c r="AH1787">
        <f t="shared" si="365"/>
        <v>-1.5758483733545239E-2</v>
      </c>
      <c r="AI1787">
        <f t="shared" si="366"/>
        <v>1.0068951906445818</v>
      </c>
      <c r="AJ1787">
        <f t="shared" si="367"/>
        <v>-0.99112758922440203</v>
      </c>
      <c r="AK1787">
        <f t="shared" si="368"/>
        <v>-0.4186580331848479</v>
      </c>
      <c r="AL1787">
        <f t="shared" si="369"/>
        <v>-1.5543280716708945</v>
      </c>
      <c r="AM1787">
        <f t="shared" si="370"/>
        <v>-0.98366587300369612</v>
      </c>
      <c r="AN1787" s="12">
        <f t="shared" si="378"/>
        <v>36.575248941087906</v>
      </c>
      <c r="AO1787" s="12">
        <f t="shared" si="378"/>
        <v>36.575265581788479</v>
      </c>
      <c r="AP1787" s="12">
        <f t="shared" si="378"/>
        <v>36.575357522863158</v>
      </c>
      <c r="AQ1787" s="12">
        <f t="shared" si="378"/>
        <v>36.575865186474118</v>
      </c>
      <c r="AR1787" s="12">
        <f t="shared" si="378"/>
        <v>36.578658704669969</v>
      </c>
      <c r="AS1787" s="12">
        <f t="shared" si="378"/>
        <v>36.593751166442686</v>
      </c>
      <c r="AT1787" s="12">
        <f t="shared" si="378"/>
        <v>36.668563035497982</v>
      </c>
      <c r="AU1787" s="12">
        <f t="shared" si="372"/>
        <v>36.952833198258134</v>
      </c>
    </row>
    <row r="1788" spans="3:48" x14ac:dyDescent="0.2">
      <c r="C1788" s="1"/>
      <c r="D1788" s="1"/>
      <c r="Z1788">
        <f t="shared" si="362"/>
        <v>0</v>
      </c>
      <c r="AA1788" s="12">
        <f t="shared" si="363"/>
        <v>1.9488938760466382E-4</v>
      </c>
      <c r="AB1788" s="12">
        <f t="shared" si="364"/>
        <v>-9999</v>
      </c>
      <c r="AC1788" s="12">
        <f t="shared" si="376"/>
        <v>0</v>
      </c>
      <c r="AD1788" s="12">
        <f t="shared" si="373"/>
        <v>-9999</v>
      </c>
      <c r="AE1788" s="12">
        <f t="shared" si="377"/>
        <v>0</v>
      </c>
      <c r="AF1788">
        <f t="shared" si="374"/>
        <v>-9999</v>
      </c>
      <c r="AG1788" s="13"/>
      <c r="AH1788">
        <f t="shared" si="365"/>
        <v>-1.5758483733545239E-2</v>
      </c>
      <c r="AI1788">
        <f t="shared" si="366"/>
        <v>1.0068951906445818</v>
      </c>
      <c r="AJ1788">
        <f t="shared" si="367"/>
        <v>-0.99112758922440203</v>
      </c>
      <c r="AK1788">
        <f t="shared" si="368"/>
        <v>-0.4186580331848479</v>
      </c>
      <c r="AL1788">
        <f t="shared" si="369"/>
        <v>-1.5543280716708945</v>
      </c>
      <c r="AM1788">
        <f t="shared" si="370"/>
        <v>-0.98366587300369612</v>
      </c>
      <c r="AN1788" s="12">
        <f t="shared" si="378"/>
        <v>36.575248941087906</v>
      </c>
      <c r="AO1788" s="12">
        <f t="shared" si="378"/>
        <v>36.575265581788479</v>
      </c>
      <c r="AP1788" s="12">
        <f t="shared" si="378"/>
        <v>36.575357522863158</v>
      </c>
      <c r="AQ1788" s="12">
        <f t="shared" si="378"/>
        <v>36.575865186474118</v>
      </c>
      <c r="AR1788" s="12">
        <f t="shared" si="378"/>
        <v>36.578658704669969</v>
      </c>
      <c r="AS1788" s="12">
        <f t="shared" si="378"/>
        <v>36.593751166442686</v>
      </c>
      <c r="AT1788" s="12">
        <f t="shared" si="378"/>
        <v>36.668563035497982</v>
      </c>
      <c r="AU1788" s="12">
        <f t="shared" si="372"/>
        <v>36.952833198258134</v>
      </c>
    </row>
    <row r="1789" spans="3:48" x14ac:dyDescent="0.2">
      <c r="C1789" s="1"/>
      <c r="D1789" s="1"/>
      <c r="Z1789">
        <f t="shared" si="362"/>
        <v>0</v>
      </c>
      <c r="AA1789" s="12">
        <f t="shared" si="363"/>
        <v>1.9488938760466382E-4</v>
      </c>
      <c r="AB1789" s="12">
        <f t="shared" si="364"/>
        <v>-9999</v>
      </c>
      <c r="AC1789" s="12">
        <f t="shared" si="376"/>
        <v>0</v>
      </c>
      <c r="AD1789" s="12">
        <f t="shared" si="373"/>
        <v>-9999</v>
      </c>
      <c r="AE1789" s="12">
        <f t="shared" si="377"/>
        <v>0</v>
      </c>
      <c r="AF1789">
        <f t="shared" si="374"/>
        <v>-9999</v>
      </c>
      <c r="AG1789" s="13"/>
      <c r="AH1789">
        <f t="shared" si="365"/>
        <v>-1.5758483733545239E-2</v>
      </c>
      <c r="AI1789">
        <f t="shared" si="366"/>
        <v>1.0068951906445818</v>
      </c>
      <c r="AJ1789">
        <f t="shared" si="367"/>
        <v>-0.99112758922440203</v>
      </c>
      <c r="AK1789">
        <f t="shared" si="368"/>
        <v>-0.4186580331848479</v>
      </c>
      <c r="AL1789">
        <f t="shared" si="369"/>
        <v>-1.5543280716708945</v>
      </c>
      <c r="AM1789">
        <f t="shared" si="370"/>
        <v>-0.98366587300369612</v>
      </c>
      <c r="AN1789" s="12">
        <f t="shared" si="378"/>
        <v>36.575248941087906</v>
      </c>
      <c r="AO1789" s="12">
        <f t="shared" si="378"/>
        <v>36.575265581788479</v>
      </c>
      <c r="AP1789" s="12">
        <f t="shared" si="378"/>
        <v>36.575357522863158</v>
      </c>
      <c r="AQ1789" s="12">
        <f t="shared" si="378"/>
        <v>36.575865186474118</v>
      </c>
      <c r="AR1789" s="12">
        <f t="shared" si="378"/>
        <v>36.578658704669969</v>
      </c>
      <c r="AS1789" s="12">
        <f t="shared" si="378"/>
        <v>36.593751166442686</v>
      </c>
      <c r="AT1789" s="12">
        <f t="shared" si="378"/>
        <v>36.668563035497982</v>
      </c>
      <c r="AU1789" s="12">
        <f t="shared" si="372"/>
        <v>36.952833198258134</v>
      </c>
      <c r="AV1789" s="12"/>
    </row>
    <row r="1790" spans="3:48" x14ac:dyDescent="0.2">
      <c r="C1790" s="1"/>
      <c r="D1790" s="1"/>
      <c r="Z1790">
        <f t="shared" si="362"/>
        <v>0</v>
      </c>
      <c r="AA1790" s="12">
        <f t="shared" si="363"/>
        <v>1.9488938760466382E-4</v>
      </c>
      <c r="AB1790" s="12">
        <f t="shared" si="364"/>
        <v>-9999</v>
      </c>
      <c r="AC1790" s="12">
        <f t="shared" si="376"/>
        <v>0</v>
      </c>
      <c r="AD1790" s="12">
        <f t="shared" si="373"/>
        <v>-9999</v>
      </c>
      <c r="AE1790" s="12">
        <f t="shared" si="377"/>
        <v>0</v>
      </c>
      <c r="AF1790">
        <f t="shared" si="374"/>
        <v>-9999</v>
      </c>
      <c r="AG1790" s="13"/>
      <c r="AH1790">
        <f t="shared" si="365"/>
        <v>-1.5758483733545239E-2</v>
      </c>
      <c r="AI1790">
        <f t="shared" si="366"/>
        <v>1.0068951906445818</v>
      </c>
      <c r="AJ1790">
        <f t="shared" si="367"/>
        <v>-0.99112758922440203</v>
      </c>
      <c r="AK1790">
        <f t="shared" si="368"/>
        <v>-0.4186580331848479</v>
      </c>
      <c r="AL1790">
        <f t="shared" si="369"/>
        <v>-1.5543280716708945</v>
      </c>
      <c r="AM1790">
        <f t="shared" si="370"/>
        <v>-0.98366587300369612</v>
      </c>
      <c r="AN1790" s="12">
        <f t="shared" si="378"/>
        <v>36.575248941087906</v>
      </c>
      <c r="AO1790" s="12">
        <f t="shared" si="378"/>
        <v>36.575265581788479</v>
      </c>
      <c r="AP1790" s="12">
        <f t="shared" si="378"/>
        <v>36.575357522863158</v>
      </c>
      <c r="AQ1790" s="12">
        <f t="shared" si="378"/>
        <v>36.575865186474118</v>
      </c>
      <c r="AR1790" s="12">
        <f t="shared" si="378"/>
        <v>36.578658704669969</v>
      </c>
      <c r="AS1790" s="12">
        <f t="shared" si="378"/>
        <v>36.593751166442686</v>
      </c>
      <c r="AT1790" s="12">
        <f t="shared" si="378"/>
        <v>36.668563035497982</v>
      </c>
      <c r="AU1790" s="12">
        <f t="shared" si="372"/>
        <v>36.952833198258134</v>
      </c>
    </row>
    <row r="1791" spans="3:48" x14ac:dyDescent="0.2">
      <c r="C1791" s="1"/>
      <c r="D1791" s="1"/>
      <c r="Z1791">
        <f t="shared" si="362"/>
        <v>0</v>
      </c>
      <c r="AA1791" s="12">
        <f t="shared" si="363"/>
        <v>1.9488938760466382E-4</v>
      </c>
      <c r="AB1791" s="12">
        <f t="shared" si="364"/>
        <v>-9999</v>
      </c>
      <c r="AC1791" s="12">
        <f t="shared" si="376"/>
        <v>0</v>
      </c>
      <c r="AD1791" s="12">
        <f t="shared" si="373"/>
        <v>-9999</v>
      </c>
      <c r="AE1791" s="12">
        <f t="shared" si="377"/>
        <v>0</v>
      </c>
      <c r="AF1791">
        <f t="shared" si="374"/>
        <v>-9999</v>
      </c>
      <c r="AG1791" s="13"/>
      <c r="AH1791">
        <f t="shared" si="365"/>
        <v>-1.5758483733545239E-2</v>
      </c>
      <c r="AI1791">
        <f t="shared" si="366"/>
        <v>1.0068951906445818</v>
      </c>
      <c r="AJ1791">
        <f t="shared" si="367"/>
        <v>-0.99112758922440203</v>
      </c>
      <c r="AK1791">
        <f t="shared" si="368"/>
        <v>-0.4186580331848479</v>
      </c>
      <c r="AL1791">
        <f t="shared" si="369"/>
        <v>-1.5543280716708945</v>
      </c>
      <c r="AM1791">
        <f t="shared" si="370"/>
        <v>-0.98366587300369612</v>
      </c>
      <c r="AN1791" s="12">
        <f t="shared" si="378"/>
        <v>36.575248941087906</v>
      </c>
      <c r="AO1791" s="12">
        <f t="shared" si="378"/>
        <v>36.575265581788479</v>
      </c>
      <c r="AP1791" s="12">
        <f t="shared" si="378"/>
        <v>36.575357522863158</v>
      </c>
      <c r="AQ1791" s="12">
        <f t="shared" si="378"/>
        <v>36.575865186474118</v>
      </c>
      <c r="AR1791" s="12">
        <f t="shared" si="378"/>
        <v>36.578658704669969</v>
      </c>
      <c r="AS1791" s="12">
        <f t="shared" si="378"/>
        <v>36.593751166442686</v>
      </c>
      <c r="AT1791" s="12">
        <f t="shared" si="378"/>
        <v>36.668563035497982</v>
      </c>
      <c r="AU1791" s="12">
        <f t="shared" si="372"/>
        <v>36.952833198258134</v>
      </c>
    </row>
    <row r="1792" spans="3:48" x14ac:dyDescent="0.2">
      <c r="C1792" s="1"/>
      <c r="D1792" s="1"/>
      <c r="Z1792">
        <f t="shared" si="362"/>
        <v>0</v>
      </c>
      <c r="AA1792" s="12">
        <f t="shared" si="363"/>
        <v>1.9488938760466382E-4</v>
      </c>
      <c r="AB1792" s="12">
        <f t="shared" si="364"/>
        <v>-9999</v>
      </c>
      <c r="AC1792" s="12">
        <f t="shared" si="376"/>
        <v>0</v>
      </c>
      <c r="AD1792" s="12">
        <f t="shared" si="373"/>
        <v>-9999</v>
      </c>
      <c r="AE1792" s="12">
        <f t="shared" si="377"/>
        <v>0</v>
      </c>
      <c r="AF1792">
        <f t="shared" si="374"/>
        <v>-9999</v>
      </c>
      <c r="AG1792" s="13"/>
      <c r="AH1792">
        <f t="shared" si="365"/>
        <v>-1.5758483733545239E-2</v>
      </c>
      <c r="AI1792">
        <f t="shared" si="366"/>
        <v>1.0068951906445818</v>
      </c>
      <c r="AJ1792">
        <f t="shared" si="367"/>
        <v>-0.99112758922440203</v>
      </c>
      <c r="AK1792">
        <f t="shared" si="368"/>
        <v>-0.4186580331848479</v>
      </c>
      <c r="AL1792">
        <f t="shared" si="369"/>
        <v>-1.5543280716708945</v>
      </c>
      <c r="AM1792">
        <f t="shared" si="370"/>
        <v>-0.98366587300369612</v>
      </c>
      <c r="AN1792" s="12">
        <f t="shared" si="378"/>
        <v>36.575248941087906</v>
      </c>
      <c r="AO1792" s="12">
        <f t="shared" si="378"/>
        <v>36.575265581788479</v>
      </c>
      <c r="AP1792" s="12">
        <f t="shared" si="378"/>
        <v>36.575357522863158</v>
      </c>
      <c r="AQ1792" s="12">
        <f t="shared" si="378"/>
        <v>36.575865186474118</v>
      </c>
      <c r="AR1792" s="12">
        <f t="shared" si="378"/>
        <v>36.578658704669969</v>
      </c>
      <c r="AS1792" s="12">
        <f t="shared" si="378"/>
        <v>36.593751166442686</v>
      </c>
      <c r="AT1792" s="12">
        <f t="shared" si="378"/>
        <v>36.668563035497982</v>
      </c>
      <c r="AU1792" s="12">
        <f t="shared" si="372"/>
        <v>36.952833198258134</v>
      </c>
    </row>
    <row r="1793" spans="3:64" x14ac:dyDescent="0.2">
      <c r="C1793" s="1"/>
      <c r="D1793" s="1"/>
      <c r="Z1793">
        <f t="shared" si="362"/>
        <v>0</v>
      </c>
      <c r="AA1793" s="12">
        <f t="shared" si="363"/>
        <v>1.9488938760466382E-4</v>
      </c>
      <c r="AB1793" s="12">
        <f t="shared" si="364"/>
        <v>-9999</v>
      </c>
      <c r="AC1793" s="12">
        <f t="shared" si="376"/>
        <v>0</v>
      </c>
      <c r="AD1793" s="12">
        <f t="shared" si="373"/>
        <v>-9999</v>
      </c>
      <c r="AE1793" s="12">
        <f t="shared" si="377"/>
        <v>0</v>
      </c>
      <c r="AF1793">
        <f t="shared" si="374"/>
        <v>-9999</v>
      </c>
      <c r="AG1793" s="13"/>
      <c r="AH1793">
        <f t="shared" si="365"/>
        <v>-1.5758483733545239E-2</v>
      </c>
      <c r="AI1793">
        <f t="shared" si="366"/>
        <v>1.0068951906445818</v>
      </c>
      <c r="AJ1793">
        <f t="shared" si="367"/>
        <v>-0.99112758922440203</v>
      </c>
      <c r="AK1793">
        <f t="shared" si="368"/>
        <v>-0.4186580331848479</v>
      </c>
      <c r="AL1793">
        <f t="shared" si="369"/>
        <v>-1.5543280716708945</v>
      </c>
      <c r="AM1793">
        <f t="shared" si="370"/>
        <v>-0.98366587300369612</v>
      </c>
      <c r="AN1793" s="12">
        <f t="shared" si="378"/>
        <v>36.575248941087906</v>
      </c>
      <c r="AO1793" s="12">
        <f t="shared" si="378"/>
        <v>36.575265581788479</v>
      </c>
      <c r="AP1793" s="12">
        <f t="shared" si="378"/>
        <v>36.575357522863158</v>
      </c>
      <c r="AQ1793" s="12">
        <f t="shared" si="378"/>
        <v>36.575865186474118</v>
      </c>
      <c r="AR1793" s="12">
        <f t="shared" si="378"/>
        <v>36.578658704669969</v>
      </c>
      <c r="AS1793" s="12">
        <f t="shared" si="378"/>
        <v>36.593751166442686</v>
      </c>
      <c r="AT1793" s="12">
        <f t="shared" si="378"/>
        <v>36.668563035497982</v>
      </c>
      <c r="AU1793" s="12">
        <f t="shared" si="372"/>
        <v>36.952833198258134</v>
      </c>
    </row>
    <row r="1794" spans="3:64" x14ac:dyDescent="0.2">
      <c r="C1794" s="1"/>
      <c r="D1794" s="1"/>
      <c r="Z1794">
        <f t="shared" si="362"/>
        <v>0</v>
      </c>
      <c r="AA1794" s="12">
        <f t="shared" si="363"/>
        <v>1.9488938760466382E-4</v>
      </c>
      <c r="AB1794" s="12">
        <f t="shared" si="364"/>
        <v>-9999</v>
      </c>
      <c r="AC1794" s="12">
        <f t="shared" si="376"/>
        <v>0</v>
      </c>
      <c r="AD1794" s="12">
        <f t="shared" si="373"/>
        <v>-9999</v>
      </c>
      <c r="AE1794" s="12">
        <f t="shared" si="377"/>
        <v>0</v>
      </c>
      <c r="AF1794">
        <f t="shared" si="374"/>
        <v>-9999</v>
      </c>
      <c r="AG1794" s="13"/>
      <c r="AH1794">
        <f t="shared" si="365"/>
        <v>-1.5758483733545239E-2</v>
      </c>
      <c r="AI1794">
        <f t="shared" si="366"/>
        <v>1.0068951906445818</v>
      </c>
      <c r="AJ1794">
        <f t="shared" si="367"/>
        <v>-0.99112758922440203</v>
      </c>
      <c r="AK1794">
        <f t="shared" si="368"/>
        <v>-0.4186580331848479</v>
      </c>
      <c r="AL1794">
        <f t="shared" si="369"/>
        <v>-1.5543280716708945</v>
      </c>
      <c r="AM1794">
        <f t="shared" si="370"/>
        <v>-0.98366587300369612</v>
      </c>
      <c r="AN1794" s="12">
        <f t="shared" si="378"/>
        <v>36.575248941087906</v>
      </c>
      <c r="AO1794" s="12">
        <f t="shared" si="378"/>
        <v>36.575265581788479</v>
      </c>
      <c r="AP1794" s="12">
        <f t="shared" si="378"/>
        <v>36.575357522863158</v>
      </c>
      <c r="AQ1794" s="12">
        <f t="shared" si="378"/>
        <v>36.575865186474118</v>
      </c>
      <c r="AR1794" s="12">
        <f t="shared" si="378"/>
        <v>36.578658704669969</v>
      </c>
      <c r="AS1794" s="12">
        <f t="shared" si="378"/>
        <v>36.593751166442686</v>
      </c>
      <c r="AT1794" s="12">
        <f t="shared" si="378"/>
        <v>36.668563035497982</v>
      </c>
      <c r="AU1794" s="12">
        <f t="shared" si="372"/>
        <v>36.952833198258134</v>
      </c>
    </row>
    <row r="1795" spans="3:64" x14ac:dyDescent="0.2">
      <c r="C1795" s="1"/>
      <c r="D1795" s="1"/>
      <c r="Z1795">
        <f t="shared" si="362"/>
        <v>0</v>
      </c>
      <c r="AA1795" s="12">
        <f t="shared" si="363"/>
        <v>1.9488938760466382E-4</v>
      </c>
      <c r="AB1795" s="12">
        <f t="shared" si="364"/>
        <v>-9999</v>
      </c>
      <c r="AC1795" s="12">
        <f t="shared" si="376"/>
        <v>0</v>
      </c>
      <c r="AD1795" s="12">
        <f t="shared" si="373"/>
        <v>-9999</v>
      </c>
      <c r="AE1795" s="12">
        <f t="shared" si="377"/>
        <v>0</v>
      </c>
      <c r="AF1795">
        <f t="shared" si="374"/>
        <v>-9999</v>
      </c>
      <c r="AG1795" s="13"/>
      <c r="AH1795">
        <f t="shared" si="365"/>
        <v>-1.5758483733545239E-2</v>
      </c>
      <c r="AI1795">
        <f t="shared" si="366"/>
        <v>1.0068951906445818</v>
      </c>
      <c r="AJ1795">
        <f t="shared" si="367"/>
        <v>-0.99112758922440203</v>
      </c>
      <c r="AK1795">
        <f t="shared" si="368"/>
        <v>-0.4186580331848479</v>
      </c>
      <c r="AL1795">
        <f t="shared" si="369"/>
        <v>-1.5543280716708945</v>
      </c>
      <c r="AM1795">
        <f t="shared" si="370"/>
        <v>-0.98366587300369612</v>
      </c>
      <c r="AN1795" s="12">
        <f t="shared" si="378"/>
        <v>36.575248941087906</v>
      </c>
      <c r="AO1795" s="12">
        <f t="shared" si="378"/>
        <v>36.575265581788479</v>
      </c>
      <c r="AP1795" s="12">
        <f t="shared" si="378"/>
        <v>36.575357522863158</v>
      </c>
      <c r="AQ1795" s="12">
        <f t="shared" si="378"/>
        <v>36.575865186474118</v>
      </c>
      <c r="AR1795" s="12">
        <f t="shared" si="378"/>
        <v>36.578658704669969</v>
      </c>
      <c r="AS1795" s="12">
        <f t="shared" si="378"/>
        <v>36.593751166442686</v>
      </c>
      <c r="AT1795" s="12">
        <f t="shared" si="378"/>
        <v>36.668563035497982</v>
      </c>
      <c r="AU1795" s="12">
        <f t="shared" si="372"/>
        <v>36.952833198258134</v>
      </c>
    </row>
    <row r="1796" spans="3:64" x14ac:dyDescent="0.2">
      <c r="C1796" s="1"/>
      <c r="D1796" s="1"/>
      <c r="Z1796">
        <f t="shared" si="362"/>
        <v>0</v>
      </c>
      <c r="AA1796" s="12">
        <f t="shared" si="363"/>
        <v>1.9488938760466382E-4</v>
      </c>
      <c r="AB1796" s="12">
        <f t="shared" si="364"/>
        <v>-9999</v>
      </c>
      <c r="AC1796" s="12">
        <f t="shared" si="376"/>
        <v>0</v>
      </c>
      <c r="AD1796" s="12">
        <f t="shared" si="373"/>
        <v>-9999</v>
      </c>
      <c r="AE1796" s="12"/>
      <c r="AF1796">
        <f t="shared" si="374"/>
        <v>-9999</v>
      </c>
      <c r="AG1796" s="13"/>
      <c r="AH1796">
        <f t="shared" si="365"/>
        <v>-1.5758483733545239E-2</v>
      </c>
      <c r="AI1796">
        <f t="shared" si="366"/>
        <v>1.0068951906445818</v>
      </c>
      <c r="AJ1796">
        <f t="shared" si="367"/>
        <v>-0.99112758922440203</v>
      </c>
      <c r="AK1796">
        <f t="shared" si="368"/>
        <v>-0.4186580331848479</v>
      </c>
      <c r="AL1796">
        <f t="shared" si="369"/>
        <v>-1.5543280716708945</v>
      </c>
      <c r="AM1796">
        <f t="shared" si="370"/>
        <v>-0.98366587300369612</v>
      </c>
      <c r="AN1796" s="12">
        <f t="shared" si="378"/>
        <v>36.575248941087906</v>
      </c>
      <c r="AO1796" s="12">
        <f t="shared" si="378"/>
        <v>36.575265581788479</v>
      </c>
      <c r="AP1796" s="12">
        <f t="shared" si="378"/>
        <v>36.575357522863158</v>
      </c>
      <c r="AQ1796" s="12">
        <f t="shared" si="378"/>
        <v>36.575865186474118</v>
      </c>
      <c r="AR1796" s="12">
        <f t="shared" si="378"/>
        <v>36.578658704669969</v>
      </c>
      <c r="AS1796" s="12">
        <f t="shared" si="378"/>
        <v>36.593751166442686</v>
      </c>
      <c r="AT1796" s="12">
        <f t="shared" si="378"/>
        <v>36.668563035497982</v>
      </c>
      <c r="AU1796" s="12">
        <f t="shared" si="372"/>
        <v>36.952833198258134</v>
      </c>
    </row>
    <row r="1797" spans="3:64" x14ac:dyDescent="0.2">
      <c r="C1797" s="1"/>
      <c r="D1797" s="1"/>
      <c r="Z1797">
        <f t="shared" si="362"/>
        <v>0</v>
      </c>
      <c r="AA1797" s="12">
        <f t="shared" si="363"/>
        <v>1.9488938760466382E-4</v>
      </c>
      <c r="AB1797" s="12">
        <f t="shared" si="364"/>
        <v>-9999</v>
      </c>
      <c r="AC1797" s="12">
        <f t="shared" si="376"/>
        <v>0</v>
      </c>
      <c r="AD1797" s="12">
        <f t="shared" si="373"/>
        <v>-9999</v>
      </c>
      <c r="AE1797" s="12">
        <f t="shared" si="377"/>
        <v>0</v>
      </c>
      <c r="AF1797">
        <f t="shared" si="374"/>
        <v>-9999</v>
      </c>
      <c r="AG1797" s="13"/>
      <c r="AH1797">
        <f t="shared" si="365"/>
        <v>-1.5758483733545239E-2</v>
      </c>
      <c r="AI1797">
        <f t="shared" si="366"/>
        <v>1.0068951906445818</v>
      </c>
      <c r="AJ1797">
        <f t="shared" si="367"/>
        <v>-0.99112758922440203</v>
      </c>
      <c r="AK1797">
        <f t="shared" si="368"/>
        <v>-0.4186580331848479</v>
      </c>
      <c r="AL1797">
        <f t="shared" si="369"/>
        <v>-1.5543280716708945</v>
      </c>
      <c r="AM1797">
        <f t="shared" si="370"/>
        <v>-0.98366587300369612</v>
      </c>
      <c r="AN1797" s="12">
        <f t="shared" ref="AN1797:AT1812" si="379">$AU1797+$AB$7*SIN(AO1797)</f>
        <v>36.575248941087906</v>
      </c>
      <c r="AO1797" s="12">
        <f t="shared" si="379"/>
        <v>36.575265581788479</v>
      </c>
      <c r="AP1797" s="12">
        <f t="shared" si="379"/>
        <v>36.575357522863158</v>
      </c>
      <c r="AQ1797" s="12">
        <f t="shared" si="379"/>
        <v>36.575865186474118</v>
      </c>
      <c r="AR1797" s="12">
        <f t="shared" si="379"/>
        <v>36.578658704669969</v>
      </c>
      <c r="AS1797" s="12">
        <f t="shared" si="379"/>
        <v>36.593751166442686</v>
      </c>
      <c r="AT1797" s="12">
        <f t="shared" si="379"/>
        <v>36.668563035497982</v>
      </c>
      <c r="AU1797" s="12">
        <f t="shared" si="372"/>
        <v>36.952833198258134</v>
      </c>
    </row>
    <row r="1798" spans="3:64" x14ac:dyDescent="0.2">
      <c r="C1798" s="1"/>
      <c r="D1798" s="1"/>
      <c r="Z1798">
        <f t="shared" si="362"/>
        <v>0</v>
      </c>
      <c r="AA1798" s="12">
        <f t="shared" si="363"/>
        <v>1.9488938760466382E-4</v>
      </c>
      <c r="AB1798" s="12">
        <f t="shared" si="364"/>
        <v>-9999</v>
      </c>
      <c r="AC1798" s="12">
        <f t="shared" si="376"/>
        <v>0</v>
      </c>
      <c r="AD1798" s="12">
        <f t="shared" si="373"/>
        <v>-9999</v>
      </c>
      <c r="AE1798" s="12">
        <f t="shared" si="377"/>
        <v>0</v>
      </c>
      <c r="AF1798">
        <f t="shared" si="374"/>
        <v>-9999</v>
      </c>
      <c r="AG1798" s="13"/>
      <c r="AH1798">
        <f t="shared" si="365"/>
        <v>-1.5758483733545239E-2</v>
      </c>
      <c r="AI1798">
        <f t="shared" si="366"/>
        <v>1.0068951906445818</v>
      </c>
      <c r="AJ1798">
        <f t="shared" si="367"/>
        <v>-0.99112758922440203</v>
      </c>
      <c r="AK1798">
        <f t="shared" si="368"/>
        <v>-0.4186580331848479</v>
      </c>
      <c r="AL1798">
        <f t="shared" si="369"/>
        <v>-1.5543280716708945</v>
      </c>
      <c r="AM1798">
        <f t="shared" si="370"/>
        <v>-0.98366587300369612</v>
      </c>
      <c r="AN1798" s="12">
        <f t="shared" si="379"/>
        <v>36.575248941087906</v>
      </c>
      <c r="AO1798" s="12">
        <f t="shared" si="379"/>
        <v>36.575265581788479</v>
      </c>
      <c r="AP1798" s="12">
        <f t="shared" si="379"/>
        <v>36.575357522863158</v>
      </c>
      <c r="AQ1798" s="12">
        <f t="shared" si="379"/>
        <v>36.575865186474118</v>
      </c>
      <c r="AR1798" s="12">
        <f t="shared" si="379"/>
        <v>36.578658704669969</v>
      </c>
      <c r="AS1798" s="12">
        <f t="shared" si="379"/>
        <v>36.593751166442686</v>
      </c>
      <c r="AT1798" s="12">
        <f t="shared" si="379"/>
        <v>36.668563035497982</v>
      </c>
      <c r="AU1798" s="12">
        <f t="shared" si="372"/>
        <v>36.952833198258134</v>
      </c>
      <c r="AV1798" s="12"/>
    </row>
    <row r="1799" spans="3:64" x14ac:dyDescent="0.2">
      <c r="C1799" s="1"/>
      <c r="D1799" s="1"/>
      <c r="Z1799">
        <f t="shared" si="362"/>
        <v>0</v>
      </c>
      <c r="AA1799" s="12">
        <f t="shared" si="363"/>
        <v>1.9488938760466382E-4</v>
      </c>
      <c r="AB1799" s="12">
        <f t="shared" si="364"/>
        <v>-9999</v>
      </c>
      <c r="AC1799" s="12">
        <f t="shared" si="376"/>
        <v>0</v>
      </c>
      <c r="AD1799" s="12">
        <f t="shared" si="373"/>
        <v>-9999</v>
      </c>
      <c r="AE1799" s="12">
        <f t="shared" si="377"/>
        <v>0</v>
      </c>
      <c r="AF1799">
        <f t="shared" si="374"/>
        <v>-9999</v>
      </c>
      <c r="AG1799" s="13"/>
      <c r="AH1799">
        <f t="shared" si="365"/>
        <v>-1.5758483733545239E-2</v>
      </c>
      <c r="AI1799">
        <f t="shared" si="366"/>
        <v>1.0068951906445818</v>
      </c>
      <c r="AJ1799">
        <f t="shared" si="367"/>
        <v>-0.99112758922440203</v>
      </c>
      <c r="AK1799">
        <f t="shared" si="368"/>
        <v>-0.4186580331848479</v>
      </c>
      <c r="AL1799">
        <f t="shared" si="369"/>
        <v>-1.5543280716708945</v>
      </c>
      <c r="AM1799">
        <f t="shared" si="370"/>
        <v>-0.98366587300369612</v>
      </c>
      <c r="AN1799" s="12">
        <f t="shared" si="379"/>
        <v>36.575248941087906</v>
      </c>
      <c r="AO1799" s="12">
        <f t="shared" si="379"/>
        <v>36.575265581788479</v>
      </c>
      <c r="AP1799" s="12">
        <f t="shared" si="379"/>
        <v>36.575357522863158</v>
      </c>
      <c r="AQ1799" s="12">
        <f t="shared" si="379"/>
        <v>36.575865186474118</v>
      </c>
      <c r="AR1799" s="12">
        <f t="shared" si="379"/>
        <v>36.578658704669969</v>
      </c>
      <c r="AS1799" s="12">
        <f t="shared" si="379"/>
        <v>36.593751166442686</v>
      </c>
      <c r="AT1799" s="12">
        <f t="shared" si="379"/>
        <v>36.668563035497982</v>
      </c>
      <c r="AU1799" s="12">
        <f t="shared" si="372"/>
        <v>36.952833198258134</v>
      </c>
    </row>
    <row r="1800" spans="3:64" x14ac:dyDescent="0.2">
      <c r="C1800" s="1"/>
      <c r="D1800" s="1"/>
      <c r="Z1800">
        <f t="shared" si="362"/>
        <v>0</v>
      </c>
      <c r="AA1800" s="12">
        <f t="shared" si="363"/>
        <v>1.9488938760466382E-4</v>
      </c>
      <c r="AB1800" s="12">
        <f t="shared" si="364"/>
        <v>-9999</v>
      </c>
      <c r="AC1800" s="12">
        <f t="shared" si="376"/>
        <v>0</v>
      </c>
      <c r="AD1800" s="12">
        <f t="shared" si="373"/>
        <v>-9999</v>
      </c>
      <c r="AE1800" s="12">
        <f t="shared" si="377"/>
        <v>0</v>
      </c>
      <c r="AF1800">
        <f t="shared" si="374"/>
        <v>-9999</v>
      </c>
      <c r="AG1800" s="13"/>
      <c r="AH1800">
        <f t="shared" si="365"/>
        <v>-1.5758483733545239E-2</v>
      </c>
      <c r="AI1800">
        <f t="shared" si="366"/>
        <v>1.0068951906445818</v>
      </c>
      <c r="AJ1800">
        <f t="shared" si="367"/>
        <v>-0.99112758922440203</v>
      </c>
      <c r="AK1800">
        <f t="shared" si="368"/>
        <v>-0.4186580331848479</v>
      </c>
      <c r="AL1800">
        <f t="shared" si="369"/>
        <v>-1.5543280716708945</v>
      </c>
      <c r="AM1800">
        <f t="shared" si="370"/>
        <v>-0.98366587300369612</v>
      </c>
      <c r="AN1800" s="12">
        <f t="shared" si="379"/>
        <v>36.575248941087906</v>
      </c>
      <c r="AO1800" s="12">
        <f t="shared" si="379"/>
        <v>36.575265581788479</v>
      </c>
      <c r="AP1800" s="12">
        <f t="shared" si="379"/>
        <v>36.575357522863158</v>
      </c>
      <c r="AQ1800" s="12">
        <f t="shared" si="379"/>
        <v>36.575865186474118</v>
      </c>
      <c r="AR1800" s="12">
        <f t="shared" si="379"/>
        <v>36.578658704669969</v>
      </c>
      <c r="AS1800" s="12">
        <f t="shared" si="379"/>
        <v>36.593751166442686</v>
      </c>
      <c r="AT1800" s="12">
        <f t="shared" si="379"/>
        <v>36.668563035497982</v>
      </c>
      <c r="AU1800" s="12">
        <f t="shared" si="372"/>
        <v>36.952833198258134</v>
      </c>
      <c r="AV1800" s="12"/>
      <c r="AX1800" s="12"/>
    </row>
    <row r="1801" spans="3:64" x14ac:dyDescent="0.2">
      <c r="C1801" s="1"/>
      <c r="D1801" s="1"/>
      <c r="Z1801">
        <f t="shared" si="362"/>
        <v>0</v>
      </c>
      <c r="AA1801" s="12">
        <f t="shared" si="363"/>
        <v>1.9488938760466382E-4</v>
      </c>
      <c r="AB1801" s="12">
        <f t="shared" si="364"/>
        <v>-9999</v>
      </c>
      <c r="AC1801" s="12">
        <f t="shared" si="376"/>
        <v>0</v>
      </c>
      <c r="AD1801" s="12">
        <f t="shared" si="373"/>
        <v>-9999</v>
      </c>
      <c r="AE1801" s="12"/>
      <c r="AF1801">
        <f t="shared" si="374"/>
        <v>-9999</v>
      </c>
      <c r="AG1801" s="13"/>
      <c r="AH1801">
        <f t="shared" si="365"/>
        <v>-1.5758483733545239E-2</v>
      </c>
      <c r="AI1801">
        <f t="shared" si="366"/>
        <v>1.0068951906445818</v>
      </c>
      <c r="AJ1801">
        <f t="shared" si="367"/>
        <v>-0.99112758922440203</v>
      </c>
      <c r="AK1801">
        <f t="shared" si="368"/>
        <v>-0.4186580331848479</v>
      </c>
      <c r="AL1801">
        <f t="shared" si="369"/>
        <v>-1.5543280716708945</v>
      </c>
      <c r="AM1801">
        <f t="shared" si="370"/>
        <v>-0.98366587300369612</v>
      </c>
      <c r="AN1801" s="12">
        <f t="shared" si="379"/>
        <v>36.575248941087906</v>
      </c>
      <c r="AO1801" s="12">
        <f t="shared" si="379"/>
        <v>36.575265581788479</v>
      </c>
      <c r="AP1801" s="12">
        <f t="shared" si="379"/>
        <v>36.575357522863158</v>
      </c>
      <c r="AQ1801" s="12">
        <f t="shared" si="379"/>
        <v>36.575865186474118</v>
      </c>
      <c r="AR1801" s="12">
        <f t="shared" si="379"/>
        <v>36.578658704669969</v>
      </c>
      <c r="AS1801" s="12">
        <f t="shared" si="379"/>
        <v>36.593751166442686</v>
      </c>
      <c r="AT1801" s="12">
        <f t="shared" si="379"/>
        <v>36.668563035497982</v>
      </c>
      <c r="AU1801" s="12">
        <f t="shared" si="372"/>
        <v>36.952833198258134</v>
      </c>
      <c r="AV1801" s="12"/>
      <c r="AW1801" s="12"/>
      <c r="AX1801" s="12"/>
      <c r="AY1801" s="12"/>
      <c r="AZ1801" s="12"/>
      <c r="BA1801" s="12"/>
      <c r="BB1801" s="12"/>
      <c r="BC1801" s="12"/>
      <c r="BD1801" s="12"/>
      <c r="BE1801" s="12"/>
      <c r="BF1801" s="12"/>
      <c r="BG1801" s="12"/>
      <c r="BH1801" s="12"/>
      <c r="BI1801" s="12"/>
      <c r="BJ1801" s="12"/>
      <c r="BK1801" s="12"/>
      <c r="BL1801" s="12"/>
    </row>
    <row r="1802" spans="3:64" x14ac:dyDescent="0.2">
      <c r="C1802" s="1"/>
      <c r="D1802" s="1"/>
      <c r="Z1802">
        <f t="shared" si="362"/>
        <v>0</v>
      </c>
      <c r="AA1802" s="12">
        <f t="shared" si="363"/>
        <v>1.9488938760466382E-4</v>
      </c>
      <c r="AB1802" s="12">
        <f t="shared" si="364"/>
        <v>-9999</v>
      </c>
      <c r="AC1802" s="12">
        <f t="shared" si="376"/>
        <v>0</v>
      </c>
      <c r="AD1802" s="12">
        <f t="shared" si="373"/>
        <v>-9999</v>
      </c>
      <c r="AE1802" s="12">
        <f t="shared" si="377"/>
        <v>0</v>
      </c>
      <c r="AF1802">
        <f t="shared" si="374"/>
        <v>-9999</v>
      </c>
      <c r="AG1802" s="13"/>
      <c r="AH1802">
        <f t="shared" si="365"/>
        <v>-1.5758483733545239E-2</v>
      </c>
      <c r="AI1802">
        <f t="shared" si="366"/>
        <v>1.0068951906445818</v>
      </c>
      <c r="AJ1802">
        <f t="shared" si="367"/>
        <v>-0.99112758922440203</v>
      </c>
      <c r="AK1802">
        <f t="shared" si="368"/>
        <v>-0.4186580331848479</v>
      </c>
      <c r="AL1802">
        <f t="shared" si="369"/>
        <v>-1.5543280716708945</v>
      </c>
      <c r="AM1802">
        <f t="shared" si="370"/>
        <v>-0.98366587300369612</v>
      </c>
      <c r="AN1802" s="12">
        <f t="shared" si="379"/>
        <v>36.575248941087906</v>
      </c>
      <c r="AO1802" s="12">
        <f t="shared" si="379"/>
        <v>36.575265581788479</v>
      </c>
      <c r="AP1802" s="12">
        <f t="shared" si="379"/>
        <v>36.575357522863158</v>
      </c>
      <c r="AQ1802" s="12">
        <f t="shared" si="379"/>
        <v>36.575865186474118</v>
      </c>
      <c r="AR1802" s="12">
        <f t="shared" si="379"/>
        <v>36.578658704669969</v>
      </c>
      <c r="AS1802" s="12">
        <f t="shared" si="379"/>
        <v>36.593751166442686</v>
      </c>
      <c r="AT1802" s="12">
        <f t="shared" si="379"/>
        <v>36.668563035497982</v>
      </c>
      <c r="AU1802" s="12">
        <f t="shared" si="372"/>
        <v>36.952833198258134</v>
      </c>
    </row>
    <row r="1803" spans="3:64" x14ac:dyDescent="0.2">
      <c r="C1803" s="1"/>
      <c r="D1803" s="1"/>
      <c r="Z1803">
        <f t="shared" si="362"/>
        <v>0</v>
      </c>
      <c r="AA1803" s="12">
        <f t="shared" si="363"/>
        <v>1.9488938760466382E-4</v>
      </c>
      <c r="AB1803" s="12">
        <f t="shared" si="364"/>
        <v>-9999</v>
      </c>
      <c r="AC1803" s="12">
        <f t="shared" si="376"/>
        <v>0</v>
      </c>
      <c r="AD1803" s="12">
        <f t="shared" si="373"/>
        <v>-9999</v>
      </c>
      <c r="AE1803" s="12">
        <f t="shared" si="377"/>
        <v>0</v>
      </c>
      <c r="AF1803">
        <f t="shared" si="374"/>
        <v>-9999</v>
      </c>
      <c r="AG1803" s="13"/>
      <c r="AH1803">
        <f t="shared" si="365"/>
        <v>-1.5758483733545239E-2</v>
      </c>
      <c r="AI1803">
        <f t="shared" si="366"/>
        <v>1.0068951906445818</v>
      </c>
      <c r="AJ1803">
        <f t="shared" si="367"/>
        <v>-0.99112758922440203</v>
      </c>
      <c r="AK1803">
        <f t="shared" si="368"/>
        <v>-0.4186580331848479</v>
      </c>
      <c r="AL1803">
        <f t="shared" si="369"/>
        <v>-1.5543280716708945</v>
      </c>
      <c r="AM1803">
        <f t="shared" si="370"/>
        <v>-0.98366587300369612</v>
      </c>
      <c r="AN1803" s="12">
        <f t="shared" si="379"/>
        <v>36.575248941087906</v>
      </c>
      <c r="AO1803" s="12">
        <f t="shared" si="379"/>
        <v>36.575265581788479</v>
      </c>
      <c r="AP1803" s="12">
        <f t="shared" si="379"/>
        <v>36.575357522863158</v>
      </c>
      <c r="AQ1803" s="12">
        <f t="shared" si="379"/>
        <v>36.575865186474118</v>
      </c>
      <c r="AR1803" s="12">
        <f t="shared" si="379"/>
        <v>36.578658704669969</v>
      </c>
      <c r="AS1803" s="12">
        <f t="shared" si="379"/>
        <v>36.593751166442686</v>
      </c>
      <c r="AT1803" s="12">
        <f t="shared" si="379"/>
        <v>36.668563035497982</v>
      </c>
      <c r="AU1803" s="12">
        <f t="shared" si="372"/>
        <v>36.952833198258134</v>
      </c>
    </row>
    <row r="1804" spans="3:64" x14ac:dyDescent="0.2">
      <c r="C1804" s="1"/>
      <c r="D1804" s="1"/>
      <c r="Z1804">
        <f t="shared" si="362"/>
        <v>0</v>
      </c>
      <c r="AA1804" s="12">
        <f t="shared" si="363"/>
        <v>1.9488938760466382E-4</v>
      </c>
      <c r="AB1804" s="12">
        <f t="shared" si="364"/>
        <v>-9999</v>
      </c>
      <c r="AC1804" s="12">
        <f t="shared" si="376"/>
        <v>0</v>
      </c>
      <c r="AD1804" s="12">
        <f t="shared" si="373"/>
        <v>-9999</v>
      </c>
      <c r="AE1804" s="12">
        <f t="shared" si="377"/>
        <v>0</v>
      </c>
      <c r="AF1804">
        <f t="shared" si="374"/>
        <v>-9999</v>
      </c>
      <c r="AG1804" s="13"/>
      <c r="AH1804">
        <f t="shared" si="365"/>
        <v>-1.5758483733545239E-2</v>
      </c>
      <c r="AI1804">
        <f t="shared" si="366"/>
        <v>1.0068951906445818</v>
      </c>
      <c r="AJ1804">
        <f t="shared" si="367"/>
        <v>-0.99112758922440203</v>
      </c>
      <c r="AK1804">
        <f t="shared" si="368"/>
        <v>-0.4186580331848479</v>
      </c>
      <c r="AL1804">
        <f t="shared" si="369"/>
        <v>-1.5543280716708945</v>
      </c>
      <c r="AM1804">
        <f t="shared" si="370"/>
        <v>-0.98366587300369612</v>
      </c>
      <c r="AN1804" s="12">
        <f t="shared" si="379"/>
        <v>36.575248941087906</v>
      </c>
      <c r="AO1804" s="12">
        <f t="shared" si="379"/>
        <v>36.575265581788479</v>
      </c>
      <c r="AP1804" s="12">
        <f t="shared" si="379"/>
        <v>36.575357522863158</v>
      </c>
      <c r="AQ1804" s="12">
        <f t="shared" si="379"/>
        <v>36.575865186474118</v>
      </c>
      <c r="AR1804" s="12">
        <f t="shared" si="379"/>
        <v>36.578658704669969</v>
      </c>
      <c r="AS1804" s="12">
        <f t="shared" si="379"/>
        <v>36.593751166442686</v>
      </c>
      <c r="AT1804" s="12">
        <f t="shared" si="379"/>
        <v>36.668563035497982</v>
      </c>
      <c r="AU1804" s="12">
        <f t="shared" si="372"/>
        <v>36.952833198258134</v>
      </c>
    </row>
    <row r="1805" spans="3:64" x14ac:dyDescent="0.2">
      <c r="C1805" s="1"/>
      <c r="D1805" s="1"/>
      <c r="Z1805">
        <f t="shared" si="362"/>
        <v>0</v>
      </c>
      <c r="AA1805" s="12">
        <f t="shared" si="363"/>
        <v>1.9488938760466382E-4</v>
      </c>
      <c r="AB1805" s="12">
        <f t="shared" si="364"/>
        <v>-9999</v>
      </c>
      <c r="AC1805" s="12">
        <f t="shared" si="376"/>
        <v>0</v>
      </c>
      <c r="AD1805" s="12">
        <f t="shared" si="373"/>
        <v>-9999</v>
      </c>
      <c r="AE1805" s="12">
        <f t="shared" si="377"/>
        <v>0</v>
      </c>
      <c r="AF1805">
        <f t="shared" si="374"/>
        <v>-9999</v>
      </c>
      <c r="AG1805" s="13"/>
      <c r="AH1805">
        <f t="shared" si="365"/>
        <v>-1.5758483733545239E-2</v>
      </c>
      <c r="AI1805">
        <f t="shared" si="366"/>
        <v>1.0068951906445818</v>
      </c>
      <c r="AJ1805">
        <f t="shared" si="367"/>
        <v>-0.99112758922440203</v>
      </c>
      <c r="AK1805">
        <f t="shared" si="368"/>
        <v>-0.4186580331848479</v>
      </c>
      <c r="AL1805">
        <f t="shared" si="369"/>
        <v>-1.5543280716708945</v>
      </c>
      <c r="AM1805">
        <f t="shared" si="370"/>
        <v>-0.98366587300369612</v>
      </c>
      <c r="AN1805" s="12">
        <f t="shared" si="379"/>
        <v>36.575248941087906</v>
      </c>
      <c r="AO1805" s="12">
        <f t="shared" si="379"/>
        <v>36.575265581788479</v>
      </c>
      <c r="AP1805" s="12">
        <f t="shared" si="379"/>
        <v>36.575357522863158</v>
      </c>
      <c r="AQ1805" s="12">
        <f t="shared" si="379"/>
        <v>36.575865186474118</v>
      </c>
      <c r="AR1805" s="12">
        <f t="shared" si="379"/>
        <v>36.578658704669969</v>
      </c>
      <c r="AS1805" s="12">
        <f t="shared" si="379"/>
        <v>36.593751166442686</v>
      </c>
      <c r="AT1805" s="12">
        <f t="shared" si="379"/>
        <v>36.668563035497982</v>
      </c>
      <c r="AU1805" s="12">
        <f t="shared" si="372"/>
        <v>36.952833198258134</v>
      </c>
      <c r="AV1805" s="12"/>
      <c r="AX1805" s="12"/>
    </row>
    <row r="1806" spans="3:64" x14ac:dyDescent="0.2">
      <c r="C1806" s="1"/>
      <c r="D1806" s="1"/>
      <c r="Z1806">
        <f t="shared" si="362"/>
        <v>0</v>
      </c>
      <c r="AA1806" s="12">
        <f t="shared" si="363"/>
        <v>1.9488938760466382E-4</v>
      </c>
      <c r="AB1806" s="12">
        <f t="shared" si="364"/>
        <v>-9999</v>
      </c>
      <c r="AC1806" s="12">
        <f t="shared" si="376"/>
        <v>0</v>
      </c>
      <c r="AD1806" s="12">
        <f t="shared" si="373"/>
        <v>-9999</v>
      </c>
      <c r="AE1806" s="12">
        <f t="shared" si="377"/>
        <v>0</v>
      </c>
      <c r="AF1806">
        <f t="shared" si="374"/>
        <v>-9999</v>
      </c>
      <c r="AG1806" s="13"/>
      <c r="AH1806">
        <f t="shared" si="365"/>
        <v>-1.5758483733545239E-2</v>
      </c>
      <c r="AI1806">
        <f t="shared" si="366"/>
        <v>1.0068951906445818</v>
      </c>
      <c r="AJ1806">
        <f t="shared" si="367"/>
        <v>-0.99112758922440203</v>
      </c>
      <c r="AK1806">
        <f t="shared" si="368"/>
        <v>-0.4186580331848479</v>
      </c>
      <c r="AL1806">
        <f t="shared" si="369"/>
        <v>-1.5543280716708945</v>
      </c>
      <c r="AM1806">
        <f t="shared" si="370"/>
        <v>-0.98366587300369612</v>
      </c>
      <c r="AN1806" s="12">
        <f t="shared" si="379"/>
        <v>36.575248941087906</v>
      </c>
      <c r="AO1806" s="12">
        <f t="shared" si="379"/>
        <v>36.575265581788479</v>
      </c>
      <c r="AP1806" s="12">
        <f t="shared" si="379"/>
        <v>36.575357522863158</v>
      </c>
      <c r="AQ1806" s="12">
        <f t="shared" si="379"/>
        <v>36.575865186474118</v>
      </c>
      <c r="AR1806" s="12">
        <f t="shared" si="379"/>
        <v>36.578658704669969</v>
      </c>
      <c r="AS1806" s="12">
        <f t="shared" si="379"/>
        <v>36.593751166442686</v>
      </c>
      <c r="AT1806" s="12">
        <f t="shared" si="379"/>
        <v>36.668563035497982</v>
      </c>
      <c r="AU1806" s="12">
        <f t="shared" si="372"/>
        <v>36.952833198258134</v>
      </c>
      <c r="AV1806" s="12"/>
      <c r="AW1806" s="12"/>
      <c r="AX1806" s="12"/>
      <c r="AY1806" s="12"/>
      <c r="AZ1806" s="12"/>
      <c r="BA1806" s="12"/>
      <c r="BB1806" s="12"/>
      <c r="BC1806" s="12"/>
      <c r="BD1806" s="12"/>
      <c r="BE1806" s="12"/>
      <c r="BF1806" s="12"/>
      <c r="BG1806" s="12"/>
      <c r="BH1806" s="12"/>
      <c r="BI1806" s="12"/>
      <c r="BJ1806" s="12"/>
      <c r="BK1806" s="12"/>
      <c r="BL1806" s="12"/>
    </row>
    <row r="1807" spans="3:64" x14ac:dyDescent="0.2">
      <c r="C1807" s="1"/>
      <c r="D1807" s="1"/>
      <c r="Z1807">
        <f t="shared" si="362"/>
        <v>0</v>
      </c>
      <c r="AA1807" s="12">
        <f t="shared" si="363"/>
        <v>1.9488938760466382E-4</v>
      </c>
      <c r="AB1807" s="12">
        <f t="shared" si="364"/>
        <v>-9999</v>
      </c>
      <c r="AC1807" s="12">
        <f t="shared" si="376"/>
        <v>0</v>
      </c>
      <c r="AD1807" s="12">
        <f t="shared" si="373"/>
        <v>-9999</v>
      </c>
      <c r="AE1807" s="12">
        <f t="shared" si="377"/>
        <v>0</v>
      </c>
      <c r="AF1807">
        <f t="shared" si="374"/>
        <v>-9999</v>
      </c>
      <c r="AG1807" s="13"/>
      <c r="AH1807">
        <f t="shared" si="365"/>
        <v>-1.5758483733545239E-2</v>
      </c>
      <c r="AI1807">
        <f t="shared" si="366"/>
        <v>1.0068951906445818</v>
      </c>
      <c r="AJ1807">
        <f t="shared" si="367"/>
        <v>-0.99112758922440203</v>
      </c>
      <c r="AK1807">
        <f t="shared" si="368"/>
        <v>-0.4186580331848479</v>
      </c>
      <c r="AL1807">
        <f t="shared" si="369"/>
        <v>-1.5543280716708945</v>
      </c>
      <c r="AM1807">
        <f t="shared" si="370"/>
        <v>-0.98366587300369612</v>
      </c>
      <c r="AN1807" s="12">
        <f t="shared" si="379"/>
        <v>36.575248941087906</v>
      </c>
      <c r="AO1807" s="12">
        <f t="shared" si="379"/>
        <v>36.575265581788479</v>
      </c>
      <c r="AP1807" s="12">
        <f t="shared" si="379"/>
        <v>36.575357522863158</v>
      </c>
      <c r="AQ1807" s="12">
        <f t="shared" si="379"/>
        <v>36.575865186474118</v>
      </c>
      <c r="AR1807" s="12">
        <f t="shared" si="379"/>
        <v>36.578658704669969</v>
      </c>
      <c r="AS1807" s="12">
        <f t="shared" si="379"/>
        <v>36.593751166442686</v>
      </c>
      <c r="AT1807" s="12">
        <f t="shared" si="379"/>
        <v>36.668563035497982</v>
      </c>
      <c r="AU1807" s="12">
        <f t="shared" si="372"/>
        <v>36.952833198258134</v>
      </c>
    </row>
    <row r="1808" spans="3:64" x14ac:dyDescent="0.2">
      <c r="C1808" s="1"/>
      <c r="D1808" s="1"/>
      <c r="Z1808">
        <f t="shared" si="362"/>
        <v>0</v>
      </c>
      <c r="AA1808" s="12">
        <f t="shared" si="363"/>
        <v>1.9488938760466382E-4</v>
      </c>
      <c r="AB1808" s="12">
        <f t="shared" si="364"/>
        <v>-9999</v>
      </c>
      <c r="AC1808" s="12">
        <f t="shared" si="376"/>
        <v>0</v>
      </c>
      <c r="AD1808" s="12">
        <f t="shared" si="373"/>
        <v>-9999</v>
      </c>
      <c r="AE1808" s="12">
        <f t="shared" si="377"/>
        <v>0</v>
      </c>
      <c r="AF1808">
        <f t="shared" si="374"/>
        <v>-9999</v>
      </c>
      <c r="AG1808" s="13"/>
      <c r="AH1808">
        <f t="shared" si="365"/>
        <v>-1.5758483733545239E-2</v>
      </c>
      <c r="AI1808">
        <f t="shared" si="366"/>
        <v>1.0068951906445818</v>
      </c>
      <c r="AJ1808">
        <f t="shared" si="367"/>
        <v>-0.99112758922440203</v>
      </c>
      <c r="AK1808">
        <f t="shared" si="368"/>
        <v>-0.4186580331848479</v>
      </c>
      <c r="AL1808">
        <f t="shared" si="369"/>
        <v>-1.5543280716708945</v>
      </c>
      <c r="AM1808">
        <f t="shared" si="370"/>
        <v>-0.98366587300369612</v>
      </c>
      <c r="AN1808" s="12">
        <f t="shared" si="379"/>
        <v>36.575248941087906</v>
      </c>
      <c r="AO1808" s="12">
        <f t="shared" si="379"/>
        <v>36.575265581788479</v>
      </c>
      <c r="AP1808" s="12">
        <f t="shared" si="379"/>
        <v>36.575357522863158</v>
      </c>
      <c r="AQ1808" s="12">
        <f t="shared" si="379"/>
        <v>36.575865186474118</v>
      </c>
      <c r="AR1808" s="12">
        <f t="shared" si="379"/>
        <v>36.578658704669969</v>
      </c>
      <c r="AS1808" s="12">
        <f t="shared" si="379"/>
        <v>36.593751166442686</v>
      </c>
      <c r="AT1808" s="12">
        <f t="shared" si="379"/>
        <v>36.668563035497982</v>
      </c>
      <c r="AU1808" s="12">
        <f t="shared" si="372"/>
        <v>36.952833198258134</v>
      </c>
    </row>
    <row r="1809" spans="3:64" x14ac:dyDescent="0.2">
      <c r="C1809" s="1"/>
      <c r="D1809" s="1"/>
      <c r="Z1809">
        <f t="shared" si="362"/>
        <v>0</v>
      </c>
      <c r="AA1809" s="12">
        <f t="shared" si="363"/>
        <v>1.9488938760466382E-4</v>
      </c>
      <c r="AB1809" s="12">
        <f t="shared" si="364"/>
        <v>-9999</v>
      </c>
      <c r="AC1809" s="12">
        <f t="shared" si="376"/>
        <v>0</v>
      </c>
      <c r="AD1809" s="12">
        <f t="shared" si="373"/>
        <v>-9999</v>
      </c>
      <c r="AE1809" s="12">
        <f t="shared" si="377"/>
        <v>0</v>
      </c>
      <c r="AF1809">
        <f t="shared" si="374"/>
        <v>-9999</v>
      </c>
      <c r="AG1809" s="13"/>
      <c r="AH1809">
        <f t="shared" si="365"/>
        <v>-1.5758483733545239E-2</v>
      </c>
      <c r="AI1809">
        <f t="shared" si="366"/>
        <v>1.0068951906445818</v>
      </c>
      <c r="AJ1809">
        <f t="shared" si="367"/>
        <v>-0.99112758922440203</v>
      </c>
      <c r="AK1809">
        <f t="shared" si="368"/>
        <v>-0.4186580331848479</v>
      </c>
      <c r="AL1809">
        <f t="shared" si="369"/>
        <v>-1.5543280716708945</v>
      </c>
      <c r="AM1809">
        <f t="shared" si="370"/>
        <v>-0.98366587300369612</v>
      </c>
      <c r="AN1809" s="12">
        <f t="shared" si="379"/>
        <v>36.575248941087906</v>
      </c>
      <c r="AO1809" s="12">
        <f t="shared" si="379"/>
        <v>36.575265581788479</v>
      </c>
      <c r="AP1809" s="12">
        <f t="shared" si="379"/>
        <v>36.575357522863158</v>
      </c>
      <c r="AQ1809" s="12">
        <f t="shared" si="379"/>
        <v>36.575865186474118</v>
      </c>
      <c r="AR1809" s="12">
        <f t="shared" si="379"/>
        <v>36.578658704669969</v>
      </c>
      <c r="AS1809" s="12">
        <f t="shared" si="379"/>
        <v>36.593751166442686</v>
      </c>
      <c r="AT1809" s="12">
        <f t="shared" si="379"/>
        <v>36.668563035497982</v>
      </c>
      <c r="AU1809" s="12">
        <f t="shared" si="372"/>
        <v>36.952833198258134</v>
      </c>
    </row>
    <row r="1810" spans="3:64" x14ac:dyDescent="0.2">
      <c r="C1810" s="1"/>
      <c r="D1810" s="1"/>
      <c r="Z1810">
        <f t="shared" si="362"/>
        <v>0</v>
      </c>
      <c r="AA1810" s="12">
        <f t="shared" si="363"/>
        <v>1.9488938760466382E-4</v>
      </c>
      <c r="AB1810" s="12">
        <f t="shared" si="364"/>
        <v>-9999</v>
      </c>
      <c r="AC1810" s="12">
        <f t="shared" si="376"/>
        <v>0</v>
      </c>
      <c r="AD1810" s="12">
        <f t="shared" si="373"/>
        <v>-9999</v>
      </c>
      <c r="AE1810" s="12">
        <f t="shared" si="377"/>
        <v>0</v>
      </c>
      <c r="AF1810">
        <f t="shared" si="374"/>
        <v>-9999</v>
      </c>
      <c r="AG1810" s="13"/>
      <c r="AH1810">
        <f t="shared" si="365"/>
        <v>-1.5758483733545239E-2</v>
      </c>
      <c r="AI1810">
        <f t="shared" si="366"/>
        <v>1.0068951906445818</v>
      </c>
      <c r="AJ1810">
        <f t="shared" si="367"/>
        <v>-0.99112758922440203</v>
      </c>
      <c r="AK1810">
        <f t="shared" si="368"/>
        <v>-0.4186580331848479</v>
      </c>
      <c r="AL1810">
        <f t="shared" si="369"/>
        <v>-1.5543280716708945</v>
      </c>
      <c r="AM1810">
        <f t="shared" si="370"/>
        <v>-0.98366587300369612</v>
      </c>
      <c r="AN1810" s="12">
        <f t="shared" si="379"/>
        <v>36.575248941087906</v>
      </c>
      <c r="AO1810" s="12">
        <f t="shared" si="379"/>
        <v>36.575265581788479</v>
      </c>
      <c r="AP1810" s="12">
        <f t="shared" si="379"/>
        <v>36.575357522863158</v>
      </c>
      <c r="AQ1810" s="12">
        <f t="shared" si="379"/>
        <v>36.575865186474118</v>
      </c>
      <c r="AR1810" s="12">
        <f t="shared" si="379"/>
        <v>36.578658704669969</v>
      </c>
      <c r="AS1810" s="12">
        <f t="shared" si="379"/>
        <v>36.593751166442686</v>
      </c>
      <c r="AT1810" s="12">
        <f t="shared" si="379"/>
        <v>36.668563035497982</v>
      </c>
      <c r="AU1810" s="12">
        <f t="shared" si="372"/>
        <v>36.952833198258134</v>
      </c>
    </row>
    <row r="1811" spans="3:64" x14ac:dyDescent="0.2">
      <c r="C1811" s="1"/>
      <c r="D1811" s="1"/>
      <c r="Z1811">
        <f t="shared" si="362"/>
        <v>0</v>
      </c>
      <c r="AA1811" s="12">
        <f t="shared" si="363"/>
        <v>1.9488938760466382E-4</v>
      </c>
      <c r="AB1811" s="12">
        <f t="shared" si="364"/>
        <v>-9999</v>
      </c>
      <c r="AC1811" s="12">
        <f t="shared" si="376"/>
        <v>0</v>
      </c>
      <c r="AD1811" s="12">
        <f t="shared" si="373"/>
        <v>-9999</v>
      </c>
      <c r="AE1811" s="12"/>
      <c r="AF1811">
        <f t="shared" si="374"/>
        <v>-9999</v>
      </c>
      <c r="AG1811" s="13"/>
      <c r="AH1811">
        <f t="shared" si="365"/>
        <v>-1.5758483733545239E-2</v>
      </c>
      <c r="AI1811">
        <f t="shared" si="366"/>
        <v>1.0068951906445818</v>
      </c>
      <c r="AJ1811">
        <f t="shared" si="367"/>
        <v>-0.99112758922440203</v>
      </c>
      <c r="AK1811">
        <f t="shared" si="368"/>
        <v>-0.4186580331848479</v>
      </c>
      <c r="AL1811">
        <f t="shared" si="369"/>
        <v>-1.5543280716708945</v>
      </c>
      <c r="AM1811">
        <f t="shared" si="370"/>
        <v>-0.98366587300369612</v>
      </c>
      <c r="AN1811" s="12">
        <f t="shared" si="379"/>
        <v>36.575248941087906</v>
      </c>
      <c r="AO1811" s="12">
        <f t="shared" si="379"/>
        <v>36.575265581788479</v>
      </c>
      <c r="AP1811" s="12">
        <f t="shared" si="379"/>
        <v>36.575357522863158</v>
      </c>
      <c r="AQ1811" s="12">
        <f t="shared" si="379"/>
        <v>36.575865186474118</v>
      </c>
      <c r="AR1811" s="12">
        <f t="shared" si="379"/>
        <v>36.578658704669969</v>
      </c>
      <c r="AS1811" s="12">
        <f t="shared" si="379"/>
        <v>36.593751166442686</v>
      </c>
      <c r="AT1811" s="12">
        <f t="shared" si="379"/>
        <v>36.668563035497982</v>
      </c>
      <c r="AU1811" s="12">
        <f t="shared" si="372"/>
        <v>36.952833198258134</v>
      </c>
      <c r="AV1811" s="12"/>
      <c r="AX1811" s="12"/>
    </row>
    <row r="1812" spans="3:64" x14ac:dyDescent="0.2">
      <c r="C1812" s="1"/>
      <c r="D1812" s="1"/>
      <c r="Z1812">
        <f t="shared" si="362"/>
        <v>0</v>
      </c>
      <c r="AA1812" s="12">
        <f t="shared" si="363"/>
        <v>1.9488938760466382E-4</v>
      </c>
      <c r="AB1812" s="12">
        <f t="shared" si="364"/>
        <v>-9999</v>
      </c>
      <c r="AC1812" s="12">
        <f t="shared" si="376"/>
        <v>0</v>
      </c>
      <c r="AD1812" s="12">
        <f t="shared" si="373"/>
        <v>-9999</v>
      </c>
      <c r="AE1812" s="12">
        <f t="shared" si="377"/>
        <v>0</v>
      </c>
      <c r="AF1812">
        <f t="shared" si="374"/>
        <v>-9999</v>
      </c>
      <c r="AG1812" s="13"/>
      <c r="AH1812">
        <f t="shared" si="365"/>
        <v>-1.5758483733545239E-2</v>
      </c>
      <c r="AI1812">
        <f t="shared" si="366"/>
        <v>1.0068951906445818</v>
      </c>
      <c r="AJ1812">
        <f t="shared" si="367"/>
        <v>-0.99112758922440203</v>
      </c>
      <c r="AK1812">
        <f t="shared" si="368"/>
        <v>-0.4186580331848479</v>
      </c>
      <c r="AL1812">
        <f t="shared" si="369"/>
        <v>-1.5543280716708945</v>
      </c>
      <c r="AM1812">
        <f t="shared" si="370"/>
        <v>-0.98366587300369612</v>
      </c>
      <c r="AN1812" s="12">
        <f t="shared" si="379"/>
        <v>36.575248941087906</v>
      </c>
      <c r="AO1812" s="12">
        <f t="shared" si="379"/>
        <v>36.575265581788479</v>
      </c>
      <c r="AP1812" s="12">
        <f t="shared" si="379"/>
        <v>36.575357522863158</v>
      </c>
      <c r="AQ1812" s="12">
        <f t="shared" si="379"/>
        <v>36.575865186474118</v>
      </c>
      <c r="AR1812" s="12">
        <f t="shared" si="379"/>
        <v>36.578658704669969</v>
      </c>
      <c r="AS1812" s="12">
        <f t="shared" si="379"/>
        <v>36.593751166442686</v>
      </c>
      <c r="AT1812" s="12">
        <f t="shared" si="379"/>
        <v>36.668563035497982</v>
      </c>
      <c r="AU1812" s="12">
        <f t="shared" si="372"/>
        <v>36.952833198258134</v>
      </c>
    </row>
    <row r="1813" spans="3:64" x14ac:dyDescent="0.2">
      <c r="C1813" s="1"/>
      <c r="D1813" s="1"/>
      <c r="Z1813">
        <f t="shared" ref="Z1813:Z1876" si="380">F1813</f>
        <v>0</v>
      </c>
      <c r="AA1813" s="12">
        <f t="shared" ref="AA1813:AA1876" si="381">AB$3+AB$4*Z1813+AB$5*Z1813^2+AH1813</f>
        <v>1.9488938760466382E-4</v>
      </c>
      <c r="AB1813" s="12">
        <f t="shared" ref="AB1813:AB1876" si="382">IF(S1813&lt;&gt;0,G1813-AH1813, -9999)</f>
        <v>-9999</v>
      </c>
      <c r="AC1813" s="12">
        <f t="shared" si="376"/>
        <v>0</v>
      </c>
      <c r="AD1813" s="12">
        <f t="shared" si="373"/>
        <v>-9999</v>
      </c>
      <c r="AE1813" s="12"/>
      <c r="AF1813">
        <f t="shared" si="374"/>
        <v>-9999</v>
      </c>
      <c r="AG1813" s="13"/>
      <c r="AH1813">
        <f t="shared" ref="AH1813:AH1876" si="383">$AB$6*($AB$11/AI1813*AJ1813+$AB$12)</f>
        <v>-1.5758483733545239E-2</v>
      </c>
      <c r="AI1813">
        <f t="shared" ref="AI1813:AI1876" si="384">1+$AB$7*COS(AL1813)</f>
        <v>1.0068951906445818</v>
      </c>
      <c r="AJ1813">
        <f t="shared" ref="AJ1813:AJ1876" si="385">SIN(AL1813+RADIANS($AB$9))</f>
        <v>-0.99112758922440203</v>
      </c>
      <c r="AK1813">
        <f t="shared" ref="AK1813:AK1876" si="386">$AB$7*SIN(AL1813)</f>
        <v>-0.4186580331848479</v>
      </c>
      <c r="AL1813">
        <f t="shared" ref="AL1813:AL1876" si="387">2*ATAN(AM1813)</f>
        <v>-1.5543280716708945</v>
      </c>
      <c r="AM1813">
        <f t="shared" ref="AM1813:AM1876" si="388">SQRT((1+$AB$7)/(1-$AB$7))*TAN(AN1813/2)</f>
        <v>-0.98366587300369612</v>
      </c>
      <c r="AN1813" s="12">
        <f t="shared" ref="AN1813:AT1828" si="389">$AU1813+$AB$7*SIN(AO1813)</f>
        <v>36.575248941087906</v>
      </c>
      <c r="AO1813" s="12">
        <f t="shared" si="389"/>
        <v>36.575265581788479</v>
      </c>
      <c r="AP1813" s="12">
        <f t="shared" si="389"/>
        <v>36.575357522863158</v>
      </c>
      <c r="AQ1813" s="12">
        <f t="shared" si="389"/>
        <v>36.575865186474118</v>
      </c>
      <c r="AR1813" s="12">
        <f t="shared" si="389"/>
        <v>36.578658704669969</v>
      </c>
      <c r="AS1813" s="12">
        <f t="shared" si="389"/>
        <v>36.593751166442686</v>
      </c>
      <c r="AT1813" s="12">
        <f t="shared" si="389"/>
        <v>36.668563035497982</v>
      </c>
      <c r="AU1813" s="12">
        <f t="shared" ref="AU1813:AU1876" si="390">RADIANS($AB$9)+$AB$18*(F1813-AB$15)</f>
        <v>36.952833198258134</v>
      </c>
    </row>
    <row r="1814" spans="3:64" x14ac:dyDescent="0.2">
      <c r="C1814" s="1"/>
      <c r="D1814" s="1"/>
      <c r="Z1814">
        <f t="shared" si="380"/>
        <v>0</v>
      </c>
      <c r="AA1814" s="12">
        <f t="shared" si="381"/>
        <v>1.9488938760466382E-4</v>
      </c>
      <c r="AB1814" s="12">
        <f t="shared" si="382"/>
        <v>-9999</v>
      </c>
      <c r="AC1814" s="12">
        <f t="shared" si="376"/>
        <v>0</v>
      </c>
      <c r="AD1814" s="12">
        <f t="shared" ref="AD1814:AD1877" si="391">IF(S1814&lt;&gt;0,G1814-AA1814, -9999)</f>
        <v>-9999</v>
      </c>
      <c r="AE1814" s="12"/>
      <c r="AF1814">
        <f t="shared" ref="AF1814:AF1877" si="392">IF(S1814&lt;&gt;0,G1814-P1814, -9999)</f>
        <v>-9999</v>
      </c>
      <c r="AG1814" s="13"/>
      <c r="AH1814">
        <f t="shared" si="383"/>
        <v>-1.5758483733545239E-2</v>
      </c>
      <c r="AI1814">
        <f t="shared" si="384"/>
        <v>1.0068951906445818</v>
      </c>
      <c r="AJ1814">
        <f t="shared" si="385"/>
        <v>-0.99112758922440203</v>
      </c>
      <c r="AK1814">
        <f t="shared" si="386"/>
        <v>-0.4186580331848479</v>
      </c>
      <c r="AL1814">
        <f t="shared" si="387"/>
        <v>-1.5543280716708945</v>
      </c>
      <c r="AM1814">
        <f t="shared" si="388"/>
        <v>-0.98366587300369612</v>
      </c>
      <c r="AN1814" s="12">
        <f t="shared" si="389"/>
        <v>36.575248941087906</v>
      </c>
      <c r="AO1814" s="12">
        <f t="shared" si="389"/>
        <v>36.575265581788479</v>
      </c>
      <c r="AP1814" s="12">
        <f t="shared" si="389"/>
        <v>36.575357522863158</v>
      </c>
      <c r="AQ1814" s="12">
        <f t="shared" si="389"/>
        <v>36.575865186474118</v>
      </c>
      <c r="AR1814" s="12">
        <f t="shared" si="389"/>
        <v>36.578658704669969</v>
      </c>
      <c r="AS1814" s="12">
        <f t="shared" si="389"/>
        <v>36.593751166442686</v>
      </c>
      <c r="AT1814" s="12">
        <f t="shared" si="389"/>
        <v>36.668563035497982</v>
      </c>
      <c r="AU1814" s="12">
        <f t="shared" si="390"/>
        <v>36.952833198258134</v>
      </c>
    </row>
    <row r="1815" spans="3:64" x14ac:dyDescent="0.2">
      <c r="C1815" s="1"/>
      <c r="D1815" s="1"/>
      <c r="Z1815">
        <f t="shared" si="380"/>
        <v>0</v>
      </c>
      <c r="AA1815" s="12">
        <f t="shared" si="381"/>
        <v>1.9488938760466382E-4</v>
      </c>
      <c r="AB1815" s="12">
        <f t="shared" si="382"/>
        <v>-9999</v>
      </c>
      <c r="AC1815" s="12">
        <f t="shared" si="376"/>
        <v>0</v>
      </c>
      <c r="AD1815" s="12">
        <f t="shared" si="391"/>
        <v>-9999</v>
      </c>
      <c r="AE1815" s="12">
        <f t="shared" si="377"/>
        <v>0</v>
      </c>
      <c r="AF1815">
        <f t="shared" si="392"/>
        <v>-9999</v>
      </c>
      <c r="AG1815" s="13"/>
      <c r="AH1815">
        <f t="shared" si="383"/>
        <v>-1.5758483733545239E-2</v>
      </c>
      <c r="AI1815">
        <f t="shared" si="384"/>
        <v>1.0068951906445818</v>
      </c>
      <c r="AJ1815">
        <f t="shared" si="385"/>
        <v>-0.99112758922440203</v>
      </c>
      <c r="AK1815">
        <f t="shared" si="386"/>
        <v>-0.4186580331848479</v>
      </c>
      <c r="AL1815">
        <f t="shared" si="387"/>
        <v>-1.5543280716708945</v>
      </c>
      <c r="AM1815">
        <f t="shared" si="388"/>
        <v>-0.98366587300369612</v>
      </c>
      <c r="AN1815" s="12">
        <f t="shared" si="389"/>
        <v>36.575248941087906</v>
      </c>
      <c r="AO1815" s="12">
        <f t="shared" si="389"/>
        <v>36.575265581788479</v>
      </c>
      <c r="AP1815" s="12">
        <f t="shared" si="389"/>
        <v>36.575357522863158</v>
      </c>
      <c r="AQ1815" s="12">
        <f t="shared" si="389"/>
        <v>36.575865186474118</v>
      </c>
      <c r="AR1815" s="12">
        <f t="shared" si="389"/>
        <v>36.578658704669969</v>
      </c>
      <c r="AS1815" s="12">
        <f t="shared" si="389"/>
        <v>36.593751166442686</v>
      </c>
      <c r="AT1815" s="12">
        <f t="shared" si="389"/>
        <v>36.668563035497982</v>
      </c>
      <c r="AU1815" s="12">
        <f t="shared" si="390"/>
        <v>36.952833198258134</v>
      </c>
    </row>
    <row r="1816" spans="3:64" x14ac:dyDescent="0.2">
      <c r="C1816" s="1"/>
      <c r="D1816" s="1"/>
      <c r="Z1816">
        <f t="shared" si="380"/>
        <v>0</v>
      </c>
      <c r="AA1816" s="12">
        <f t="shared" si="381"/>
        <v>1.9488938760466382E-4</v>
      </c>
      <c r="AB1816" s="12">
        <f t="shared" si="382"/>
        <v>-9999</v>
      </c>
      <c r="AC1816" s="12">
        <f t="shared" si="376"/>
        <v>0</v>
      </c>
      <c r="AD1816" s="12">
        <f t="shared" si="391"/>
        <v>-9999</v>
      </c>
      <c r="AE1816" s="12"/>
      <c r="AF1816">
        <f t="shared" si="392"/>
        <v>-9999</v>
      </c>
      <c r="AG1816" s="13"/>
      <c r="AH1816">
        <f t="shared" si="383"/>
        <v>-1.5758483733545239E-2</v>
      </c>
      <c r="AI1816">
        <f t="shared" si="384"/>
        <v>1.0068951906445818</v>
      </c>
      <c r="AJ1816">
        <f t="shared" si="385"/>
        <v>-0.99112758922440203</v>
      </c>
      <c r="AK1816">
        <f t="shared" si="386"/>
        <v>-0.4186580331848479</v>
      </c>
      <c r="AL1816">
        <f t="shared" si="387"/>
        <v>-1.5543280716708945</v>
      </c>
      <c r="AM1816">
        <f t="shared" si="388"/>
        <v>-0.98366587300369612</v>
      </c>
      <c r="AN1816" s="12">
        <f t="shared" si="389"/>
        <v>36.575248941087906</v>
      </c>
      <c r="AO1816" s="12">
        <f t="shared" si="389"/>
        <v>36.575265581788479</v>
      </c>
      <c r="AP1816" s="12">
        <f t="shared" si="389"/>
        <v>36.575357522863158</v>
      </c>
      <c r="AQ1816" s="12">
        <f t="shared" si="389"/>
        <v>36.575865186474118</v>
      </c>
      <c r="AR1816" s="12">
        <f t="shared" si="389"/>
        <v>36.578658704669969</v>
      </c>
      <c r="AS1816" s="12">
        <f t="shared" si="389"/>
        <v>36.593751166442686</v>
      </c>
      <c r="AT1816" s="12">
        <f t="shared" si="389"/>
        <v>36.668563035497982</v>
      </c>
      <c r="AU1816" s="12">
        <f t="shared" si="390"/>
        <v>36.952833198258134</v>
      </c>
    </row>
    <row r="1817" spans="3:64" x14ac:dyDescent="0.2">
      <c r="C1817" s="1"/>
      <c r="D1817" s="1"/>
      <c r="Z1817">
        <f t="shared" si="380"/>
        <v>0</v>
      </c>
      <c r="AA1817" s="12">
        <f t="shared" si="381"/>
        <v>1.9488938760466382E-4</v>
      </c>
      <c r="AB1817" s="12">
        <f t="shared" si="382"/>
        <v>-9999</v>
      </c>
      <c r="AC1817" s="12">
        <f t="shared" si="376"/>
        <v>0</v>
      </c>
      <c r="AD1817" s="12">
        <f t="shared" si="391"/>
        <v>-9999</v>
      </c>
      <c r="AE1817" s="12"/>
      <c r="AF1817">
        <f t="shared" si="392"/>
        <v>-9999</v>
      </c>
      <c r="AG1817" s="13"/>
      <c r="AH1817">
        <f t="shared" si="383"/>
        <v>-1.5758483733545239E-2</v>
      </c>
      <c r="AI1817">
        <f t="shared" si="384"/>
        <v>1.0068951906445818</v>
      </c>
      <c r="AJ1817">
        <f t="shared" si="385"/>
        <v>-0.99112758922440203</v>
      </c>
      <c r="AK1817">
        <f t="shared" si="386"/>
        <v>-0.4186580331848479</v>
      </c>
      <c r="AL1817">
        <f t="shared" si="387"/>
        <v>-1.5543280716708945</v>
      </c>
      <c r="AM1817">
        <f t="shared" si="388"/>
        <v>-0.98366587300369612</v>
      </c>
      <c r="AN1817" s="12">
        <f t="shared" si="389"/>
        <v>36.575248941087906</v>
      </c>
      <c r="AO1817" s="12">
        <f t="shared" si="389"/>
        <v>36.575265581788479</v>
      </c>
      <c r="AP1817" s="12">
        <f t="shared" si="389"/>
        <v>36.575357522863158</v>
      </c>
      <c r="AQ1817" s="12">
        <f t="shared" si="389"/>
        <v>36.575865186474118</v>
      </c>
      <c r="AR1817" s="12">
        <f t="shared" si="389"/>
        <v>36.578658704669969</v>
      </c>
      <c r="AS1817" s="12">
        <f t="shared" si="389"/>
        <v>36.593751166442686</v>
      </c>
      <c r="AT1817" s="12">
        <f t="shared" si="389"/>
        <v>36.668563035497982</v>
      </c>
      <c r="AU1817" s="12">
        <f t="shared" si="390"/>
        <v>36.952833198258134</v>
      </c>
    </row>
    <row r="1818" spans="3:64" x14ac:dyDescent="0.2">
      <c r="C1818" s="1"/>
      <c r="D1818" s="1"/>
      <c r="Z1818">
        <f t="shared" si="380"/>
        <v>0</v>
      </c>
      <c r="AA1818" s="12">
        <f t="shared" si="381"/>
        <v>1.9488938760466382E-4</v>
      </c>
      <c r="AB1818" s="12">
        <f t="shared" si="382"/>
        <v>-9999</v>
      </c>
      <c r="AC1818" s="12">
        <f t="shared" si="376"/>
        <v>0</v>
      </c>
      <c r="AD1818" s="12">
        <f t="shared" si="391"/>
        <v>-9999</v>
      </c>
      <c r="AE1818" s="12"/>
      <c r="AF1818">
        <f t="shared" si="392"/>
        <v>-9999</v>
      </c>
      <c r="AG1818" s="13"/>
      <c r="AH1818">
        <f t="shared" si="383"/>
        <v>-1.5758483733545239E-2</v>
      </c>
      <c r="AI1818">
        <f t="shared" si="384"/>
        <v>1.0068951906445818</v>
      </c>
      <c r="AJ1818">
        <f t="shared" si="385"/>
        <v>-0.99112758922440203</v>
      </c>
      <c r="AK1818">
        <f t="shared" si="386"/>
        <v>-0.4186580331848479</v>
      </c>
      <c r="AL1818">
        <f t="shared" si="387"/>
        <v>-1.5543280716708945</v>
      </c>
      <c r="AM1818">
        <f t="shared" si="388"/>
        <v>-0.98366587300369612</v>
      </c>
      <c r="AN1818" s="12">
        <f t="shared" si="389"/>
        <v>36.575248941087906</v>
      </c>
      <c r="AO1818" s="12">
        <f t="shared" si="389"/>
        <v>36.575265581788479</v>
      </c>
      <c r="AP1818" s="12">
        <f t="shared" si="389"/>
        <v>36.575357522863158</v>
      </c>
      <c r="AQ1818" s="12">
        <f t="shared" si="389"/>
        <v>36.575865186474118</v>
      </c>
      <c r="AR1818" s="12">
        <f t="shared" si="389"/>
        <v>36.578658704669969</v>
      </c>
      <c r="AS1818" s="12">
        <f t="shared" si="389"/>
        <v>36.593751166442686</v>
      </c>
      <c r="AT1818" s="12">
        <f t="shared" si="389"/>
        <v>36.668563035497982</v>
      </c>
      <c r="AU1818" s="12">
        <f t="shared" si="390"/>
        <v>36.952833198258134</v>
      </c>
      <c r="AV1818" s="12"/>
      <c r="AX1818" s="12"/>
      <c r="AY1818" s="12"/>
      <c r="AZ1818" s="12"/>
      <c r="BA1818" s="12"/>
      <c r="BB1818" s="12"/>
      <c r="BC1818" s="12"/>
      <c r="BD1818" s="12"/>
      <c r="BE1818" s="12"/>
      <c r="BF1818" s="12"/>
      <c r="BG1818" s="12"/>
      <c r="BH1818" s="12"/>
      <c r="BI1818" s="12"/>
      <c r="BJ1818" s="12"/>
      <c r="BK1818" s="12"/>
      <c r="BL1818" s="12"/>
    </row>
    <row r="1819" spans="3:64" x14ac:dyDescent="0.2">
      <c r="C1819" s="1"/>
      <c r="D1819" s="1"/>
      <c r="Z1819">
        <f t="shared" si="380"/>
        <v>0</v>
      </c>
      <c r="AA1819" s="12">
        <f t="shared" si="381"/>
        <v>1.9488938760466382E-4</v>
      </c>
      <c r="AB1819" s="12">
        <f t="shared" si="382"/>
        <v>-9999</v>
      </c>
      <c r="AC1819" s="12">
        <f t="shared" si="376"/>
        <v>0</v>
      </c>
      <c r="AD1819" s="12">
        <f t="shared" si="391"/>
        <v>-9999</v>
      </c>
      <c r="AE1819" s="12">
        <f t="shared" si="377"/>
        <v>0</v>
      </c>
      <c r="AF1819">
        <f t="shared" si="392"/>
        <v>-9999</v>
      </c>
      <c r="AG1819" s="13"/>
      <c r="AH1819">
        <f t="shared" si="383"/>
        <v>-1.5758483733545239E-2</v>
      </c>
      <c r="AI1819">
        <f t="shared" si="384"/>
        <v>1.0068951906445818</v>
      </c>
      <c r="AJ1819">
        <f t="shared" si="385"/>
        <v>-0.99112758922440203</v>
      </c>
      <c r="AK1819">
        <f t="shared" si="386"/>
        <v>-0.4186580331848479</v>
      </c>
      <c r="AL1819">
        <f t="shared" si="387"/>
        <v>-1.5543280716708945</v>
      </c>
      <c r="AM1819">
        <f t="shared" si="388"/>
        <v>-0.98366587300369612</v>
      </c>
      <c r="AN1819" s="12">
        <f t="shared" si="389"/>
        <v>36.575248941087906</v>
      </c>
      <c r="AO1819" s="12">
        <f t="shared" si="389"/>
        <v>36.575265581788479</v>
      </c>
      <c r="AP1819" s="12">
        <f t="shared" si="389"/>
        <v>36.575357522863158</v>
      </c>
      <c r="AQ1819" s="12">
        <f t="shared" si="389"/>
        <v>36.575865186474118</v>
      </c>
      <c r="AR1819" s="12">
        <f t="shared" si="389"/>
        <v>36.578658704669969</v>
      </c>
      <c r="AS1819" s="12">
        <f t="shared" si="389"/>
        <v>36.593751166442686</v>
      </c>
      <c r="AT1819" s="12">
        <f t="shared" si="389"/>
        <v>36.668563035497982</v>
      </c>
      <c r="AU1819" s="12">
        <f t="shared" si="390"/>
        <v>36.952833198258134</v>
      </c>
      <c r="AV1819" s="12"/>
    </row>
    <row r="1820" spans="3:64" x14ac:dyDescent="0.2">
      <c r="C1820" s="1"/>
      <c r="D1820" s="1"/>
      <c r="Z1820">
        <f t="shared" si="380"/>
        <v>0</v>
      </c>
      <c r="AA1820" s="12">
        <f t="shared" si="381"/>
        <v>1.9488938760466382E-4</v>
      </c>
      <c r="AB1820" s="12">
        <f t="shared" si="382"/>
        <v>-9999</v>
      </c>
      <c r="AC1820" s="12">
        <f t="shared" si="376"/>
        <v>0</v>
      </c>
      <c r="AD1820" s="12">
        <f t="shared" si="391"/>
        <v>-9999</v>
      </c>
      <c r="AE1820" s="12">
        <f t="shared" si="377"/>
        <v>0</v>
      </c>
      <c r="AF1820">
        <f t="shared" si="392"/>
        <v>-9999</v>
      </c>
      <c r="AG1820" s="13"/>
      <c r="AH1820">
        <f t="shared" si="383"/>
        <v>-1.5758483733545239E-2</v>
      </c>
      <c r="AI1820">
        <f t="shared" si="384"/>
        <v>1.0068951906445818</v>
      </c>
      <c r="AJ1820">
        <f t="shared" si="385"/>
        <v>-0.99112758922440203</v>
      </c>
      <c r="AK1820">
        <f t="shared" si="386"/>
        <v>-0.4186580331848479</v>
      </c>
      <c r="AL1820">
        <f t="shared" si="387"/>
        <v>-1.5543280716708945</v>
      </c>
      <c r="AM1820">
        <f t="shared" si="388"/>
        <v>-0.98366587300369612</v>
      </c>
      <c r="AN1820" s="12">
        <f t="shared" si="389"/>
        <v>36.575248941087906</v>
      </c>
      <c r="AO1820" s="12">
        <f t="shared" si="389"/>
        <v>36.575265581788479</v>
      </c>
      <c r="AP1820" s="12">
        <f t="shared" si="389"/>
        <v>36.575357522863158</v>
      </c>
      <c r="AQ1820" s="12">
        <f t="shared" si="389"/>
        <v>36.575865186474118</v>
      </c>
      <c r="AR1820" s="12">
        <f t="shared" si="389"/>
        <v>36.578658704669969</v>
      </c>
      <c r="AS1820" s="12">
        <f t="shared" si="389"/>
        <v>36.593751166442686</v>
      </c>
      <c r="AT1820" s="12">
        <f t="shared" si="389"/>
        <v>36.668563035497982</v>
      </c>
      <c r="AU1820" s="12">
        <f t="shared" si="390"/>
        <v>36.952833198258134</v>
      </c>
    </row>
    <row r="1821" spans="3:64" x14ac:dyDescent="0.2">
      <c r="C1821" s="1"/>
      <c r="D1821" s="1"/>
      <c r="Z1821">
        <f t="shared" si="380"/>
        <v>0</v>
      </c>
      <c r="AA1821" s="12">
        <f t="shared" si="381"/>
        <v>1.9488938760466382E-4</v>
      </c>
      <c r="AB1821" s="12">
        <f t="shared" si="382"/>
        <v>-9999</v>
      </c>
      <c r="AC1821" s="12">
        <f t="shared" si="376"/>
        <v>0</v>
      </c>
      <c r="AD1821" s="12">
        <f t="shared" si="391"/>
        <v>-9999</v>
      </c>
      <c r="AE1821" s="12">
        <f t="shared" si="377"/>
        <v>0</v>
      </c>
      <c r="AF1821">
        <f t="shared" si="392"/>
        <v>-9999</v>
      </c>
      <c r="AG1821" s="13"/>
      <c r="AH1821">
        <f t="shared" si="383"/>
        <v>-1.5758483733545239E-2</v>
      </c>
      <c r="AI1821">
        <f t="shared" si="384"/>
        <v>1.0068951906445818</v>
      </c>
      <c r="AJ1821">
        <f t="shared" si="385"/>
        <v>-0.99112758922440203</v>
      </c>
      <c r="AK1821">
        <f t="shared" si="386"/>
        <v>-0.4186580331848479</v>
      </c>
      <c r="AL1821">
        <f t="shared" si="387"/>
        <v>-1.5543280716708945</v>
      </c>
      <c r="AM1821">
        <f t="shared" si="388"/>
        <v>-0.98366587300369612</v>
      </c>
      <c r="AN1821" s="12">
        <f t="shared" si="389"/>
        <v>36.575248941087906</v>
      </c>
      <c r="AO1821" s="12">
        <f t="shared" si="389"/>
        <v>36.575265581788479</v>
      </c>
      <c r="AP1821" s="12">
        <f t="shared" si="389"/>
        <v>36.575357522863158</v>
      </c>
      <c r="AQ1821" s="12">
        <f t="shared" si="389"/>
        <v>36.575865186474118</v>
      </c>
      <c r="AR1821" s="12">
        <f t="shared" si="389"/>
        <v>36.578658704669969</v>
      </c>
      <c r="AS1821" s="12">
        <f t="shared" si="389"/>
        <v>36.593751166442686</v>
      </c>
      <c r="AT1821" s="12">
        <f t="shared" si="389"/>
        <v>36.668563035497982</v>
      </c>
      <c r="AU1821" s="12">
        <f t="shared" si="390"/>
        <v>36.952833198258134</v>
      </c>
      <c r="AV1821" s="12"/>
    </row>
    <row r="1822" spans="3:64" x14ac:dyDescent="0.2">
      <c r="C1822" s="1"/>
      <c r="D1822" s="1"/>
      <c r="Z1822">
        <f t="shared" si="380"/>
        <v>0</v>
      </c>
      <c r="AA1822" s="12">
        <f t="shared" si="381"/>
        <v>1.9488938760466382E-4</v>
      </c>
      <c r="AB1822" s="12">
        <f t="shared" si="382"/>
        <v>-9999</v>
      </c>
      <c r="AC1822" s="12">
        <f t="shared" si="376"/>
        <v>0</v>
      </c>
      <c r="AD1822" s="12">
        <f t="shared" si="391"/>
        <v>-9999</v>
      </c>
      <c r="AE1822" s="12">
        <f t="shared" si="377"/>
        <v>0</v>
      </c>
      <c r="AF1822">
        <f t="shared" si="392"/>
        <v>-9999</v>
      </c>
      <c r="AG1822" s="13"/>
      <c r="AH1822">
        <f t="shared" si="383"/>
        <v>-1.5758483733545239E-2</v>
      </c>
      <c r="AI1822">
        <f t="shared" si="384"/>
        <v>1.0068951906445818</v>
      </c>
      <c r="AJ1822">
        <f t="shared" si="385"/>
        <v>-0.99112758922440203</v>
      </c>
      <c r="AK1822">
        <f t="shared" si="386"/>
        <v>-0.4186580331848479</v>
      </c>
      <c r="AL1822">
        <f t="shared" si="387"/>
        <v>-1.5543280716708945</v>
      </c>
      <c r="AM1822">
        <f t="shared" si="388"/>
        <v>-0.98366587300369612</v>
      </c>
      <c r="AN1822" s="12">
        <f t="shared" si="389"/>
        <v>36.575248941087906</v>
      </c>
      <c r="AO1822" s="12">
        <f t="shared" si="389"/>
        <v>36.575265581788479</v>
      </c>
      <c r="AP1822" s="12">
        <f t="shared" si="389"/>
        <v>36.575357522863158</v>
      </c>
      <c r="AQ1822" s="12">
        <f t="shared" si="389"/>
        <v>36.575865186474118</v>
      </c>
      <c r="AR1822" s="12">
        <f t="shared" si="389"/>
        <v>36.578658704669969</v>
      </c>
      <c r="AS1822" s="12">
        <f t="shared" si="389"/>
        <v>36.593751166442686</v>
      </c>
      <c r="AT1822" s="12">
        <f t="shared" si="389"/>
        <v>36.668563035497982</v>
      </c>
      <c r="AU1822" s="12">
        <f t="shared" si="390"/>
        <v>36.952833198258134</v>
      </c>
    </row>
    <row r="1823" spans="3:64" x14ac:dyDescent="0.2">
      <c r="C1823" s="1"/>
      <c r="D1823" s="1"/>
      <c r="Z1823">
        <f t="shared" si="380"/>
        <v>0</v>
      </c>
      <c r="AA1823" s="12">
        <f t="shared" si="381"/>
        <v>1.9488938760466382E-4</v>
      </c>
      <c r="AB1823" s="12">
        <f t="shared" si="382"/>
        <v>-9999</v>
      </c>
      <c r="AC1823" s="12">
        <f t="shared" si="376"/>
        <v>0</v>
      </c>
      <c r="AD1823" s="12">
        <f t="shared" si="391"/>
        <v>-9999</v>
      </c>
      <c r="AE1823" s="12"/>
      <c r="AF1823">
        <f t="shared" si="392"/>
        <v>-9999</v>
      </c>
      <c r="AG1823" s="13"/>
      <c r="AH1823">
        <f t="shared" si="383"/>
        <v>-1.5758483733545239E-2</v>
      </c>
      <c r="AI1823">
        <f t="shared" si="384"/>
        <v>1.0068951906445818</v>
      </c>
      <c r="AJ1823">
        <f t="shared" si="385"/>
        <v>-0.99112758922440203</v>
      </c>
      <c r="AK1823">
        <f t="shared" si="386"/>
        <v>-0.4186580331848479</v>
      </c>
      <c r="AL1823">
        <f t="shared" si="387"/>
        <v>-1.5543280716708945</v>
      </c>
      <c r="AM1823">
        <f t="shared" si="388"/>
        <v>-0.98366587300369612</v>
      </c>
      <c r="AN1823" s="12">
        <f t="shared" si="389"/>
        <v>36.575248941087906</v>
      </c>
      <c r="AO1823" s="12">
        <f t="shared" si="389"/>
        <v>36.575265581788479</v>
      </c>
      <c r="AP1823" s="12">
        <f t="shared" si="389"/>
        <v>36.575357522863158</v>
      </c>
      <c r="AQ1823" s="12">
        <f t="shared" si="389"/>
        <v>36.575865186474118</v>
      </c>
      <c r="AR1823" s="12">
        <f t="shared" si="389"/>
        <v>36.578658704669969</v>
      </c>
      <c r="AS1823" s="12">
        <f t="shared" si="389"/>
        <v>36.593751166442686</v>
      </c>
      <c r="AT1823" s="12">
        <f t="shared" si="389"/>
        <v>36.668563035497982</v>
      </c>
      <c r="AU1823" s="12">
        <f t="shared" si="390"/>
        <v>36.952833198258134</v>
      </c>
    </row>
    <row r="1824" spans="3:64" x14ac:dyDescent="0.2">
      <c r="C1824" s="1"/>
      <c r="D1824" s="1"/>
      <c r="Z1824">
        <f t="shared" si="380"/>
        <v>0</v>
      </c>
      <c r="AA1824" s="12">
        <f t="shared" si="381"/>
        <v>1.9488938760466382E-4</v>
      </c>
      <c r="AB1824" s="12">
        <f t="shared" si="382"/>
        <v>-9999</v>
      </c>
      <c r="AC1824" s="12">
        <f t="shared" si="376"/>
        <v>0</v>
      </c>
      <c r="AD1824" s="12">
        <f t="shared" si="391"/>
        <v>-9999</v>
      </c>
      <c r="AE1824" s="12">
        <f t="shared" si="377"/>
        <v>0</v>
      </c>
      <c r="AF1824">
        <f t="shared" si="392"/>
        <v>-9999</v>
      </c>
      <c r="AG1824" s="13"/>
      <c r="AH1824">
        <f t="shared" si="383"/>
        <v>-1.5758483733545239E-2</v>
      </c>
      <c r="AI1824">
        <f t="shared" si="384"/>
        <v>1.0068951906445818</v>
      </c>
      <c r="AJ1824">
        <f t="shared" si="385"/>
        <v>-0.99112758922440203</v>
      </c>
      <c r="AK1824">
        <f t="shared" si="386"/>
        <v>-0.4186580331848479</v>
      </c>
      <c r="AL1824">
        <f t="shared" si="387"/>
        <v>-1.5543280716708945</v>
      </c>
      <c r="AM1824">
        <f t="shared" si="388"/>
        <v>-0.98366587300369612</v>
      </c>
      <c r="AN1824" s="12">
        <f t="shared" si="389"/>
        <v>36.575248941087906</v>
      </c>
      <c r="AO1824" s="12">
        <f t="shared" si="389"/>
        <v>36.575265581788479</v>
      </c>
      <c r="AP1824" s="12">
        <f t="shared" si="389"/>
        <v>36.575357522863158</v>
      </c>
      <c r="AQ1824" s="12">
        <f t="shared" si="389"/>
        <v>36.575865186474118</v>
      </c>
      <c r="AR1824" s="12">
        <f t="shared" si="389"/>
        <v>36.578658704669969</v>
      </c>
      <c r="AS1824" s="12">
        <f t="shared" si="389"/>
        <v>36.593751166442686</v>
      </c>
      <c r="AT1824" s="12">
        <f t="shared" si="389"/>
        <v>36.668563035497982</v>
      </c>
      <c r="AU1824" s="12">
        <f t="shared" si="390"/>
        <v>36.952833198258134</v>
      </c>
    </row>
    <row r="1825" spans="3:64" x14ac:dyDescent="0.2">
      <c r="C1825" s="1"/>
      <c r="D1825" s="1"/>
      <c r="Z1825">
        <f t="shared" si="380"/>
        <v>0</v>
      </c>
      <c r="AA1825" s="12">
        <f t="shared" si="381"/>
        <v>1.9488938760466382E-4</v>
      </c>
      <c r="AB1825" s="12">
        <f t="shared" si="382"/>
        <v>-9999</v>
      </c>
      <c r="AC1825" s="12">
        <f t="shared" si="376"/>
        <v>0</v>
      </c>
      <c r="AD1825" s="12">
        <f t="shared" si="391"/>
        <v>-9999</v>
      </c>
      <c r="AE1825" s="12">
        <f t="shared" si="377"/>
        <v>0</v>
      </c>
      <c r="AF1825">
        <f t="shared" si="392"/>
        <v>-9999</v>
      </c>
      <c r="AG1825" s="13"/>
      <c r="AH1825">
        <f t="shared" si="383"/>
        <v>-1.5758483733545239E-2</v>
      </c>
      <c r="AI1825">
        <f t="shared" si="384"/>
        <v>1.0068951906445818</v>
      </c>
      <c r="AJ1825">
        <f t="shared" si="385"/>
        <v>-0.99112758922440203</v>
      </c>
      <c r="AK1825">
        <f t="shared" si="386"/>
        <v>-0.4186580331848479</v>
      </c>
      <c r="AL1825">
        <f t="shared" si="387"/>
        <v>-1.5543280716708945</v>
      </c>
      <c r="AM1825">
        <f t="shared" si="388"/>
        <v>-0.98366587300369612</v>
      </c>
      <c r="AN1825" s="12">
        <f t="shared" si="389"/>
        <v>36.575248941087906</v>
      </c>
      <c r="AO1825" s="12">
        <f t="shared" si="389"/>
        <v>36.575265581788479</v>
      </c>
      <c r="AP1825" s="12">
        <f t="shared" si="389"/>
        <v>36.575357522863158</v>
      </c>
      <c r="AQ1825" s="12">
        <f t="shared" si="389"/>
        <v>36.575865186474118</v>
      </c>
      <c r="AR1825" s="12">
        <f t="shared" si="389"/>
        <v>36.578658704669969</v>
      </c>
      <c r="AS1825" s="12">
        <f t="shared" si="389"/>
        <v>36.593751166442686</v>
      </c>
      <c r="AT1825" s="12">
        <f t="shared" si="389"/>
        <v>36.668563035497982</v>
      </c>
      <c r="AU1825" s="12">
        <f t="shared" si="390"/>
        <v>36.952833198258134</v>
      </c>
    </row>
    <row r="1826" spans="3:64" x14ac:dyDescent="0.2">
      <c r="C1826" s="1"/>
      <c r="D1826" s="1"/>
      <c r="Z1826">
        <f t="shared" si="380"/>
        <v>0</v>
      </c>
      <c r="AA1826" s="12">
        <f t="shared" si="381"/>
        <v>1.9488938760466382E-4</v>
      </c>
      <c r="AB1826" s="12">
        <f t="shared" si="382"/>
        <v>-9999</v>
      </c>
      <c r="AC1826" s="12">
        <f t="shared" si="376"/>
        <v>0</v>
      </c>
      <c r="AD1826" s="12">
        <f t="shared" si="391"/>
        <v>-9999</v>
      </c>
      <c r="AE1826" s="12">
        <f t="shared" si="377"/>
        <v>0</v>
      </c>
      <c r="AF1826">
        <f t="shared" si="392"/>
        <v>-9999</v>
      </c>
      <c r="AG1826" s="13"/>
      <c r="AH1826">
        <f t="shared" si="383"/>
        <v>-1.5758483733545239E-2</v>
      </c>
      <c r="AI1826">
        <f t="shared" si="384"/>
        <v>1.0068951906445818</v>
      </c>
      <c r="AJ1826">
        <f t="shared" si="385"/>
        <v>-0.99112758922440203</v>
      </c>
      <c r="AK1826">
        <f t="shared" si="386"/>
        <v>-0.4186580331848479</v>
      </c>
      <c r="AL1826">
        <f t="shared" si="387"/>
        <v>-1.5543280716708945</v>
      </c>
      <c r="AM1826">
        <f t="shared" si="388"/>
        <v>-0.98366587300369612</v>
      </c>
      <c r="AN1826" s="12">
        <f t="shared" si="389"/>
        <v>36.575248941087906</v>
      </c>
      <c r="AO1826" s="12">
        <f t="shared" si="389"/>
        <v>36.575265581788479</v>
      </c>
      <c r="AP1826" s="12">
        <f t="shared" si="389"/>
        <v>36.575357522863158</v>
      </c>
      <c r="AQ1826" s="12">
        <f t="shared" si="389"/>
        <v>36.575865186474118</v>
      </c>
      <c r="AR1826" s="12">
        <f t="shared" si="389"/>
        <v>36.578658704669969</v>
      </c>
      <c r="AS1826" s="12">
        <f t="shared" si="389"/>
        <v>36.593751166442686</v>
      </c>
      <c r="AT1826" s="12">
        <f t="shared" si="389"/>
        <v>36.668563035497982</v>
      </c>
      <c r="AU1826" s="12">
        <f t="shared" si="390"/>
        <v>36.952833198258134</v>
      </c>
    </row>
    <row r="1827" spans="3:64" x14ac:dyDescent="0.2">
      <c r="C1827" s="1"/>
      <c r="D1827" s="1"/>
      <c r="Z1827">
        <f t="shared" si="380"/>
        <v>0</v>
      </c>
      <c r="AA1827" s="12">
        <f t="shared" si="381"/>
        <v>1.9488938760466382E-4</v>
      </c>
      <c r="AB1827" s="12">
        <f t="shared" si="382"/>
        <v>-9999</v>
      </c>
      <c r="AC1827" s="12">
        <f t="shared" si="376"/>
        <v>0</v>
      </c>
      <c r="AD1827" s="12">
        <f t="shared" si="391"/>
        <v>-9999</v>
      </c>
      <c r="AE1827" s="12">
        <f t="shared" si="377"/>
        <v>0</v>
      </c>
      <c r="AF1827">
        <f t="shared" si="392"/>
        <v>-9999</v>
      </c>
      <c r="AG1827" s="13"/>
      <c r="AH1827">
        <f t="shared" si="383"/>
        <v>-1.5758483733545239E-2</v>
      </c>
      <c r="AI1827">
        <f t="shared" si="384"/>
        <v>1.0068951906445818</v>
      </c>
      <c r="AJ1827">
        <f t="shared" si="385"/>
        <v>-0.99112758922440203</v>
      </c>
      <c r="AK1827">
        <f t="shared" si="386"/>
        <v>-0.4186580331848479</v>
      </c>
      <c r="AL1827">
        <f t="shared" si="387"/>
        <v>-1.5543280716708945</v>
      </c>
      <c r="AM1827">
        <f t="shared" si="388"/>
        <v>-0.98366587300369612</v>
      </c>
      <c r="AN1827" s="12">
        <f t="shared" si="389"/>
        <v>36.575248941087906</v>
      </c>
      <c r="AO1827" s="12">
        <f t="shared" si="389"/>
        <v>36.575265581788479</v>
      </c>
      <c r="AP1827" s="12">
        <f t="shared" si="389"/>
        <v>36.575357522863158</v>
      </c>
      <c r="AQ1827" s="12">
        <f t="shared" si="389"/>
        <v>36.575865186474118</v>
      </c>
      <c r="AR1827" s="12">
        <f t="shared" si="389"/>
        <v>36.578658704669969</v>
      </c>
      <c r="AS1827" s="12">
        <f t="shared" si="389"/>
        <v>36.593751166442686</v>
      </c>
      <c r="AT1827" s="12">
        <f t="shared" si="389"/>
        <v>36.668563035497982</v>
      </c>
      <c r="AU1827" s="12">
        <f t="shared" si="390"/>
        <v>36.952833198258134</v>
      </c>
    </row>
    <row r="1828" spans="3:64" x14ac:dyDescent="0.2">
      <c r="C1828" s="1"/>
      <c r="D1828" s="1"/>
      <c r="Z1828">
        <f t="shared" si="380"/>
        <v>0</v>
      </c>
      <c r="AA1828" s="12">
        <f t="shared" si="381"/>
        <v>1.9488938760466382E-4</v>
      </c>
      <c r="AB1828" s="12">
        <f t="shared" si="382"/>
        <v>-9999</v>
      </c>
      <c r="AC1828" s="12">
        <f t="shared" si="376"/>
        <v>0</v>
      </c>
      <c r="AD1828" s="12">
        <f t="shared" si="391"/>
        <v>-9999</v>
      </c>
      <c r="AE1828" s="12">
        <f t="shared" si="377"/>
        <v>0</v>
      </c>
      <c r="AF1828">
        <f t="shared" si="392"/>
        <v>-9999</v>
      </c>
      <c r="AG1828" s="13"/>
      <c r="AH1828">
        <f t="shared" si="383"/>
        <v>-1.5758483733545239E-2</v>
      </c>
      <c r="AI1828">
        <f t="shared" si="384"/>
        <v>1.0068951906445818</v>
      </c>
      <c r="AJ1828">
        <f t="shared" si="385"/>
        <v>-0.99112758922440203</v>
      </c>
      <c r="AK1828">
        <f t="shared" si="386"/>
        <v>-0.4186580331848479</v>
      </c>
      <c r="AL1828">
        <f t="shared" si="387"/>
        <v>-1.5543280716708945</v>
      </c>
      <c r="AM1828">
        <f t="shared" si="388"/>
        <v>-0.98366587300369612</v>
      </c>
      <c r="AN1828" s="12">
        <f t="shared" si="389"/>
        <v>36.575248941087906</v>
      </c>
      <c r="AO1828" s="12">
        <f t="shared" si="389"/>
        <v>36.575265581788479</v>
      </c>
      <c r="AP1828" s="12">
        <f t="shared" si="389"/>
        <v>36.575357522863158</v>
      </c>
      <c r="AQ1828" s="12">
        <f t="shared" si="389"/>
        <v>36.575865186474118</v>
      </c>
      <c r="AR1828" s="12">
        <f t="shared" si="389"/>
        <v>36.578658704669969</v>
      </c>
      <c r="AS1828" s="12">
        <f t="shared" si="389"/>
        <v>36.593751166442686</v>
      </c>
      <c r="AT1828" s="12">
        <f t="shared" si="389"/>
        <v>36.668563035497982</v>
      </c>
      <c r="AU1828" s="12">
        <f t="shared" si="390"/>
        <v>36.952833198258134</v>
      </c>
    </row>
    <row r="1829" spans="3:64" x14ac:dyDescent="0.2">
      <c r="C1829" s="1"/>
      <c r="D1829" s="1"/>
      <c r="Z1829">
        <f t="shared" si="380"/>
        <v>0</v>
      </c>
      <c r="AA1829" s="12">
        <f t="shared" si="381"/>
        <v>1.9488938760466382E-4</v>
      </c>
      <c r="AB1829" s="12">
        <f t="shared" si="382"/>
        <v>-9999</v>
      </c>
      <c r="AC1829" s="12">
        <f t="shared" si="376"/>
        <v>0</v>
      </c>
      <c r="AD1829" s="12">
        <f t="shared" si="391"/>
        <v>-9999</v>
      </c>
      <c r="AE1829" s="12">
        <f t="shared" si="377"/>
        <v>0</v>
      </c>
      <c r="AF1829">
        <f t="shared" si="392"/>
        <v>-9999</v>
      </c>
      <c r="AG1829" s="13"/>
      <c r="AH1829">
        <f t="shared" si="383"/>
        <v>-1.5758483733545239E-2</v>
      </c>
      <c r="AI1829">
        <f t="shared" si="384"/>
        <v>1.0068951906445818</v>
      </c>
      <c r="AJ1829">
        <f t="shared" si="385"/>
        <v>-0.99112758922440203</v>
      </c>
      <c r="AK1829">
        <f t="shared" si="386"/>
        <v>-0.4186580331848479</v>
      </c>
      <c r="AL1829">
        <f t="shared" si="387"/>
        <v>-1.5543280716708945</v>
      </c>
      <c r="AM1829">
        <f t="shared" si="388"/>
        <v>-0.98366587300369612</v>
      </c>
      <c r="AN1829" s="12">
        <f t="shared" ref="AN1829:AT1844" si="393">$AU1829+$AB$7*SIN(AO1829)</f>
        <v>36.575248941087906</v>
      </c>
      <c r="AO1829" s="12">
        <f t="shared" si="393"/>
        <v>36.575265581788479</v>
      </c>
      <c r="AP1829" s="12">
        <f t="shared" si="393"/>
        <v>36.575357522863158</v>
      </c>
      <c r="AQ1829" s="12">
        <f t="shared" si="393"/>
        <v>36.575865186474118</v>
      </c>
      <c r="AR1829" s="12">
        <f t="shared" si="393"/>
        <v>36.578658704669969</v>
      </c>
      <c r="AS1829" s="12">
        <f t="shared" si="393"/>
        <v>36.593751166442686</v>
      </c>
      <c r="AT1829" s="12">
        <f t="shared" si="393"/>
        <v>36.668563035497982</v>
      </c>
      <c r="AU1829" s="12">
        <f t="shared" si="390"/>
        <v>36.952833198258134</v>
      </c>
    </row>
    <row r="1830" spans="3:64" x14ac:dyDescent="0.2">
      <c r="C1830" s="1"/>
      <c r="D1830" s="1"/>
      <c r="Z1830">
        <f t="shared" si="380"/>
        <v>0</v>
      </c>
      <c r="AA1830" s="12">
        <f t="shared" si="381"/>
        <v>1.9488938760466382E-4</v>
      </c>
      <c r="AB1830" s="12">
        <f t="shared" si="382"/>
        <v>-9999</v>
      </c>
      <c r="AC1830" s="12">
        <f t="shared" si="376"/>
        <v>0</v>
      </c>
      <c r="AD1830" s="12">
        <f t="shared" si="391"/>
        <v>-9999</v>
      </c>
      <c r="AE1830" s="12"/>
      <c r="AF1830">
        <f t="shared" si="392"/>
        <v>-9999</v>
      </c>
      <c r="AG1830" s="13"/>
      <c r="AH1830">
        <f t="shared" si="383"/>
        <v>-1.5758483733545239E-2</v>
      </c>
      <c r="AI1830">
        <f t="shared" si="384"/>
        <v>1.0068951906445818</v>
      </c>
      <c r="AJ1830">
        <f t="shared" si="385"/>
        <v>-0.99112758922440203</v>
      </c>
      <c r="AK1830">
        <f t="shared" si="386"/>
        <v>-0.4186580331848479</v>
      </c>
      <c r="AL1830">
        <f t="shared" si="387"/>
        <v>-1.5543280716708945</v>
      </c>
      <c r="AM1830">
        <f t="shared" si="388"/>
        <v>-0.98366587300369612</v>
      </c>
      <c r="AN1830" s="12">
        <f t="shared" si="393"/>
        <v>36.575248941087906</v>
      </c>
      <c r="AO1830" s="12">
        <f t="shared" si="393"/>
        <v>36.575265581788479</v>
      </c>
      <c r="AP1830" s="12">
        <f t="shared" si="393"/>
        <v>36.575357522863158</v>
      </c>
      <c r="AQ1830" s="12">
        <f t="shared" si="393"/>
        <v>36.575865186474118</v>
      </c>
      <c r="AR1830" s="12">
        <f t="shared" si="393"/>
        <v>36.578658704669969</v>
      </c>
      <c r="AS1830" s="12">
        <f t="shared" si="393"/>
        <v>36.593751166442686</v>
      </c>
      <c r="AT1830" s="12">
        <f t="shared" si="393"/>
        <v>36.668563035497982</v>
      </c>
      <c r="AU1830" s="12">
        <f t="shared" si="390"/>
        <v>36.952833198258134</v>
      </c>
    </row>
    <row r="1831" spans="3:64" x14ac:dyDescent="0.2">
      <c r="C1831" s="1"/>
      <c r="D1831" s="1"/>
      <c r="Z1831">
        <f t="shared" si="380"/>
        <v>0</v>
      </c>
      <c r="AA1831" s="12">
        <f t="shared" si="381"/>
        <v>1.9488938760466382E-4</v>
      </c>
      <c r="AB1831" s="12">
        <f t="shared" si="382"/>
        <v>-9999</v>
      </c>
      <c r="AC1831" s="12">
        <f t="shared" ref="AC1831:AC1894" si="394">+G1831-P1831</f>
        <v>0</v>
      </c>
      <c r="AD1831" s="12">
        <f t="shared" si="391"/>
        <v>-9999</v>
      </c>
      <c r="AE1831" s="12"/>
      <c r="AF1831">
        <f t="shared" si="392"/>
        <v>-9999</v>
      </c>
      <c r="AG1831" s="13"/>
      <c r="AH1831">
        <f t="shared" si="383"/>
        <v>-1.5758483733545239E-2</v>
      </c>
      <c r="AI1831">
        <f t="shared" si="384"/>
        <v>1.0068951906445818</v>
      </c>
      <c r="AJ1831">
        <f t="shared" si="385"/>
        <v>-0.99112758922440203</v>
      </c>
      <c r="AK1831">
        <f t="shared" si="386"/>
        <v>-0.4186580331848479</v>
      </c>
      <c r="AL1831">
        <f t="shared" si="387"/>
        <v>-1.5543280716708945</v>
      </c>
      <c r="AM1831">
        <f t="shared" si="388"/>
        <v>-0.98366587300369612</v>
      </c>
      <c r="AN1831" s="12">
        <f t="shared" si="393"/>
        <v>36.575248941087906</v>
      </c>
      <c r="AO1831" s="12">
        <f t="shared" si="393"/>
        <v>36.575265581788479</v>
      </c>
      <c r="AP1831" s="12">
        <f t="shared" si="393"/>
        <v>36.575357522863158</v>
      </c>
      <c r="AQ1831" s="12">
        <f t="shared" si="393"/>
        <v>36.575865186474118</v>
      </c>
      <c r="AR1831" s="12">
        <f t="shared" si="393"/>
        <v>36.578658704669969</v>
      </c>
      <c r="AS1831" s="12">
        <f t="shared" si="393"/>
        <v>36.593751166442686</v>
      </c>
      <c r="AT1831" s="12">
        <f t="shared" si="393"/>
        <v>36.668563035497982</v>
      </c>
      <c r="AU1831" s="12">
        <f t="shared" si="390"/>
        <v>36.952833198258134</v>
      </c>
      <c r="AV1831" s="12"/>
      <c r="AW1831" s="12"/>
      <c r="AX1831" s="12"/>
      <c r="AY1831" s="12"/>
      <c r="AZ1831" s="12"/>
      <c r="BA1831" s="12"/>
      <c r="BB1831" s="12"/>
      <c r="BC1831" s="12"/>
      <c r="BD1831" s="12"/>
      <c r="BE1831" s="12"/>
      <c r="BF1831" s="12"/>
      <c r="BG1831" s="12"/>
      <c r="BH1831" s="12"/>
      <c r="BI1831" s="12"/>
      <c r="BJ1831" s="12"/>
      <c r="BK1831" s="12"/>
      <c r="BL1831" s="12"/>
    </row>
    <row r="1832" spans="3:64" x14ac:dyDescent="0.2">
      <c r="C1832" s="1"/>
      <c r="D1832" s="1"/>
      <c r="Z1832">
        <f t="shared" si="380"/>
        <v>0</v>
      </c>
      <c r="AA1832" s="12">
        <f t="shared" si="381"/>
        <v>1.9488938760466382E-4</v>
      </c>
      <c r="AB1832" s="12">
        <f t="shared" si="382"/>
        <v>-9999</v>
      </c>
      <c r="AC1832" s="12">
        <f t="shared" si="394"/>
        <v>0</v>
      </c>
      <c r="AD1832" s="12">
        <f t="shared" si="391"/>
        <v>-9999</v>
      </c>
      <c r="AE1832" s="12">
        <f t="shared" ref="AE1832:AE1895" si="395">+(G1832-AA1832)^2*S1832</f>
        <v>0</v>
      </c>
      <c r="AF1832">
        <f t="shared" si="392"/>
        <v>-9999</v>
      </c>
      <c r="AG1832" s="13"/>
      <c r="AH1832">
        <f t="shared" si="383"/>
        <v>-1.5758483733545239E-2</v>
      </c>
      <c r="AI1832">
        <f t="shared" si="384"/>
        <v>1.0068951906445818</v>
      </c>
      <c r="AJ1832">
        <f t="shared" si="385"/>
        <v>-0.99112758922440203</v>
      </c>
      <c r="AK1832">
        <f t="shared" si="386"/>
        <v>-0.4186580331848479</v>
      </c>
      <c r="AL1832">
        <f t="shared" si="387"/>
        <v>-1.5543280716708945</v>
      </c>
      <c r="AM1832">
        <f t="shared" si="388"/>
        <v>-0.98366587300369612</v>
      </c>
      <c r="AN1832" s="12">
        <f t="shared" si="393"/>
        <v>36.575248941087906</v>
      </c>
      <c r="AO1832" s="12">
        <f t="shared" si="393"/>
        <v>36.575265581788479</v>
      </c>
      <c r="AP1832" s="12">
        <f t="shared" si="393"/>
        <v>36.575357522863158</v>
      </c>
      <c r="AQ1832" s="12">
        <f t="shared" si="393"/>
        <v>36.575865186474118</v>
      </c>
      <c r="AR1832" s="12">
        <f t="shared" si="393"/>
        <v>36.578658704669969</v>
      </c>
      <c r="AS1832" s="12">
        <f t="shared" si="393"/>
        <v>36.593751166442686</v>
      </c>
      <c r="AT1832" s="12">
        <f t="shared" si="393"/>
        <v>36.668563035497982</v>
      </c>
      <c r="AU1832" s="12">
        <f t="shared" si="390"/>
        <v>36.952833198258134</v>
      </c>
    </row>
    <row r="1833" spans="3:64" x14ac:dyDescent="0.2">
      <c r="C1833" s="1"/>
      <c r="D1833" s="1"/>
      <c r="Z1833">
        <f t="shared" si="380"/>
        <v>0</v>
      </c>
      <c r="AA1833" s="12">
        <f t="shared" si="381"/>
        <v>1.9488938760466382E-4</v>
      </c>
      <c r="AB1833" s="12">
        <f t="shared" si="382"/>
        <v>-9999</v>
      </c>
      <c r="AC1833" s="12">
        <f t="shared" si="394"/>
        <v>0</v>
      </c>
      <c r="AD1833" s="12">
        <f t="shared" si="391"/>
        <v>-9999</v>
      </c>
      <c r="AE1833" s="12"/>
      <c r="AF1833">
        <f t="shared" si="392"/>
        <v>-9999</v>
      </c>
      <c r="AG1833" s="13"/>
      <c r="AH1833">
        <f t="shared" si="383"/>
        <v>-1.5758483733545239E-2</v>
      </c>
      <c r="AI1833">
        <f t="shared" si="384"/>
        <v>1.0068951906445818</v>
      </c>
      <c r="AJ1833">
        <f t="shared" si="385"/>
        <v>-0.99112758922440203</v>
      </c>
      <c r="AK1833">
        <f t="shared" si="386"/>
        <v>-0.4186580331848479</v>
      </c>
      <c r="AL1833">
        <f t="shared" si="387"/>
        <v>-1.5543280716708945</v>
      </c>
      <c r="AM1833">
        <f t="shared" si="388"/>
        <v>-0.98366587300369612</v>
      </c>
      <c r="AN1833" s="12">
        <f t="shared" si="393"/>
        <v>36.575248941087906</v>
      </c>
      <c r="AO1833" s="12">
        <f t="shared" si="393"/>
        <v>36.575265581788479</v>
      </c>
      <c r="AP1833" s="12">
        <f t="shared" si="393"/>
        <v>36.575357522863158</v>
      </c>
      <c r="AQ1833" s="12">
        <f t="shared" si="393"/>
        <v>36.575865186474118</v>
      </c>
      <c r="AR1833" s="12">
        <f t="shared" si="393"/>
        <v>36.578658704669969</v>
      </c>
      <c r="AS1833" s="12">
        <f t="shared" si="393"/>
        <v>36.593751166442686</v>
      </c>
      <c r="AT1833" s="12">
        <f t="shared" si="393"/>
        <v>36.668563035497982</v>
      </c>
      <c r="AU1833" s="12">
        <f t="shared" si="390"/>
        <v>36.952833198258134</v>
      </c>
    </row>
    <row r="1834" spans="3:64" x14ac:dyDescent="0.2">
      <c r="C1834" s="1"/>
      <c r="D1834" s="1"/>
      <c r="Z1834">
        <f t="shared" si="380"/>
        <v>0</v>
      </c>
      <c r="AA1834" s="12">
        <f t="shared" si="381"/>
        <v>1.9488938760466382E-4</v>
      </c>
      <c r="AB1834" s="12">
        <f t="shared" si="382"/>
        <v>-9999</v>
      </c>
      <c r="AC1834" s="12">
        <f t="shared" si="394"/>
        <v>0</v>
      </c>
      <c r="AD1834" s="12">
        <f t="shared" si="391"/>
        <v>-9999</v>
      </c>
      <c r="AE1834" s="12">
        <f t="shared" si="395"/>
        <v>0</v>
      </c>
      <c r="AF1834">
        <f t="shared" si="392"/>
        <v>-9999</v>
      </c>
      <c r="AG1834" s="13"/>
      <c r="AH1834">
        <f t="shared" si="383"/>
        <v>-1.5758483733545239E-2</v>
      </c>
      <c r="AI1834">
        <f t="shared" si="384"/>
        <v>1.0068951906445818</v>
      </c>
      <c r="AJ1834">
        <f t="shared" si="385"/>
        <v>-0.99112758922440203</v>
      </c>
      <c r="AK1834">
        <f t="shared" si="386"/>
        <v>-0.4186580331848479</v>
      </c>
      <c r="AL1834">
        <f t="shared" si="387"/>
        <v>-1.5543280716708945</v>
      </c>
      <c r="AM1834">
        <f t="shared" si="388"/>
        <v>-0.98366587300369612</v>
      </c>
      <c r="AN1834" s="12">
        <f t="shared" si="393"/>
        <v>36.575248941087906</v>
      </c>
      <c r="AO1834" s="12">
        <f t="shared" si="393"/>
        <v>36.575265581788479</v>
      </c>
      <c r="AP1834" s="12">
        <f t="shared" si="393"/>
        <v>36.575357522863158</v>
      </c>
      <c r="AQ1834" s="12">
        <f t="shared" si="393"/>
        <v>36.575865186474118</v>
      </c>
      <c r="AR1834" s="12">
        <f t="shared" si="393"/>
        <v>36.578658704669969</v>
      </c>
      <c r="AS1834" s="12">
        <f t="shared" si="393"/>
        <v>36.593751166442686</v>
      </c>
      <c r="AT1834" s="12">
        <f t="shared" si="393"/>
        <v>36.668563035497982</v>
      </c>
      <c r="AU1834" s="12">
        <f t="shared" si="390"/>
        <v>36.952833198258134</v>
      </c>
    </row>
    <row r="1835" spans="3:64" x14ac:dyDescent="0.2">
      <c r="C1835" s="1"/>
      <c r="D1835" s="1"/>
      <c r="Z1835">
        <f t="shared" si="380"/>
        <v>0</v>
      </c>
      <c r="AA1835" s="12">
        <f t="shared" si="381"/>
        <v>1.9488938760466382E-4</v>
      </c>
      <c r="AB1835" s="12">
        <f t="shared" si="382"/>
        <v>-9999</v>
      </c>
      <c r="AC1835" s="12">
        <f t="shared" si="394"/>
        <v>0</v>
      </c>
      <c r="AD1835" s="12">
        <f t="shared" si="391"/>
        <v>-9999</v>
      </c>
      <c r="AE1835" s="12">
        <f t="shared" si="395"/>
        <v>0</v>
      </c>
      <c r="AF1835">
        <f t="shared" si="392"/>
        <v>-9999</v>
      </c>
      <c r="AG1835" s="13"/>
      <c r="AH1835">
        <f t="shared" si="383"/>
        <v>-1.5758483733545239E-2</v>
      </c>
      <c r="AI1835">
        <f t="shared" si="384"/>
        <v>1.0068951906445818</v>
      </c>
      <c r="AJ1835">
        <f t="shared" si="385"/>
        <v>-0.99112758922440203</v>
      </c>
      <c r="AK1835">
        <f t="shared" si="386"/>
        <v>-0.4186580331848479</v>
      </c>
      <c r="AL1835">
        <f t="shared" si="387"/>
        <v>-1.5543280716708945</v>
      </c>
      <c r="AM1835">
        <f t="shared" si="388"/>
        <v>-0.98366587300369612</v>
      </c>
      <c r="AN1835" s="12">
        <f t="shared" si="393"/>
        <v>36.575248941087906</v>
      </c>
      <c r="AO1835" s="12">
        <f t="shared" si="393"/>
        <v>36.575265581788479</v>
      </c>
      <c r="AP1835" s="12">
        <f t="shared" si="393"/>
        <v>36.575357522863158</v>
      </c>
      <c r="AQ1835" s="12">
        <f t="shared" si="393"/>
        <v>36.575865186474118</v>
      </c>
      <c r="AR1835" s="12">
        <f t="shared" si="393"/>
        <v>36.578658704669969</v>
      </c>
      <c r="AS1835" s="12">
        <f t="shared" si="393"/>
        <v>36.593751166442686</v>
      </c>
      <c r="AT1835" s="12">
        <f t="shared" si="393"/>
        <v>36.668563035497982</v>
      </c>
      <c r="AU1835" s="12">
        <f t="shared" si="390"/>
        <v>36.952833198258134</v>
      </c>
    </row>
    <row r="1836" spans="3:64" x14ac:dyDescent="0.2">
      <c r="C1836" s="1"/>
      <c r="D1836" s="1"/>
      <c r="Z1836">
        <f t="shared" si="380"/>
        <v>0</v>
      </c>
      <c r="AA1836" s="12">
        <f t="shared" si="381"/>
        <v>1.9488938760466382E-4</v>
      </c>
      <c r="AB1836" s="12">
        <f t="shared" si="382"/>
        <v>-9999</v>
      </c>
      <c r="AC1836" s="12">
        <f t="shared" si="394"/>
        <v>0</v>
      </c>
      <c r="AD1836" s="12">
        <f t="shared" si="391"/>
        <v>-9999</v>
      </c>
      <c r="AE1836" s="12">
        <f t="shared" si="395"/>
        <v>0</v>
      </c>
      <c r="AF1836">
        <f t="shared" si="392"/>
        <v>-9999</v>
      </c>
      <c r="AG1836" s="13"/>
      <c r="AH1836">
        <f t="shared" si="383"/>
        <v>-1.5758483733545239E-2</v>
      </c>
      <c r="AI1836">
        <f t="shared" si="384"/>
        <v>1.0068951906445818</v>
      </c>
      <c r="AJ1836">
        <f t="shared" si="385"/>
        <v>-0.99112758922440203</v>
      </c>
      <c r="AK1836">
        <f t="shared" si="386"/>
        <v>-0.4186580331848479</v>
      </c>
      <c r="AL1836">
        <f t="shared" si="387"/>
        <v>-1.5543280716708945</v>
      </c>
      <c r="AM1836">
        <f t="shared" si="388"/>
        <v>-0.98366587300369612</v>
      </c>
      <c r="AN1836" s="12">
        <f t="shared" si="393"/>
        <v>36.575248941087906</v>
      </c>
      <c r="AO1836" s="12">
        <f t="shared" si="393"/>
        <v>36.575265581788479</v>
      </c>
      <c r="AP1836" s="12">
        <f t="shared" si="393"/>
        <v>36.575357522863158</v>
      </c>
      <c r="AQ1836" s="12">
        <f t="shared" si="393"/>
        <v>36.575865186474118</v>
      </c>
      <c r="AR1836" s="12">
        <f t="shared" si="393"/>
        <v>36.578658704669969</v>
      </c>
      <c r="AS1836" s="12">
        <f t="shared" si="393"/>
        <v>36.593751166442686</v>
      </c>
      <c r="AT1836" s="12">
        <f t="shared" si="393"/>
        <v>36.668563035497982</v>
      </c>
      <c r="AU1836" s="12">
        <f t="shared" si="390"/>
        <v>36.952833198258134</v>
      </c>
    </row>
    <row r="1837" spans="3:64" x14ac:dyDescent="0.2">
      <c r="C1837" s="1"/>
      <c r="D1837" s="1"/>
      <c r="Z1837">
        <f t="shared" si="380"/>
        <v>0</v>
      </c>
      <c r="AA1837" s="12">
        <f t="shared" si="381"/>
        <v>1.9488938760466382E-4</v>
      </c>
      <c r="AB1837" s="12">
        <f t="shared" si="382"/>
        <v>-9999</v>
      </c>
      <c r="AC1837" s="12">
        <f t="shared" si="394"/>
        <v>0</v>
      </c>
      <c r="AD1837" s="12">
        <f t="shared" si="391"/>
        <v>-9999</v>
      </c>
      <c r="AE1837" s="12">
        <f t="shared" si="395"/>
        <v>0</v>
      </c>
      <c r="AF1837">
        <f t="shared" si="392"/>
        <v>-9999</v>
      </c>
      <c r="AG1837" s="13"/>
      <c r="AH1837">
        <f t="shared" si="383"/>
        <v>-1.5758483733545239E-2</v>
      </c>
      <c r="AI1837">
        <f t="shared" si="384"/>
        <v>1.0068951906445818</v>
      </c>
      <c r="AJ1837">
        <f t="shared" si="385"/>
        <v>-0.99112758922440203</v>
      </c>
      <c r="AK1837">
        <f t="shared" si="386"/>
        <v>-0.4186580331848479</v>
      </c>
      <c r="AL1837">
        <f t="shared" si="387"/>
        <v>-1.5543280716708945</v>
      </c>
      <c r="AM1837">
        <f t="shared" si="388"/>
        <v>-0.98366587300369612</v>
      </c>
      <c r="AN1837" s="12">
        <f t="shared" si="393"/>
        <v>36.575248941087906</v>
      </c>
      <c r="AO1837" s="12">
        <f t="shared" si="393"/>
        <v>36.575265581788479</v>
      </c>
      <c r="AP1837" s="12">
        <f t="shared" si="393"/>
        <v>36.575357522863158</v>
      </c>
      <c r="AQ1837" s="12">
        <f t="shared" si="393"/>
        <v>36.575865186474118</v>
      </c>
      <c r="AR1837" s="12">
        <f t="shared" si="393"/>
        <v>36.578658704669969</v>
      </c>
      <c r="AS1837" s="12">
        <f t="shared" si="393"/>
        <v>36.593751166442686</v>
      </c>
      <c r="AT1837" s="12">
        <f t="shared" si="393"/>
        <v>36.668563035497982</v>
      </c>
      <c r="AU1837" s="12">
        <f t="shared" si="390"/>
        <v>36.952833198258134</v>
      </c>
    </row>
    <row r="1838" spans="3:64" x14ac:dyDescent="0.2">
      <c r="C1838" s="1"/>
      <c r="D1838" s="1"/>
      <c r="Z1838">
        <f t="shared" si="380"/>
        <v>0</v>
      </c>
      <c r="AA1838" s="12">
        <f t="shared" si="381"/>
        <v>1.9488938760466382E-4</v>
      </c>
      <c r="AB1838" s="12">
        <f t="shared" si="382"/>
        <v>-9999</v>
      </c>
      <c r="AC1838" s="12">
        <f t="shared" si="394"/>
        <v>0</v>
      </c>
      <c r="AD1838" s="12">
        <f t="shared" si="391"/>
        <v>-9999</v>
      </c>
      <c r="AE1838" s="12">
        <f t="shared" si="395"/>
        <v>0</v>
      </c>
      <c r="AF1838">
        <f t="shared" si="392"/>
        <v>-9999</v>
      </c>
      <c r="AG1838" s="13"/>
      <c r="AH1838">
        <f t="shared" si="383"/>
        <v>-1.5758483733545239E-2</v>
      </c>
      <c r="AI1838">
        <f t="shared" si="384"/>
        <v>1.0068951906445818</v>
      </c>
      <c r="AJ1838">
        <f t="shared" si="385"/>
        <v>-0.99112758922440203</v>
      </c>
      <c r="AK1838">
        <f t="shared" si="386"/>
        <v>-0.4186580331848479</v>
      </c>
      <c r="AL1838">
        <f t="shared" si="387"/>
        <v>-1.5543280716708945</v>
      </c>
      <c r="AM1838">
        <f t="shared" si="388"/>
        <v>-0.98366587300369612</v>
      </c>
      <c r="AN1838" s="12">
        <f t="shared" si="393"/>
        <v>36.575248941087906</v>
      </c>
      <c r="AO1838" s="12">
        <f t="shared" si="393"/>
        <v>36.575265581788479</v>
      </c>
      <c r="AP1838" s="12">
        <f t="shared" si="393"/>
        <v>36.575357522863158</v>
      </c>
      <c r="AQ1838" s="12">
        <f t="shared" si="393"/>
        <v>36.575865186474118</v>
      </c>
      <c r="AR1838" s="12">
        <f t="shared" si="393"/>
        <v>36.578658704669969</v>
      </c>
      <c r="AS1838" s="12">
        <f t="shared" si="393"/>
        <v>36.593751166442686</v>
      </c>
      <c r="AT1838" s="12">
        <f t="shared" si="393"/>
        <v>36.668563035497982</v>
      </c>
      <c r="AU1838" s="12">
        <f t="shared" si="390"/>
        <v>36.952833198258134</v>
      </c>
    </row>
    <row r="1839" spans="3:64" x14ac:dyDescent="0.2">
      <c r="C1839" s="1"/>
      <c r="D1839" s="1"/>
      <c r="Z1839">
        <f t="shared" si="380"/>
        <v>0</v>
      </c>
      <c r="AA1839" s="12">
        <f t="shared" si="381"/>
        <v>1.9488938760466382E-4</v>
      </c>
      <c r="AB1839" s="12">
        <f t="shared" si="382"/>
        <v>-9999</v>
      </c>
      <c r="AC1839" s="12">
        <f t="shared" si="394"/>
        <v>0</v>
      </c>
      <c r="AD1839" s="12">
        <f t="shared" si="391"/>
        <v>-9999</v>
      </c>
      <c r="AE1839" s="12">
        <f t="shared" si="395"/>
        <v>0</v>
      </c>
      <c r="AF1839">
        <f t="shared" si="392"/>
        <v>-9999</v>
      </c>
      <c r="AG1839" s="13"/>
      <c r="AH1839">
        <f t="shared" si="383"/>
        <v>-1.5758483733545239E-2</v>
      </c>
      <c r="AI1839">
        <f t="shared" si="384"/>
        <v>1.0068951906445818</v>
      </c>
      <c r="AJ1839">
        <f t="shared" si="385"/>
        <v>-0.99112758922440203</v>
      </c>
      <c r="AK1839">
        <f t="shared" si="386"/>
        <v>-0.4186580331848479</v>
      </c>
      <c r="AL1839">
        <f t="shared" si="387"/>
        <v>-1.5543280716708945</v>
      </c>
      <c r="AM1839">
        <f t="shared" si="388"/>
        <v>-0.98366587300369612</v>
      </c>
      <c r="AN1839" s="12">
        <f t="shared" si="393"/>
        <v>36.575248941087906</v>
      </c>
      <c r="AO1839" s="12">
        <f t="shared" si="393"/>
        <v>36.575265581788479</v>
      </c>
      <c r="AP1839" s="12">
        <f t="shared" si="393"/>
        <v>36.575357522863158</v>
      </c>
      <c r="AQ1839" s="12">
        <f t="shared" si="393"/>
        <v>36.575865186474118</v>
      </c>
      <c r="AR1839" s="12">
        <f t="shared" si="393"/>
        <v>36.578658704669969</v>
      </c>
      <c r="AS1839" s="12">
        <f t="shared" si="393"/>
        <v>36.593751166442686</v>
      </c>
      <c r="AT1839" s="12">
        <f t="shared" si="393"/>
        <v>36.668563035497982</v>
      </c>
      <c r="AU1839" s="12">
        <f t="shared" si="390"/>
        <v>36.952833198258134</v>
      </c>
    </row>
    <row r="1840" spans="3:64" x14ac:dyDescent="0.2">
      <c r="C1840" s="1"/>
      <c r="D1840" s="1"/>
      <c r="Z1840">
        <f t="shared" si="380"/>
        <v>0</v>
      </c>
      <c r="AA1840" s="12">
        <f t="shared" si="381"/>
        <v>1.9488938760466382E-4</v>
      </c>
      <c r="AB1840" s="12">
        <f t="shared" si="382"/>
        <v>-9999</v>
      </c>
      <c r="AC1840" s="12">
        <f t="shared" si="394"/>
        <v>0</v>
      </c>
      <c r="AD1840" s="12">
        <f t="shared" si="391"/>
        <v>-9999</v>
      </c>
      <c r="AE1840" s="12">
        <f t="shared" si="395"/>
        <v>0</v>
      </c>
      <c r="AF1840">
        <f t="shared" si="392"/>
        <v>-9999</v>
      </c>
      <c r="AG1840" s="13"/>
      <c r="AH1840">
        <f t="shared" si="383"/>
        <v>-1.5758483733545239E-2</v>
      </c>
      <c r="AI1840">
        <f t="shared" si="384"/>
        <v>1.0068951906445818</v>
      </c>
      <c r="AJ1840">
        <f t="shared" si="385"/>
        <v>-0.99112758922440203</v>
      </c>
      <c r="AK1840">
        <f t="shared" si="386"/>
        <v>-0.4186580331848479</v>
      </c>
      <c r="AL1840">
        <f t="shared" si="387"/>
        <v>-1.5543280716708945</v>
      </c>
      <c r="AM1840">
        <f t="shared" si="388"/>
        <v>-0.98366587300369612</v>
      </c>
      <c r="AN1840" s="12">
        <f t="shared" si="393"/>
        <v>36.575248941087906</v>
      </c>
      <c r="AO1840" s="12">
        <f t="shared" si="393"/>
        <v>36.575265581788479</v>
      </c>
      <c r="AP1840" s="12">
        <f t="shared" si="393"/>
        <v>36.575357522863158</v>
      </c>
      <c r="AQ1840" s="12">
        <f t="shared" si="393"/>
        <v>36.575865186474118</v>
      </c>
      <c r="AR1840" s="12">
        <f t="shared" si="393"/>
        <v>36.578658704669969</v>
      </c>
      <c r="AS1840" s="12">
        <f t="shared" si="393"/>
        <v>36.593751166442686</v>
      </c>
      <c r="AT1840" s="12">
        <f t="shared" si="393"/>
        <v>36.668563035497982</v>
      </c>
      <c r="AU1840" s="12">
        <f t="shared" si="390"/>
        <v>36.952833198258134</v>
      </c>
    </row>
    <row r="1841" spans="3:64" x14ac:dyDescent="0.2">
      <c r="C1841" s="1"/>
      <c r="D1841" s="1"/>
      <c r="Z1841">
        <f t="shared" si="380"/>
        <v>0</v>
      </c>
      <c r="AA1841" s="12">
        <f t="shared" si="381"/>
        <v>1.9488938760466382E-4</v>
      </c>
      <c r="AB1841" s="12">
        <f t="shared" si="382"/>
        <v>-9999</v>
      </c>
      <c r="AC1841" s="12">
        <f t="shared" si="394"/>
        <v>0</v>
      </c>
      <c r="AD1841" s="12">
        <f t="shared" si="391"/>
        <v>-9999</v>
      </c>
      <c r="AE1841" s="12">
        <f t="shared" si="395"/>
        <v>0</v>
      </c>
      <c r="AF1841">
        <f t="shared" si="392"/>
        <v>-9999</v>
      </c>
      <c r="AG1841" s="13"/>
      <c r="AH1841">
        <f t="shared" si="383"/>
        <v>-1.5758483733545239E-2</v>
      </c>
      <c r="AI1841">
        <f t="shared" si="384"/>
        <v>1.0068951906445818</v>
      </c>
      <c r="AJ1841">
        <f t="shared" si="385"/>
        <v>-0.99112758922440203</v>
      </c>
      <c r="AK1841">
        <f t="shared" si="386"/>
        <v>-0.4186580331848479</v>
      </c>
      <c r="AL1841">
        <f t="shared" si="387"/>
        <v>-1.5543280716708945</v>
      </c>
      <c r="AM1841">
        <f t="shared" si="388"/>
        <v>-0.98366587300369612</v>
      </c>
      <c r="AN1841" s="12">
        <f t="shared" si="393"/>
        <v>36.575248941087906</v>
      </c>
      <c r="AO1841" s="12">
        <f t="shared" si="393"/>
        <v>36.575265581788479</v>
      </c>
      <c r="AP1841" s="12">
        <f t="shared" si="393"/>
        <v>36.575357522863158</v>
      </c>
      <c r="AQ1841" s="12">
        <f t="shared" si="393"/>
        <v>36.575865186474118</v>
      </c>
      <c r="AR1841" s="12">
        <f t="shared" si="393"/>
        <v>36.578658704669969</v>
      </c>
      <c r="AS1841" s="12">
        <f t="shared" si="393"/>
        <v>36.593751166442686</v>
      </c>
      <c r="AT1841" s="12">
        <f t="shared" si="393"/>
        <v>36.668563035497982</v>
      </c>
      <c r="AU1841" s="12">
        <f t="shared" si="390"/>
        <v>36.952833198258134</v>
      </c>
    </row>
    <row r="1842" spans="3:64" x14ac:dyDescent="0.2">
      <c r="C1842" s="1"/>
      <c r="D1842" s="1"/>
      <c r="Z1842">
        <f t="shared" si="380"/>
        <v>0</v>
      </c>
      <c r="AA1842" s="12">
        <f t="shared" si="381"/>
        <v>1.9488938760466382E-4</v>
      </c>
      <c r="AB1842" s="12">
        <f t="shared" si="382"/>
        <v>-9999</v>
      </c>
      <c r="AC1842" s="12">
        <f t="shared" si="394"/>
        <v>0</v>
      </c>
      <c r="AD1842" s="12">
        <f t="shared" si="391"/>
        <v>-9999</v>
      </c>
      <c r="AE1842" s="12">
        <f t="shared" si="395"/>
        <v>0</v>
      </c>
      <c r="AF1842">
        <f t="shared" si="392"/>
        <v>-9999</v>
      </c>
      <c r="AG1842" s="13"/>
      <c r="AH1842">
        <f t="shared" si="383"/>
        <v>-1.5758483733545239E-2</v>
      </c>
      <c r="AI1842">
        <f t="shared" si="384"/>
        <v>1.0068951906445818</v>
      </c>
      <c r="AJ1842">
        <f t="shared" si="385"/>
        <v>-0.99112758922440203</v>
      </c>
      <c r="AK1842">
        <f t="shared" si="386"/>
        <v>-0.4186580331848479</v>
      </c>
      <c r="AL1842">
        <f t="shared" si="387"/>
        <v>-1.5543280716708945</v>
      </c>
      <c r="AM1842">
        <f t="shared" si="388"/>
        <v>-0.98366587300369612</v>
      </c>
      <c r="AN1842" s="12">
        <f t="shared" si="393"/>
        <v>36.575248941087906</v>
      </c>
      <c r="AO1842" s="12">
        <f t="shared" si="393"/>
        <v>36.575265581788479</v>
      </c>
      <c r="AP1842" s="12">
        <f t="shared" si="393"/>
        <v>36.575357522863158</v>
      </c>
      <c r="AQ1842" s="12">
        <f t="shared" si="393"/>
        <v>36.575865186474118</v>
      </c>
      <c r="AR1842" s="12">
        <f t="shared" si="393"/>
        <v>36.578658704669969</v>
      </c>
      <c r="AS1842" s="12">
        <f t="shared" si="393"/>
        <v>36.593751166442686</v>
      </c>
      <c r="AT1842" s="12">
        <f t="shared" si="393"/>
        <v>36.668563035497982</v>
      </c>
      <c r="AU1842" s="12">
        <f t="shared" si="390"/>
        <v>36.952833198258134</v>
      </c>
    </row>
    <row r="1843" spans="3:64" x14ac:dyDescent="0.2">
      <c r="C1843" s="1"/>
      <c r="D1843" s="1"/>
      <c r="Z1843">
        <f t="shared" si="380"/>
        <v>0</v>
      </c>
      <c r="AA1843" s="12">
        <f t="shared" si="381"/>
        <v>1.9488938760466382E-4</v>
      </c>
      <c r="AB1843" s="12">
        <f t="shared" si="382"/>
        <v>-9999</v>
      </c>
      <c r="AC1843" s="12">
        <f t="shared" si="394"/>
        <v>0</v>
      </c>
      <c r="AD1843" s="12">
        <f t="shared" si="391"/>
        <v>-9999</v>
      </c>
      <c r="AE1843" s="12"/>
      <c r="AF1843">
        <f t="shared" si="392"/>
        <v>-9999</v>
      </c>
      <c r="AG1843" s="13"/>
      <c r="AH1843">
        <f t="shared" si="383"/>
        <v>-1.5758483733545239E-2</v>
      </c>
      <c r="AI1843">
        <f t="shared" si="384"/>
        <v>1.0068951906445818</v>
      </c>
      <c r="AJ1843">
        <f t="shared" si="385"/>
        <v>-0.99112758922440203</v>
      </c>
      <c r="AK1843">
        <f t="shared" si="386"/>
        <v>-0.4186580331848479</v>
      </c>
      <c r="AL1843">
        <f t="shared" si="387"/>
        <v>-1.5543280716708945</v>
      </c>
      <c r="AM1843">
        <f t="shared" si="388"/>
        <v>-0.98366587300369612</v>
      </c>
      <c r="AN1843" s="12">
        <f t="shared" si="393"/>
        <v>36.575248941087906</v>
      </c>
      <c r="AO1843" s="12">
        <f t="shared" si="393"/>
        <v>36.575265581788479</v>
      </c>
      <c r="AP1843" s="12">
        <f t="shared" si="393"/>
        <v>36.575357522863158</v>
      </c>
      <c r="AQ1843" s="12">
        <f t="shared" si="393"/>
        <v>36.575865186474118</v>
      </c>
      <c r="AR1843" s="12">
        <f t="shared" si="393"/>
        <v>36.578658704669969</v>
      </c>
      <c r="AS1843" s="12">
        <f t="shared" si="393"/>
        <v>36.593751166442686</v>
      </c>
      <c r="AT1843" s="12">
        <f t="shared" si="393"/>
        <v>36.668563035497982</v>
      </c>
      <c r="AU1843" s="12">
        <f t="shared" si="390"/>
        <v>36.952833198258134</v>
      </c>
    </row>
    <row r="1844" spans="3:64" x14ac:dyDescent="0.2">
      <c r="C1844" s="1"/>
      <c r="D1844" s="1"/>
      <c r="Z1844">
        <f t="shared" si="380"/>
        <v>0</v>
      </c>
      <c r="AA1844" s="12">
        <f t="shared" si="381"/>
        <v>1.9488938760466382E-4</v>
      </c>
      <c r="AB1844" s="12">
        <f t="shared" si="382"/>
        <v>-9999</v>
      </c>
      <c r="AC1844" s="12">
        <f t="shared" si="394"/>
        <v>0</v>
      </c>
      <c r="AD1844" s="12">
        <f t="shared" si="391"/>
        <v>-9999</v>
      </c>
      <c r="AE1844" s="12">
        <f t="shared" si="395"/>
        <v>0</v>
      </c>
      <c r="AF1844">
        <f t="shared" si="392"/>
        <v>-9999</v>
      </c>
      <c r="AG1844" s="13"/>
      <c r="AH1844">
        <f t="shared" si="383"/>
        <v>-1.5758483733545239E-2</v>
      </c>
      <c r="AI1844">
        <f t="shared" si="384"/>
        <v>1.0068951906445818</v>
      </c>
      <c r="AJ1844">
        <f t="shared" si="385"/>
        <v>-0.99112758922440203</v>
      </c>
      <c r="AK1844">
        <f t="shared" si="386"/>
        <v>-0.4186580331848479</v>
      </c>
      <c r="AL1844">
        <f t="shared" si="387"/>
        <v>-1.5543280716708945</v>
      </c>
      <c r="AM1844">
        <f t="shared" si="388"/>
        <v>-0.98366587300369612</v>
      </c>
      <c r="AN1844" s="12">
        <f t="shared" si="393"/>
        <v>36.575248941087906</v>
      </c>
      <c r="AO1844" s="12">
        <f t="shared" si="393"/>
        <v>36.575265581788479</v>
      </c>
      <c r="AP1844" s="12">
        <f t="shared" si="393"/>
        <v>36.575357522863158</v>
      </c>
      <c r="AQ1844" s="12">
        <f t="shared" si="393"/>
        <v>36.575865186474118</v>
      </c>
      <c r="AR1844" s="12">
        <f t="shared" si="393"/>
        <v>36.578658704669969</v>
      </c>
      <c r="AS1844" s="12">
        <f t="shared" si="393"/>
        <v>36.593751166442686</v>
      </c>
      <c r="AT1844" s="12">
        <f t="shared" si="393"/>
        <v>36.668563035497982</v>
      </c>
      <c r="AU1844" s="12">
        <f t="shared" si="390"/>
        <v>36.952833198258134</v>
      </c>
    </row>
    <row r="1845" spans="3:64" x14ac:dyDescent="0.2">
      <c r="C1845" s="1"/>
      <c r="D1845" s="1"/>
      <c r="Z1845">
        <f t="shared" si="380"/>
        <v>0</v>
      </c>
      <c r="AA1845" s="12">
        <f t="shared" si="381"/>
        <v>1.9488938760466382E-4</v>
      </c>
      <c r="AB1845" s="12">
        <f t="shared" si="382"/>
        <v>-9999</v>
      </c>
      <c r="AC1845" s="12">
        <f t="shared" si="394"/>
        <v>0</v>
      </c>
      <c r="AD1845" s="12">
        <f t="shared" si="391"/>
        <v>-9999</v>
      </c>
      <c r="AE1845" s="12">
        <f t="shared" si="395"/>
        <v>0</v>
      </c>
      <c r="AF1845">
        <f t="shared" si="392"/>
        <v>-9999</v>
      </c>
      <c r="AG1845" s="13"/>
      <c r="AH1845">
        <f t="shared" si="383"/>
        <v>-1.5758483733545239E-2</v>
      </c>
      <c r="AI1845">
        <f t="shared" si="384"/>
        <v>1.0068951906445818</v>
      </c>
      <c r="AJ1845">
        <f t="shared" si="385"/>
        <v>-0.99112758922440203</v>
      </c>
      <c r="AK1845">
        <f t="shared" si="386"/>
        <v>-0.4186580331848479</v>
      </c>
      <c r="AL1845">
        <f t="shared" si="387"/>
        <v>-1.5543280716708945</v>
      </c>
      <c r="AM1845">
        <f t="shared" si="388"/>
        <v>-0.98366587300369612</v>
      </c>
      <c r="AN1845" s="12">
        <f t="shared" ref="AN1845:AT1860" si="396">$AU1845+$AB$7*SIN(AO1845)</f>
        <v>36.575248941087906</v>
      </c>
      <c r="AO1845" s="12">
        <f t="shared" si="396"/>
        <v>36.575265581788479</v>
      </c>
      <c r="AP1845" s="12">
        <f t="shared" si="396"/>
        <v>36.575357522863158</v>
      </c>
      <c r="AQ1845" s="12">
        <f t="shared" si="396"/>
        <v>36.575865186474118</v>
      </c>
      <c r="AR1845" s="12">
        <f t="shared" si="396"/>
        <v>36.578658704669969</v>
      </c>
      <c r="AS1845" s="12">
        <f t="shared" si="396"/>
        <v>36.593751166442686</v>
      </c>
      <c r="AT1845" s="12">
        <f t="shared" si="396"/>
        <v>36.668563035497982</v>
      </c>
      <c r="AU1845" s="12">
        <f t="shared" si="390"/>
        <v>36.952833198258134</v>
      </c>
    </row>
    <row r="1846" spans="3:64" x14ac:dyDescent="0.2">
      <c r="C1846" s="1"/>
      <c r="D1846" s="1"/>
      <c r="Z1846">
        <f t="shared" si="380"/>
        <v>0</v>
      </c>
      <c r="AA1846" s="12">
        <f t="shared" si="381"/>
        <v>1.9488938760466382E-4</v>
      </c>
      <c r="AB1846" s="12">
        <f t="shared" si="382"/>
        <v>-9999</v>
      </c>
      <c r="AC1846" s="12">
        <f t="shared" si="394"/>
        <v>0</v>
      </c>
      <c r="AD1846" s="12">
        <f t="shared" si="391"/>
        <v>-9999</v>
      </c>
      <c r="AE1846" s="12">
        <f t="shared" si="395"/>
        <v>0</v>
      </c>
      <c r="AF1846">
        <f t="shared" si="392"/>
        <v>-9999</v>
      </c>
      <c r="AG1846" s="13"/>
      <c r="AH1846">
        <f t="shared" si="383"/>
        <v>-1.5758483733545239E-2</v>
      </c>
      <c r="AI1846">
        <f t="shared" si="384"/>
        <v>1.0068951906445818</v>
      </c>
      <c r="AJ1846">
        <f t="shared" si="385"/>
        <v>-0.99112758922440203</v>
      </c>
      <c r="AK1846">
        <f t="shared" si="386"/>
        <v>-0.4186580331848479</v>
      </c>
      <c r="AL1846">
        <f t="shared" si="387"/>
        <v>-1.5543280716708945</v>
      </c>
      <c r="AM1846">
        <f t="shared" si="388"/>
        <v>-0.98366587300369612</v>
      </c>
      <c r="AN1846" s="12">
        <f t="shared" si="396"/>
        <v>36.575248941087906</v>
      </c>
      <c r="AO1846" s="12">
        <f t="shared" si="396"/>
        <v>36.575265581788479</v>
      </c>
      <c r="AP1846" s="12">
        <f t="shared" si="396"/>
        <v>36.575357522863158</v>
      </c>
      <c r="AQ1846" s="12">
        <f t="shared" si="396"/>
        <v>36.575865186474118</v>
      </c>
      <c r="AR1846" s="12">
        <f t="shared" si="396"/>
        <v>36.578658704669969</v>
      </c>
      <c r="AS1846" s="12">
        <f t="shared" si="396"/>
        <v>36.593751166442686</v>
      </c>
      <c r="AT1846" s="12">
        <f t="shared" si="396"/>
        <v>36.668563035497982</v>
      </c>
      <c r="AU1846" s="12">
        <f t="shared" si="390"/>
        <v>36.952833198258134</v>
      </c>
    </row>
    <row r="1847" spans="3:64" x14ac:dyDescent="0.2">
      <c r="C1847" s="1"/>
      <c r="D1847" s="1"/>
      <c r="Z1847">
        <f t="shared" si="380"/>
        <v>0</v>
      </c>
      <c r="AA1847" s="12">
        <f t="shared" si="381"/>
        <v>1.9488938760466382E-4</v>
      </c>
      <c r="AB1847" s="12">
        <f t="shared" si="382"/>
        <v>-9999</v>
      </c>
      <c r="AC1847" s="12">
        <f t="shared" si="394"/>
        <v>0</v>
      </c>
      <c r="AD1847" s="12">
        <f t="shared" si="391"/>
        <v>-9999</v>
      </c>
      <c r="AE1847" s="12">
        <f t="shared" si="395"/>
        <v>0</v>
      </c>
      <c r="AF1847">
        <f t="shared" si="392"/>
        <v>-9999</v>
      </c>
      <c r="AG1847" s="13"/>
      <c r="AH1847">
        <f t="shared" si="383"/>
        <v>-1.5758483733545239E-2</v>
      </c>
      <c r="AI1847">
        <f t="shared" si="384"/>
        <v>1.0068951906445818</v>
      </c>
      <c r="AJ1847">
        <f t="shared" si="385"/>
        <v>-0.99112758922440203</v>
      </c>
      <c r="AK1847">
        <f t="shared" si="386"/>
        <v>-0.4186580331848479</v>
      </c>
      <c r="AL1847">
        <f t="shared" si="387"/>
        <v>-1.5543280716708945</v>
      </c>
      <c r="AM1847">
        <f t="shared" si="388"/>
        <v>-0.98366587300369612</v>
      </c>
      <c r="AN1847" s="12">
        <f t="shared" si="396"/>
        <v>36.575248941087906</v>
      </c>
      <c r="AO1847" s="12">
        <f t="shared" si="396"/>
        <v>36.575265581788479</v>
      </c>
      <c r="AP1847" s="12">
        <f t="shared" si="396"/>
        <v>36.575357522863158</v>
      </c>
      <c r="AQ1847" s="12">
        <f t="shared" si="396"/>
        <v>36.575865186474118</v>
      </c>
      <c r="AR1847" s="12">
        <f t="shared" si="396"/>
        <v>36.578658704669969</v>
      </c>
      <c r="AS1847" s="12">
        <f t="shared" si="396"/>
        <v>36.593751166442686</v>
      </c>
      <c r="AT1847" s="12">
        <f t="shared" si="396"/>
        <v>36.668563035497982</v>
      </c>
      <c r="AU1847" s="12">
        <f t="shared" si="390"/>
        <v>36.952833198258134</v>
      </c>
    </row>
    <row r="1848" spans="3:64" x14ac:dyDescent="0.2">
      <c r="C1848" s="1"/>
      <c r="D1848" s="1"/>
      <c r="Z1848">
        <f t="shared" si="380"/>
        <v>0</v>
      </c>
      <c r="AA1848" s="12">
        <f t="shared" si="381"/>
        <v>1.9488938760466382E-4</v>
      </c>
      <c r="AB1848" s="12">
        <f t="shared" si="382"/>
        <v>-9999</v>
      </c>
      <c r="AC1848" s="12">
        <f t="shared" si="394"/>
        <v>0</v>
      </c>
      <c r="AD1848" s="12">
        <f t="shared" si="391"/>
        <v>-9999</v>
      </c>
      <c r="AE1848" s="12">
        <f t="shared" si="395"/>
        <v>0</v>
      </c>
      <c r="AF1848">
        <f t="shared" si="392"/>
        <v>-9999</v>
      </c>
      <c r="AG1848" s="13"/>
      <c r="AH1848">
        <f t="shared" si="383"/>
        <v>-1.5758483733545239E-2</v>
      </c>
      <c r="AI1848">
        <f t="shared" si="384"/>
        <v>1.0068951906445818</v>
      </c>
      <c r="AJ1848">
        <f t="shared" si="385"/>
        <v>-0.99112758922440203</v>
      </c>
      <c r="AK1848">
        <f t="shared" si="386"/>
        <v>-0.4186580331848479</v>
      </c>
      <c r="AL1848">
        <f t="shared" si="387"/>
        <v>-1.5543280716708945</v>
      </c>
      <c r="AM1848">
        <f t="shared" si="388"/>
        <v>-0.98366587300369612</v>
      </c>
      <c r="AN1848" s="12">
        <f t="shared" si="396"/>
        <v>36.575248941087906</v>
      </c>
      <c r="AO1848" s="12">
        <f t="shared" si="396"/>
        <v>36.575265581788479</v>
      </c>
      <c r="AP1848" s="12">
        <f t="shared" si="396"/>
        <v>36.575357522863158</v>
      </c>
      <c r="AQ1848" s="12">
        <f t="shared" si="396"/>
        <v>36.575865186474118</v>
      </c>
      <c r="AR1848" s="12">
        <f t="shared" si="396"/>
        <v>36.578658704669969</v>
      </c>
      <c r="AS1848" s="12">
        <f t="shared" si="396"/>
        <v>36.593751166442686</v>
      </c>
      <c r="AT1848" s="12">
        <f t="shared" si="396"/>
        <v>36.668563035497982</v>
      </c>
      <c r="AU1848" s="12">
        <f t="shared" si="390"/>
        <v>36.952833198258134</v>
      </c>
    </row>
    <row r="1849" spans="3:64" x14ac:dyDescent="0.2">
      <c r="C1849" s="1"/>
      <c r="D1849" s="1"/>
      <c r="Z1849">
        <f t="shared" si="380"/>
        <v>0</v>
      </c>
      <c r="AA1849" s="12">
        <f t="shared" si="381"/>
        <v>1.9488938760466382E-4</v>
      </c>
      <c r="AB1849" s="12">
        <f t="shared" si="382"/>
        <v>-9999</v>
      </c>
      <c r="AC1849" s="12">
        <f t="shared" si="394"/>
        <v>0</v>
      </c>
      <c r="AD1849" s="12">
        <f t="shared" si="391"/>
        <v>-9999</v>
      </c>
      <c r="AE1849" s="12">
        <f t="shared" si="395"/>
        <v>0</v>
      </c>
      <c r="AF1849">
        <f t="shared" si="392"/>
        <v>-9999</v>
      </c>
      <c r="AG1849" s="13"/>
      <c r="AH1849">
        <f t="shared" si="383"/>
        <v>-1.5758483733545239E-2</v>
      </c>
      <c r="AI1849">
        <f t="shared" si="384"/>
        <v>1.0068951906445818</v>
      </c>
      <c r="AJ1849">
        <f t="shared" si="385"/>
        <v>-0.99112758922440203</v>
      </c>
      <c r="AK1849">
        <f t="shared" si="386"/>
        <v>-0.4186580331848479</v>
      </c>
      <c r="AL1849">
        <f t="shared" si="387"/>
        <v>-1.5543280716708945</v>
      </c>
      <c r="AM1849">
        <f t="shared" si="388"/>
        <v>-0.98366587300369612</v>
      </c>
      <c r="AN1849" s="12">
        <f t="shared" si="396"/>
        <v>36.575248941087906</v>
      </c>
      <c r="AO1849" s="12">
        <f t="shared" si="396"/>
        <v>36.575265581788479</v>
      </c>
      <c r="AP1849" s="12">
        <f t="shared" si="396"/>
        <v>36.575357522863158</v>
      </c>
      <c r="AQ1849" s="12">
        <f t="shared" si="396"/>
        <v>36.575865186474118</v>
      </c>
      <c r="AR1849" s="12">
        <f t="shared" si="396"/>
        <v>36.578658704669969</v>
      </c>
      <c r="AS1849" s="12">
        <f t="shared" si="396"/>
        <v>36.593751166442686</v>
      </c>
      <c r="AT1849" s="12">
        <f t="shared" si="396"/>
        <v>36.668563035497982</v>
      </c>
      <c r="AU1849" s="12">
        <f t="shared" si="390"/>
        <v>36.952833198258134</v>
      </c>
    </row>
    <row r="1850" spans="3:64" x14ac:dyDescent="0.2">
      <c r="C1850" s="1"/>
      <c r="D1850" s="1"/>
      <c r="Z1850">
        <f t="shared" si="380"/>
        <v>0</v>
      </c>
      <c r="AA1850" s="12">
        <f t="shared" si="381"/>
        <v>1.9488938760466382E-4</v>
      </c>
      <c r="AB1850" s="12">
        <f t="shared" si="382"/>
        <v>-9999</v>
      </c>
      <c r="AC1850" s="12">
        <f t="shared" si="394"/>
        <v>0</v>
      </c>
      <c r="AD1850" s="12">
        <f t="shared" si="391"/>
        <v>-9999</v>
      </c>
      <c r="AE1850" s="12">
        <f t="shared" si="395"/>
        <v>0</v>
      </c>
      <c r="AF1850">
        <f t="shared" si="392"/>
        <v>-9999</v>
      </c>
      <c r="AG1850" s="13"/>
      <c r="AH1850">
        <f t="shared" si="383"/>
        <v>-1.5758483733545239E-2</v>
      </c>
      <c r="AI1850">
        <f t="shared" si="384"/>
        <v>1.0068951906445818</v>
      </c>
      <c r="AJ1850">
        <f t="shared" si="385"/>
        <v>-0.99112758922440203</v>
      </c>
      <c r="AK1850">
        <f t="shared" si="386"/>
        <v>-0.4186580331848479</v>
      </c>
      <c r="AL1850">
        <f t="shared" si="387"/>
        <v>-1.5543280716708945</v>
      </c>
      <c r="AM1850">
        <f t="shared" si="388"/>
        <v>-0.98366587300369612</v>
      </c>
      <c r="AN1850" s="12">
        <f t="shared" si="396"/>
        <v>36.575248941087906</v>
      </c>
      <c r="AO1850" s="12">
        <f t="shared" si="396"/>
        <v>36.575265581788479</v>
      </c>
      <c r="AP1850" s="12">
        <f t="shared" si="396"/>
        <v>36.575357522863158</v>
      </c>
      <c r="AQ1850" s="12">
        <f t="shared" si="396"/>
        <v>36.575865186474118</v>
      </c>
      <c r="AR1850" s="12">
        <f t="shared" si="396"/>
        <v>36.578658704669969</v>
      </c>
      <c r="AS1850" s="12">
        <f t="shared" si="396"/>
        <v>36.593751166442686</v>
      </c>
      <c r="AT1850" s="12">
        <f t="shared" si="396"/>
        <v>36.668563035497982</v>
      </c>
      <c r="AU1850" s="12">
        <f t="shared" si="390"/>
        <v>36.952833198258134</v>
      </c>
      <c r="AV1850" s="12"/>
    </row>
    <row r="1851" spans="3:64" x14ac:dyDescent="0.2">
      <c r="C1851" s="1"/>
      <c r="D1851" s="1"/>
      <c r="Z1851">
        <f t="shared" si="380"/>
        <v>0</v>
      </c>
      <c r="AA1851" s="12">
        <f t="shared" si="381"/>
        <v>1.9488938760466382E-4</v>
      </c>
      <c r="AB1851" s="12">
        <f t="shared" si="382"/>
        <v>-9999</v>
      </c>
      <c r="AC1851" s="12">
        <f t="shared" si="394"/>
        <v>0</v>
      </c>
      <c r="AD1851" s="12">
        <f t="shared" si="391"/>
        <v>-9999</v>
      </c>
      <c r="AE1851" s="12">
        <f t="shared" si="395"/>
        <v>0</v>
      </c>
      <c r="AF1851">
        <f t="shared" si="392"/>
        <v>-9999</v>
      </c>
      <c r="AG1851" s="13"/>
      <c r="AH1851">
        <f t="shared" si="383"/>
        <v>-1.5758483733545239E-2</v>
      </c>
      <c r="AI1851">
        <f t="shared" si="384"/>
        <v>1.0068951906445818</v>
      </c>
      <c r="AJ1851">
        <f t="shared" si="385"/>
        <v>-0.99112758922440203</v>
      </c>
      <c r="AK1851">
        <f t="shared" si="386"/>
        <v>-0.4186580331848479</v>
      </c>
      <c r="AL1851">
        <f t="shared" si="387"/>
        <v>-1.5543280716708945</v>
      </c>
      <c r="AM1851">
        <f t="shared" si="388"/>
        <v>-0.98366587300369612</v>
      </c>
      <c r="AN1851" s="12">
        <f t="shared" si="396"/>
        <v>36.575248941087906</v>
      </c>
      <c r="AO1851" s="12">
        <f t="shared" si="396"/>
        <v>36.575265581788479</v>
      </c>
      <c r="AP1851" s="12">
        <f t="shared" si="396"/>
        <v>36.575357522863158</v>
      </c>
      <c r="AQ1851" s="12">
        <f t="shared" si="396"/>
        <v>36.575865186474118</v>
      </c>
      <c r="AR1851" s="12">
        <f t="shared" si="396"/>
        <v>36.578658704669969</v>
      </c>
      <c r="AS1851" s="12">
        <f t="shared" si="396"/>
        <v>36.593751166442686</v>
      </c>
      <c r="AT1851" s="12">
        <f t="shared" si="396"/>
        <v>36.668563035497982</v>
      </c>
      <c r="AU1851" s="12">
        <f t="shared" si="390"/>
        <v>36.952833198258134</v>
      </c>
    </row>
    <row r="1852" spans="3:64" x14ac:dyDescent="0.2">
      <c r="C1852" s="1"/>
      <c r="D1852" s="1"/>
      <c r="Z1852">
        <f t="shared" si="380"/>
        <v>0</v>
      </c>
      <c r="AA1852" s="12">
        <f t="shared" si="381"/>
        <v>1.9488938760466382E-4</v>
      </c>
      <c r="AB1852" s="12">
        <f t="shared" si="382"/>
        <v>-9999</v>
      </c>
      <c r="AC1852" s="12">
        <f t="shared" si="394"/>
        <v>0</v>
      </c>
      <c r="AD1852" s="12">
        <f t="shared" si="391"/>
        <v>-9999</v>
      </c>
      <c r="AE1852" s="12">
        <f t="shared" si="395"/>
        <v>0</v>
      </c>
      <c r="AF1852">
        <f t="shared" si="392"/>
        <v>-9999</v>
      </c>
      <c r="AG1852" s="13"/>
      <c r="AH1852">
        <f t="shared" si="383"/>
        <v>-1.5758483733545239E-2</v>
      </c>
      <c r="AI1852">
        <f t="shared" si="384"/>
        <v>1.0068951906445818</v>
      </c>
      <c r="AJ1852">
        <f t="shared" si="385"/>
        <v>-0.99112758922440203</v>
      </c>
      <c r="AK1852">
        <f t="shared" si="386"/>
        <v>-0.4186580331848479</v>
      </c>
      <c r="AL1852">
        <f t="shared" si="387"/>
        <v>-1.5543280716708945</v>
      </c>
      <c r="AM1852">
        <f t="shared" si="388"/>
        <v>-0.98366587300369612</v>
      </c>
      <c r="AN1852" s="12">
        <f t="shared" si="396"/>
        <v>36.575248941087906</v>
      </c>
      <c r="AO1852" s="12">
        <f t="shared" si="396"/>
        <v>36.575265581788479</v>
      </c>
      <c r="AP1852" s="12">
        <f t="shared" si="396"/>
        <v>36.575357522863158</v>
      </c>
      <c r="AQ1852" s="12">
        <f t="shared" si="396"/>
        <v>36.575865186474118</v>
      </c>
      <c r="AR1852" s="12">
        <f t="shared" si="396"/>
        <v>36.578658704669969</v>
      </c>
      <c r="AS1852" s="12">
        <f t="shared" si="396"/>
        <v>36.593751166442686</v>
      </c>
      <c r="AT1852" s="12">
        <f t="shared" si="396"/>
        <v>36.668563035497982</v>
      </c>
      <c r="AU1852" s="12">
        <f t="shared" si="390"/>
        <v>36.952833198258134</v>
      </c>
      <c r="AV1852" s="12"/>
      <c r="AW1852" s="12"/>
      <c r="AX1852" s="12"/>
      <c r="AY1852" s="12"/>
      <c r="AZ1852" s="12"/>
      <c r="BA1852" s="12"/>
      <c r="BB1852" s="12"/>
      <c r="BC1852" s="12"/>
      <c r="BD1852" s="12"/>
      <c r="BE1852" s="12"/>
      <c r="BF1852" s="12"/>
      <c r="BG1852" s="12"/>
      <c r="BH1852" s="12"/>
      <c r="BI1852" s="12"/>
      <c r="BJ1852" s="12"/>
      <c r="BK1852" s="12"/>
      <c r="BL1852" s="12"/>
    </row>
    <row r="1853" spans="3:64" x14ac:dyDescent="0.2">
      <c r="C1853" s="1"/>
      <c r="D1853" s="1"/>
      <c r="Z1853">
        <f t="shared" si="380"/>
        <v>0</v>
      </c>
      <c r="AA1853" s="12">
        <f t="shared" si="381"/>
        <v>1.9488938760466382E-4</v>
      </c>
      <c r="AB1853" s="12">
        <f t="shared" si="382"/>
        <v>-9999</v>
      </c>
      <c r="AC1853" s="12">
        <f t="shared" si="394"/>
        <v>0</v>
      </c>
      <c r="AD1853" s="12">
        <f t="shared" si="391"/>
        <v>-9999</v>
      </c>
      <c r="AE1853" s="12">
        <f t="shared" si="395"/>
        <v>0</v>
      </c>
      <c r="AF1853">
        <f t="shared" si="392"/>
        <v>-9999</v>
      </c>
      <c r="AG1853" s="13"/>
      <c r="AH1853">
        <f t="shared" si="383"/>
        <v>-1.5758483733545239E-2</v>
      </c>
      <c r="AI1853">
        <f t="shared" si="384"/>
        <v>1.0068951906445818</v>
      </c>
      <c r="AJ1853">
        <f t="shared" si="385"/>
        <v>-0.99112758922440203</v>
      </c>
      <c r="AK1853">
        <f t="shared" si="386"/>
        <v>-0.4186580331848479</v>
      </c>
      <c r="AL1853">
        <f t="shared" si="387"/>
        <v>-1.5543280716708945</v>
      </c>
      <c r="AM1853">
        <f t="shared" si="388"/>
        <v>-0.98366587300369612</v>
      </c>
      <c r="AN1853" s="12">
        <f t="shared" si="396"/>
        <v>36.575248941087906</v>
      </c>
      <c r="AO1853" s="12">
        <f t="shared" si="396"/>
        <v>36.575265581788479</v>
      </c>
      <c r="AP1853" s="12">
        <f t="shared" si="396"/>
        <v>36.575357522863158</v>
      </c>
      <c r="AQ1853" s="12">
        <f t="shared" si="396"/>
        <v>36.575865186474118</v>
      </c>
      <c r="AR1853" s="12">
        <f t="shared" si="396"/>
        <v>36.578658704669969</v>
      </c>
      <c r="AS1853" s="12">
        <f t="shared" si="396"/>
        <v>36.593751166442686</v>
      </c>
      <c r="AT1853" s="12">
        <f t="shared" si="396"/>
        <v>36.668563035497982</v>
      </c>
      <c r="AU1853" s="12">
        <f t="shared" si="390"/>
        <v>36.952833198258134</v>
      </c>
      <c r="AV1853" s="12"/>
    </row>
    <row r="1854" spans="3:64" x14ac:dyDescent="0.2">
      <c r="C1854" s="1"/>
      <c r="D1854" s="1"/>
      <c r="Z1854">
        <f t="shared" si="380"/>
        <v>0</v>
      </c>
      <c r="AA1854" s="12">
        <f t="shared" si="381"/>
        <v>1.9488938760466382E-4</v>
      </c>
      <c r="AB1854" s="12">
        <f t="shared" si="382"/>
        <v>-9999</v>
      </c>
      <c r="AC1854" s="12">
        <f t="shared" si="394"/>
        <v>0</v>
      </c>
      <c r="AD1854" s="12">
        <f t="shared" si="391"/>
        <v>-9999</v>
      </c>
      <c r="AE1854" s="12">
        <f t="shared" si="395"/>
        <v>0</v>
      </c>
      <c r="AF1854">
        <f t="shared" si="392"/>
        <v>-9999</v>
      </c>
      <c r="AG1854" s="13"/>
      <c r="AH1854">
        <f t="shared" si="383"/>
        <v>-1.5758483733545239E-2</v>
      </c>
      <c r="AI1854">
        <f t="shared" si="384"/>
        <v>1.0068951906445818</v>
      </c>
      <c r="AJ1854">
        <f t="shared" si="385"/>
        <v>-0.99112758922440203</v>
      </c>
      <c r="AK1854">
        <f t="shared" si="386"/>
        <v>-0.4186580331848479</v>
      </c>
      <c r="AL1854">
        <f t="shared" si="387"/>
        <v>-1.5543280716708945</v>
      </c>
      <c r="AM1854">
        <f t="shared" si="388"/>
        <v>-0.98366587300369612</v>
      </c>
      <c r="AN1854" s="12">
        <f t="shared" si="396"/>
        <v>36.575248941087906</v>
      </c>
      <c r="AO1854" s="12">
        <f t="shared" si="396"/>
        <v>36.575265581788479</v>
      </c>
      <c r="AP1854" s="12">
        <f t="shared" si="396"/>
        <v>36.575357522863158</v>
      </c>
      <c r="AQ1854" s="12">
        <f t="shared" si="396"/>
        <v>36.575865186474118</v>
      </c>
      <c r="AR1854" s="12">
        <f t="shared" si="396"/>
        <v>36.578658704669969</v>
      </c>
      <c r="AS1854" s="12">
        <f t="shared" si="396"/>
        <v>36.593751166442686</v>
      </c>
      <c r="AT1854" s="12">
        <f t="shared" si="396"/>
        <v>36.668563035497982</v>
      </c>
      <c r="AU1854" s="12">
        <f t="shared" si="390"/>
        <v>36.952833198258134</v>
      </c>
    </row>
    <row r="1855" spans="3:64" x14ac:dyDescent="0.2">
      <c r="C1855" s="1"/>
      <c r="D1855" s="1"/>
      <c r="Z1855">
        <f t="shared" si="380"/>
        <v>0</v>
      </c>
      <c r="AA1855" s="12">
        <f t="shared" si="381"/>
        <v>1.9488938760466382E-4</v>
      </c>
      <c r="AB1855" s="12">
        <f t="shared" si="382"/>
        <v>-9999</v>
      </c>
      <c r="AC1855" s="12">
        <f t="shared" si="394"/>
        <v>0</v>
      </c>
      <c r="AD1855" s="12">
        <f t="shared" si="391"/>
        <v>-9999</v>
      </c>
      <c r="AE1855" s="12">
        <f t="shared" si="395"/>
        <v>0</v>
      </c>
      <c r="AF1855">
        <f t="shared" si="392"/>
        <v>-9999</v>
      </c>
      <c r="AG1855" s="13"/>
      <c r="AH1855">
        <f t="shared" si="383"/>
        <v>-1.5758483733545239E-2</v>
      </c>
      <c r="AI1855">
        <f t="shared" si="384"/>
        <v>1.0068951906445818</v>
      </c>
      <c r="AJ1855">
        <f t="shared" si="385"/>
        <v>-0.99112758922440203</v>
      </c>
      <c r="AK1855">
        <f t="shared" si="386"/>
        <v>-0.4186580331848479</v>
      </c>
      <c r="AL1855">
        <f t="shared" si="387"/>
        <v>-1.5543280716708945</v>
      </c>
      <c r="AM1855">
        <f t="shared" si="388"/>
        <v>-0.98366587300369612</v>
      </c>
      <c r="AN1855" s="12">
        <f t="shared" si="396"/>
        <v>36.575248941087906</v>
      </c>
      <c r="AO1855" s="12">
        <f t="shared" si="396"/>
        <v>36.575265581788479</v>
      </c>
      <c r="AP1855" s="12">
        <f t="shared" si="396"/>
        <v>36.575357522863158</v>
      </c>
      <c r="AQ1855" s="12">
        <f t="shared" si="396"/>
        <v>36.575865186474118</v>
      </c>
      <c r="AR1855" s="12">
        <f t="shared" si="396"/>
        <v>36.578658704669969</v>
      </c>
      <c r="AS1855" s="12">
        <f t="shared" si="396"/>
        <v>36.593751166442686</v>
      </c>
      <c r="AT1855" s="12">
        <f t="shared" si="396"/>
        <v>36.668563035497982</v>
      </c>
      <c r="AU1855" s="12">
        <f t="shared" si="390"/>
        <v>36.952833198258134</v>
      </c>
    </row>
    <row r="1856" spans="3:64" x14ac:dyDescent="0.2">
      <c r="C1856" s="1"/>
      <c r="D1856" s="1"/>
      <c r="Z1856">
        <f t="shared" si="380"/>
        <v>0</v>
      </c>
      <c r="AA1856" s="12">
        <f t="shared" si="381"/>
        <v>1.9488938760466382E-4</v>
      </c>
      <c r="AB1856" s="12">
        <f t="shared" si="382"/>
        <v>-9999</v>
      </c>
      <c r="AC1856" s="12">
        <f t="shared" si="394"/>
        <v>0</v>
      </c>
      <c r="AD1856" s="12">
        <f t="shared" si="391"/>
        <v>-9999</v>
      </c>
      <c r="AE1856" s="12">
        <f t="shared" si="395"/>
        <v>0</v>
      </c>
      <c r="AF1856">
        <f t="shared" si="392"/>
        <v>-9999</v>
      </c>
      <c r="AG1856" s="13"/>
      <c r="AH1856">
        <f t="shared" si="383"/>
        <v>-1.5758483733545239E-2</v>
      </c>
      <c r="AI1856">
        <f t="shared" si="384"/>
        <v>1.0068951906445818</v>
      </c>
      <c r="AJ1856">
        <f t="shared" si="385"/>
        <v>-0.99112758922440203</v>
      </c>
      <c r="AK1856">
        <f t="shared" si="386"/>
        <v>-0.4186580331848479</v>
      </c>
      <c r="AL1856">
        <f t="shared" si="387"/>
        <v>-1.5543280716708945</v>
      </c>
      <c r="AM1856">
        <f t="shared" si="388"/>
        <v>-0.98366587300369612</v>
      </c>
      <c r="AN1856" s="12">
        <f t="shared" si="396"/>
        <v>36.575248941087906</v>
      </c>
      <c r="AO1856" s="12">
        <f t="shared" si="396"/>
        <v>36.575265581788479</v>
      </c>
      <c r="AP1856" s="12">
        <f t="shared" si="396"/>
        <v>36.575357522863158</v>
      </c>
      <c r="AQ1856" s="12">
        <f t="shared" si="396"/>
        <v>36.575865186474118</v>
      </c>
      <c r="AR1856" s="12">
        <f t="shared" si="396"/>
        <v>36.578658704669969</v>
      </c>
      <c r="AS1856" s="12">
        <f t="shared" si="396"/>
        <v>36.593751166442686</v>
      </c>
      <c r="AT1856" s="12">
        <f t="shared" si="396"/>
        <v>36.668563035497982</v>
      </c>
      <c r="AU1856" s="12">
        <f t="shared" si="390"/>
        <v>36.952833198258134</v>
      </c>
    </row>
    <row r="1857" spans="3:47" x14ac:dyDescent="0.2">
      <c r="C1857" s="1"/>
      <c r="D1857" s="1"/>
      <c r="Z1857">
        <f t="shared" si="380"/>
        <v>0</v>
      </c>
      <c r="AA1857" s="12">
        <f t="shared" si="381"/>
        <v>1.9488938760466382E-4</v>
      </c>
      <c r="AB1857" s="12">
        <f t="shared" si="382"/>
        <v>-9999</v>
      </c>
      <c r="AC1857" s="12">
        <f t="shared" si="394"/>
        <v>0</v>
      </c>
      <c r="AD1857" s="12">
        <f t="shared" si="391"/>
        <v>-9999</v>
      </c>
      <c r="AE1857" s="12">
        <f t="shared" si="395"/>
        <v>0</v>
      </c>
      <c r="AF1857">
        <f t="shared" si="392"/>
        <v>-9999</v>
      </c>
      <c r="AG1857" s="13"/>
      <c r="AH1857">
        <f t="shared" si="383"/>
        <v>-1.5758483733545239E-2</v>
      </c>
      <c r="AI1857">
        <f t="shared" si="384"/>
        <v>1.0068951906445818</v>
      </c>
      <c r="AJ1857">
        <f t="shared" si="385"/>
        <v>-0.99112758922440203</v>
      </c>
      <c r="AK1857">
        <f t="shared" si="386"/>
        <v>-0.4186580331848479</v>
      </c>
      <c r="AL1857">
        <f t="shared" si="387"/>
        <v>-1.5543280716708945</v>
      </c>
      <c r="AM1857">
        <f t="shared" si="388"/>
        <v>-0.98366587300369612</v>
      </c>
      <c r="AN1857" s="12">
        <f t="shared" si="396"/>
        <v>36.575248941087906</v>
      </c>
      <c r="AO1857" s="12">
        <f t="shared" si="396"/>
        <v>36.575265581788479</v>
      </c>
      <c r="AP1857" s="12">
        <f t="shared" si="396"/>
        <v>36.575357522863158</v>
      </c>
      <c r="AQ1857" s="12">
        <f t="shared" si="396"/>
        <v>36.575865186474118</v>
      </c>
      <c r="AR1857" s="12">
        <f t="shared" si="396"/>
        <v>36.578658704669969</v>
      </c>
      <c r="AS1857" s="12">
        <f t="shared" si="396"/>
        <v>36.593751166442686</v>
      </c>
      <c r="AT1857" s="12">
        <f t="shared" si="396"/>
        <v>36.668563035497982</v>
      </c>
      <c r="AU1857" s="12">
        <f t="shared" si="390"/>
        <v>36.952833198258134</v>
      </c>
    </row>
    <row r="1858" spans="3:47" x14ac:dyDescent="0.2">
      <c r="C1858" s="1"/>
      <c r="D1858" s="1"/>
      <c r="Z1858">
        <f t="shared" si="380"/>
        <v>0</v>
      </c>
      <c r="AA1858" s="12">
        <f t="shared" si="381"/>
        <v>1.9488938760466382E-4</v>
      </c>
      <c r="AB1858" s="12">
        <f t="shared" si="382"/>
        <v>-9999</v>
      </c>
      <c r="AC1858" s="12">
        <f t="shared" si="394"/>
        <v>0</v>
      </c>
      <c r="AD1858" s="12">
        <f t="shared" si="391"/>
        <v>-9999</v>
      </c>
      <c r="AE1858" s="12">
        <f t="shared" si="395"/>
        <v>0</v>
      </c>
      <c r="AF1858">
        <f t="shared" si="392"/>
        <v>-9999</v>
      </c>
      <c r="AG1858" s="13"/>
      <c r="AH1858">
        <f t="shared" si="383"/>
        <v>-1.5758483733545239E-2</v>
      </c>
      <c r="AI1858">
        <f t="shared" si="384"/>
        <v>1.0068951906445818</v>
      </c>
      <c r="AJ1858">
        <f t="shared" si="385"/>
        <v>-0.99112758922440203</v>
      </c>
      <c r="AK1858">
        <f t="shared" si="386"/>
        <v>-0.4186580331848479</v>
      </c>
      <c r="AL1858">
        <f t="shared" si="387"/>
        <v>-1.5543280716708945</v>
      </c>
      <c r="AM1858">
        <f t="shared" si="388"/>
        <v>-0.98366587300369612</v>
      </c>
      <c r="AN1858" s="12">
        <f t="shared" si="396"/>
        <v>36.575248941087906</v>
      </c>
      <c r="AO1858" s="12">
        <f t="shared" si="396"/>
        <v>36.575265581788479</v>
      </c>
      <c r="AP1858" s="12">
        <f t="shared" si="396"/>
        <v>36.575357522863158</v>
      </c>
      <c r="AQ1858" s="12">
        <f t="shared" si="396"/>
        <v>36.575865186474118</v>
      </c>
      <c r="AR1858" s="12">
        <f t="shared" si="396"/>
        <v>36.578658704669969</v>
      </c>
      <c r="AS1858" s="12">
        <f t="shared" si="396"/>
        <v>36.593751166442686</v>
      </c>
      <c r="AT1858" s="12">
        <f t="shared" si="396"/>
        <v>36.668563035497982</v>
      </c>
      <c r="AU1858" s="12">
        <f t="shared" si="390"/>
        <v>36.952833198258134</v>
      </c>
    </row>
    <row r="1859" spans="3:47" x14ac:dyDescent="0.2">
      <c r="C1859" s="1"/>
      <c r="D1859" s="1"/>
      <c r="Z1859">
        <f t="shared" si="380"/>
        <v>0</v>
      </c>
      <c r="AA1859" s="12">
        <f t="shared" si="381"/>
        <v>1.9488938760466382E-4</v>
      </c>
      <c r="AB1859" s="12">
        <f t="shared" si="382"/>
        <v>-9999</v>
      </c>
      <c r="AC1859" s="12">
        <f t="shared" si="394"/>
        <v>0</v>
      </c>
      <c r="AD1859" s="12">
        <f t="shared" si="391"/>
        <v>-9999</v>
      </c>
      <c r="AE1859" s="12"/>
      <c r="AF1859">
        <f t="shared" si="392"/>
        <v>-9999</v>
      </c>
      <c r="AG1859" s="13"/>
      <c r="AH1859">
        <f t="shared" si="383"/>
        <v>-1.5758483733545239E-2</v>
      </c>
      <c r="AI1859">
        <f t="shared" si="384"/>
        <v>1.0068951906445818</v>
      </c>
      <c r="AJ1859">
        <f t="shared" si="385"/>
        <v>-0.99112758922440203</v>
      </c>
      <c r="AK1859">
        <f t="shared" si="386"/>
        <v>-0.4186580331848479</v>
      </c>
      <c r="AL1859">
        <f t="shared" si="387"/>
        <v>-1.5543280716708945</v>
      </c>
      <c r="AM1859">
        <f t="shared" si="388"/>
        <v>-0.98366587300369612</v>
      </c>
      <c r="AN1859" s="12">
        <f t="shared" si="396"/>
        <v>36.575248941087906</v>
      </c>
      <c r="AO1859" s="12">
        <f t="shared" si="396"/>
        <v>36.575265581788479</v>
      </c>
      <c r="AP1859" s="12">
        <f t="shared" si="396"/>
        <v>36.575357522863158</v>
      </c>
      <c r="AQ1859" s="12">
        <f t="shared" si="396"/>
        <v>36.575865186474118</v>
      </c>
      <c r="AR1859" s="12">
        <f t="shared" si="396"/>
        <v>36.578658704669969</v>
      </c>
      <c r="AS1859" s="12">
        <f t="shared" si="396"/>
        <v>36.593751166442686</v>
      </c>
      <c r="AT1859" s="12">
        <f t="shared" si="396"/>
        <v>36.668563035497982</v>
      </c>
      <c r="AU1859" s="12">
        <f t="shared" si="390"/>
        <v>36.952833198258134</v>
      </c>
    </row>
    <row r="1860" spans="3:47" x14ac:dyDescent="0.2">
      <c r="C1860" s="1"/>
      <c r="D1860" s="1"/>
      <c r="Z1860">
        <f t="shared" si="380"/>
        <v>0</v>
      </c>
      <c r="AA1860" s="12">
        <f t="shared" si="381"/>
        <v>1.9488938760466382E-4</v>
      </c>
      <c r="AB1860" s="12">
        <f t="shared" si="382"/>
        <v>-9999</v>
      </c>
      <c r="AC1860" s="12">
        <f t="shared" si="394"/>
        <v>0</v>
      </c>
      <c r="AD1860" s="12">
        <f t="shared" si="391"/>
        <v>-9999</v>
      </c>
      <c r="AE1860" s="12">
        <f t="shared" si="395"/>
        <v>0</v>
      </c>
      <c r="AF1860">
        <f t="shared" si="392"/>
        <v>-9999</v>
      </c>
      <c r="AG1860" s="13"/>
      <c r="AH1860">
        <f t="shared" si="383"/>
        <v>-1.5758483733545239E-2</v>
      </c>
      <c r="AI1860">
        <f t="shared" si="384"/>
        <v>1.0068951906445818</v>
      </c>
      <c r="AJ1860">
        <f t="shared" si="385"/>
        <v>-0.99112758922440203</v>
      </c>
      <c r="AK1860">
        <f t="shared" si="386"/>
        <v>-0.4186580331848479</v>
      </c>
      <c r="AL1860">
        <f t="shared" si="387"/>
        <v>-1.5543280716708945</v>
      </c>
      <c r="AM1860">
        <f t="shared" si="388"/>
        <v>-0.98366587300369612</v>
      </c>
      <c r="AN1860" s="12">
        <f t="shared" si="396"/>
        <v>36.575248941087906</v>
      </c>
      <c r="AO1860" s="12">
        <f t="shared" si="396"/>
        <v>36.575265581788479</v>
      </c>
      <c r="AP1860" s="12">
        <f t="shared" si="396"/>
        <v>36.575357522863158</v>
      </c>
      <c r="AQ1860" s="12">
        <f t="shared" si="396"/>
        <v>36.575865186474118</v>
      </c>
      <c r="AR1860" s="12">
        <f t="shared" si="396"/>
        <v>36.578658704669969</v>
      </c>
      <c r="AS1860" s="12">
        <f t="shared" si="396"/>
        <v>36.593751166442686</v>
      </c>
      <c r="AT1860" s="12">
        <f t="shared" si="396"/>
        <v>36.668563035497982</v>
      </c>
      <c r="AU1860" s="12">
        <f t="shared" si="390"/>
        <v>36.952833198258134</v>
      </c>
    </row>
    <row r="1861" spans="3:47" x14ac:dyDescent="0.2">
      <c r="C1861" s="1"/>
      <c r="D1861" s="1"/>
      <c r="Z1861">
        <f t="shared" si="380"/>
        <v>0</v>
      </c>
      <c r="AA1861" s="12">
        <f t="shared" si="381"/>
        <v>1.9488938760466382E-4</v>
      </c>
      <c r="AB1861" s="12">
        <f t="shared" si="382"/>
        <v>-9999</v>
      </c>
      <c r="AC1861" s="12">
        <f t="shared" si="394"/>
        <v>0</v>
      </c>
      <c r="AD1861" s="12">
        <f t="shared" si="391"/>
        <v>-9999</v>
      </c>
      <c r="AE1861" s="12">
        <f t="shared" si="395"/>
        <v>0</v>
      </c>
      <c r="AF1861">
        <f t="shared" si="392"/>
        <v>-9999</v>
      </c>
      <c r="AG1861" s="13"/>
      <c r="AH1861">
        <f t="shared" si="383"/>
        <v>-1.5758483733545239E-2</v>
      </c>
      <c r="AI1861">
        <f t="shared" si="384"/>
        <v>1.0068951906445818</v>
      </c>
      <c r="AJ1861">
        <f t="shared" si="385"/>
        <v>-0.99112758922440203</v>
      </c>
      <c r="AK1861">
        <f t="shared" si="386"/>
        <v>-0.4186580331848479</v>
      </c>
      <c r="AL1861">
        <f t="shared" si="387"/>
        <v>-1.5543280716708945</v>
      </c>
      <c r="AM1861">
        <f t="shared" si="388"/>
        <v>-0.98366587300369612</v>
      </c>
      <c r="AN1861" s="12">
        <f t="shared" ref="AN1861:AT1876" si="397">$AU1861+$AB$7*SIN(AO1861)</f>
        <v>36.575248941087906</v>
      </c>
      <c r="AO1861" s="12">
        <f t="shared" si="397"/>
        <v>36.575265581788479</v>
      </c>
      <c r="AP1861" s="12">
        <f t="shared" si="397"/>
        <v>36.575357522863158</v>
      </c>
      <c r="AQ1861" s="12">
        <f t="shared" si="397"/>
        <v>36.575865186474118</v>
      </c>
      <c r="AR1861" s="12">
        <f t="shared" si="397"/>
        <v>36.578658704669969</v>
      </c>
      <c r="AS1861" s="12">
        <f t="shared" si="397"/>
        <v>36.593751166442686</v>
      </c>
      <c r="AT1861" s="12">
        <f t="shared" si="397"/>
        <v>36.668563035497982</v>
      </c>
      <c r="AU1861" s="12">
        <f t="shared" si="390"/>
        <v>36.952833198258134</v>
      </c>
    </row>
    <row r="1862" spans="3:47" x14ac:dyDescent="0.2">
      <c r="C1862" s="1"/>
      <c r="D1862" s="1"/>
      <c r="Z1862">
        <f t="shared" si="380"/>
        <v>0</v>
      </c>
      <c r="AA1862" s="12">
        <f t="shared" si="381"/>
        <v>1.9488938760466382E-4</v>
      </c>
      <c r="AB1862" s="12">
        <f t="shared" si="382"/>
        <v>-9999</v>
      </c>
      <c r="AC1862" s="12">
        <f t="shared" si="394"/>
        <v>0</v>
      </c>
      <c r="AD1862" s="12">
        <f t="shared" si="391"/>
        <v>-9999</v>
      </c>
      <c r="AE1862" s="12"/>
      <c r="AF1862">
        <f t="shared" si="392"/>
        <v>-9999</v>
      </c>
      <c r="AG1862" s="13"/>
      <c r="AH1862">
        <f t="shared" si="383"/>
        <v>-1.5758483733545239E-2</v>
      </c>
      <c r="AI1862">
        <f t="shared" si="384"/>
        <v>1.0068951906445818</v>
      </c>
      <c r="AJ1862">
        <f t="shared" si="385"/>
        <v>-0.99112758922440203</v>
      </c>
      <c r="AK1862">
        <f t="shared" si="386"/>
        <v>-0.4186580331848479</v>
      </c>
      <c r="AL1862">
        <f t="shared" si="387"/>
        <v>-1.5543280716708945</v>
      </c>
      <c r="AM1862">
        <f t="shared" si="388"/>
        <v>-0.98366587300369612</v>
      </c>
      <c r="AN1862" s="12">
        <f t="shared" si="397"/>
        <v>36.575248941087906</v>
      </c>
      <c r="AO1862" s="12">
        <f t="shared" si="397"/>
        <v>36.575265581788479</v>
      </c>
      <c r="AP1862" s="12">
        <f t="shared" si="397"/>
        <v>36.575357522863158</v>
      </c>
      <c r="AQ1862" s="12">
        <f t="shared" si="397"/>
        <v>36.575865186474118</v>
      </c>
      <c r="AR1862" s="12">
        <f t="shared" si="397"/>
        <v>36.578658704669969</v>
      </c>
      <c r="AS1862" s="12">
        <f t="shared" si="397"/>
        <v>36.593751166442686</v>
      </c>
      <c r="AT1862" s="12">
        <f t="shared" si="397"/>
        <v>36.668563035497982</v>
      </c>
      <c r="AU1862" s="12">
        <f t="shared" si="390"/>
        <v>36.952833198258134</v>
      </c>
    </row>
    <row r="1863" spans="3:47" x14ac:dyDescent="0.2">
      <c r="C1863" s="1"/>
      <c r="D1863" s="1"/>
      <c r="Z1863">
        <f t="shared" si="380"/>
        <v>0</v>
      </c>
      <c r="AA1863" s="12">
        <f t="shared" si="381"/>
        <v>1.9488938760466382E-4</v>
      </c>
      <c r="AB1863" s="12">
        <f t="shared" si="382"/>
        <v>-9999</v>
      </c>
      <c r="AC1863" s="12">
        <f t="shared" si="394"/>
        <v>0</v>
      </c>
      <c r="AD1863" s="12">
        <f t="shared" si="391"/>
        <v>-9999</v>
      </c>
      <c r="AE1863" s="12">
        <f t="shared" si="395"/>
        <v>0</v>
      </c>
      <c r="AF1863">
        <f t="shared" si="392"/>
        <v>-9999</v>
      </c>
      <c r="AG1863" s="13"/>
      <c r="AH1863">
        <f t="shared" si="383"/>
        <v>-1.5758483733545239E-2</v>
      </c>
      <c r="AI1863">
        <f t="shared" si="384"/>
        <v>1.0068951906445818</v>
      </c>
      <c r="AJ1863">
        <f t="shared" si="385"/>
        <v>-0.99112758922440203</v>
      </c>
      <c r="AK1863">
        <f t="shared" si="386"/>
        <v>-0.4186580331848479</v>
      </c>
      <c r="AL1863">
        <f t="shared" si="387"/>
        <v>-1.5543280716708945</v>
      </c>
      <c r="AM1863">
        <f t="shared" si="388"/>
        <v>-0.98366587300369612</v>
      </c>
      <c r="AN1863" s="12">
        <f t="shared" si="397"/>
        <v>36.575248941087906</v>
      </c>
      <c r="AO1863" s="12">
        <f t="shared" si="397"/>
        <v>36.575265581788479</v>
      </c>
      <c r="AP1863" s="12">
        <f t="shared" si="397"/>
        <v>36.575357522863158</v>
      </c>
      <c r="AQ1863" s="12">
        <f t="shared" si="397"/>
        <v>36.575865186474118</v>
      </c>
      <c r="AR1863" s="12">
        <f t="shared" si="397"/>
        <v>36.578658704669969</v>
      </c>
      <c r="AS1863" s="12">
        <f t="shared" si="397"/>
        <v>36.593751166442686</v>
      </c>
      <c r="AT1863" s="12">
        <f t="shared" si="397"/>
        <v>36.668563035497982</v>
      </c>
      <c r="AU1863" s="12">
        <f t="shared" si="390"/>
        <v>36.952833198258134</v>
      </c>
    </row>
    <row r="1864" spans="3:47" x14ac:dyDescent="0.2">
      <c r="C1864" s="1"/>
      <c r="D1864" s="1"/>
      <c r="Z1864">
        <f t="shared" si="380"/>
        <v>0</v>
      </c>
      <c r="AA1864" s="12">
        <f t="shared" si="381"/>
        <v>1.9488938760466382E-4</v>
      </c>
      <c r="AB1864" s="12">
        <f t="shared" si="382"/>
        <v>-9999</v>
      </c>
      <c r="AC1864" s="12">
        <f t="shared" si="394"/>
        <v>0</v>
      </c>
      <c r="AD1864" s="12">
        <f t="shared" si="391"/>
        <v>-9999</v>
      </c>
      <c r="AE1864" s="12"/>
      <c r="AF1864">
        <f t="shared" si="392"/>
        <v>-9999</v>
      </c>
      <c r="AG1864" s="13"/>
      <c r="AH1864">
        <f t="shared" si="383"/>
        <v>-1.5758483733545239E-2</v>
      </c>
      <c r="AI1864">
        <f t="shared" si="384"/>
        <v>1.0068951906445818</v>
      </c>
      <c r="AJ1864">
        <f t="shared" si="385"/>
        <v>-0.99112758922440203</v>
      </c>
      <c r="AK1864">
        <f t="shared" si="386"/>
        <v>-0.4186580331848479</v>
      </c>
      <c r="AL1864">
        <f t="shared" si="387"/>
        <v>-1.5543280716708945</v>
      </c>
      <c r="AM1864">
        <f t="shared" si="388"/>
        <v>-0.98366587300369612</v>
      </c>
      <c r="AN1864" s="12">
        <f t="shared" si="397"/>
        <v>36.575248941087906</v>
      </c>
      <c r="AO1864" s="12">
        <f t="shared" si="397"/>
        <v>36.575265581788479</v>
      </c>
      <c r="AP1864" s="12">
        <f t="shared" si="397"/>
        <v>36.575357522863158</v>
      </c>
      <c r="AQ1864" s="12">
        <f t="shared" si="397"/>
        <v>36.575865186474118</v>
      </c>
      <c r="AR1864" s="12">
        <f t="shared" si="397"/>
        <v>36.578658704669969</v>
      </c>
      <c r="AS1864" s="12">
        <f t="shared" si="397"/>
        <v>36.593751166442686</v>
      </c>
      <c r="AT1864" s="12">
        <f t="shared" si="397"/>
        <v>36.668563035497982</v>
      </c>
      <c r="AU1864" s="12">
        <f t="shared" si="390"/>
        <v>36.952833198258134</v>
      </c>
    </row>
    <row r="1865" spans="3:47" x14ac:dyDescent="0.2">
      <c r="C1865" s="1"/>
      <c r="D1865" s="1"/>
      <c r="Z1865">
        <f t="shared" si="380"/>
        <v>0</v>
      </c>
      <c r="AA1865" s="12">
        <f t="shared" si="381"/>
        <v>1.9488938760466382E-4</v>
      </c>
      <c r="AB1865" s="12">
        <f t="shared" si="382"/>
        <v>-9999</v>
      </c>
      <c r="AC1865" s="12">
        <f t="shared" si="394"/>
        <v>0</v>
      </c>
      <c r="AD1865" s="12">
        <f t="shared" si="391"/>
        <v>-9999</v>
      </c>
      <c r="AE1865" s="12"/>
      <c r="AF1865">
        <f t="shared" si="392"/>
        <v>-9999</v>
      </c>
      <c r="AG1865" s="13"/>
      <c r="AH1865">
        <f t="shared" si="383"/>
        <v>-1.5758483733545239E-2</v>
      </c>
      <c r="AI1865">
        <f t="shared" si="384"/>
        <v>1.0068951906445818</v>
      </c>
      <c r="AJ1865">
        <f t="shared" si="385"/>
        <v>-0.99112758922440203</v>
      </c>
      <c r="AK1865">
        <f t="shared" si="386"/>
        <v>-0.4186580331848479</v>
      </c>
      <c r="AL1865">
        <f t="shared" si="387"/>
        <v>-1.5543280716708945</v>
      </c>
      <c r="AM1865">
        <f t="shared" si="388"/>
        <v>-0.98366587300369612</v>
      </c>
      <c r="AN1865" s="12">
        <f t="shared" si="397"/>
        <v>36.575248941087906</v>
      </c>
      <c r="AO1865" s="12">
        <f t="shared" si="397"/>
        <v>36.575265581788479</v>
      </c>
      <c r="AP1865" s="12">
        <f t="shared" si="397"/>
        <v>36.575357522863158</v>
      </c>
      <c r="AQ1865" s="12">
        <f t="shared" si="397"/>
        <v>36.575865186474118</v>
      </c>
      <c r="AR1865" s="12">
        <f t="shared" si="397"/>
        <v>36.578658704669969</v>
      </c>
      <c r="AS1865" s="12">
        <f t="shared" si="397"/>
        <v>36.593751166442686</v>
      </c>
      <c r="AT1865" s="12">
        <f t="shared" si="397"/>
        <v>36.668563035497982</v>
      </c>
      <c r="AU1865" s="12">
        <f t="shared" si="390"/>
        <v>36.952833198258134</v>
      </c>
    </row>
    <row r="1866" spans="3:47" x14ac:dyDescent="0.2">
      <c r="C1866" s="1"/>
      <c r="D1866" s="1"/>
      <c r="Z1866">
        <f t="shared" si="380"/>
        <v>0</v>
      </c>
      <c r="AA1866" s="12">
        <f t="shared" si="381"/>
        <v>1.9488938760466382E-4</v>
      </c>
      <c r="AB1866" s="12">
        <f t="shared" si="382"/>
        <v>-9999</v>
      </c>
      <c r="AC1866" s="12">
        <f t="shared" si="394"/>
        <v>0</v>
      </c>
      <c r="AD1866" s="12">
        <f t="shared" si="391"/>
        <v>-9999</v>
      </c>
      <c r="AE1866" s="12">
        <f t="shared" si="395"/>
        <v>0</v>
      </c>
      <c r="AF1866">
        <f t="shared" si="392"/>
        <v>-9999</v>
      </c>
      <c r="AG1866" s="13"/>
      <c r="AH1866">
        <f t="shared" si="383"/>
        <v>-1.5758483733545239E-2</v>
      </c>
      <c r="AI1866">
        <f t="shared" si="384"/>
        <v>1.0068951906445818</v>
      </c>
      <c r="AJ1866">
        <f t="shared" si="385"/>
        <v>-0.99112758922440203</v>
      </c>
      <c r="AK1866">
        <f t="shared" si="386"/>
        <v>-0.4186580331848479</v>
      </c>
      <c r="AL1866">
        <f t="shared" si="387"/>
        <v>-1.5543280716708945</v>
      </c>
      <c r="AM1866">
        <f t="shared" si="388"/>
        <v>-0.98366587300369612</v>
      </c>
      <c r="AN1866" s="12">
        <f t="shared" si="397"/>
        <v>36.575248941087906</v>
      </c>
      <c r="AO1866" s="12">
        <f t="shared" si="397"/>
        <v>36.575265581788479</v>
      </c>
      <c r="AP1866" s="12">
        <f t="shared" si="397"/>
        <v>36.575357522863158</v>
      </c>
      <c r="AQ1866" s="12">
        <f t="shared" si="397"/>
        <v>36.575865186474118</v>
      </c>
      <c r="AR1866" s="12">
        <f t="shared" si="397"/>
        <v>36.578658704669969</v>
      </c>
      <c r="AS1866" s="12">
        <f t="shared" si="397"/>
        <v>36.593751166442686</v>
      </c>
      <c r="AT1866" s="12">
        <f t="shared" si="397"/>
        <v>36.668563035497982</v>
      </c>
      <c r="AU1866" s="12">
        <f t="shared" si="390"/>
        <v>36.952833198258134</v>
      </c>
    </row>
    <row r="1867" spans="3:47" x14ac:dyDescent="0.2">
      <c r="C1867" s="1"/>
      <c r="D1867" s="1"/>
      <c r="Z1867">
        <f t="shared" si="380"/>
        <v>0</v>
      </c>
      <c r="AA1867" s="12">
        <f t="shared" si="381"/>
        <v>1.9488938760466382E-4</v>
      </c>
      <c r="AB1867" s="12">
        <f t="shared" si="382"/>
        <v>-9999</v>
      </c>
      <c r="AC1867" s="12">
        <f t="shared" si="394"/>
        <v>0</v>
      </c>
      <c r="AD1867" s="12">
        <f t="shared" si="391"/>
        <v>-9999</v>
      </c>
      <c r="AE1867" s="12">
        <f t="shared" si="395"/>
        <v>0</v>
      </c>
      <c r="AF1867">
        <f t="shared" si="392"/>
        <v>-9999</v>
      </c>
      <c r="AG1867" s="13"/>
      <c r="AH1867">
        <f t="shared" si="383"/>
        <v>-1.5758483733545239E-2</v>
      </c>
      <c r="AI1867">
        <f t="shared" si="384"/>
        <v>1.0068951906445818</v>
      </c>
      <c r="AJ1867">
        <f t="shared" si="385"/>
        <v>-0.99112758922440203</v>
      </c>
      <c r="AK1867">
        <f t="shared" si="386"/>
        <v>-0.4186580331848479</v>
      </c>
      <c r="AL1867">
        <f t="shared" si="387"/>
        <v>-1.5543280716708945</v>
      </c>
      <c r="AM1867">
        <f t="shared" si="388"/>
        <v>-0.98366587300369612</v>
      </c>
      <c r="AN1867" s="12">
        <f t="shared" si="397"/>
        <v>36.575248941087906</v>
      </c>
      <c r="AO1867" s="12">
        <f t="shared" si="397"/>
        <v>36.575265581788479</v>
      </c>
      <c r="AP1867" s="12">
        <f t="shared" si="397"/>
        <v>36.575357522863158</v>
      </c>
      <c r="AQ1867" s="12">
        <f t="shared" si="397"/>
        <v>36.575865186474118</v>
      </c>
      <c r="AR1867" s="12">
        <f t="shared" si="397"/>
        <v>36.578658704669969</v>
      </c>
      <c r="AS1867" s="12">
        <f t="shared" si="397"/>
        <v>36.593751166442686</v>
      </c>
      <c r="AT1867" s="12">
        <f t="shared" si="397"/>
        <v>36.668563035497982</v>
      </c>
      <c r="AU1867" s="12">
        <f t="shared" si="390"/>
        <v>36.952833198258134</v>
      </c>
    </row>
    <row r="1868" spans="3:47" x14ac:dyDescent="0.2">
      <c r="C1868" s="1"/>
      <c r="D1868" s="1"/>
      <c r="Z1868">
        <f t="shared" si="380"/>
        <v>0</v>
      </c>
      <c r="AA1868" s="12">
        <f t="shared" si="381"/>
        <v>1.9488938760466382E-4</v>
      </c>
      <c r="AB1868" s="12">
        <f t="shared" si="382"/>
        <v>-9999</v>
      </c>
      <c r="AC1868" s="12">
        <f t="shared" si="394"/>
        <v>0</v>
      </c>
      <c r="AD1868" s="12">
        <f t="shared" si="391"/>
        <v>-9999</v>
      </c>
      <c r="AE1868" s="12">
        <f t="shared" si="395"/>
        <v>0</v>
      </c>
      <c r="AF1868">
        <f t="shared" si="392"/>
        <v>-9999</v>
      </c>
      <c r="AG1868" s="13"/>
      <c r="AH1868">
        <f t="shared" si="383"/>
        <v>-1.5758483733545239E-2</v>
      </c>
      <c r="AI1868">
        <f t="shared" si="384"/>
        <v>1.0068951906445818</v>
      </c>
      <c r="AJ1868">
        <f t="shared" si="385"/>
        <v>-0.99112758922440203</v>
      </c>
      <c r="AK1868">
        <f t="shared" si="386"/>
        <v>-0.4186580331848479</v>
      </c>
      <c r="AL1868">
        <f t="shared" si="387"/>
        <v>-1.5543280716708945</v>
      </c>
      <c r="AM1868">
        <f t="shared" si="388"/>
        <v>-0.98366587300369612</v>
      </c>
      <c r="AN1868" s="12">
        <f t="shared" si="397"/>
        <v>36.575248941087906</v>
      </c>
      <c r="AO1868" s="12">
        <f t="shared" si="397"/>
        <v>36.575265581788479</v>
      </c>
      <c r="AP1868" s="12">
        <f t="shared" si="397"/>
        <v>36.575357522863158</v>
      </c>
      <c r="AQ1868" s="12">
        <f t="shared" si="397"/>
        <v>36.575865186474118</v>
      </c>
      <c r="AR1868" s="12">
        <f t="shared" si="397"/>
        <v>36.578658704669969</v>
      </c>
      <c r="AS1868" s="12">
        <f t="shared" si="397"/>
        <v>36.593751166442686</v>
      </c>
      <c r="AT1868" s="12">
        <f t="shared" si="397"/>
        <v>36.668563035497982</v>
      </c>
      <c r="AU1868" s="12">
        <f t="shared" si="390"/>
        <v>36.952833198258134</v>
      </c>
    </row>
    <row r="1869" spans="3:47" x14ac:dyDescent="0.2">
      <c r="C1869" s="1"/>
      <c r="D1869" s="1"/>
      <c r="Z1869">
        <f t="shared" si="380"/>
        <v>0</v>
      </c>
      <c r="AA1869" s="12">
        <f t="shared" si="381"/>
        <v>1.9488938760466382E-4</v>
      </c>
      <c r="AB1869" s="12">
        <f t="shared" si="382"/>
        <v>-9999</v>
      </c>
      <c r="AC1869" s="12">
        <f t="shared" si="394"/>
        <v>0</v>
      </c>
      <c r="AD1869" s="12">
        <f t="shared" si="391"/>
        <v>-9999</v>
      </c>
      <c r="AE1869" s="12">
        <f t="shared" si="395"/>
        <v>0</v>
      </c>
      <c r="AF1869">
        <f t="shared" si="392"/>
        <v>-9999</v>
      </c>
      <c r="AG1869" s="13"/>
      <c r="AH1869">
        <f t="shared" si="383"/>
        <v>-1.5758483733545239E-2</v>
      </c>
      <c r="AI1869">
        <f t="shared" si="384"/>
        <v>1.0068951906445818</v>
      </c>
      <c r="AJ1869">
        <f t="shared" si="385"/>
        <v>-0.99112758922440203</v>
      </c>
      <c r="AK1869">
        <f t="shared" si="386"/>
        <v>-0.4186580331848479</v>
      </c>
      <c r="AL1869">
        <f t="shared" si="387"/>
        <v>-1.5543280716708945</v>
      </c>
      <c r="AM1869">
        <f t="shared" si="388"/>
        <v>-0.98366587300369612</v>
      </c>
      <c r="AN1869" s="12">
        <f t="shared" si="397"/>
        <v>36.575248941087906</v>
      </c>
      <c r="AO1869" s="12">
        <f t="shared" si="397"/>
        <v>36.575265581788479</v>
      </c>
      <c r="AP1869" s="12">
        <f t="shared" si="397"/>
        <v>36.575357522863158</v>
      </c>
      <c r="AQ1869" s="12">
        <f t="shared" si="397"/>
        <v>36.575865186474118</v>
      </c>
      <c r="AR1869" s="12">
        <f t="shared" si="397"/>
        <v>36.578658704669969</v>
      </c>
      <c r="AS1869" s="12">
        <f t="shared" si="397"/>
        <v>36.593751166442686</v>
      </c>
      <c r="AT1869" s="12">
        <f t="shared" si="397"/>
        <v>36.668563035497982</v>
      </c>
      <c r="AU1869" s="12">
        <f t="shared" si="390"/>
        <v>36.952833198258134</v>
      </c>
    </row>
    <row r="1870" spans="3:47" x14ac:dyDescent="0.2">
      <c r="C1870" s="1"/>
      <c r="D1870" s="1"/>
      <c r="Z1870">
        <f t="shared" si="380"/>
        <v>0</v>
      </c>
      <c r="AA1870" s="12">
        <f t="shared" si="381"/>
        <v>1.9488938760466382E-4</v>
      </c>
      <c r="AB1870" s="12">
        <f t="shared" si="382"/>
        <v>-9999</v>
      </c>
      <c r="AC1870" s="12">
        <f t="shared" si="394"/>
        <v>0</v>
      </c>
      <c r="AD1870" s="12">
        <f t="shared" si="391"/>
        <v>-9999</v>
      </c>
      <c r="AE1870" s="12">
        <f t="shared" si="395"/>
        <v>0</v>
      </c>
      <c r="AF1870">
        <f t="shared" si="392"/>
        <v>-9999</v>
      </c>
      <c r="AG1870" s="13"/>
      <c r="AH1870">
        <f t="shared" si="383"/>
        <v>-1.5758483733545239E-2</v>
      </c>
      <c r="AI1870">
        <f t="shared" si="384"/>
        <v>1.0068951906445818</v>
      </c>
      <c r="AJ1870">
        <f t="shared" si="385"/>
        <v>-0.99112758922440203</v>
      </c>
      <c r="AK1870">
        <f t="shared" si="386"/>
        <v>-0.4186580331848479</v>
      </c>
      <c r="AL1870">
        <f t="shared" si="387"/>
        <v>-1.5543280716708945</v>
      </c>
      <c r="AM1870">
        <f t="shared" si="388"/>
        <v>-0.98366587300369612</v>
      </c>
      <c r="AN1870" s="12">
        <f t="shared" si="397"/>
        <v>36.575248941087906</v>
      </c>
      <c r="AO1870" s="12">
        <f t="shared" si="397"/>
        <v>36.575265581788479</v>
      </c>
      <c r="AP1870" s="12">
        <f t="shared" si="397"/>
        <v>36.575357522863158</v>
      </c>
      <c r="AQ1870" s="12">
        <f t="shared" si="397"/>
        <v>36.575865186474118</v>
      </c>
      <c r="AR1870" s="12">
        <f t="shared" si="397"/>
        <v>36.578658704669969</v>
      </c>
      <c r="AS1870" s="12">
        <f t="shared" si="397"/>
        <v>36.593751166442686</v>
      </c>
      <c r="AT1870" s="12">
        <f t="shared" si="397"/>
        <v>36.668563035497982</v>
      </c>
      <c r="AU1870" s="12">
        <f t="shared" si="390"/>
        <v>36.952833198258134</v>
      </c>
    </row>
    <row r="1871" spans="3:47" x14ac:dyDescent="0.2">
      <c r="C1871" s="1"/>
      <c r="D1871" s="1"/>
      <c r="Z1871">
        <f t="shared" si="380"/>
        <v>0</v>
      </c>
      <c r="AA1871" s="12">
        <f t="shared" si="381"/>
        <v>1.9488938760466382E-4</v>
      </c>
      <c r="AB1871" s="12">
        <f t="shared" si="382"/>
        <v>-9999</v>
      </c>
      <c r="AC1871" s="12">
        <f t="shared" si="394"/>
        <v>0</v>
      </c>
      <c r="AD1871" s="12">
        <f t="shared" si="391"/>
        <v>-9999</v>
      </c>
      <c r="AE1871" s="12">
        <f t="shared" si="395"/>
        <v>0</v>
      </c>
      <c r="AF1871">
        <f t="shared" si="392"/>
        <v>-9999</v>
      </c>
      <c r="AG1871" s="13"/>
      <c r="AH1871">
        <f t="shared" si="383"/>
        <v>-1.5758483733545239E-2</v>
      </c>
      <c r="AI1871">
        <f t="shared" si="384"/>
        <v>1.0068951906445818</v>
      </c>
      <c r="AJ1871">
        <f t="shared" si="385"/>
        <v>-0.99112758922440203</v>
      </c>
      <c r="AK1871">
        <f t="shared" si="386"/>
        <v>-0.4186580331848479</v>
      </c>
      <c r="AL1871">
        <f t="shared" si="387"/>
        <v>-1.5543280716708945</v>
      </c>
      <c r="AM1871">
        <f t="shared" si="388"/>
        <v>-0.98366587300369612</v>
      </c>
      <c r="AN1871" s="12">
        <f t="shared" si="397"/>
        <v>36.575248941087906</v>
      </c>
      <c r="AO1871" s="12">
        <f t="shared" si="397"/>
        <v>36.575265581788479</v>
      </c>
      <c r="AP1871" s="12">
        <f t="shared" si="397"/>
        <v>36.575357522863158</v>
      </c>
      <c r="AQ1871" s="12">
        <f t="shared" si="397"/>
        <v>36.575865186474118</v>
      </c>
      <c r="AR1871" s="12">
        <f t="shared" si="397"/>
        <v>36.578658704669969</v>
      </c>
      <c r="AS1871" s="12">
        <f t="shared" si="397"/>
        <v>36.593751166442686</v>
      </c>
      <c r="AT1871" s="12">
        <f t="shared" si="397"/>
        <v>36.668563035497982</v>
      </c>
      <c r="AU1871" s="12">
        <f t="shared" si="390"/>
        <v>36.952833198258134</v>
      </c>
    </row>
    <row r="1872" spans="3:47" x14ac:dyDescent="0.2">
      <c r="C1872" s="1"/>
      <c r="D1872" s="1"/>
      <c r="Z1872">
        <f t="shared" si="380"/>
        <v>0</v>
      </c>
      <c r="AA1872" s="12">
        <f t="shared" si="381"/>
        <v>1.9488938760466382E-4</v>
      </c>
      <c r="AB1872" s="12">
        <f t="shared" si="382"/>
        <v>-9999</v>
      </c>
      <c r="AC1872" s="12">
        <f t="shared" si="394"/>
        <v>0</v>
      </c>
      <c r="AD1872" s="12">
        <f t="shared" si="391"/>
        <v>-9999</v>
      </c>
      <c r="AE1872" s="12">
        <f t="shared" si="395"/>
        <v>0</v>
      </c>
      <c r="AF1872">
        <f t="shared" si="392"/>
        <v>-9999</v>
      </c>
      <c r="AG1872" s="13"/>
      <c r="AH1872">
        <f t="shared" si="383"/>
        <v>-1.5758483733545239E-2</v>
      </c>
      <c r="AI1872">
        <f t="shared" si="384"/>
        <v>1.0068951906445818</v>
      </c>
      <c r="AJ1872">
        <f t="shared" si="385"/>
        <v>-0.99112758922440203</v>
      </c>
      <c r="AK1872">
        <f t="shared" si="386"/>
        <v>-0.4186580331848479</v>
      </c>
      <c r="AL1872">
        <f t="shared" si="387"/>
        <v>-1.5543280716708945</v>
      </c>
      <c r="AM1872">
        <f t="shared" si="388"/>
        <v>-0.98366587300369612</v>
      </c>
      <c r="AN1872" s="12">
        <f t="shared" si="397"/>
        <v>36.575248941087906</v>
      </c>
      <c r="AO1872" s="12">
        <f t="shared" si="397"/>
        <v>36.575265581788479</v>
      </c>
      <c r="AP1872" s="12">
        <f t="shared" si="397"/>
        <v>36.575357522863158</v>
      </c>
      <c r="AQ1872" s="12">
        <f t="shared" si="397"/>
        <v>36.575865186474118</v>
      </c>
      <c r="AR1872" s="12">
        <f t="shared" si="397"/>
        <v>36.578658704669969</v>
      </c>
      <c r="AS1872" s="12">
        <f t="shared" si="397"/>
        <v>36.593751166442686</v>
      </c>
      <c r="AT1872" s="12">
        <f t="shared" si="397"/>
        <v>36.668563035497982</v>
      </c>
      <c r="AU1872" s="12">
        <f t="shared" si="390"/>
        <v>36.952833198258134</v>
      </c>
    </row>
    <row r="1873" spans="3:47" x14ac:dyDescent="0.2">
      <c r="C1873" s="1"/>
      <c r="D1873" s="1"/>
      <c r="Z1873">
        <f t="shared" si="380"/>
        <v>0</v>
      </c>
      <c r="AA1873" s="12">
        <f t="shared" si="381"/>
        <v>1.9488938760466382E-4</v>
      </c>
      <c r="AB1873" s="12">
        <f t="shared" si="382"/>
        <v>-9999</v>
      </c>
      <c r="AC1873" s="12">
        <f t="shared" si="394"/>
        <v>0</v>
      </c>
      <c r="AD1873" s="12">
        <f t="shared" si="391"/>
        <v>-9999</v>
      </c>
      <c r="AE1873" s="12">
        <f t="shared" si="395"/>
        <v>0</v>
      </c>
      <c r="AF1873">
        <f t="shared" si="392"/>
        <v>-9999</v>
      </c>
      <c r="AG1873" s="13"/>
      <c r="AH1873">
        <f t="shared" si="383"/>
        <v>-1.5758483733545239E-2</v>
      </c>
      <c r="AI1873">
        <f t="shared" si="384"/>
        <v>1.0068951906445818</v>
      </c>
      <c r="AJ1873">
        <f t="shared" si="385"/>
        <v>-0.99112758922440203</v>
      </c>
      <c r="AK1873">
        <f t="shared" si="386"/>
        <v>-0.4186580331848479</v>
      </c>
      <c r="AL1873">
        <f t="shared" si="387"/>
        <v>-1.5543280716708945</v>
      </c>
      <c r="AM1873">
        <f t="shared" si="388"/>
        <v>-0.98366587300369612</v>
      </c>
      <c r="AN1873" s="12">
        <f t="shared" si="397"/>
        <v>36.575248941087906</v>
      </c>
      <c r="AO1873" s="12">
        <f t="shared" si="397"/>
        <v>36.575265581788479</v>
      </c>
      <c r="AP1873" s="12">
        <f t="shared" si="397"/>
        <v>36.575357522863158</v>
      </c>
      <c r="AQ1873" s="12">
        <f t="shared" si="397"/>
        <v>36.575865186474118</v>
      </c>
      <c r="AR1873" s="12">
        <f t="shared" si="397"/>
        <v>36.578658704669969</v>
      </c>
      <c r="AS1873" s="12">
        <f t="shared" si="397"/>
        <v>36.593751166442686</v>
      </c>
      <c r="AT1873" s="12">
        <f t="shared" si="397"/>
        <v>36.668563035497982</v>
      </c>
      <c r="AU1873" s="12">
        <f t="shared" si="390"/>
        <v>36.952833198258134</v>
      </c>
    </row>
    <row r="1874" spans="3:47" x14ac:dyDescent="0.2">
      <c r="C1874" s="1"/>
      <c r="D1874" s="1"/>
      <c r="Z1874">
        <f t="shared" si="380"/>
        <v>0</v>
      </c>
      <c r="AA1874" s="12">
        <f t="shared" si="381"/>
        <v>1.9488938760466382E-4</v>
      </c>
      <c r="AB1874" s="12">
        <f t="shared" si="382"/>
        <v>-9999</v>
      </c>
      <c r="AC1874" s="12">
        <f t="shared" si="394"/>
        <v>0</v>
      </c>
      <c r="AD1874" s="12">
        <f t="shared" si="391"/>
        <v>-9999</v>
      </c>
      <c r="AE1874" s="12">
        <f t="shared" si="395"/>
        <v>0</v>
      </c>
      <c r="AF1874">
        <f t="shared" si="392"/>
        <v>-9999</v>
      </c>
      <c r="AG1874" s="13"/>
      <c r="AH1874">
        <f t="shared" si="383"/>
        <v>-1.5758483733545239E-2</v>
      </c>
      <c r="AI1874">
        <f t="shared" si="384"/>
        <v>1.0068951906445818</v>
      </c>
      <c r="AJ1874">
        <f t="shared" si="385"/>
        <v>-0.99112758922440203</v>
      </c>
      <c r="AK1874">
        <f t="shared" si="386"/>
        <v>-0.4186580331848479</v>
      </c>
      <c r="AL1874">
        <f t="shared" si="387"/>
        <v>-1.5543280716708945</v>
      </c>
      <c r="AM1874">
        <f t="shared" si="388"/>
        <v>-0.98366587300369612</v>
      </c>
      <c r="AN1874" s="12">
        <f t="shared" si="397"/>
        <v>36.575248941087906</v>
      </c>
      <c r="AO1874" s="12">
        <f t="shared" si="397"/>
        <v>36.575265581788479</v>
      </c>
      <c r="AP1874" s="12">
        <f t="shared" si="397"/>
        <v>36.575357522863158</v>
      </c>
      <c r="AQ1874" s="12">
        <f t="shared" si="397"/>
        <v>36.575865186474118</v>
      </c>
      <c r="AR1874" s="12">
        <f t="shared" si="397"/>
        <v>36.578658704669969</v>
      </c>
      <c r="AS1874" s="12">
        <f t="shared" si="397"/>
        <v>36.593751166442686</v>
      </c>
      <c r="AT1874" s="12">
        <f t="shared" si="397"/>
        <v>36.668563035497982</v>
      </c>
      <c r="AU1874" s="12">
        <f t="shared" si="390"/>
        <v>36.952833198258134</v>
      </c>
    </row>
    <row r="1875" spans="3:47" x14ac:dyDescent="0.2">
      <c r="C1875" s="1"/>
      <c r="D1875" s="1"/>
      <c r="Z1875">
        <f t="shared" si="380"/>
        <v>0</v>
      </c>
      <c r="AA1875" s="12">
        <f t="shared" si="381"/>
        <v>1.9488938760466382E-4</v>
      </c>
      <c r="AB1875" s="12">
        <f t="shared" si="382"/>
        <v>-9999</v>
      </c>
      <c r="AC1875" s="12">
        <f t="shared" si="394"/>
        <v>0</v>
      </c>
      <c r="AD1875" s="12">
        <f t="shared" si="391"/>
        <v>-9999</v>
      </c>
      <c r="AE1875" s="12">
        <f t="shared" si="395"/>
        <v>0</v>
      </c>
      <c r="AF1875">
        <f t="shared" si="392"/>
        <v>-9999</v>
      </c>
      <c r="AG1875" s="13"/>
      <c r="AH1875">
        <f t="shared" si="383"/>
        <v>-1.5758483733545239E-2</v>
      </c>
      <c r="AI1875">
        <f t="shared" si="384"/>
        <v>1.0068951906445818</v>
      </c>
      <c r="AJ1875">
        <f t="shared" si="385"/>
        <v>-0.99112758922440203</v>
      </c>
      <c r="AK1875">
        <f t="shared" si="386"/>
        <v>-0.4186580331848479</v>
      </c>
      <c r="AL1875">
        <f t="shared" si="387"/>
        <v>-1.5543280716708945</v>
      </c>
      <c r="AM1875">
        <f t="shared" si="388"/>
        <v>-0.98366587300369612</v>
      </c>
      <c r="AN1875" s="12">
        <f t="shared" si="397"/>
        <v>36.575248941087906</v>
      </c>
      <c r="AO1875" s="12">
        <f t="shared" si="397"/>
        <v>36.575265581788479</v>
      </c>
      <c r="AP1875" s="12">
        <f t="shared" si="397"/>
        <v>36.575357522863158</v>
      </c>
      <c r="AQ1875" s="12">
        <f t="shared" si="397"/>
        <v>36.575865186474118</v>
      </c>
      <c r="AR1875" s="12">
        <f t="shared" si="397"/>
        <v>36.578658704669969</v>
      </c>
      <c r="AS1875" s="12">
        <f t="shared" si="397"/>
        <v>36.593751166442686</v>
      </c>
      <c r="AT1875" s="12">
        <f t="shared" si="397"/>
        <v>36.668563035497982</v>
      </c>
      <c r="AU1875" s="12">
        <f t="shared" si="390"/>
        <v>36.952833198258134</v>
      </c>
    </row>
    <row r="1876" spans="3:47" x14ac:dyDescent="0.2">
      <c r="C1876" s="1"/>
      <c r="D1876" s="1"/>
      <c r="Z1876">
        <f t="shared" si="380"/>
        <v>0</v>
      </c>
      <c r="AA1876" s="12">
        <f t="shared" si="381"/>
        <v>1.9488938760466382E-4</v>
      </c>
      <c r="AB1876" s="12">
        <f t="shared" si="382"/>
        <v>-9999</v>
      </c>
      <c r="AC1876" s="12">
        <f t="shared" si="394"/>
        <v>0</v>
      </c>
      <c r="AD1876" s="12">
        <f t="shared" si="391"/>
        <v>-9999</v>
      </c>
      <c r="AE1876" s="12">
        <f t="shared" si="395"/>
        <v>0</v>
      </c>
      <c r="AF1876">
        <f t="shared" si="392"/>
        <v>-9999</v>
      </c>
      <c r="AG1876" s="13"/>
      <c r="AH1876">
        <f t="shared" si="383"/>
        <v>-1.5758483733545239E-2</v>
      </c>
      <c r="AI1876">
        <f t="shared" si="384"/>
        <v>1.0068951906445818</v>
      </c>
      <c r="AJ1876">
        <f t="shared" si="385"/>
        <v>-0.99112758922440203</v>
      </c>
      <c r="AK1876">
        <f t="shared" si="386"/>
        <v>-0.4186580331848479</v>
      </c>
      <c r="AL1876">
        <f t="shared" si="387"/>
        <v>-1.5543280716708945</v>
      </c>
      <c r="AM1876">
        <f t="shared" si="388"/>
        <v>-0.98366587300369612</v>
      </c>
      <c r="AN1876" s="12">
        <f t="shared" si="397"/>
        <v>36.575248941087906</v>
      </c>
      <c r="AO1876" s="12">
        <f t="shared" si="397"/>
        <v>36.575265581788479</v>
      </c>
      <c r="AP1876" s="12">
        <f t="shared" si="397"/>
        <v>36.575357522863158</v>
      </c>
      <c r="AQ1876" s="12">
        <f t="shared" si="397"/>
        <v>36.575865186474118</v>
      </c>
      <c r="AR1876" s="12">
        <f t="shared" si="397"/>
        <v>36.578658704669969</v>
      </c>
      <c r="AS1876" s="12">
        <f t="shared" si="397"/>
        <v>36.593751166442686</v>
      </c>
      <c r="AT1876" s="12">
        <f t="shared" si="397"/>
        <v>36.668563035497982</v>
      </c>
      <c r="AU1876" s="12">
        <f t="shared" si="390"/>
        <v>36.952833198258134</v>
      </c>
    </row>
    <row r="1877" spans="3:47" x14ac:dyDescent="0.2">
      <c r="C1877" s="1"/>
      <c r="D1877" s="1"/>
      <c r="Z1877">
        <f t="shared" ref="Z1877:Z1940" si="398">F1877</f>
        <v>0</v>
      </c>
      <c r="AA1877" s="12">
        <f t="shared" ref="AA1877:AA1940" si="399">AB$3+AB$4*Z1877+AB$5*Z1877^2+AH1877</f>
        <v>1.9488938760466382E-4</v>
      </c>
      <c r="AB1877" s="12">
        <f t="shared" ref="AB1877:AB1940" si="400">IF(S1877&lt;&gt;0,G1877-AH1877, -9999)</f>
        <v>-9999</v>
      </c>
      <c r="AC1877" s="12">
        <f t="shared" si="394"/>
        <v>0</v>
      </c>
      <c r="AD1877" s="12">
        <f t="shared" si="391"/>
        <v>-9999</v>
      </c>
      <c r="AE1877" s="12">
        <f t="shared" si="395"/>
        <v>0</v>
      </c>
      <c r="AF1877">
        <f t="shared" si="392"/>
        <v>-9999</v>
      </c>
      <c r="AG1877" s="13"/>
      <c r="AH1877">
        <f t="shared" ref="AH1877:AH1940" si="401">$AB$6*($AB$11/AI1877*AJ1877+$AB$12)</f>
        <v>-1.5758483733545239E-2</v>
      </c>
      <c r="AI1877">
        <f t="shared" ref="AI1877:AI1940" si="402">1+$AB$7*COS(AL1877)</f>
        <v>1.0068951906445818</v>
      </c>
      <c r="AJ1877">
        <f t="shared" ref="AJ1877:AJ1940" si="403">SIN(AL1877+RADIANS($AB$9))</f>
        <v>-0.99112758922440203</v>
      </c>
      <c r="AK1877">
        <f t="shared" ref="AK1877:AK1940" si="404">$AB$7*SIN(AL1877)</f>
        <v>-0.4186580331848479</v>
      </c>
      <c r="AL1877">
        <f t="shared" ref="AL1877:AL1940" si="405">2*ATAN(AM1877)</f>
        <v>-1.5543280716708945</v>
      </c>
      <c r="AM1877">
        <f t="shared" ref="AM1877:AM1940" si="406">SQRT((1+$AB$7)/(1-$AB$7))*TAN(AN1877/2)</f>
        <v>-0.98366587300369612</v>
      </c>
      <c r="AN1877" s="12">
        <f t="shared" ref="AN1877:AT1892" si="407">$AU1877+$AB$7*SIN(AO1877)</f>
        <v>36.575248941087906</v>
      </c>
      <c r="AO1877" s="12">
        <f t="shared" si="407"/>
        <v>36.575265581788479</v>
      </c>
      <c r="AP1877" s="12">
        <f t="shared" si="407"/>
        <v>36.575357522863158</v>
      </c>
      <c r="AQ1877" s="12">
        <f t="shared" si="407"/>
        <v>36.575865186474118</v>
      </c>
      <c r="AR1877" s="12">
        <f t="shared" si="407"/>
        <v>36.578658704669969</v>
      </c>
      <c r="AS1877" s="12">
        <f t="shared" si="407"/>
        <v>36.593751166442686</v>
      </c>
      <c r="AT1877" s="12">
        <f t="shared" si="407"/>
        <v>36.668563035497982</v>
      </c>
      <c r="AU1877" s="12">
        <f t="shared" ref="AU1877:AU1940" si="408">RADIANS($AB$9)+$AB$18*(F1877-AB$15)</f>
        <v>36.952833198258134</v>
      </c>
    </row>
    <row r="1878" spans="3:47" x14ac:dyDescent="0.2">
      <c r="C1878" s="1"/>
      <c r="D1878" s="1"/>
      <c r="Z1878">
        <f t="shared" si="398"/>
        <v>0</v>
      </c>
      <c r="AA1878" s="12">
        <f t="shared" si="399"/>
        <v>1.9488938760466382E-4</v>
      </c>
      <c r="AB1878" s="12">
        <f t="shared" si="400"/>
        <v>-9999</v>
      </c>
      <c r="AC1878" s="12">
        <f t="shared" si="394"/>
        <v>0</v>
      </c>
      <c r="AD1878" s="12">
        <f t="shared" ref="AD1878:AD1941" si="409">IF(S1878&lt;&gt;0,G1878-AA1878, -9999)</f>
        <v>-9999</v>
      </c>
      <c r="AE1878" s="12">
        <f t="shared" si="395"/>
        <v>0</v>
      </c>
      <c r="AF1878">
        <f t="shared" ref="AF1878:AF1941" si="410">IF(S1878&lt;&gt;0,G1878-P1878, -9999)</f>
        <v>-9999</v>
      </c>
      <c r="AG1878" s="13"/>
      <c r="AH1878">
        <f t="shared" si="401"/>
        <v>-1.5758483733545239E-2</v>
      </c>
      <c r="AI1878">
        <f t="shared" si="402"/>
        <v>1.0068951906445818</v>
      </c>
      <c r="AJ1878">
        <f t="shared" si="403"/>
        <v>-0.99112758922440203</v>
      </c>
      <c r="AK1878">
        <f t="shared" si="404"/>
        <v>-0.4186580331848479</v>
      </c>
      <c r="AL1878">
        <f t="shared" si="405"/>
        <v>-1.5543280716708945</v>
      </c>
      <c r="AM1878">
        <f t="shared" si="406"/>
        <v>-0.98366587300369612</v>
      </c>
      <c r="AN1878" s="12">
        <f t="shared" si="407"/>
        <v>36.575248941087906</v>
      </c>
      <c r="AO1878" s="12">
        <f t="shared" si="407"/>
        <v>36.575265581788479</v>
      </c>
      <c r="AP1878" s="12">
        <f t="shared" si="407"/>
        <v>36.575357522863158</v>
      </c>
      <c r="AQ1878" s="12">
        <f t="shared" si="407"/>
        <v>36.575865186474118</v>
      </c>
      <c r="AR1878" s="12">
        <f t="shared" si="407"/>
        <v>36.578658704669969</v>
      </c>
      <c r="AS1878" s="12">
        <f t="shared" si="407"/>
        <v>36.593751166442686</v>
      </c>
      <c r="AT1878" s="12">
        <f t="shared" si="407"/>
        <v>36.668563035497982</v>
      </c>
      <c r="AU1878" s="12">
        <f t="shared" si="408"/>
        <v>36.952833198258134</v>
      </c>
    </row>
    <row r="1879" spans="3:47" x14ac:dyDescent="0.2">
      <c r="C1879" s="1"/>
      <c r="D1879" s="1"/>
      <c r="Z1879">
        <f t="shared" si="398"/>
        <v>0</v>
      </c>
      <c r="AA1879" s="12">
        <f t="shared" si="399"/>
        <v>1.9488938760466382E-4</v>
      </c>
      <c r="AB1879" s="12">
        <f t="shared" si="400"/>
        <v>-9999</v>
      </c>
      <c r="AC1879" s="12">
        <f t="shared" si="394"/>
        <v>0</v>
      </c>
      <c r="AD1879" s="12">
        <f t="shared" si="409"/>
        <v>-9999</v>
      </c>
      <c r="AE1879" s="12">
        <f t="shared" si="395"/>
        <v>0</v>
      </c>
      <c r="AF1879">
        <f t="shared" si="410"/>
        <v>-9999</v>
      </c>
      <c r="AG1879" s="13"/>
      <c r="AH1879">
        <f t="shared" si="401"/>
        <v>-1.5758483733545239E-2</v>
      </c>
      <c r="AI1879">
        <f t="shared" si="402"/>
        <v>1.0068951906445818</v>
      </c>
      <c r="AJ1879">
        <f t="shared" si="403"/>
        <v>-0.99112758922440203</v>
      </c>
      <c r="AK1879">
        <f t="shared" si="404"/>
        <v>-0.4186580331848479</v>
      </c>
      <c r="AL1879">
        <f t="shared" si="405"/>
        <v>-1.5543280716708945</v>
      </c>
      <c r="AM1879">
        <f t="shared" si="406"/>
        <v>-0.98366587300369612</v>
      </c>
      <c r="AN1879" s="12">
        <f t="shared" si="407"/>
        <v>36.575248941087906</v>
      </c>
      <c r="AO1879" s="12">
        <f t="shared" si="407"/>
        <v>36.575265581788479</v>
      </c>
      <c r="AP1879" s="12">
        <f t="shared" si="407"/>
        <v>36.575357522863158</v>
      </c>
      <c r="AQ1879" s="12">
        <f t="shared" si="407"/>
        <v>36.575865186474118</v>
      </c>
      <c r="AR1879" s="12">
        <f t="shared" si="407"/>
        <v>36.578658704669969</v>
      </c>
      <c r="AS1879" s="12">
        <f t="shared" si="407"/>
        <v>36.593751166442686</v>
      </c>
      <c r="AT1879" s="12">
        <f t="shared" si="407"/>
        <v>36.668563035497982</v>
      </c>
      <c r="AU1879" s="12">
        <f t="shared" si="408"/>
        <v>36.952833198258134</v>
      </c>
    </row>
    <row r="1880" spans="3:47" x14ac:dyDescent="0.2">
      <c r="C1880" s="1"/>
      <c r="D1880" s="1"/>
      <c r="Z1880">
        <f t="shared" si="398"/>
        <v>0</v>
      </c>
      <c r="AA1880" s="12">
        <f t="shared" si="399"/>
        <v>1.9488938760466382E-4</v>
      </c>
      <c r="AB1880" s="12">
        <f t="shared" si="400"/>
        <v>-9999</v>
      </c>
      <c r="AC1880" s="12">
        <f t="shared" si="394"/>
        <v>0</v>
      </c>
      <c r="AD1880" s="12">
        <f t="shared" si="409"/>
        <v>-9999</v>
      </c>
      <c r="AE1880" s="12">
        <f t="shared" si="395"/>
        <v>0</v>
      </c>
      <c r="AF1880">
        <f t="shared" si="410"/>
        <v>-9999</v>
      </c>
      <c r="AG1880" s="13"/>
      <c r="AH1880">
        <f t="shared" si="401"/>
        <v>-1.5758483733545239E-2</v>
      </c>
      <c r="AI1880">
        <f t="shared" si="402"/>
        <v>1.0068951906445818</v>
      </c>
      <c r="AJ1880">
        <f t="shared" si="403"/>
        <v>-0.99112758922440203</v>
      </c>
      <c r="AK1880">
        <f t="shared" si="404"/>
        <v>-0.4186580331848479</v>
      </c>
      <c r="AL1880">
        <f t="shared" si="405"/>
        <v>-1.5543280716708945</v>
      </c>
      <c r="AM1880">
        <f t="shared" si="406"/>
        <v>-0.98366587300369612</v>
      </c>
      <c r="AN1880" s="12">
        <f t="shared" si="407"/>
        <v>36.575248941087906</v>
      </c>
      <c r="AO1880" s="12">
        <f t="shared" si="407"/>
        <v>36.575265581788479</v>
      </c>
      <c r="AP1880" s="12">
        <f t="shared" si="407"/>
        <v>36.575357522863158</v>
      </c>
      <c r="AQ1880" s="12">
        <f t="shared" si="407"/>
        <v>36.575865186474118</v>
      </c>
      <c r="AR1880" s="12">
        <f t="shared" si="407"/>
        <v>36.578658704669969</v>
      </c>
      <c r="AS1880" s="12">
        <f t="shared" si="407"/>
        <v>36.593751166442686</v>
      </c>
      <c r="AT1880" s="12">
        <f t="shared" si="407"/>
        <v>36.668563035497982</v>
      </c>
      <c r="AU1880" s="12">
        <f t="shared" si="408"/>
        <v>36.952833198258134</v>
      </c>
    </row>
    <row r="1881" spans="3:47" x14ac:dyDescent="0.2">
      <c r="C1881" s="1"/>
      <c r="D1881" s="1"/>
      <c r="Z1881">
        <f t="shared" si="398"/>
        <v>0</v>
      </c>
      <c r="AA1881" s="12">
        <f t="shared" si="399"/>
        <v>1.9488938760466382E-4</v>
      </c>
      <c r="AB1881" s="12">
        <f t="shared" si="400"/>
        <v>-9999</v>
      </c>
      <c r="AC1881" s="12">
        <f t="shared" si="394"/>
        <v>0</v>
      </c>
      <c r="AD1881" s="12">
        <f t="shared" si="409"/>
        <v>-9999</v>
      </c>
      <c r="AE1881" s="12">
        <f t="shared" si="395"/>
        <v>0</v>
      </c>
      <c r="AF1881">
        <f t="shared" si="410"/>
        <v>-9999</v>
      </c>
      <c r="AG1881" s="13"/>
      <c r="AH1881">
        <f t="shared" si="401"/>
        <v>-1.5758483733545239E-2</v>
      </c>
      <c r="AI1881">
        <f t="shared" si="402"/>
        <v>1.0068951906445818</v>
      </c>
      <c r="AJ1881">
        <f t="shared" si="403"/>
        <v>-0.99112758922440203</v>
      </c>
      <c r="AK1881">
        <f t="shared" si="404"/>
        <v>-0.4186580331848479</v>
      </c>
      <c r="AL1881">
        <f t="shared" si="405"/>
        <v>-1.5543280716708945</v>
      </c>
      <c r="AM1881">
        <f t="shared" si="406"/>
        <v>-0.98366587300369612</v>
      </c>
      <c r="AN1881" s="12">
        <f t="shared" si="407"/>
        <v>36.575248941087906</v>
      </c>
      <c r="AO1881" s="12">
        <f t="shared" si="407"/>
        <v>36.575265581788479</v>
      </c>
      <c r="AP1881" s="12">
        <f t="shared" si="407"/>
        <v>36.575357522863158</v>
      </c>
      <c r="AQ1881" s="12">
        <f t="shared" si="407"/>
        <v>36.575865186474118</v>
      </c>
      <c r="AR1881" s="12">
        <f t="shared" si="407"/>
        <v>36.578658704669969</v>
      </c>
      <c r="AS1881" s="12">
        <f t="shared" si="407"/>
        <v>36.593751166442686</v>
      </c>
      <c r="AT1881" s="12">
        <f t="shared" si="407"/>
        <v>36.668563035497982</v>
      </c>
      <c r="AU1881" s="12">
        <f t="shared" si="408"/>
        <v>36.952833198258134</v>
      </c>
    </row>
    <row r="1882" spans="3:47" x14ac:dyDescent="0.2">
      <c r="C1882" s="1"/>
      <c r="D1882" s="1"/>
      <c r="Z1882">
        <f t="shared" si="398"/>
        <v>0</v>
      </c>
      <c r="AA1882" s="12">
        <f t="shared" si="399"/>
        <v>1.9488938760466382E-4</v>
      </c>
      <c r="AB1882" s="12">
        <f t="shared" si="400"/>
        <v>-9999</v>
      </c>
      <c r="AC1882" s="12">
        <f t="shared" si="394"/>
        <v>0</v>
      </c>
      <c r="AD1882" s="12">
        <f t="shared" si="409"/>
        <v>-9999</v>
      </c>
      <c r="AE1882" s="12">
        <f t="shared" si="395"/>
        <v>0</v>
      </c>
      <c r="AF1882">
        <f t="shared" si="410"/>
        <v>-9999</v>
      </c>
      <c r="AG1882" s="13"/>
      <c r="AH1882">
        <f t="shared" si="401"/>
        <v>-1.5758483733545239E-2</v>
      </c>
      <c r="AI1882">
        <f t="shared" si="402"/>
        <v>1.0068951906445818</v>
      </c>
      <c r="AJ1882">
        <f t="shared" si="403"/>
        <v>-0.99112758922440203</v>
      </c>
      <c r="AK1882">
        <f t="shared" si="404"/>
        <v>-0.4186580331848479</v>
      </c>
      <c r="AL1882">
        <f t="shared" si="405"/>
        <v>-1.5543280716708945</v>
      </c>
      <c r="AM1882">
        <f t="shared" si="406"/>
        <v>-0.98366587300369612</v>
      </c>
      <c r="AN1882" s="12">
        <f t="shared" si="407"/>
        <v>36.575248941087906</v>
      </c>
      <c r="AO1882" s="12">
        <f t="shared" si="407"/>
        <v>36.575265581788479</v>
      </c>
      <c r="AP1882" s="12">
        <f t="shared" si="407"/>
        <v>36.575357522863158</v>
      </c>
      <c r="AQ1882" s="12">
        <f t="shared" si="407"/>
        <v>36.575865186474118</v>
      </c>
      <c r="AR1882" s="12">
        <f t="shared" si="407"/>
        <v>36.578658704669969</v>
      </c>
      <c r="AS1882" s="12">
        <f t="shared" si="407"/>
        <v>36.593751166442686</v>
      </c>
      <c r="AT1882" s="12">
        <f t="shared" si="407"/>
        <v>36.668563035497982</v>
      </c>
      <c r="AU1882" s="12">
        <f t="shared" si="408"/>
        <v>36.952833198258134</v>
      </c>
    </row>
    <row r="1883" spans="3:47" x14ac:dyDescent="0.2">
      <c r="C1883" s="1"/>
      <c r="D1883" s="1"/>
      <c r="Z1883">
        <f t="shared" si="398"/>
        <v>0</v>
      </c>
      <c r="AA1883" s="12">
        <f t="shared" si="399"/>
        <v>1.9488938760466382E-4</v>
      </c>
      <c r="AB1883" s="12">
        <f t="shared" si="400"/>
        <v>-9999</v>
      </c>
      <c r="AC1883" s="12">
        <f t="shared" si="394"/>
        <v>0</v>
      </c>
      <c r="AD1883" s="12">
        <f t="shared" si="409"/>
        <v>-9999</v>
      </c>
      <c r="AE1883" s="12">
        <f t="shared" si="395"/>
        <v>0</v>
      </c>
      <c r="AF1883">
        <f t="shared" si="410"/>
        <v>-9999</v>
      </c>
      <c r="AG1883" s="13"/>
      <c r="AH1883">
        <f t="shared" si="401"/>
        <v>-1.5758483733545239E-2</v>
      </c>
      <c r="AI1883">
        <f t="shared" si="402"/>
        <v>1.0068951906445818</v>
      </c>
      <c r="AJ1883">
        <f t="shared" si="403"/>
        <v>-0.99112758922440203</v>
      </c>
      <c r="AK1883">
        <f t="shared" si="404"/>
        <v>-0.4186580331848479</v>
      </c>
      <c r="AL1883">
        <f t="shared" si="405"/>
        <v>-1.5543280716708945</v>
      </c>
      <c r="AM1883">
        <f t="shared" si="406"/>
        <v>-0.98366587300369612</v>
      </c>
      <c r="AN1883" s="12">
        <f t="shared" si="407"/>
        <v>36.575248941087906</v>
      </c>
      <c r="AO1883" s="12">
        <f t="shared" si="407"/>
        <v>36.575265581788479</v>
      </c>
      <c r="AP1883" s="12">
        <f t="shared" si="407"/>
        <v>36.575357522863158</v>
      </c>
      <c r="AQ1883" s="12">
        <f t="shared" si="407"/>
        <v>36.575865186474118</v>
      </c>
      <c r="AR1883" s="12">
        <f t="shared" si="407"/>
        <v>36.578658704669969</v>
      </c>
      <c r="AS1883" s="12">
        <f t="shared" si="407"/>
        <v>36.593751166442686</v>
      </c>
      <c r="AT1883" s="12">
        <f t="shared" si="407"/>
        <v>36.668563035497982</v>
      </c>
      <c r="AU1883" s="12">
        <f t="shared" si="408"/>
        <v>36.952833198258134</v>
      </c>
    </row>
    <row r="1884" spans="3:47" x14ac:dyDescent="0.2">
      <c r="C1884" s="1"/>
      <c r="D1884" s="1"/>
      <c r="Z1884">
        <f t="shared" si="398"/>
        <v>0</v>
      </c>
      <c r="AA1884" s="12">
        <f t="shared" si="399"/>
        <v>1.9488938760466382E-4</v>
      </c>
      <c r="AB1884" s="12">
        <f t="shared" si="400"/>
        <v>-9999</v>
      </c>
      <c r="AC1884" s="12">
        <f t="shared" si="394"/>
        <v>0</v>
      </c>
      <c r="AD1884" s="12">
        <f t="shared" si="409"/>
        <v>-9999</v>
      </c>
      <c r="AE1884" s="12">
        <f t="shared" si="395"/>
        <v>0</v>
      </c>
      <c r="AF1884">
        <f t="shared" si="410"/>
        <v>-9999</v>
      </c>
      <c r="AG1884" s="13"/>
      <c r="AH1884">
        <f t="shared" si="401"/>
        <v>-1.5758483733545239E-2</v>
      </c>
      <c r="AI1884">
        <f t="shared" si="402"/>
        <v>1.0068951906445818</v>
      </c>
      <c r="AJ1884">
        <f t="shared" si="403"/>
        <v>-0.99112758922440203</v>
      </c>
      <c r="AK1884">
        <f t="shared" si="404"/>
        <v>-0.4186580331848479</v>
      </c>
      <c r="AL1884">
        <f t="shared" si="405"/>
        <v>-1.5543280716708945</v>
      </c>
      <c r="AM1884">
        <f t="shared" si="406"/>
        <v>-0.98366587300369612</v>
      </c>
      <c r="AN1884" s="12">
        <f t="shared" si="407"/>
        <v>36.575248941087906</v>
      </c>
      <c r="AO1884" s="12">
        <f t="shared" si="407"/>
        <v>36.575265581788479</v>
      </c>
      <c r="AP1884" s="12">
        <f t="shared" si="407"/>
        <v>36.575357522863158</v>
      </c>
      <c r="AQ1884" s="12">
        <f t="shared" si="407"/>
        <v>36.575865186474118</v>
      </c>
      <c r="AR1884" s="12">
        <f t="shared" si="407"/>
        <v>36.578658704669969</v>
      </c>
      <c r="AS1884" s="12">
        <f t="shared" si="407"/>
        <v>36.593751166442686</v>
      </c>
      <c r="AT1884" s="12">
        <f t="shared" si="407"/>
        <v>36.668563035497982</v>
      </c>
      <c r="AU1884" s="12">
        <f t="shared" si="408"/>
        <v>36.952833198258134</v>
      </c>
    </row>
    <row r="1885" spans="3:47" x14ac:dyDescent="0.2">
      <c r="C1885" s="1"/>
      <c r="D1885" s="1"/>
      <c r="Z1885">
        <f t="shared" si="398"/>
        <v>0</v>
      </c>
      <c r="AA1885" s="12">
        <f t="shared" si="399"/>
        <v>1.9488938760466382E-4</v>
      </c>
      <c r="AB1885" s="12">
        <f t="shared" si="400"/>
        <v>-9999</v>
      </c>
      <c r="AC1885" s="12">
        <f t="shared" si="394"/>
        <v>0</v>
      </c>
      <c r="AD1885" s="12">
        <f t="shared" si="409"/>
        <v>-9999</v>
      </c>
      <c r="AE1885" s="12">
        <f t="shared" si="395"/>
        <v>0</v>
      </c>
      <c r="AF1885">
        <f t="shared" si="410"/>
        <v>-9999</v>
      </c>
      <c r="AG1885" s="13"/>
      <c r="AH1885">
        <f t="shared" si="401"/>
        <v>-1.5758483733545239E-2</v>
      </c>
      <c r="AI1885">
        <f t="shared" si="402"/>
        <v>1.0068951906445818</v>
      </c>
      <c r="AJ1885">
        <f t="shared" si="403"/>
        <v>-0.99112758922440203</v>
      </c>
      <c r="AK1885">
        <f t="shared" si="404"/>
        <v>-0.4186580331848479</v>
      </c>
      <c r="AL1885">
        <f t="shared" si="405"/>
        <v>-1.5543280716708945</v>
      </c>
      <c r="AM1885">
        <f t="shared" si="406"/>
        <v>-0.98366587300369612</v>
      </c>
      <c r="AN1885" s="12">
        <f t="shared" si="407"/>
        <v>36.575248941087906</v>
      </c>
      <c r="AO1885" s="12">
        <f t="shared" si="407"/>
        <v>36.575265581788479</v>
      </c>
      <c r="AP1885" s="12">
        <f t="shared" si="407"/>
        <v>36.575357522863158</v>
      </c>
      <c r="AQ1885" s="12">
        <f t="shared" si="407"/>
        <v>36.575865186474118</v>
      </c>
      <c r="AR1885" s="12">
        <f t="shared" si="407"/>
        <v>36.578658704669969</v>
      </c>
      <c r="AS1885" s="12">
        <f t="shared" si="407"/>
        <v>36.593751166442686</v>
      </c>
      <c r="AT1885" s="12">
        <f t="shared" si="407"/>
        <v>36.668563035497982</v>
      </c>
      <c r="AU1885" s="12">
        <f t="shared" si="408"/>
        <v>36.952833198258134</v>
      </c>
    </row>
    <row r="1886" spans="3:47" x14ac:dyDescent="0.2">
      <c r="C1886" s="1"/>
      <c r="D1886" s="1"/>
      <c r="Z1886">
        <f t="shared" si="398"/>
        <v>0</v>
      </c>
      <c r="AA1886" s="12">
        <f t="shared" si="399"/>
        <v>1.9488938760466382E-4</v>
      </c>
      <c r="AB1886" s="12">
        <f t="shared" si="400"/>
        <v>-9999</v>
      </c>
      <c r="AC1886" s="12">
        <f t="shared" si="394"/>
        <v>0</v>
      </c>
      <c r="AD1886" s="12">
        <f t="shared" si="409"/>
        <v>-9999</v>
      </c>
      <c r="AE1886" s="12">
        <f t="shared" si="395"/>
        <v>0</v>
      </c>
      <c r="AF1886">
        <f t="shared" si="410"/>
        <v>-9999</v>
      </c>
      <c r="AG1886" s="13"/>
      <c r="AH1886">
        <f t="shared" si="401"/>
        <v>-1.5758483733545239E-2</v>
      </c>
      <c r="AI1886">
        <f t="shared" si="402"/>
        <v>1.0068951906445818</v>
      </c>
      <c r="AJ1886">
        <f t="shared" si="403"/>
        <v>-0.99112758922440203</v>
      </c>
      <c r="AK1886">
        <f t="shared" si="404"/>
        <v>-0.4186580331848479</v>
      </c>
      <c r="AL1886">
        <f t="shared" si="405"/>
        <v>-1.5543280716708945</v>
      </c>
      <c r="AM1886">
        <f t="shared" si="406"/>
        <v>-0.98366587300369612</v>
      </c>
      <c r="AN1886" s="12">
        <f t="shared" si="407"/>
        <v>36.575248941087906</v>
      </c>
      <c r="AO1886" s="12">
        <f t="shared" si="407"/>
        <v>36.575265581788479</v>
      </c>
      <c r="AP1886" s="12">
        <f t="shared" si="407"/>
        <v>36.575357522863158</v>
      </c>
      <c r="AQ1886" s="12">
        <f t="shared" si="407"/>
        <v>36.575865186474118</v>
      </c>
      <c r="AR1886" s="12">
        <f t="shared" si="407"/>
        <v>36.578658704669969</v>
      </c>
      <c r="AS1886" s="12">
        <f t="shared" si="407"/>
        <v>36.593751166442686</v>
      </c>
      <c r="AT1886" s="12">
        <f t="shared" si="407"/>
        <v>36.668563035497982</v>
      </c>
      <c r="AU1886" s="12">
        <f t="shared" si="408"/>
        <v>36.952833198258134</v>
      </c>
    </row>
    <row r="1887" spans="3:47" x14ac:dyDescent="0.2">
      <c r="C1887" s="1"/>
      <c r="D1887" s="1"/>
      <c r="Z1887">
        <f t="shared" si="398"/>
        <v>0</v>
      </c>
      <c r="AA1887" s="12">
        <f t="shared" si="399"/>
        <v>1.9488938760466382E-4</v>
      </c>
      <c r="AB1887" s="12">
        <f t="shared" si="400"/>
        <v>-9999</v>
      </c>
      <c r="AC1887" s="12">
        <f t="shared" si="394"/>
        <v>0</v>
      </c>
      <c r="AD1887" s="12">
        <f t="shared" si="409"/>
        <v>-9999</v>
      </c>
      <c r="AE1887" s="12">
        <f t="shared" si="395"/>
        <v>0</v>
      </c>
      <c r="AF1887">
        <f t="shared" si="410"/>
        <v>-9999</v>
      </c>
      <c r="AG1887" s="13"/>
      <c r="AH1887">
        <f t="shared" si="401"/>
        <v>-1.5758483733545239E-2</v>
      </c>
      <c r="AI1887">
        <f t="shared" si="402"/>
        <v>1.0068951906445818</v>
      </c>
      <c r="AJ1887">
        <f t="shared" si="403"/>
        <v>-0.99112758922440203</v>
      </c>
      <c r="AK1887">
        <f t="shared" si="404"/>
        <v>-0.4186580331848479</v>
      </c>
      <c r="AL1887">
        <f t="shared" si="405"/>
        <v>-1.5543280716708945</v>
      </c>
      <c r="AM1887">
        <f t="shared" si="406"/>
        <v>-0.98366587300369612</v>
      </c>
      <c r="AN1887" s="12">
        <f t="shared" si="407"/>
        <v>36.575248941087906</v>
      </c>
      <c r="AO1887" s="12">
        <f t="shared" si="407"/>
        <v>36.575265581788479</v>
      </c>
      <c r="AP1887" s="12">
        <f t="shared" si="407"/>
        <v>36.575357522863158</v>
      </c>
      <c r="AQ1887" s="12">
        <f t="shared" si="407"/>
        <v>36.575865186474118</v>
      </c>
      <c r="AR1887" s="12">
        <f t="shared" si="407"/>
        <v>36.578658704669969</v>
      </c>
      <c r="AS1887" s="12">
        <f t="shared" si="407"/>
        <v>36.593751166442686</v>
      </c>
      <c r="AT1887" s="12">
        <f t="shared" si="407"/>
        <v>36.668563035497982</v>
      </c>
      <c r="AU1887" s="12">
        <f t="shared" si="408"/>
        <v>36.952833198258134</v>
      </c>
    </row>
    <row r="1888" spans="3:47" x14ac:dyDescent="0.2">
      <c r="C1888" s="1"/>
      <c r="D1888" s="1"/>
      <c r="Z1888">
        <f t="shared" si="398"/>
        <v>0</v>
      </c>
      <c r="AA1888" s="12">
        <f t="shared" si="399"/>
        <v>1.9488938760466382E-4</v>
      </c>
      <c r="AB1888" s="12">
        <f t="shared" si="400"/>
        <v>-9999</v>
      </c>
      <c r="AC1888" s="12">
        <f t="shared" si="394"/>
        <v>0</v>
      </c>
      <c r="AD1888" s="12">
        <f t="shared" si="409"/>
        <v>-9999</v>
      </c>
      <c r="AE1888" s="12">
        <f t="shared" si="395"/>
        <v>0</v>
      </c>
      <c r="AF1888">
        <f t="shared" si="410"/>
        <v>-9999</v>
      </c>
      <c r="AG1888" s="13"/>
      <c r="AH1888">
        <f t="shared" si="401"/>
        <v>-1.5758483733545239E-2</v>
      </c>
      <c r="AI1888">
        <f t="shared" si="402"/>
        <v>1.0068951906445818</v>
      </c>
      <c r="AJ1888">
        <f t="shared" si="403"/>
        <v>-0.99112758922440203</v>
      </c>
      <c r="AK1888">
        <f t="shared" si="404"/>
        <v>-0.4186580331848479</v>
      </c>
      <c r="AL1888">
        <f t="shared" si="405"/>
        <v>-1.5543280716708945</v>
      </c>
      <c r="AM1888">
        <f t="shared" si="406"/>
        <v>-0.98366587300369612</v>
      </c>
      <c r="AN1888" s="12">
        <f t="shared" si="407"/>
        <v>36.575248941087906</v>
      </c>
      <c r="AO1888" s="12">
        <f t="shared" si="407"/>
        <v>36.575265581788479</v>
      </c>
      <c r="AP1888" s="12">
        <f t="shared" si="407"/>
        <v>36.575357522863158</v>
      </c>
      <c r="AQ1888" s="12">
        <f t="shared" si="407"/>
        <v>36.575865186474118</v>
      </c>
      <c r="AR1888" s="12">
        <f t="shared" si="407"/>
        <v>36.578658704669969</v>
      </c>
      <c r="AS1888" s="12">
        <f t="shared" si="407"/>
        <v>36.593751166442686</v>
      </c>
      <c r="AT1888" s="12">
        <f t="shared" si="407"/>
        <v>36.668563035497982</v>
      </c>
      <c r="AU1888" s="12">
        <f t="shared" si="408"/>
        <v>36.952833198258134</v>
      </c>
    </row>
    <row r="1889" spans="3:47" x14ac:dyDescent="0.2">
      <c r="C1889" s="1"/>
      <c r="D1889" s="1"/>
      <c r="Z1889">
        <f t="shared" si="398"/>
        <v>0</v>
      </c>
      <c r="AA1889" s="12">
        <f t="shared" si="399"/>
        <v>1.9488938760466382E-4</v>
      </c>
      <c r="AB1889" s="12">
        <f t="shared" si="400"/>
        <v>-9999</v>
      </c>
      <c r="AC1889" s="12">
        <f t="shared" si="394"/>
        <v>0</v>
      </c>
      <c r="AD1889" s="12">
        <f t="shared" si="409"/>
        <v>-9999</v>
      </c>
      <c r="AE1889" s="12">
        <f t="shared" si="395"/>
        <v>0</v>
      </c>
      <c r="AF1889">
        <f t="shared" si="410"/>
        <v>-9999</v>
      </c>
      <c r="AG1889" s="13"/>
      <c r="AH1889">
        <f t="shared" si="401"/>
        <v>-1.5758483733545239E-2</v>
      </c>
      <c r="AI1889">
        <f t="shared" si="402"/>
        <v>1.0068951906445818</v>
      </c>
      <c r="AJ1889">
        <f t="shared" si="403"/>
        <v>-0.99112758922440203</v>
      </c>
      <c r="AK1889">
        <f t="shared" si="404"/>
        <v>-0.4186580331848479</v>
      </c>
      <c r="AL1889">
        <f t="shared" si="405"/>
        <v>-1.5543280716708945</v>
      </c>
      <c r="AM1889">
        <f t="shared" si="406"/>
        <v>-0.98366587300369612</v>
      </c>
      <c r="AN1889" s="12">
        <f t="shared" si="407"/>
        <v>36.575248941087906</v>
      </c>
      <c r="AO1889" s="12">
        <f t="shared" si="407"/>
        <v>36.575265581788479</v>
      </c>
      <c r="AP1889" s="12">
        <f t="shared" si="407"/>
        <v>36.575357522863158</v>
      </c>
      <c r="AQ1889" s="12">
        <f t="shared" si="407"/>
        <v>36.575865186474118</v>
      </c>
      <c r="AR1889" s="12">
        <f t="shared" si="407"/>
        <v>36.578658704669969</v>
      </c>
      <c r="AS1889" s="12">
        <f t="shared" si="407"/>
        <v>36.593751166442686</v>
      </c>
      <c r="AT1889" s="12">
        <f t="shared" si="407"/>
        <v>36.668563035497982</v>
      </c>
      <c r="AU1889" s="12">
        <f t="shared" si="408"/>
        <v>36.952833198258134</v>
      </c>
    </row>
    <row r="1890" spans="3:47" x14ac:dyDescent="0.2">
      <c r="C1890" s="1"/>
      <c r="D1890" s="1"/>
      <c r="Z1890">
        <f t="shared" si="398"/>
        <v>0</v>
      </c>
      <c r="AA1890" s="12">
        <f t="shared" si="399"/>
        <v>1.9488938760466382E-4</v>
      </c>
      <c r="AB1890" s="12">
        <f t="shared" si="400"/>
        <v>-9999</v>
      </c>
      <c r="AC1890" s="12">
        <f t="shared" si="394"/>
        <v>0</v>
      </c>
      <c r="AD1890" s="12">
        <f t="shared" si="409"/>
        <v>-9999</v>
      </c>
      <c r="AE1890" s="12">
        <f t="shared" si="395"/>
        <v>0</v>
      </c>
      <c r="AF1890">
        <f t="shared" si="410"/>
        <v>-9999</v>
      </c>
      <c r="AG1890" s="13"/>
      <c r="AH1890">
        <f t="shared" si="401"/>
        <v>-1.5758483733545239E-2</v>
      </c>
      <c r="AI1890">
        <f t="shared" si="402"/>
        <v>1.0068951906445818</v>
      </c>
      <c r="AJ1890">
        <f t="shared" si="403"/>
        <v>-0.99112758922440203</v>
      </c>
      <c r="AK1890">
        <f t="shared" si="404"/>
        <v>-0.4186580331848479</v>
      </c>
      <c r="AL1890">
        <f t="shared" si="405"/>
        <v>-1.5543280716708945</v>
      </c>
      <c r="AM1890">
        <f t="shared" si="406"/>
        <v>-0.98366587300369612</v>
      </c>
      <c r="AN1890" s="12">
        <f t="shared" si="407"/>
        <v>36.575248941087906</v>
      </c>
      <c r="AO1890" s="12">
        <f t="shared" si="407"/>
        <v>36.575265581788479</v>
      </c>
      <c r="AP1890" s="12">
        <f t="shared" si="407"/>
        <v>36.575357522863158</v>
      </c>
      <c r="AQ1890" s="12">
        <f t="shared" si="407"/>
        <v>36.575865186474118</v>
      </c>
      <c r="AR1890" s="12">
        <f t="shared" si="407"/>
        <v>36.578658704669969</v>
      </c>
      <c r="AS1890" s="12">
        <f t="shared" si="407"/>
        <v>36.593751166442686</v>
      </c>
      <c r="AT1890" s="12">
        <f t="shared" si="407"/>
        <v>36.668563035497982</v>
      </c>
      <c r="AU1890" s="12">
        <f t="shared" si="408"/>
        <v>36.952833198258134</v>
      </c>
    </row>
    <row r="1891" spans="3:47" x14ac:dyDescent="0.2">
      <c r="C1891" s="1"/>
      <c r="D1891" s="1"/>
      <c r="Z1891">
        <f t="shared" si="398"/>
        <v>0</v>
      </c>
      <c r="AA1891" s="12">
        <f t="shared" si="399"/>
        <v>1.9488938760466382E-4</v>
      </c>
      <c r="AB1891" s="12">
        <f t="shared" si="400"/>
        <v>-9999</v>
      </c>
      <c r="AC1891" s="12">
        <f t="shared" si="394"/>
        <v>0</v>
      </c>
      <c r="AD1891" s="12">
        <f t="shared" si="409"/>
        <v>-9999</v>
      </c>
      <c r="AE1891" s="12">
        <f t="shared" si="395"/>
        <v>0</v>
      </c>
      <c r="AF1891">
        <f t="shared" si="410"/>
        <v>-9999</v>
      </c>
      <c r="AG1891" s="13"/>
      <c r="AH1891">
        <f t="shared" si="401"/>
        <v>-1.5758483733545239E-2</v>
      </c>
      <c r="AI1891">
        <f t="shared" si="402"/>
        <v>1.0068951906445818</v>
      </c>
      <c r="AJ1891">
        <f t="shared" si="403"/>
        <v>-0.99112758922440203</v>
      </c>
      <c r="AK1891">
        <f t="shared" si="404"/>
        <v>-0.4186580331848479</v>
      </c>
      <c r="AL1891">
        <f t="shared" si="405"/>
        <v>-1.5543280716708945</v>
      </c>
      <c r="AM1891">
        <f t="shared" si="406"/>
        <v>-0.98366587300369612</v>
      </c>
      <c r="AN1891" s="12">
        <f t="shared" si="407"/>
        <v>36.575248941087906</v>
      </c>
      <c r="AO1891" s="12">
        <f t="shared" si="407"/>
        <v>36.575265581788479</v>
      </c>
      <c r="AP1891" s="12">
        <f t="shared" si="407"/>
        <v>36.575357522863158</v>
      </c>
      <c r="AQ1891" s="12">
        <f t="shared" si="407"/>
        <v>36.575865186474118</v>
      </c>
      <c r="AR1891" s="12">
        <f t="shared" si="407"/>
        <v>36.578658704669969</v>
      </c>
      <c r="AS1891" s="12">
        <f t="shared" si="407"/>
        <v>36.593751166442686</v>
      </c>
      <c r="AT1891" s="12">
        <f t="shared" si="407"/>
        <v>36.668563035497982</v>
      </c>
      <c r="AU1891" s="12">
        <f t="shared" si="408"/>
        <v>36.952833198258134</v>
      </c>
    </row>
    <row r="1892" spans="3:47" x14ac:dyDescent="0.2">
      <c r="C1892" s="1"/>
      <c r="D1892" s="1"/>
      <c r="Z1892">
        <f t="shared" si="398"/>
        <v>0</v>
      </c>
      <c r="AA1892" s="12">
        <f t="shared" si="399"/>
        <v>1.9488938760466382E-4</v>
      </c>
      <c r="AB1892" s="12">
        <f t="shared" si="400"/>
        <v>-9999</v>
      </c>
      <c r="AC1892" s="12">
        <f t="shared" si="394"/>
        <v>0</v>
      </c>
      <c r="AD1892" s="12">
        <f t="shared" si="409"/>
        <v>-9999</v>
      </c>
      <c r="AE1892" s="12">
        <f t="shared" si="395"/>
        <v>0</v>
      </c>
      <c r="AF1892">
        <f t="shared" si="410"/>
        <v>-9999</v>
      </c>
      <c r="AG1892" s="13"/>
      <c r="AH1892">
        <f t="shared" si="401"/>
        <v>-1.5758483733545239E-2</v>
      </c>
      <c r="AI1892">
        <f t="shared" si="402"/>
        <v>1.0068951906445818</v>
      </c>
      <c r="AJ1892">
        <f t="shared" si="403"/>
        <v>-0.99112758922440203</v>
      </c>
      <c r="AK1892">
        <f t="shared" si="404"/>
        <v>-0.4186580331848479</v>
      </c>
      <c r="AL1892">
        <f t="shared" si="405"/>
        <v>-1.5543280716708945</v>
      </c>
      <c r="AM1892">
        <f t="shared" si="406"/>
        <v>-0.98366587300369612</v>
      </c>
      <c r="AN1892" s="12">
        <f t="shared" si="407"/>
        <v>36.575248941087906</v>
      </c>
      <c r="AO1892" s="12">
        <f t="shared" si="407"/>
        <v>36.575265581788479</v>
      </c>
      <c r="AP1892" s="12">
        <f t="shared" si="407"/>
        <v>36.575357522863158</v>
      </c>
      <c r="AQ1892" s="12">
        <f t="shared" si="407"/>
        <v>36.575865186474118</v>
      </c>
      <c r="AR1892" s="12">
        <f t="shared" si="407"/>
        <v>36.578658704669969</v>
      </c>
      <c r="AS1892" s="12">
        <f t="shared" si="407"/>
        <v>36.593751166442686</v>
      </c>
      <c r="AT1892" s="12">
        <f t="shared" si="407"/>
        <v>36.668563035497982</v>
      </c>
      <c r="AU1892" s="12">
        <f t="shared" si="408"/>
        <v>36.952833198258134</v>
      </c>
    </row>
    <row r="1893" spans="3:47" x14ac:dyDescent="0.2">
      <c r="C1893" s="1"/>
      <c r="D1893" s="1"/>
      <c r="Z1893">
        <f t="shared" si="398"/>
        <v>0</v>
      </c>
      <c r="AA1893" s="12">
        <f t="shared" si="399"/>
        <v>1.9488938760466382E-4</v>
      </c>
      <c r="AB1893" s="12">
        <f t="shared" si="400"/>
        <v>-9999</v>
      </c>
      <c r="AC1893" s="12">
        <f t="shared" si="394"/>
        <v>0</v>
      </c>
      <c r="AD1893" s="12">
        <f t="shared" si="409"/>
        <v>-9999</v>
      </c>
      <c r="AE1893" s="12">
        <f t="shared" si="395"/>
        <v>0</v>
      </c>
      <c r="AF1893">
        <f t="shared" si="410"/>
        <v>-9999</v>
      </c>
      <c r="AG1893" s="13"/>
      <c r="AH1893">
        <f t="shared" si="401"/>
        <v>-1.5758483733545239E-2</v>
      </c>
      <c r="AI1893">
        <f t="shared" si="402"/>
        <v>1.0068951906445818</v>
      </c>
      <c r="AJ1893">
        <f t="shared" si="403"/>
        <v>-0.99112758922440203</v>
      </c>
      <c r="AK1893">
        <f t="shared" si="404"/>
        <v>-0.4186580331848479</v>
      </c>
      <c r="AL1893">
        <f t="shared" si="405"/>
        <v>-1.5543280716708945</v>
      </c>
      <c r="AM1893">
        <f t="shared" si="406"/>
        <v>-0.98366587300369612</v>
      </c>
      <c r="AN1893" s="12">
        <f t="shared" ref="AN1893:AT1908" si="411">$AU1893+$AB$7*SIN(AO1893)</f>
        <v>36.575248941087906</v>
      </c>
      <c r="AO1893" s="12">
        <f t="shared" si="411"/>
        <v>36.575265581788479</v>
      </c>
      <c r="AP1893" s="12">
        <f t="shared" si="411"/>
        <v>36.575357522863158</v>
      </c>
      <c r="AQ1893" s="12">
        <f t="shared" si="411"/>
        <v>36.575865186474118</v>
      </c>
      <c r="AR1893" s="12">
        <f t="shared" si="411"/>
        <v>36.578658704669969</v>
      </c>
      <c r="AS1893" s="12">
        <f t="shared" si="411"/>
        <v>36.593751166442686</v>
      </c>
      <c r="AT1893" s="12">
        <f t="shared" si="411"/>
        <v>36.668563035497982</v>
      </c>
      <c r="AU1893" s="12">
        <f t="shared" si="408"/>
        <v>36.952833198258134</v>
      </c>
    </row>
    <row r="1894" spans="3:47" x14ac:dyDescent="0.2">
      <c r="C1894" s="1"/>
      <c r="D1894" s="1"/>
      <c r="Z1894">
        <f t="shared" si="398"/>
        <v>0</v>
      </c>
      <c r="AA1894" s="12">
        <f t="shared" si="399"/>
        <v>1.9488938760466382E-4</v>
      </c>
      <c r="AB1894" s="12">
        <f t="shared" si="400"/>
        <v>-9999</v>
      </c>
      <c r="AC1894" s="12">
        <f t="shared" si="394"/>
        <v>0</v>
      </c>
      <c r="AD1894" s="12">
        <f t="shared" si="409"/>
        <v>-9999</v>
      </c>
      <c r="AE1894" s="12">
        <f t="shared" si="395"/>
        <v>0</v>
      </c>
      <c r="AF1894">
        <f t="shared" si="410"/>
        <v>-9999</v>
      </c>
      <c r="AG1894" s="13"/>
      <c r="AH1894">
        <f t="shared" si="401"/>
        <v>-1.5758483733545239E-2</v>
      </c>
      <c r="AI1894">
        <f t="shared" si="402"/>
        <v>1.0068951906445818</v>
      </c>
      <c r="AJ1894">
        <f t="shared" si="403"/>
        <v>-0.99112758922440203</v>
      </c>
      <c r="AK1894">
        <f t="shared" si="404"/>
        <v>-0.4186580331848479</v>
      </c>
      <c r="AL1894">
        <f t="shared" si="405"/>
        <v>-1.5543280716708945</v>
      </c>
      <c r="AM1894">
        <f t="shared" si="406"/>
        <v>-0.98366587300369612</v>
      </c>
      <c r="AN1894" s="12">
        <f t="shared" si="411"/>
        <v>36.575248941087906</v>
      </c>
      <c r="AO1894" s="12">
        <f t="shared" si="411"/>
        <v>36.575265581788479</v>
      </c>
      <c r="AP1894" s="12">
        <f t="shared" si="411"/>
        <v>36.575357522863158</v>
      </c>
      <c r="AQ1894" s="12">
        <f t="shared" si="411"/>
        <v>36.575865186474118</v>
      </c>
      <c r="AR1894" s="12">
        <f t="shared" si="411"/>
        <v>36.578658704669969</v>
      </c>
      <c r="AS1894" s="12">
        <f t="shared" si="411"/>
        <v>36.593751166442686</v>
      </c>
      <c r="AT1894" s="12">
        <f t="shared" si="411"/>
        <v>36.668563035497982</v>
      </c>
      <c r="AU1894" s="12">
        <f t="shared" si="408"/>
        <v>36.952833198258134</v>
      </c>
    </row>
    <row r="1895" spans="3:47" x14ac:dyDescent="0.2">
      <c r="C1895" s="1"/>
      <c r="D1895" s="1"/>
      <c r="Z1895">
        <f t="shared" si="398"/>
        <v>0</v>
      </c>
      <c r="AA1895" s="12">
        <f t="shared" si="399"/>
        <v>1.9488938760466382E-4</v>
      </c>
      <c r="AB1895" s="12">
        <f t="shared" si="400"/>
        <v>-9999</v>
      </c>
      <c r="AC1895" s="12">
        <f t="shared" ref="AC1895:AC1958" si="412">+G1895-P1895</f>
        <v>0</v>
      </c>
      <c r="AD1895" s="12">
        <f t="shared" si="409"/>
        <v>-9999</v>
      </c>
      <c r="AE1895" s="12">
        <f t="shared" si="395"/>
        <v>0</v>
      </c>
      <c r="AF1895">
        <f t="shared" si="410"/>
        <v>-9999</v>
      </c>
      <c r="AG1895" s="13"/>
      <c r="AH1895">
        <f t="shared" si="401"/>
        <v>-1.5758483733545239E-2</v>
      </c>
      <c r="AI1895">
        <f t="shared" si="402"/>
        <v>1.0068951906445818</v>
      </c>
      <c r="AJ1895">
        <f t="shared" si="403"/>
        <v>-0.99112758922440203</v>
      </c>
      <c r="AK1895">
        <f t="shared" si="404"/>
        <v>-0.4186580331848479</v>
      </c>
      <c r="AL1895">
        <f t="shared" si="405"/>
        <v>-1.5543280716708945</v>
      </c>
      <c r="AM1895">
        <f t="shared" si="406"/>
        <v>-0.98366587300369612</v>
      </c>
      <c r="AN1895" s="12">
        <f t="shared" si="411"/>
        <v>36.575248941087906</v>
      </c>
      <c r="AO1895" s="12">
        <f t="shared" si="411"/>
        <v>36.575265581788479</v>
      </c>
      <c r="AP1895" s="12">
        <f t="shared" si="411"/>
        <v>36.575357522863158</v>
      </c>
      <c r="AQ1895" s="12">
        <f t="shared" si="411"/>
        <v>36.575865186474118</v>
      </c>
      <c r="AR1895" s="12">
        <f t="shared" si="411"/>
        <v>36.578658704669969</v>
      </c>
      <c r="AS1895" s="12">
        <f t="shared" si="411"/>
        <v>36.593751166442686</v>
      </c>
      <c r="AT1895" s="12">
        <f t="shared" si="411"/>
        <v>36.668563035497982</v>
      </c>
      <c r="AU1895" s="12">
        <f t="shared" si="408"/>
        <v>36.952833198258134</v>
      </c>
    </row>
    <row r="1896" spans="3:47" x14ac:dyDescent="0.2">
      <c r="C1896" s="1"/>
      <c r="D1896" s="1"/>
      <c r="Z1896">
        <f t="shared" si="398"/>
        <v>0</v>
      </c>
      <c r="AA1896" s="12">
        <f t="shared" si="399"/>
        <v>1.9488938760466382E-4</v>
      </c>
      <c r="AB1896" s="12">
        <f t="shared" si="400"/>
        <v>-9999</v>
      </c>
      <c r="AC1896" s="12">
        <f t="shared" si="412"/>
        <v>0</v>
      </c>
      <c r="AD1896" s="12">
        <f t="shared" si="409"/>
        <v>-9999</v>
      </c>
      <c r="AE1896" s="12">
        <f t="shared" ref="AE1896:AE1959" si="413">+(G1896-AA1896)^2*S1896</f>
        <v>0</v>
      </c>
      <c r="AF1896">
        <f t="shared" si="410"/>
        <v>-9999</v>
      </c>
      <c r="AG1896" s="13"/>
      <c r="AH1896">
        <f t="shared" si="401"/>
        <v>-1.5758483733545239E-2</v>
      </c>
      <c r="AI1896">
        <f t="shared" si="402"/>
        <v>1.0068951906445818</v>
      </c>
      <c r="AJ1896">
        <f t="shared" si="403"/>
        <v>-0.99112758922440203</v>
      </c>
      <c r="AK1896">
        <f t="shared" si="404"/>
        <v>-0.4186580331848479</v>
      </c>
      <c r="AL1896">
        <f t="shared" si="405"/>
        <v>-1.5543280716708945</v>
      </c>
      <c r="AM1896">
        <f t="shared" si="406"/>
        <v>-0.98366587300369612</v>
      </c>
      <c r="AN1896" s="12">
        <f t="shared" si="411"/>
        <v>36.575248941087906</v>
      </c>
      <c r="AO1896" s="12">
        <f t="shared" si="411"/>
        <v>36.575265581788479</v>
      </c>
      <c r="AP1896" s="12">
        <f t="shared" si="411"/>
        <v>36.575357522863158</v>
      </c>
      <c r="AQ1896" s="12">
        <f t="shared" si="411"/>
        <v>36.575865186474118</v>
      </c>
      <c r="AR1896" s="12">
        <f t="shared" si="411"/>
        <v>36.578658704669969</v>
      </c>
      <c r="AS1896" s="12">
        <f t="shared" si="411"/>
        <v>36.593751166442686</v>
      </c>
      <c r="AT1896" s="12">
        <f t="shared" si="411"/>
        <v>36.668563035497982</v>
      </c>
      <c r="AU1896" s="12">
        <f t="shared" si="408"/>
        <v>36.952833198258134</v>
      </c>
    </row>
    <row r="1897" spans="3:47" x14ac:dyDescent="0.2">
      <c r="C1897" s="1"/>
      <c r="D1897" s="1"/>
      <c r="Z1897">
        <f t="shared" si="398"/>
        <v>0</v>
      </c>
      <c r="AA1897" s="12">
        <f t="shared" si="399"/>
        <v>1.9488938760466382E-4</v>
      </c>
      <c r="AB1897" s="12">
        <f t="shared" si="400"/>
        <v>-9999</v>
      </c>
      <c r="AC1897" s="12">
        <f t="shared" si="412"/>
        <v>0</v>
      </c>
      <c r="AD1897" s="12">
        <f t="shared" si="409"/>
        <v>-9999</v>
      </c>
      <c r="AE1897" s="12">
        <f t="shared" si="413"/>
        <v>0</v>
      </c>
      <c r="AF1897">
        <f t="shared" si="410"/>
        <v>-9999</v>
      </c>
      <c r="AG1897" s="13"/>
      <c r="AH1897">
        <f t="shared" si="401"/>
        <v>-1.5758483733545239E-2</v>
      </c>
      <c r="AI1897">
        <f t="shared" si="402"/>
        <v>1.0068951906445818</v>
      </c>
      <c r="AJ1897">
        <f t="shared" si="403"/>
        <v>-0.99112758922440203</v>
      </c>
      <c r="AK1897">
        <f t="shared" si="404"/>
        <v>-0.4186580331848479</v>
      </c>
      <c r="AL1897">
        <f t="shared" si="405"/>
        <v>-1.5543280716708945</v>
      </c>
      <c r="AM1897">
        <f t="shared" si="406"/>
        <v>-0.98366587300369612</v>
      </c>
      <c r="AN1897" s="12">
        <f t="shared" si="411"/>
        <v>36.575248941087906</v>
      </c>
      <c r="AO1897" s="12">
        <f t="shared" si="411"/>
        <v>36.575265581788479</v>
      </c>
      <c r="AP1897" s="12">
        <f t="shared" si="411"/>
        <v>36.575357522863158</v>
      </c>
      <c r="AQ1897" s="12">
        <f t="shared" si="411"/>
        <v>36.575865186474118</v>
      </c>
      <c r="AR1897" s="12">
        <f t="shared" si="411"/>
        <v>36.578658704669969</v>
      </c>
      <c r="AS1897" s="12">
        <f t="shared" si="411"/>
        <v>36.593751166442686</v>
      </c>
      <c r="AT1897" s="12">
        <f t="shared" si="411"/>
        <v>36.668563035497982</v>
      </c>
      <c r="AU1897" s="12">
        <f t="shared" si="408"/>
        <v>36.952833198258134</v>
      </c>
    </row>
    <row r="1898" spans="3:47" x14ac:dyDescent="0.2">
      <c r="C1898" s="1"/>
      <c r="D1898" s="1"/>
      <c r="Z1898">
        <f t="shared" si="398"/>
        <v>0</v>
      </c>
      <c r="AA1898" s="12">
        <f t="shared" si="399"/>
        <v>1.9488938760466382E-4</v>
      </c>
      <c r="AB1898" s="12">
        <f t="shared" si="400"/>
        <v>-9999</v>
      </c>
      <c r="AC1898" s="12">
        <f t="shared" si="412"/>
        <v>0</v>
      </c>
      <c r="AD1898" s="12">
        <f t="shared" si="409"/>
        <v>-9999</v>
      </c>
      <c r="AE1898" s="12">
        <f t="shared" si="413"/>
        <v>0</v>
      </c>
      <c r="AF1898">
        <f t="shared" si="410"/>
        <v>-9999</v>
      </c>
      <c r="AG1898" s="13"/>
      <c r="AH1898">
        <f t="shared" si="401"/>
        <v>-1.5758483733545239E-2</v>
      </c>
      <c r="AI1898">
        <f t="shared" si="402"/>
        <v>1.0068951906445818</v>
      </c>
      <c r="AJ1898">
        <f t="shared" si="403"/>
        <v>-0.99112758922440203</v>
      </c>
      <c r="AK1898">
        <f t="shared" si="404"/>
        <v>-0.4186580331848479</v>
      </c>
      <c r="AL1898">
        <f t="shared" si="405"/>
        <v>-1.5543280716708945</v>
      </c>
      <c r="AM1898">
        <f t="shared" si="406"/>
        <v>-0.98366587300369612</v>
      </c>
      <c r="AN1898" s="12">
        <f t="shared" si="411"/>
        <v>36.575248941087906</v>
      </c>
      <c r="AO1898" s="12">
        <f t="shared" si="411"/>
        <v>36.575265581788479</v>
      </c>
      <c r="AP1898" s="12">
        <f t="shared" si="411"/>
        <v>36.575357522863158</v>
      </c>
      <c r="AQ1898" s="12">
        <f t="shared" si="411"/>
        <v>36.575865186474118</v>
      </c>
      <c r="AR1898" s="12">
        <f t="shared" si="411"/>
        <v>36.578658704669969</v>
      </c>
      <c r="AS1898" s="12">
        <f t="shared" si="411"/>
        <v>36.593751166442686</v>
      </c>
      <c r="AT1898" s="12">
        <f t="shared" si="411"/>
        <v>36.668563035497982</v>
      </c>
      <c r="AU1898" s="12">
        <f t="shared" si="408"/>
        <v>36.952833198258134</v>
      </c>
    </row>
    <row r="1899" spans="3:47" x14ac:dyDescent="0.2">
      <c r="C1899" s="1"/>
      <c r="D1899" s="1"/>
      <c r="Z1899">
        <f t="shared" si="398"/>
        <v>0</v>
      </c>
      <c r="AA1899" s="12">
        <f t="shared" si="399"/>
        <v>1.9488938760466382E-4</v>
      </c>
      <c r="AB1899" s="12">
        <f t="shared" si="400"/>
        <v>-9999</v>
      </c>
      <c r="AC1899" s="12">
        <f t="shared" si="412"/>
        <v>0</v>
      </c>
      <c r="AD1899" s="12">
        <f t="shared" si="409"/>
        <v>-9999</v>
      </c>
      <c r="AE1899" s="12">
        <f t="shared" si="413"/>
        <v>0</v>
      </c>
      <c r="AF1899">
        <f t="shared" si="410"/>
        <v>-9999</v>
      </c>
      <c r="AG1899" s="13"/>
      <c r="AH1899">
        <f t="shared" si="401"/>
        <v>-1.5758483733545239E-2</v>
      </c>
      <c r="AI1899">
        <f t="shared" si="402"/>
        <v>1.0068951906445818</v>
      </c>
      <c r="AJ1899">
        <f t="shared" si="403"/>
        <v>-0.99112758922440203</v>
      </c>
      <c r="AK1899">
        <f t="shared" si="404"/>
        <v>-0.4186580331848479</v>
      </c>
      <c r="AL1899">
        <f t="shared" si="405"/>
        <v>-1.5543280716708945</v>
      </c>
      <c r="AM1899">
        <f t="shared" si="406"/>
        <v>-0.98366587300369612</v>
      </c>
      <c r="AN1899" s="12">
        <f t="shared" si="411"/>
        <v>36.575248941087906</v>
      </c>
      <c r="AO1899" s="12">
        <f t="shared" si="411"/>
        <v>36.575265581788479</v>
      </c>
      <c r="AP1899" s="12">
        <f t="shared" si="411"/>
        <v>36.575357522863158</v>
      </c>
      <c r="AQ1899" s="12">
        <f t="shared" si="411"/>
        <v>36.575865186474118</v>
      </c>
      <c r="AR1899" s="12">
        <f t="shared" si="411"/>
        <v>36.578658704669969</v>
      </c>
      <c r="AS1899" s="12">
        <f t="shared" si="411"/>
        <v>36.593751166442686</v>
      </c>
      <c r="AT1899" s="12">
        <f t="shared" si="411"/>
        <v>36.668563035497982</v>
      </c>
      <c r="AU1899" s="12">
        <f t="shared" si="408"/>
        <v>36.952833198258134</v>
      </c>
    </row>
    <row r="1900" spans="3:47" x14ac:dyDescent="0.2">
      <c r="C1900" s="1"/>
      <c r="D1900" s="1"/>
      <c r="Z1900">
        <f t="shared" si="398"/>
        <v>0</v>
      </c>
      <c r="AA1900" s="12">
        <f t="shared" si="399"/>
        <v>1.9488938760466382E-4</v>
      </c>
      <c r="AB1900" s="12">
        <f t="shared" si="400"/>
        <v>-9999</v>
      </c>
      <c r="AC1900" s="12">
        <f t="shared" si="412"/>
        <v>0</v>
      </c>
      <c r="AD1900" s="12">
        <f t="shared" si="409"/>
        <v>-9999</v>
      </c>
      <c r="AE1900" s="12">
        <f t="shared" si="413"/>
        <v>0</v>
      </c>
      <c r="AF1900">
        <f t="shared" si="410"/>
        <v>-9999</v>
      </c>
      <c r="AG1900" s="13"/>
      <c r="AH1900">
        <f t="shared" si="401"/>
        <v>-1.5758483733545239E-2</v>
      </c>
      <c r="AI1900">
        <f t="shared" si="402"/>
        <v>1.0068951906445818</v>
      </c>
      <c r="AJ1900">
        <f t="shared" si="403"/>
        <v>-0.99112758922440203</v>
      </c>
      <c r="AK1900">
        <f t="shared" si="404"/>
        <v>-0.4186580331848479</v>
      </c>
      <c r="AL1900">
        <f t="shared" si="405"/>
        <v>-1.5543280716708945</v>
      </c>
      <c r="AM1900">
        <f t="shared" si="406"/>
        <v>-0.98366587300369612</v>
      </c>
      <c r="AN1900" s="12">
        <f t="shared" si="411"/>
        <v>36.575248941087906</v>
      </c>
      <c r="AO1900" s="12">
        <f t="shared" si="411"/>
        <v>36.575265581788479</v>
      </c>
      <c r="AP1900" s="12">
        <f t="shared" si="411"/>
        <v>36.575357522863158</v>
      </c>
      <c r="AQ1900" s="12">
        <f t="shared" si="411"/>
        <v>36.575865186474118</v>
      </c>
      <c r="AR1900" s="12">
        <f t="shared" si="411"/>
        <v>36.578658704669969</v>
      </c>
      <c r="AS1900" s="12">
        <f t="shared" si="411"/>
        <v>36.593751166442686</v>
      </c>
      <c r="AT1900" s="12">
        <f t="shared" si="411"/>
        <v>36.668563035497982</v>
      </c>
      <c r="AU1900" s="12">
        <f t="shared" si="408"/>
        <v>36.952833198258134</v>
      </c>
    </row>
    <row r="1901" spans="3:47" x14ac:dyDescent="0.2">
      <c r="C1901" s="1"/>
      <c r="D1901" s="1"/>
      <c r="Z1901">
        <f t="shared" si="398"/>
        <v>0</v>
      </c>
      <c r="AA1901" s="12">
        <f t="shared" si="399"/>
        <v>1.9488938760466382E-4</v>
      </c>
      <c r="AB1901" s="12">
        <f t="shared" si="400"/>
        <v>-9999</v>
      </c>
      <c r="AC1901" s="12">
        <f t="shared" si="412"/>
        <v>0</v>
      </c>
      <c r="AD1901" s="12">
        <f t="shared" si="409"/>
        <v>-9999</v>
      </c>
      <c r="AE1901" s="12">
        <f t="shared" si="413"/>
        <v>0</v>
      </c>
      <c r="AF1901">
        <f t="shared" si="410"/>
        <v>-9999</v>
      </c>
      <c r="AG1901" s="13"/>
      <c r="AH1901">
        <f t="shared" si="401"/>
        <v>-1.5758483733545239E-2</v>
      </c>
      <c r="AI1901">
        <f t="shared" si="402"/>
        <v>1.0068951906445818</v>
      </c>
      <c r="AJ1901">
        <f t="shared" si="403"/>
        <v>-0.99112758922440203</v>
      </c>
      <c r="AK1901">
        <f t="shared" si="404"/>
        <v>-0.4186580331848479</v>
      </c>
      <c r="AL1901">
        <f t="shared" si="405"/>
        <v>-1.5543280716708945</v>
      </c>
      <c r="AM1901">
        <f t="shared" si="406"/>
        <v>-0.98366587300369612</v>
      </c>
      <c r="AN1901" s="12">
        <f t="shared" si="411"/>
        <v>36.575248941087906</v>
      </c>
      <c r="AO1901" s="12">
        <f t="shared" si="411"/>
        <v>36.575265581788479</v>
      </c>
      <c r="AP1901" s="12">
        <f t="shared" si="411"/>
        <v>36.575357522863158</v>
      </c>
      <c r="AQ1901" s="12">
        <f t="shared" si="411"/>
        <v>36.575865186474118</v>
      </c>
      <c r="AR1901" s="12">
        <f t="shared" si="411"/>
        <v>36.578658704669969</v>
      </c>
      <c r="AS1901" s="12">
        <f t="shared" si="411"/>
        <v>36.593751166442686</v>
      </c>
      <c r="AT1901" s="12">
        <f t="shared" si="411"/>
        <v>36.668563035497982</v>
      </c>
      <c r="AU1901" s="12">
        <f t="shared" si="408"/>
        <v>36.952833198258134</v>
      </c>
    </row>
    <row r="1902" spans="3:47" x14ac:dyDescent="0.2">
      <c r="C1902" s="1"/>
      <c r="D1902" s="1"/>
      <c r="Z1902">
        <f t="shared" si="398"/>
        <v>0</v>
      </c>
      <c r="AA1902" s="12">
        <f t="shared" si="399"/>
        <v>1.9488938760466382E-4</v>
      </c>
      <c r="AB1902" s="12">
        <f t="shared" si="400"/>
        <v>-9999</v>
      </c>
      <c r="AC1902" s="12">
        <f t="shared" si="412"/>
        <v>0</v>
      </c>
      <c r="AD1902" s="12">
        <f t="shared" si="409"/>
        <v>-9999</v>
      </c>
      <c r="AE1902" s="12">
        <f t="shared" si="413"/>
        <v>0</v>
      </c>
      <c r="AF1902">
        <f t="shared" si="410"/>
        <v>-9999</v>
      </c>
      <c r="AG1902" s="13"/>
      <c r="AH1902">
        <f t="shared" si="401"/>
        <v>-1.5758483733545239E-2</v>
      </c>
      <c r="AI1902">
        <f t="shared" si="402"/>
        <v>1.0068951906445818</v>
      </c>
      <c r="AJ1902">
        <f t="shared" si="403"/>
        <v>-0.99112758922440203</v>
      </c>
      <c r="AK1902">
        <f t="shared" si="404"/>
        <v>-0.4186580331848479</v>
      </c>
      <c r="AL1902">
        <f t="shared" si="405"/>
        <v>-1.5543280716708945</v>
      </c>
      <c r="AM1902">
        <f t="shared" si="406"/>
        <v>-0.98366587300369612</v>
      </c>
      <c r="AN1902" s="12">
        <f t="shared" si="411"/>
        <v>36.575248941087906</v>
      </c>
      <c r="AO1902" s="12">
        <f t="shared" si="411"/>
        <v>36.575265581788479</v>
      </c>
      <c r="AP1902" s="12">
        <f t="shared" si="411"/>
        <v>36.575357522863158</v>
      </c>
      <c r="AQ1902" s="12">
        <f t="shared" si="411"/>
        <v>36.575865186474118</v>
      </c>
      <c r="AR1902" s="12">
        <f t="shared" si="411"/>
        <v>36.578658704669969</v>
      </c>
      <c r="AS1902" s="12">
        <f t="shared" si="411"/>
        <v>36.593751166442686</v>
      </c>
      <c r="AT1902" s="12">
        <f t="shared" si="411"/>
        <v>36.668563035497982</v>
      </c>
      <c r="AU1902" s="12">
        <f t="shared" si="408"/>
        <v>36.952833198258134</v>
      </c>
    </row>
    <row r="1903" spans="3:47" x14ac:dyDescent="0.2">
      <c r="C1903" s="1"/>
      <c r="D1903" s="1"/>
      <c r="Z1903">
        <f t="shared" si="398"/>
        <v>0</v>
      </c>
      <c r="AA1903" s="12">
        <f t="shared" si="399"/>
        <v>1.9488938760466382E-4</v>
      </c>
      <c r="AB1903" s="12">
        <f t="shared" si="400"/>
        <v>-9999</v>
      </c>
      <c r="AC1903" s="12">
        <f t="shared" si="412"/>
        <v>0</v>
      </c>
      <c r="AD1903" s="12">
        <f t="shared" si="409"/>
        <v>-9999</v>
      </c>
      <c r="AE1903" s="12">
        <f t="shared" si="413"/>
        <v>0</v>
      </c>
      <c r="AF1903">
        <f t="shared" si="410"/>
        <v>-9999</v>
      </c>
      <c r="AG1903" s="13"/>
      <c r="AH1903">
        <f t="shared" si="401"/>
        <v>-1.5758483733545239E-2</v>
      </c>
      <c r="AI1903">
        <f t="shared" si="402"/>
        <v>1.0068951906445818</v>
      </c>
      <c r="AJ1903">
        <f t="shared" si="403"/>
        <v>-0.99112758922440203</v>
      </c>
      <c r="AK1903">
        <f t="shared" si="404"/>
        <v>-0.4186580331848479</v>
      </c>
      <c r="AL1903">
        <f t="shared" si="405"/>
        <v>-1.5543280716708945</v>
      </c>
      <c r="AM1903">
        <f t="shared" si="406"/>
        <v>-0.98366587300369612</v>
      </c>
      <c r="AN1903" s="12">
        <f t="shared" si="411"/>
        <v>36.575248941087906</v>
      </c>
      <c r="AO1903" s="12">
        <f t="shared" si="411"/>
        <v>36.575265581788479</v>
      </c>
      <c r="AP1903" s="12">
        <f t="shared" si="411"/>
        <v>36.575357522863158</v>
      </c>
      <c r="AQ1903" s="12">
        <f t="shared" si="411"/>
        <v>36.575865186474118</v>
      </c>
      <c r="AR1903" s="12">
        <f t="shared" si="411"/>
        <v>36.578658704669969</v>
      </c>
      <c r="AS1903" s="12">
        <f t="shared" si="411"/>
        <v>36.593751166442686</v>
      </c>
      <c r="AT1903" s="12">
        <f t="shared" si="411"/>
        <v>36.668563035497982</v>
      </c>
      <c r="AU1903" s="12">
        <f t="shared" si="408"/>
        <v>36.952833198258134</v>
      </c>
    </row>
    <row r="1904" spans="3:47" x14ac:dyDescent="0.2">
      <c r="C1904" s="1"/>
      <c r="D1904" s="1"/>
      <c r="Z1904">
        <f t="shared" si="398"/>
        <v>0</v>
      </c>
      <c r="AA1904" s="12">
        <f t="shared" si="399"/>
        <v>1.9488938760466382E-4</v>
      </c>
      <c r="AB1904" s="12">
        <f t="shared" si="400"/>
        <v>-9999</v>
      </c>
      <c r="AC1904" s="12">
        <f t="shared" si="412"/>
        <v>0</v>
      </c>
      <c r="AD1904" s="12">
        <f t="shared" si="409"/>
        <v>-9999</v>
      </c>
      <c r="AE1904" s="12">
        <f t="shared" si="413"/>
        <v>0</v>
      </c>
      <c r="AF1904">
        <f t="shared" si="410"/>
        <v>-9999</v>
      </c>
      <c r="AG1904" s="13"/>
      <c r="AH1904">
        <f t="shared" si="401"/>
        <v>-1.5758483733545239E-2</v>
      </c>
      <c r="AI1904">
        <f t="shared" si="402"/>
        <v>1.0068951906445818</v>
      </c>
      <c r="AJ1904">
        <f t="shared" si="403"/>
        <v>-0.99112758922440203</v>
      </c>
      <c r="AK1904">
        <f t="shared" si="404"/>
        <v>-0.4186580331848479</v>
      </c>
      <c r="AL1904">
        <f t="shared" si="405"/>
        <v>-1.5543280716708945</v>
      </c>
      <c r="AM1904">
        <f t="shared" si="406"/>
        <v>-0.98366587300369612</v>
      </c>
      <c r="AN1904" s="12">
        <f t="shared" si="411"/>
        <v>36.575248941087906</v>
      </c>
      <c r="AO1904" s="12">
        <f t="shared" si="411"/>
        <v>36.575265581788479</v>
      </c>
      <c r="AP1904" s="12">
        <f t="shared" si="411"/>
        <v>36.575357522863158</v>
      </c>
      <c r="AQ1904" s="12">
        <f t="shared" si="411"/>
        <v>36.575865186474118</v>
      </c>
      <c r="AR1904" s="12">
        <f t="shared" si="411"/>
        <v>36.578658704669969</v>
      </c>
      <c r="AS1904" s="12">
        <f t="shared" si="411"/>
        <v>36.593751166442686</v>
      </c>
      <c r="AT1904" s="12">
        <f t="shared" si="411"/>
        <v>36.668563035497982</v>
      </c>
      <c r="AU1904" s="12">
        <f t="shared" si="408"/>
        <v>36.952833198258134</v>
      </c>
    </row>
    <row r="1905" spans="3:48" x14ac:dyDescent="0.2">
      <c r="C1905" s="1"/>
      <c r="D1905" s="1"/>
      <c r="Z1905">
        <f t="shared" si="398"/>
        <v>0</v>
      </c>
      <c r="AA1905" s="12">
        <f t="shared" si="399"/>
        <v>1.9488938760466382E-4</v>
      </c>
      <c r="AB1905" s="12">
        <f t="shared" si="400"/>
        <v>-9999</v>
      </c>
      <c r="AC1905" s="12">
        <f t="shared" si="412"/>
        <v>0</v>
      </c>
      <c r="AD1905" s="12">
        <f t="shared" si="409"/>
        <v>-9999</v>
      </c>
      <c r="AE1905" s="12">
        <f t="shared" si="413"/>
        <v>0</v>
      </c>
      <c r="AF1905">
        <f t="shared" si="410"/>
        <v>-9999</v>
      </c>
      <c r="AG1905" s="13"/>
      <c r="AH1905">
        <f t="shared" si="401"/>
        <v>-1.5758483733545239E-2</v>
      </c>
      <c r="AI1905">
        <f t="shared" si="402"/>
        <v>1.0068951906445818</v>
      </c>
      <c r="AJ1905">
        <f t="shared" si="403"/>
        <v>-0.99112758922440203</v>
      </c>
      <c r="AK1905">
        <f t="shared" si="404"/>
        <v>-0.4186580331848479</v>
      </c>
      <c r="AL1905">
        <f t="shared" si="405"/>
        <v>-1.5543280716708945</v>
      </c>
      <c r="AM1905">
        <f t="shared" si="406"/>
        <v>-0.98366587300369612</v>
      </c>
      <c r="AN1905" s="12">
        <f t="shared" si="411"/>
        <v>36.575248941087906</v>
      </c>
      <c r="AO1905" s="12">
        <f t="shared" si="411"/>
        <v>36.575265581788479</v>
      </c>
      <c r="AP1905" s="12">
        <f t="shared" si="411"/>
        <v>36.575357522863158</v>
      </c>
      <c r="AQ1905" s="12">
        <f t="shared" si="411"/>
        <v>36.575865186474118</v>
      </c>
      <c r="AR1905" s="12">
        <f t="shared" si="411"/>
        <v>36.578658704669969</v>
      </c>
      <c r="AS1905" s="12">
        <f t="shared" si="411"/>
        <v>36.593751166442686</v>
      </c>
      <c r="AT1905" s="12">
        <f t="shared" si="411"/>
        <v>36.668563035497982</v>
      </c>
      <c r="AU1905" s="12">
        <f t="shared" si="408"/>
        <v>36.952833198258134</v>
      </c>
    </row>
    <row r="1906" spans="3:48" x14ac:dyDescent="0.2">
      <c r="C1906" s="1"/>
      <c r="D1906" s="1"/>
      <c r="Z1906">
        <f t="shared" si="398"/>
        <v>0</v>
      </c>
      <c r="AA1906" s="12">
        <f t="shared" si="399"/>
        <v>1.9488938760466382E-4</v>
      </c>
      <c r="AB1906" s="12">
        <f t="shared" si="400"/>
        <v>-9999</v>
      </c>
      <c r="AC1906" s="12">
        <f t="shared" si="412"/>
        <v>0</v>
      </c>
      <c r="AD1906" s="12">
        <f t="shared" si="409"/>
        <v>-9999</v>
      </c>
      <c r="AE1906" s="12">
        <f t="shared" si="413"/>
        <v>0</v>
      </c>
      <c r="AF1906">
        <f t="shared" si="410"/>
        <v>-9999</v>
      </c>
      <c r="AG1906" s="13"/>
      <c r="AH1906">
        <f t="shared" si="401"/>
        <v>-1.5758483733545239E-2</v>
      </c>
      <c r="AI1906">
        <f t="shared" si="402"/>
        <v>1.0068951906445818</v>
      </c>
      <c r="AJ1906">
        <f t="shared" si="403"/>
        <v>-0.99112758922440203</v>
      </c>
      <c r="AK1906">
        <f t="shared" si="404"/>
        <v>-0.4186580331848479</v>
      </c>
      <c r="AL1906">
        <f t="shared" si="405"/>
        <v>-1.5543280716708945</v>
      </c>
      <c r="AM1906">
        <f t="shared" si="406"/>
        <v>-0.98366587300369612</v>
      </c>
      <c r="AN1906" s="12">
        <f t="shared" si="411"/>
        <v>36.575248941087906</v>
      </c>
      <c r="AO1906" s="12">
        <f t="shared" si="411"/>
        <v>36.575265581788479</v>
      </c>
      <c r="AP1906" s="12">
        <f t="shared" si="411"/>
        <v>36.575357522863158</v>
      </c>
      <c r="AQ1906" s="12">
        <f t="shared" si="411"/>
        <v>36.575865186474118</v>
      </c>
      <c r="AR1906" s="12">
        <f t="shared" si="411"/>
        <v>36.578658704669969</v>
      </c>
      <c r="AS1906" s="12">
        <f t="shared" si="411"/>
        <v>36.593751166442686</v>
      </c>
      <c r="AT1906" s="12">
        <f t="shared" si="411"/>
        <v>36.668563035497982</v>
      </c>
      <c r="AU1906" s="12">
        <f t="shared" si="408"/>
        <v>36.952833198258134</v>
      </c>
    </row>
    <row r="1907" spans="3:48" x14ac:dyDescent="0.2">
      <c r="C1907" s="1"/>
      <c r="D1907" s="1"/>
      <c r="Z1907">
        <f t="shared" si="398"/>
        <v>0</v>
      </c>
      <c r="AA1907" s="12">
        <f t="shared" si="399"/>
        <v>1.9488938760466382E-4</v>
      </c>
      <c r="AB1907" s="12">
        <f t="shared" si="400"/>
        <v>-9999</v>
      </c>
      <c r="AC1907" s="12">
        <f t="shared" si="412"/>
        <v>0</v>
      </c>
      <c r="AD1907" s="12">
        <f t="shared" si="409"/>
        <v>-9999</v>
      </c>
      <c r="AE1907" s="12">
        <f t="shared" si="413"/>
        <v>0</v>
      </c>
      <c r="AF1907">
        <f t="shared" si="410"/>
        <v>-9999</v>
      </c>
      <c r="AG1907" s="13"/>
      <c r="AH1907">
        <f t="shared" si="401"/>
        <v>-1.5758483733545239E-2</v>
      </c>
      <c r="AI1907">
        <f t="shared" si="402"/>
        <v>1.0068951906445818</v>
      </c>
      <c r="AJ1907">
        <f t="shared" si="403"/>
        <v>-0.99112758922440203</v>
      </c>
      <c r="AK1907">
        <f t="shared" si="404"/>
        <v>-0.4186580331848479</v>
      </c>
      <c r="AL1907">
        <f t="shared" si="405"/>
        <v>-1.5543280716708945</v>
      </c>
      <c r="AM1907">
        <f t="shared" si="406"/>
        <v>-0.98366587300369612</v>
      </c>
      <c r="AN1907" s="12">
        <f t="shared" si="411"/>
        <v>36.575248941087906</v>
      </c>
      <c r="AO1907" s="12">
        <f t="shared" si="411"/>
        <v>36.575265581788479</v>
      </c>
      <c r="AP1907" s="12">
        <f t="shared" si="411"/>
        <v>36.575357522863158</v>
      </c>
      <c r="AQ1907" s="12">
        <f t="shared" si="411"/>
        <v>36.575865186474118</v>
      </c>
      <c r="AR1907" s="12">
        <f t="shared" si="411"/>
        <v>36.578658704669969</v>
      </c>
      <c r="AS1907" s="12">
        <f t="shared" si="411"/>
        <v>36.593751166442686</v>
      </c>
      <c r="AT1907" s="12">
        <f t="shared" si="411"/>
        <v>36.668563035497982</v>
      </c>
      <c r="AU1907" s="12">
        <f t="shared" si="408"/>
        <v>36.952833198258134</v>
      </c>
    </row>
    <row r="1908" spans="3:48" x14ac:dyDescent="0.2">
      <c r="C1908" s="1"/>
      <c r="D1908" s="1"/>
      <c r="Z1908">
        <f t="shared" si="398"/>
        <v>0</v>
      </c>
      <c r="AA1908" s="12">
        <f t="shared" si="399"/>
        <v>1.9488938760466382E-4</v>
      </c>
      <c r="AB1908" s="12">
        <f t="shared" si="400"/>
        <v>-9999</v>
      </c>
      <c r="AC1908" s="12">
        <f t="shared" si="412"/>
        <v>0</v>
      </c>
      <c r="AD1908" s="12">
        <f t="shared" si="409"/>
        <v>-9999</v>
      </c>
      <c r="AE1908" s="12">
        <f t="shared" si="413"/>
        <v>0</v>
      </c>
      <c r="AF1908">
        <f t="shared" si="410"/>
        <v>-9999</v>
      </c>
      <c r="AG1908" s="13"/>
      <c r="AH1908">
        <f t="shared" si="401"/>
        <v>-1.5758483733545239E-2</v>
      </c>
      <c r="AI1908">
        <f t="shared" si="402"/>
        <v>1.0068951906445818</v>
      </c>
      <c r="AJ1908">
        <f t="shared" si="403"/>
        <v>-0.99112758922440203</v>
      </c>
      <c r="AK1908">
        <f t="shared" si="404"/>
        <v>-0.4186580331848479</v>
      </c>
      <c r="AL1908">
        <f t="shared" si="405"/>
        <v>-1.5543280716708945</v>
      </c>
      <c r="AM1908">
        <f t="shared" si="406"/>
        <v>-0.98366587300369612</v>
      </c>
      <c r="AN1908" s="12">
        <f t="shared" si="411"/>
        <v>36.575248941087906</v>
      </c>
      <c r="AO1908" s="12">
        <f t="shared" si="411"/>
        <v>36.575265581788479</v>
      </c>
      <c r="AP1908" s="12">
        <f t="shared" si="411"/>
        <v>36.575357522863158</v>
      </c>
      <c r="AQ1908" s="12">
        <f t="shared" si="411"/>
        <v>36.575865186474118</v>
      </c>
      <c r="AR1908" s="12">
        <f t="shared" si="411"/>
        <v>36.578658704669969</v>
      </c>
      <c r="AS1908" s="12">
        <f t="shared" si="411"/>
        <v>36.593751166442686</v>
      </c>
      <c r="AT1908" s="12">
        <f t="shared" si="411"/>
        <v>36.668563035497982</v>
      </c>
      <c r="AU1908" s="12">
        <f t="shared" si="408"/>
        <v>36.952833198258134</v>
      </c>
    </row>
    <row r="1909" spans="3:48" x14ac:dyDescent="0.2">
      <c r="C1909" s="1"/>
      <c r="D1909" s="1"/>
      <c r="Z1909">
        <f t="shared" si="398"/>
        <v>0</v>
      </c>
      <c r="AA1909" s="12">
        <f t="shared" si="399"/>
        <v>1.9488938760466382E-4</v>
      </c>
      <c r="AB1909" s="12">
        <f t="shared" si="400"/>
        <v>-9999</v>
      </c>
      <c r="AC1909" s="12">
        <f t="shared" si="412"/>
        <v>0</v>
      </c>
      <c r="AD1909" s="12">
        <f t="shared" si="409"/>
        <v>-9999</v>
      </c>
      <c r="AE1909" s="12">
        <f t="shared" si="413"/>
        <v>0</v>
      </c>
      <c r="AF1909">
        <f t="shared" si="410"/>
        <v>-9999</v>
      </c>
      <c r="AG1909" s="13"/>
      <c r="AH1909">
        <f t="shared" si="401"/>
        <v>-1.5758483733545239E-2</v>
      </c>
      <c r="AI1909">
        <f t="shared" si="402"/>
        <v>1.0068951906445818</v>
      </c>
      <c r="AJ1909">
        <f t="shared" si="403"/>
        <v>-0.99112758922440203</v>
      </c>
      <c r="AK1909">
        <f t="shared" si="404"/>
        <v>-0.4186580331848479</v>
      </c>
      <c r="AL1909">
        <f t="shared" si="405"/>
        <v>-1.5543280716708945</v>
      </c>
      <c r="AM1909">
        <f t="shared" si="406"/>
        <v>-0.98366587300369612</v>
      </c>
      <c r="AN1909" s="12">
        <f t="shared" ref="AN1909:AT1924" si="414">$AU1909+$AB$7*SIN(AO1909)</f>
        <v>36.575248941087906</v>
      </c>
      <c r="AO1909" s="12">
        <f t="shared" si="414"/>
        <v>36.575265581788479</v>
      </c>
      <c r="AP1909" s="12">
        <f t="shared" si="414"/>
        <v>36.575357522863158</v>
      </c>
      <c r="AQ1909" s="12">
        <f t="shared" si="414"/>
        <v>36.575865186474118</v>
      </c>
      <c r="AR1909" s="12">
        <f t="shared" si="414"/>
        <v>36.578658704669969</v>
      </c>
      <c r="AS1909" s="12">
        <f t="shared" si="414"/>
        <v>36.593751166442686</v>
      </c>
      <c r="AT1909" s="12">
        <f t="shared" si="414"/>
        <v>36.668563035497982</v>
      </c>
      <c r="AU1909" s="12">
        <f t="shared" si="408"/>
        <v>36.952833198258134</v>
      </c>
    </row>
    <row r="1910" spans="3:48" x14ac:dyDescent="0.2">
      <c r="C1910" s="1"/>
      <c r="D1910" s="1"/>
      <c r="Z1910">
        <f t="shared" si="398"/>
        <v>0</v>
      </c>
      <c r="AA1910" s="12">
        <f t="shared" si="399"/>
        <v>1.9488938760466382E-4</v>
      </c>
      <c r="AB1910" s="12">
        <f t="shared" si="400"/>
        <v>-9999</v>
      </c>
      <c r="AC1910" s="12">
        <f t="shared" si="412"/>
        <v>0</v>
      </c>
      <c r="AD1910" s="12">
        <f t="shared" si="409"/>
        <v>-9999</v>
      </c>
      <c r="AE1910" s="12">
        <f t="shared" si="413"/>
        <v>0</v>
      </c>
      <c r="AF1910">
        <f t="shared" si="410"/>
        <v>-9999</v>
      </c>
      <c r="AG1910" s="13"/>
      <c r="AH1910">
        <f t="shared" si="401"/>
        <v>-1.5758483733545239E-2</v>
      </c>
      <c r="AI1910">
        <f t="shared" si="402"/>
        <v>1.0068951906445818</v>
      </c>
      <c r="AJ1910">
        <f t="shared" si="403"/>
        <v>-0.99112758922440203</v>
      </c>
      <c r="AK1910">
        <f t="shared" si="404"/>
        <v>-0.4186580331848479</v>
      </c>
      <c r="AL1910">
        <f t="shared" si="405"/>
        <v>-1.5543280716708945</v>
      </c>
      <c r="AM1910">
        <f t="shared" si="406"/>
        <v>-0.98366587300369612</v>
      </c>
      <c r="AN1910" s="12">
        <f t="shared" si="414"/>
        <v>36.575248941087906</v>
      </c>
      <c r="AO1910" s="12">
        <f t="shared" si="414"/>
        <v>36.575265581788479</v>
      </c>
      <c r="AP1910" s="12">
        <f t="shared" si="414"/>
        <v>36.575357522863158</v>
      </c>
      <c r="AQ1910" s="12">
        <f t="shared" si="414"/>
        <v>36.575865186474118</v>
      </c>
      <c r="AR1910" s="12">
        <f t="shared" si="414"/>
        <v>36.578658704669969</v>
      </c>
      <c r="AS1910" s="12">
        <f t="shared" si="414"/>
        <v>36.593751166442686</v>
      </c>
      <c r="AT1910" s="12">
        <f t="shared" si="414"/>
        <v>36.668563035497982</v>
      </c>
      <c r="AU1910" s="12">
        <f t="shared" si="408"/>
        <v>36.952833198258134</v>
      </c>
    </row>
    <row r="1911" spans="3:48" x14ac:dyDescent="0.2">
      <c r="C1911" s="1"/>
      <c r="D1911" s="1"/>
      <c r="Z1911">
        <f t="shared" si="398"/>
        <v>0</v>
      </c>
      <c r="AA1911" s="12">
        <f t="shared" si="399"/>
        <v>1.9488938760466382E-4</v>
      </c>
      <c r="AB1911" s="12">
        <f t="shared" si="400"/>
        <v>-9999</v>
      </c>
      <c r="AC1911" s="12">
        <f t="shared" si="412"/>
        <v>0</v>
      </c>
      <c r="AD1911" s="12">
        <f t="shared" si="409"/>
        <v>-9999</v>
      </c>
      <c r="AE1911" s="12">
        <f t="shared" si="413"/>
        <v>0</v>
      </c>
      <c r="AF1911">
        <f t="shared" si="410"/>
        <v>-9999</v>
      </c>
      <c r="AG1911" s="13"/>
      <c r="AH1911">
        <f t="shared" si="401"/>
        <v>-1.5758483733545239E-2</v>
      </c>
      <c r="AI1911">
        <f t="shared" si="402"/>
        <v>1.0068951906445818</v>
      </c>
      <c r="AJ1911">
        <f t="shared" si="403"/>
        <v>-0.99112758922440203</v>
      </c>
      <c r="AK1911">
        <f t="shared" si="404"/>
        <v>-0.4186580331848479</v>
      </c>
      <c r="AL1911">
        <f t="shared" si="405"/>
        <v>-1.5543280716708945</v>
      </c>
      <c r="AM1911">
        <f t="shared" si="406"/>
        <v>-0.98366587300369612</v>
      </c>
      <c r="AN1911" s="12">
        <f t="shared" si="414"/>
        <v>36.575248941087906</v>
      </c>
      <c r="AO1911" s="12">
        <f t="shared" si="414"/>
        <v>36.575265581788479</v>
      </c>
      <c r="AP1911" s="12">
        <f t="shared" si="414"/>
        <v>36.575357522863158</v>
      </c>
      <c r="AQ1911" s="12">
        <f t="shared" si="414"/>
        <v>36.575865186474118</v>
      </c>
      <c r="AR1911" s="12">
        <f t="shared" si="414"/>
        <v>36.578658704669969</v>
      </c>
      <c r="AS1911" s="12">
        <f t="shared" si="414"/>
        <v>36.593751166442686</v>
      </c>
      <c r="AT1911" s="12">
        <f t="shared" si="414"/>
        <v>36.668563035497982</v>
      </c>
      <c r="AU1911" s="12">
        <f t="shared" si="408"/>
        <v>36.952833198258134</v>
      </c>
    </row>
    <row r="1912" spans="3:48" x14ac:dyDescent="0.2">
      <c r="C1912" s="1"/>
      <c r="D1912" s="1"/>
      <c r="Z1912">
        <f t="shared" si="398"/>
        <v>0</v>
      </c>
      <c r="AA1912" s="12">
        <f t="shared" si="399"/>
        <v>1.9488938760466382E-4</v>
      </c>
      <c r="AB1912" s="12">
        <f t="shared" si="400"/>
        <v>-9999</v>
      </c>
      <c r="AC1912" s="12">
        <f t="shared" si="412"/>
        <v>0</v>
      </c>
      <c r="AD1912" s="12">
        <f t="shared" si="409"/>
        <v>-9999</v>
      </c>
      <c r="AE1912" s="12">
        <f t="shared" si="413"/>
        <v>0</v>
      </c>
      <c r="AF1912">
        <f t="shared" si="410"/>
        <v>-9999</v>
      </c>
      <c r="AG1912" s="13"/>
      <c r="AH1912">
        <f t="shared" si="401"/>
        <v>-1.5758483733545239E-2</v>
      </c>
      <c r="AI1912">
        <f t="shared" si="402"/>
        <v>1.0068951906445818</v>
      </c>
      <c r="AJ1912">
        <f t="shared" si="403"/>
        <v>-0.99112758922440203</v>
      </c>
      <c r="AK1912">
        <f t="shared" si="404"/>
        <v>-0.4186580331848479</v>
      </c>
      <c r="AL1912">
        <f t="shared" si="405"/>
        <v>-1.5543280716708945</v>
      </c>
      <c r="AM1912">
        <f t="shared" si="406"/>
        <v>-0.98366587300369612</v>
      </c>
      <c r="AN1912" s="12">
        <f t="shared" si="414"/>
        <v>36.575248941087906</v>
      </c>
      <c r="AO1912" s="12">
        <f t="shared" si="414"/>
        <v>36.575265581788479</v>
      </c>
      <c r="AP1912" s="12">
        <f t="shared" si="414"/>
        <v>36.575357522863158</v>
      </c>
      <c r="AQ1912" s="12">
        <f t="shared" si="414"/>
        <v>36.575865186474118</v>
      </c>
      <c r="AR1912" s="12">
        <f t="shared" si="414"/>
        <v>36.578658704669969</v>
      </c>
      <c r="AS1912" s="12">
        <f t="shared" si="414"/>
        <v>36.593751166442686</v>
      </c>
      <c r="AT1912" s="12">
        <f t="shared" si="414"/>
        <v>36.668563035497982</v>
      </c>
      <c r="AU1912" s="12">
        <f t="shared" si="408"/>
        <v>36.952833198258134</v>
      </c>
    </row>
    <row r="1913" spans="3:48" x14ac:dyDescent="0.2">
      <c r="C1913" s="1"/>
      <c r="D1913" s="1"/>
      <c r="Z1913">
        <f t="shared" si="398"/>
        <v>0</v>
      </c>
      <c r="AA1913" s="12">
        <f t="shared" si="399"/>
        <v>1.9488938760466382E-4</v>
      </c>
      <c r="AB1913" s="12">
        <f t="shared" si="400"/>
        <v>-9999</v>
      </c>
      <c r="AC1913" s="12">
        <f t="shared" si="412"/>
        <v>0</v>
      </c>
      <c r="AD1913" s="12">
        <f t="shared" si="409"/>
        <v>-9999</v>
      </c>
      <c r="AE1913" s="12">
        <f t="shared" si="413"/>
        <v>0</v>
      </c>
      <c r="AF1913">
        <f t="shared" si="410"/>
        <v>-9999</v>
      </c>
      <c r="AG1913" s="13"/>
      <c r="AH1913">
        <f t="shared" si="401"/>
        <v>-1.5758483733545239E-2</v>
      </c>
      <c r="AI1913">
        <f t="shared" si="402"/>
        <v>1.0068951906445818</v>
      </c>
      <c r="AJ1913">
        <f t="shared" si="403"/>
        <v>-0.99112758922440203</v>
      </c>
      <c r="AK1913">
        <f t="shared" si="404"/>
        <v>-0.4186580331848479</v>
      </c>
      <c r="AL1913">
        <f t="shared" si="405"/>
        <v>-1.5543280716708945</v>
      </c>
      <c r="AM1913">
        <f t="shared" si="406"/>
        <v>-0.98366587300369612</v>
      </c>
      <c r="AN1913" s="12">
        <f t="shared" si="414"/>
        <v>36.575248941087906</v>
      </c>
      <c r="AO1913" s="12">
        <f t="shared" si="414"/>
        <v>36.575265581788479</v>
      </c>
      <c r="AP1913" s="12">
        <f t="shared" si="414"/>
        <v>36.575357522863158</v>
      </c>
      <c r="AQ1913" s="12">
        <f t="shared" si="414"/>
        <v>36.575865186474118</v>
      </c>
      <c r="AR1913" s="12">
        <f t="shared" si="414"/>
        <v>36.578658704669969</v>
      </c>
      <c r="AS1913" s="12">
        <f t="shared" si="414"/>
        <v>36.593751166442686</v>
      </c>
      <c r="AT1913" s="12">
        <f t="shared" si="414"/>
        <v>36.668563035497982</v>
      </c>
      <c r="AU1913" s="12">
        <f t="shared" si="408"/>
        <v>36.952833198258134</v>
      </c>
    </row>
    <row r="1914" spans="3:48" x14ac:dyDescent="0.2">
      <c r="C1914" s="1"/>
      <c r="D1914" s="1"/>
      <c r="Z1914">
        <f t="shared" si="398"/>
        <v>0</v>
      </c>
      <c r="AA1914" s="12">
        <f t="shared" si="399"/>
        <v>1.9488938760466382E-4</v>
      </c>
      <c r="AB1914" s="12">
        <f t="shared" si="400"/>
        <v>-9999</v>
      </c>
      <c r="AC1914" s="12">
        <f t="shared" si="412"/>
        <v>0</v>
      </c>
      <c r="AD1914" s="12">
        <f t="shared" si="409"/>
        <v>-9999</v>
      </c>
      <c r="AE1914" s="12">
        <f t="shared" si="413"/>
        <v>0</v>
      </c>
      <c r="AF1914">
        <f t="shared" si="410"/>
        <v>-9999</v>
      </c>
      <c r="AG1914" s="13"/>
      <c r="AH1914">
        <f t="shared" si="401"/>
        <v>-1.5758483733545239E-2</v>
      </c>
      <c r="AI1914">
        <f t="shared" si="402"/>
        <v>1.0068951906445818</v>
      </c>
      <c r="AJ1914">
        <f t="shared" si="403"/>
        <v>-0.99112758922440203</v>
      </c>
      <c r="AK1914">
        <f t="shared" si="404"/>
        <v>-0.4186580331848479</v>
      </c>
      <c r="AL1914">
        <f t="shared" si="405"/>
        <v>-1.5543280716708945</v>
      </c>
      <c r="AM1914">
        <f t="shared" si="406"/>
        <v>-0.98366587300369612</v>
      </c>
      <c r="AN1914" s="12">
        <f t="shared" si="414"/>
        <v>36.575248941087906</v>
      </c>
      <c r="AO1914" s="12">
        <f t="shared" si="414"/>
        <v>36.575265581788479</v>
      </c>
      <c r="AP1914" s="12">
        <f t="shared" si="414"/>
        <v>36.575357522863158</v>
      </c>
      <c r="AQ1914" s="12">
        <f t="shared" si="414"/>
        <v>36.575865186474118</v>
      </c>
      <c r="AR1914" s="12">
        <f t="shared" si="414"/>
        <v>36.578658704669969</v>
      </c>
      <c r="AS1914" s="12">
        <f t="shared" si="414"/>
        <v>36.593751166442686</v>
      </c>
      <c r="AT1914" s="12">
        <f t="shared" si="414"/>
        <v>36.668563035497982</v>
      </c>
      <c r="AU1914" s="12">
        <f t="shared" si="408"/>
        <v>36.952833198258134</v>
      </c>
    </row>
    <row r="1915" spans="3:48" x14ac:dyDescent="0.2">
      <c r="C1915" s="1"/>
      <c r="D1915" s="1"/>
      <c r="Z1915">
        <f t="shared" si="398"/>
        <v>0</v>
      </c>
      <c r="AA1915" s="12">
        <f t="shared" si="399"/>
        <v>1.9488938760466382E-4</v>
      </c>
      <c r="AB1915" s="12">
        <f t="shared" si="400"/>
        <v>-9999</v>
      </c>
      <c r="AC1915" s="12">
        <f t="shared" si="412"/>
        <v>0</v>
      </c>
      <c r="AD1915" s="12">
        <f t="shared" si="409"/>
        <v>-9999</v>
      </c>
      <c r="AE1915" s="12">
        <f t="shared" si="413"/>
        <v>0</v>
      </c>
      <c r="AF1915">
        <f t="shared" si="410"/>
        <v>-9999</v>
      </c>
      <c r="AG1915" s="13"/>
      <c r="AH1915">
        <f t="shared" si="401"/>
        <v>-1.5758483733545239E-2</v>
      </c>
      <c r="AI1915">
        <f t="shared" si="402"/>
        <v>1.0068951906445818</v>
      </c>
      <c r="AJ1915">
        <f t="shared" si="403"/>
        <v>-0.99112758922440203</v>
      </c>
      <c r="AK1915">
        <f t="shared" si="404"/>
        <v>-0.4186580331848479</v>
      </c>
      <c r="AL1915">
        <f t="shared" si="405"/>
        <v>-1.5543280716708945</v>
      </c>
      <c r="AM1915">
        <f t="shared" si="406"/>
        <v>-0.98366587300369612</v>
      </c>
      <c r="AN1915" s="12">
        <f t="shared" si="414"/>
        <v>36.575248941087906</v>
      </c>
      <c r="AO1915" s="12">
        <f t="shared" si="414"/>
        <v>36.575265581788479</v>
      </c>
      <c r="AP1915" s="12">
        <f t="shared" si="414"/>
        <v>36.575357522863158</v>
      </c>
      <c r="AQ1915" s="12">
        <f t="shared" si="414"/>
        <v>36.575865186474118</v>
      </c>
      <c r="AR1915" s="12">
        <f t="shared" si="414"/>
        <v>36.578658704669969</v>
      </c>
      <c r="AS1915" s="12">
        <f t="shared" si="414"/>
        <v>36.593751166442686</v>
      </c>
      <c r="AT1915" s="12">
        <f t="shared" si="414"/>
        <v>36.668563035497982</v>
      </c>
      <c r="AU1915" s="12">
        <f t="shared" si="408"/>
        <v>36.952833198258134</v>
      </c>
    </row>
    <row r="1916" spans="3:48" x14ac:dyDescent="0.2">
      <c r="C1916" s="1"/>
      <c r="D1916" s="1"/>
      <c r="Z1916">
        <f t="shared" si="398"/>
        <v>0</v>
      </c>
      <c r="AA1916" s="12">
        <f t="shared" si="399"/>
        <v>1.9488938760466382E-4</v>
      </c>
      <c r="AB1916" s="12">
        <f t="shared" si="400"/>
        <v>-9999</v>
      </c>
      <c r="AC1916" s="12">
        <f t="shared" si="412"/>
        <v>0</v>
      </c>
      <c r="AD1916" s="12">
        <f t="shared" si="409"/>
        <v>-9999</v>
      </c>
      <c r="AE1916" s="12">
        <f t="shared" si="413"/>
        <v>0</v>
      </c>
      <c r="AF1916">
        <f t="shared" si="410"/>
        <v>-9999</v>
      </c>
      <c r="AG1916" s="13"/>
      <c r="AH1916">
        <f t="shared" si="401"/>
        <v>-1.5758483733545239E-2</v>
      </c>
      <c r="AI1916">
        <f t="shared" si="402"/>
        <v>1.0068951906445818</v>
      </c>
      <c r="AJ1916">
        <f t="shared" si="403"/>
        <v>-0.99112758922440203</v>
      </c>
      <c r="AK1916">
        <f t="shared" si="404"/>
        <v>-0.4186580331848479</v>
      </c>
      <c r="AL1916">
        <f t="shared" si="405"/>
        <v>-1.5543280716708945</v>
      </c>
      <c r="AM1916">
        <f t="shared" si="406"/>
        <v>-0.98366587300369612</v>
      </c>
      <c r="AN1916" s="12">
        <f t="shared" si="414"/>
        <v>36.575248941087906</v>
      </c>
      <c r="AO1916" s="12">
        <f t="shared" si="414"/>
        <v>36.575265581788479</v>
      </c>
      <c r="AP1916" s="12">
        <f t="shared" si="414"/>
        <v>36.575357522863158</v>
      </c>
      <c r="AQ1916" s="12">
        <f t="shared" si="414"/>
        <v>36.575865186474118</v>
      </c>
      <c r="AR1916" s="12">
        <f t="shared" si="414"/>
        <v>36.578658704669969</v>
      </c>
      <c r="AS1916" s="12">
        <f t="shared" si="414"/>
        <v>36.593751166442686</v>
      </c>
      <c r="AT1916" s="12">
        <f t="shared" si="414"/>
        <v>36.668563035497982</v>
      </c>
      <c r="AU1916" s="12">
        <f t="shared" si="408"/>
        <v>36.952833198258134</v>
      </c>
      <c r="AV1916" s="12"/>
    </row>
    <row r="1917" spans="3:48" x14ac:dyDescent="0.2">
      <c r="C1917" s="1"/>
      <c r="D1917" s="1"/>
      <c r="Z1917">
        <f t="shared" si="398"/>
        <v>0</v>
      </c>
      <c r="AA1917" s="12">
        <f t="shared" si="399"/>
        <v>1.9488938760466382E-4</v>
      </c>
      <c r="AB1917" s="12">
        <f t="shared" si="400"/>
        <v>-9999</v>
      </c>
      <c r="AC1917" s="12">
        <f t="shared" si="412"/>
        <v>0</v>
      </c>
      <c r="AD1917" s="12">
        <f t="shared" si="409"/>
        <v>-9999</v>
      </c>
      <c r="AE1917" s="12">
        <f t="shared" si="413"/>
        <v>0</v>
      </c>
      <c r="AF1917">
        <f t="shared" si="410"/>
        <v>-9999</v>
      </c>
      <c r="AG1917" s="13"/>
      <c r="AH1917">
        <f t="shared" si="401"/>
        <v>-1.5758483733545239E-2</v>
      </c>
      <c r="AI1917">
        <f t="shared" si="402"/>
        <v>1.0068951906445818</v>
      </c>
      <c r="AJ1917">
        <f t="shared" si="403"/>
        <v>-0.99112758922440203</v>
      </c>
      <c r="AK1917">
        <f t="shared" si="404"/>
        <v>-0.4186580331848479</v>
      </c>
      <c r="AL1917">
        <f t="shared" si="405"/>
        <v>-1.5543280716708945</v>
      </c>
      <c r="AM1917">
        <f t="shared" si="406"/>
        <v>-0.98366587300369612</v>
      </c>
      <c r="AN1917" s="12">
        <f t="shared" si="414"/>
        <v>36.575248941087906</v>
      </c>
      <c r="AO1917" s="12">
        <f t="shared" si="414"/>
        <v>36.575265581788479</v>
      </c>
      <c r="AP1917" s="12">
        <f t="shared" si="414"/>
        <v>36.575357522863158</v>
      </c>
      <c r="AQ1917" s="12">
        <f t="shared" si="414"/>
        <v>36.575865186474118</v>
      </c>
      <c r="AR1917" s="12">
        <f t="shared" si="414"/>
        <v>36.578658704669969</v>
      </c>
      <c r="AS1917" s="12">
        <f t="shared" si="414"/>
        <v>36.593751166442686</v>
      </c>
      <c r="AT1917" s="12">
        <f t="shared" si="414"/>
        <v>36.668563035497982</v>
      </c>
      <c r="AU1917" s="12">
        <f t="shared" si="408"/>
        <v>36.952833198258134</v>
      </c>
    </row>
    <row r="1918" spans="3:48" x14ac:dyDescent="0.2">
      <c r="C1918" s="1"/>
      <c r="D1918" s="1"/>
      <c r="Z1918">
        <f t="shared" si="398"/>
        <v>0</v>
      </c>
      <c r="AA1918" s="12">
        <f t="shared" si="399"/>
        <v>1.9488938760466382E-4</v>
      </c>
      <c r="AB1918" s="12">
        <f t="shared" si="400"/>
        <v>-9999</v>
      </c>
      <c r="AC1918" s="12">
        <f t="shared" si="412"/>
        <v>0</v>
      </c>
      <c r="AD1918" s="12">
        <f t="shared" si="409"/>
        <v>-9999</v>
      </c>
      <c r="AE1918" s="12">
        <f t="shared" si="413"/>
        <v>0</v>
      </c>
      <c r="AF1918">
        <f t="shared" si="410"/>
        <v>-9999</v>
      </c>
      <c r="AG1918" s="13"/>
      <c r="AH1918">
        <f t="shared" si="401"/>
        <v>-1.5758483733545239E-2</v>
      </c>
      <c r="AI1918">
        <f t="shared" si="402"/>
        <v>1.0068951906445818</v>
      </c>
      <c r="AJ1918">
        <f t="shared" si="403"/>
        <v>-0.99112758922440203</v>
      </c>
      <c r="AK1918">
        <f t="shared" si="404"/>
        <v>-0.4186580331848479</v>
      </c>
      <c r="AL1918">
        <f t="shared" si="405"/>
        <v>-1.5543280716708945</v>
      </c>
      <c r="AM1918">
        <f t="shared" si="406"/>
        <v>-0.98366587300369612</v>
      </c>
      <c r="AN1918" s="12">
        <f t="shared" si="414"/>
        <v>36.575248941087906</v>
      </c>
      <c r="AO1918" s="12">
        <f t="shared" si="414"/>
        <v>36.575265581788479</v>
      </c>
      <c r="AP1918" s="12">
        <f t="shared" si="414"/>
        <v>36.575357522863158</v>
      </c>
      <c r="AQ1918" s="12">
        <f t="shared" si="414"/>
        <v>36.575865186474118</v>
      </c>
      <c r="AR1918" s="12">
        <f t="shared" si="414"/>
        <v>36.578658704669969</v>
      </c>
      <c r="AS1918" s="12">
        <f t="shared" si="414"/>
        <v>36.593751166442686</v>
      </c>
      <c r="AT1918" s="12">
        <f t="shared" si="414"/>
        <v>36.668563035497982</v>
      </c>
      <c r="AU1918" s="12">
        <f t="shared" si="408"/>
        <v>36.952833198258134</v>
      </c>
    </row>
    <row r="1919" spans="3:48" x14ac:dyDescent="0.2">
      <c r="C1919" s="1"/>
      <c r="D1919" s="1"/>
      <c r="Z1919">
        <f t="shared" si="398"/>
        <v>0</v>
      </c>
      <c r="AA1919" s="12">
        <f t="shared" si="399"/>
        <v>1.9488938760466382E-4</v>
      </c>
      <c r="AB1919" s="12">
        <f t="shared" si="400"/>
        <v>-9999</v>
      </c>
      <c r="AC1919" s="12">
        <f t="shared" si="412"/>
        <v>0</v>
      </c>
      <c r="AD1919" s="12">
        <f t="shared" si="409"/>
        <v>-9999</v>
      </c>
      <c r="AE1919" s="12">
        <f t="shared" si="413"/>
        <v>0</v>
      </c>
      <c r="AF1919">
        <f t="shared" si="410"/>
        <v>-9999</v>
      </c>
      <c r="AG1919" s="13"/>
      <c r="AH1919">
        <f t="shared" si="401"/>
        <v>-1.5758483733545239E-2</v>
      </c>
      <c r="AI1919">
        <f t="shared" si="402"/>
        <v>1.0068951906445818</v>
      </c>
      <c r="AJ1919">
        <f t="shared" si="403"/>
        <v>-0.99112758922440203</v>
      </c>
      <c r="AK1919">
        <f t="shared" si="404"/>
        <v>-0.4186580331848479</v>
      </c>
      <c r="AL1919">
        <f t="shared" si="405"/>
        <v>-1.5543280716708945</v>
      </c>
      <c r="AM1919">
        <f t="shared" si="406"/>
        <v>-0.98366587300369612</v>
      </c>
      <c r="AN1919" s="12">
        <f t="shared" si="414"/>
        <v>36.575248941087906</v>
      </c>
      <c r="AO1919" s="12">
        <f t="shared" si="414"/>
        <v>36.575265581788479</v>
      </c>
      <c r="AP1919" s="12">
        <f t="shared" si="414"/>
        <v>36.575357522863158</v>
      </c>
      <c r="AQ1919" s="12">
        <f t="shared" si="414"/>
        <v>36.575865186474118</v>
      </c>
      <c r="AR1919" s="12">
        <f t="shared" si="414"/>
        <v>36.578658704669969</v>
      </c>
      <c r="AS1919" s="12">
        <f t="shared" si="414"/>
        <v>36.593751166442686</v>
      </c>
      <c r="AT1919" s="12">
        <f t="shared" si="414"/>
        <v>36.668563035497982</v>
      </c>
      <c r="AU1919" s="12">
        <f t="shared" si="408"/>
        <v>36.952833198258134</v>
      </c>
    </row>
    <row r="1920" spans="3:48" x14ac:dyDescent="0.2">
      <c r="C1920" s="1"/>
      <c r="D1920" s="1"/>
      <c r="Z1920">
        <f t="shared" si="398"/>
        <v>0</v>
      </c>
      <c r="AA1920" s="12">
        <f t="shared" si="399"/>
        <v>1.9488938760466382E-4</v>
      </c>
      <c r="AB1920" s="12">
        <f t="shared" si="400"/>
        <v>-9999</v>
      </c>
      <c r="AC1920" s="12">
        <f t="shared" si="412"/>
        <v>0</v>
      </c>
      <c r="AD1920" s="12">
        <f t="shared" si="409"/>
        <v>-9999</v>
      </c>
      <c r="AE1920" s="12">
        <f t="shared" si="413"/>
        <v>0</v>
      </c>
      <c r="AF1920">
        <f t="shared" si="410"/>
        <v>-9999</v>
      </c>
      <c r="AG1920" s="13"/>
      <c r="AH1920">
        <f t="shared" si="401"/>
        <v>-1.5758483733545239E-2</v>
      </c>
      <c r="AI1920">
        <f t="shared" si="402"/>
        <v>1.0068951906445818</v>
      </c>
      <c r="AJ1920">
        <f t="shared" si="403"/>
        <v>-0.99112758922440203</v>
      </c>
      <c r="AK1920">
        <f t="shared" si="404"/>
        <v>-0.4186580331848479</v>
      </c>
      <c r="AL1920">
        <f t="shared" si="405"/>
        <v>-1.5543280716708945</v>
      </c>
      <c r="AM1920">
        <f t="shared" si="406"/>
        <v>-0.98366587300369612</v>
      </c>
      <c r="AN1920" s="12">
        <f t="shared" si="414"/>
        <v>36.575248941087906</v>
      </c>
      <c r="AO1920" s="12">
        <f t="shared" si="414"/>
        <v>36.575265581788479</v>
      </c>
      <c r="AP1920" s="12">
        <f t="shared" si="414"/>
        <v>36.575357522863158</v>
      </c>
      <c r="AQ1920" s="12">
        <f t="shared" si="414"/>
        <v>36.575865186474118</v>
      </c>
      <c r="AR1920" s="12">
        <f t="shared" si="414"/>
        <v>36.578658704669969</v>
      </c>
      <c r="AS1920" s="12">
        <f t="shared" si="414"/>
        <v>36.593751166442686</v>
      </c>
      <c r="AT1920" s="12">
        <f t="shared" si="414"/>
        <v>36.668563035497982</v>
      </c>
      <c r="AU1920" s="12">
        <f t="shared" si="408"/>
        <v>36.952833198258134</v>
      </c>
      <c r="AV1920" s="12"/>
    </row>
    <row r="1921" spans="3:48" x14ac:dyDescent="0.2">
      <c r="C1921" s="1"/>
      <c r="D1921" s="1"/>
      <c r="Z1921">
        <f t="shared" si="398"/>
        <v>0</v>
      </c>
      <c r="AA1921" s="12">
        <f t="shared" si="399"/>
        <v>1.9488938760466382E-4</v>
      </c>
      <c r="AB1921" s="12">
        <f t="shared" si="400"/>
        <v>-9999</v>
      </c>
      <c r="AC1921" s="12">
        <f t="shared" si="412"/>
        <v>0</v>
      </c>
      <c r="AD1921" s="12">
        <f t="shared" si="409"/>
        <v>-9999</v>
      </c>
      <c r="AE1921" s="12">
        <f t="shared" si="413"/>
        <v>0</v>
      </c>
      <c r="AF1921">
        <f t="shared" si="410"/>
        <v>-9999</v>
      </c>
      <c r="AG1921" s="13"/>
      <c r="AH1921">
        <f t="shared" si="401"/>
        <v>-1.5758483733545239E-2</v>
      </c>
      <c r="AI1921">
        <f t="shared" si="402"/>
        <v>1.0068951906445818</v>
      </c>
      <c r="AJ1921">
        <f t="shared" si="403"/>
        <v>-0.99112758922440203</v>
      </c>
      <c r="AK1921">
        <f t="shared" si="404"/>
        <v>-0.4186580331848479</v>
      </c>
      <c r="AL1921">
        <f t="shared" si="405"/>
        <v>-1.5543280716708945</v>
      </c>
      <c r="AM1921">
        <f t="shared" si="406"/>
        <v>-0.98366587300369612</v>
      </c>
      <c r="AN1921" s="12">
        <f t="shared" si="414"/>
        <v>36.575248941087906</v>
      </c>
      <c r="AO1921" s="12">
        <f t="shared" si="414"/>
        <v>36.575265581788479</v>
      </c>
      <c r="AP1921" s="12">
        <f t="shared" si="414"/>
        <v>36.575357522863158</v>
      </c>
      <c r="AQ1921" s="12">
        <f t="shared" si="414"/>
        <v>36.575865186474118</v>
      </c>
      <c r="AR1921" s="12">
        <f t="shared" si="414"/>
        <v>36.578658704669969</v>
      </c>
      <c r="AS1921" s="12">
        <f t="shared" si="414"/>
        <v>36.593751166442686</v>
      </c>
      <c r="AT1921" s="12">
        <f t="shared" si="414"/>
        <v>36.668563035497982</v>
      </c>
      <c r="AU1921" s="12">
        <f t="shared" si="408"/>
        <v>36.952833198258134</v>
      </c>
    </row>
    <row r="1922" spans="3:48" x14ac:dyDescent="0.2">
      <c r="C1922" s="1"/>
      <c r="D1922" s="1"/>
      <c r="Z1922">
        <f t="shared" si="398"/>
        <v>0</v>
      </c>
      <c r="AA1922" s="12">
        <f t="shared" si="399"/>
        <v>1.9488938760466382E-4</v>
      </c>
      <c r="AB1922" s="12">
        <f t="shared" si="400"/>
        <v>-9999</v>
      </c>
      <c r="AC1922" s="12">
        <f t="shared" si="412"/>
        <v>0</v>
      </c>
      <c r="AD1922" s="12">
        <f t="shared" si="409"/>
        <v>-9999</v>
      </c>
      <c r="AE1922" s="12">
        <f t="shared" si="413"/>
        <v>0</v>
      </c>
      <c r="AF1922">
        <f t="shared" si="410"/>
        <v>-9999</v>
      </c>
      <c r="AG1922" s="13"/>
      <c r="AH1922">
        <f t="shared" si="401"/>
        <v>-1.5758483733545239E-2</v>
      </c>
      <c r="AI1922">
        <f t="shared" si="402"/>
        <v>1.0068951906445818</v>
      </c>
      <c r="AJ1922">
        <f t="shared" si="403"/>
        <v>-0.99112758922440203</v>
      </c>
      <c r="AK1922">
        <f t="shared" si="404"/>
        <v>-0.4186580331848479</v>
      </c>
      <c r="AL1922">
        <f t="shared" si="405"/>
        <v>-1.5543280716708945</v>
      </c>
      <c r="AM1922">
        <f t="shared" si="406"/>
        <v>-0.98366587300369612</v>
      </c>
      <c r="AN1922" s="12">
        <f t="shared" si="414"/>
        <v>36.575248941087906</v>
      </c>
      <c r="AO1922" s="12">
        <f t="shared" si="414"/>
        <v>36.575265581788479</v>
      </c>
      <c r="AP1922" s="12">
        <f t="shared" si="414"/>
        <v>36.575357522863158</v>
      </c>
      <c r="AQ1922" s="12">
        <f t="shared" si="414"/>
        <v>36.575865186474118</v>
      </c>
      <c r="AR1922" s="12">
        <f t="shared" si="414"/>
        <v>36.578658704669969</v>
      </c>
      <c r="AS1922" s="12">
        <f t="shared" si="414"/>
        <v>36.593751166442686</v>
      </c>
      <c r="AT1922" s="12">
        <f t="shared" si="414"/>
        <v>36.668563035497982</v>
      </c>
      <c r="AU1922" s="12">
        <f t="shared" si="408"/>
        <v>36.952833198258134</v>
      </c>
    </row>
    <row r="1923" spans="3:48" x14ac:dyDescent="0.2">
      <c r="C1923" s="1"/>
      <c r="D1923" s="1"/>
      <c r="Z1923">
        <f t="shared" si="398"/>
        <v>0</v>
      </c>
      <c r="AA1923" s="12">
        <f t="shared" si="399"/>
        <v>1.9488938760466382E-4</v>
      </c>
      <c r="AB1923" s="12">
        <f t="shared" si="400"/>
        <v>-9999</v>
      </c>
      <c r="AC1923" s="12">
        <f t="shared" si="412"/>
        <v>0</v>
      </c>
      <c r="AD1923" s="12">
        <f t="shared" si="409"/>
        <v>-9999</v>
      </c>
      <c r="AE1923" s="12">
        <f t="shared" si="413"/>
        <v>0</v>
      </c>
      <c r="AF1923">
        <f t="shared" si="410"/>
        <v>-9999</v>
      </c>
      <c r="AG1923" s="13"/>
      <c r="AH1923">
        <f t="shared" si="401"/>
        <v>-1.5758483733545239E-2</v>
      </c>
      <c r="AI1923">
        <f t="shared" si="402"/>
        <v>1.0068951906445818</v>
      </c>
      <c r="AJ1923">
        <f t="shared" si="403"/>
        <v>-0.99112758922440203</v>
      </c>
      <c r="AK1923">
        <f t="shared" si="404"/>
        <v>-0.4186580331848479</v>
      </c>
      <c r="AL1923">
        <f t="shared" si="405"/>
        <v>-1.5543280716708945</v>
      </c>
      <c r="AM1923">
        <f t="shared" si="406"/>
        <v>-0.98366587300369612</v>
      </c>
      <c r="AN1923" s="12">
        <f t="shared" si="414"/>
        <v>36.575248941087906</v>
      </c>
      <c r="AO1923" s="12">
        <f t="shared" si="414"/>
        <v>36.575265581788479</v>
      </c>
      <c r="AP1923" s="12">
        <f t="shared" si="414"/>
        <v>36.575357522863158</v>
      </c>
      <c r="AQ1923" s="12">
        <f t="shared" si="414"/>
        <v>36.575865186474118</v>
      </c>
      <c r="AR1923" s="12">
        <f t="shared" si="414"/>
        <v>36.578658704669969</v>
      </c>
      <c r="AS1923" s="12">
        <f t="shared" si="414"/>
        <v>36.593751166442686</v>
      </c>
      <c r="AT1923" s="12">
        <f t="shared" si="414"/>
        <v>36.668563035497982</v>
      </c>
      <c r="AU1923" s="12">
        <f t="shared" si="408"/>
        <v>36.952833198258134</v>
      </c>
      <c r="AV1923" s="12"/>
    </row>
    <row r="1924" spans="3:48" x14ac:dyDescent="0.2">
      <c r="C1924" s="1"/>
      <c r="D1924" s="1"/>
      <c r="Z1924">
        <f t="shared" si="398"/>
        <v>0</v>
      </c>
      <c r="AA1924" s="12">
        <f t="shared" si="399"/>
        <v>1.9488938760466382E-4</v>
      </c>
      <c r="AB1924" s="12">
        <f t="shared" si="400"/>
        <v>-9999</v>
      </c>
      <c r="AC1924" s="12">
        <f t="shared" si="412"/>
        <v>0</v>
      </c>
      <c r="AD1924" s="12">
        <f t="shared" si="409"/>
        <v>-9999</v>
      </c>
      <c r="AE1924" s="12">
        <f t="shared" si="413"/>
        <v>0</v>
      </c>
      <c r="AF1924">
        <f t="shared" si="410"/>
        <v>-9999</v>
      </c>
      <c r="AG1924" s="13"/>
      <c r="AH1924">
        <f t="shared" si="401"/>
        <v>-1.5758483733545239E-2</v>
      </c>
      <c r="AI1924">
        <f t="shared" si="402"/>
        <v>1.0068951906445818</v>
      </c>
      <c r="AJ1924">
        <f t="shared" si="403"/>
        <v>-0.99112758922440203</v>
      </c>
      <c r="AK1924">
        <f t="shared" si="404"/>
        <v>-0.4186580331848479</v>
      </c>
      <c r="AL1924">
        <f t="shared" si="405"/>
        <v>-1.5543280716708945</v>
      </c>
      <c r="AM1924">
        <f t="shared" si="406"/>
        <v>-0.98366587300369612</v>
      </c>
      <c r="AN1924" s="12">
        <f t="shared" si="414"/>
        <v>36.575248941087906</v>
      </c>
      <c r="AO1924" s="12">
        <f t="shared" si="414"/>
        <v>36.575265581788479</v>
      </c>
      <c r="AP1924" s="12">
        <f t="shared" si="414"/>
        <v>36.575357522863158</v>
      </c>
      <c r="AQ1924" s="12">
        <f t="shared" si="414"/>
        <v>36.575865186474118</v>
      </c>
      <c r="AR1924" s="12">
        <f t="shared" si="414"/>
        <v>36.578658704669969</v>
      </c>
      <c r="AS1924" s="12">
        <f t="shared" si="414"/>
        <v>36.593751166442686</v>
      </c>
      <c r="AT1924" s="12">
        <f t="shared" si="414"/>
        <v>36.668563035497982</v>
      </c>
      <c r="AU1924" s="12">
        <f t="shared" si="408"/>
        <v>36.952833198258134</v>
      </c>
    </row>
    <row r="1925" spans="3:48" x14ac:dyDescent="0.2">
      <c r="C1925" s="1"/>
      <c r="D1925" s="1"/>
      <c r="Z1925">
        <f t="shared" si="398"/>
        <v>0</v>
      </c>
      <c r="AA1925" s="12">
        <f t="shared" si="399"/>
        <v>1.9488938760466382E-4</v>
      </c>
      <c r="AB1925" s="12">
        <f t="shared" si="400"/>
        <v>-9999</v>
      </c>
      <c r="AC1925" s="12">
        <f t="shared" si="412"/>
        <v>0</v>
      </c>
      <c r="AD1925" s="12">
        <f t="shared" si="409"/>
        <v>-9999</v>
      </c>
      <c r="AE1925" s="12">
        <f t="shared" si="413"/>
        <v>0</v>
      </c>
      <c r="AF1925">
        <f t="shared" si="410"/>
        <v>-9999</v>
      </c>
      <c r="AG1925" s="13"/>
      <c r="AH1925">
        <f t="shared" si="401"/>
        <v>-1.5758483733545239E-2</v>
      </c>
      <c r="AI1925">
        <f t="shared" si="402"/>
        <v>1.0068951906445818</v>
      </c>
      <c r="AJ1925">
        <f t="shared" si="403"/>
        <v>-0.99112758922440203</v>
      </c>
      <c r="AK1925">
        <f t="shared" si="404"/>
        <v>-0.4186580331848479</v>
      </c>
      <c r="AL1925">
        <f t="shared" si="405"/>
        <v>-1.5543280716708945</v>
      </c>
      <c r="AM1925">
        <f t="shared" si="406"/>
        <v>-0.98366587300369612</v>
      </c>
      <c r="AN1925" s="12">
        <f t="shared" ref="AN1925:AT1940" si="415">$AU1925+$AB$7*SIN(AO1925)</f>
        <v>36.575248941087906</v>
      </c>
      <c r="AO1925" s="12">
        <f t="shared" si="415"/>
        <v>36.575265581788479</v>
      </c>
      <c r="AP1925" s="12">
        <f t="shared" si="415"/>
        <v>36.575357522863158</v>
      </c>
      <c r="AQ1925" s="12">
        <f t="shared" si="415"/>
        <v>36.575865186474118</v>
      </c>
      <c r="AR1925" s="12">
        <f t="shared" si="415"/>
        <v>36.578658704669969</v>
      </c>
      <c r="AS1925" s="12">
        <f t="shared" si="415"/>
        <v>36.593751166442686</v>
      </c>
      <c r="AT1925" s="12">
        <f t="shared" si="415"/>
        <v>36.668563035497982</v>
      </c>
      <c r="AU1925" s="12">
        <f t="shared" si="408"/>
        <v>36.952833198258134</v>
      </c>
    </row>
    <row r="1926" spans="3:48" x14ac:dyDescent="0.2">
      <c r="C1926" s="1"/>
      <c r="D1926" s="1"/>
      <c r="Z1926">
        <f t="shared" si="398"/>
        <v>0</v>
      </c>
      <c r="AA1926" s="12">
        <f t="shared" si="399"/>
        <v>1.9488938760466382E-4</v>
      </c>
      <c r="AB1926" s="12">
        <f t="shared" si="400"/>
        <v>-9999</v>
      </c>
      <c r="AC1926" s="12">
        <f t="shared" si="412"/>
        <v>0</v>
      </c>
      <c r="AD1926" s="12">
        <f t="shared" si="409"/>
        <v>-9999</v>
      </c>
      <c r="AE1926" s="12">
        <f t="shared" si="413"/>
        <v>0</v>
      </c>
      <c r="AF1926">
        <f t="shared" si="410"/>
        <v>-9999</v>
      </c>
      <c r="AG1926" s="13"/>
      <c r="AH1926">
        <f t="shared" si="401"/>
        <v>-1.5758483733545239E-2</v>
      </c>
      <c r="AI1926">
        <f t="shared" si="402"/>
        <v>1.0068951906445818</v>
      </c>
      <c r="AJ1926">
        <f t="shared" si="403"/>
        <v>-0.99112758922440203</v>
      </c>
      <c r="AK1926">
        <f t="shared" si="404"/>
        <v>-0.4186580331848479</v>
      </c>
      <c r="AL1926">
        <f t="shared" si="405"/>
        <v>-1.5543280716708945</v>
      </c>
      <c r="AM1926">
        <f t="shared" si="406"/>
        <v>-0.98366587300369612</v>
      </c>
      <c r="AN1926" s="12">
        <f t="shared" si="415"/>
        <v>36.575248941087906</v>
      </c>
      <c r="AO1926" s="12">
        <f t="shared" si="415"/>
        <v>36.575265581788479</v>
      </c>
      <c r="AP1926" s="12">
        <f t="shared" si="415"/>
        <v>36.575357522863158</v>
      </c>
      <c r="AQ1926" s="12">
        <f t="shared" si="415"/>
        <v>36.575865186474118</v>
      </c>
      <c r="AR1926" s="12">
        <f t="shared" si="415"/>
        <v>36.578658704669969</v>
      </c>
      <c r="AS1926" s="12">
        <f t="shared" si="415"/>
        <v>36.593751166442686</v>
      </c>
      <c r="AT1926" s="12">
        <f t="shared" si="415"/>
        <v>36.668563035497982</v>
      </c>
      <c r="AU1926" s="12">
        <f t="shared" si="408"/>
        <v>36.952833198258134</v>
      </c>
    </row>
    <row r="1927" spans="3:48" x14ac:dyDescent="0.2">
      <c r="C1927" s="1"/>
      <c r="D1927" s="1"/>
      <c r="Z1927">
        <f t="shared" si="398"/>
        <v>0</v>
      </c>
      <c r="AA1927" s="12">
        <f t="shared" si="399"/>
        <v>1.9488938760466382E-4</v>
      </c>
      <c r="AB1927" s="12">
        <f t="shared" si="400"/>
        <v>-9999</v>
      </c>
      <c r="AC1927" s="12">
        <f t="shared" si="412"/>
        <v>0</v>
      </c>
      <c r="AD1927" s="12">
        <f t="shared" si="409"/>
        <v>-9999</v>
      </c>
      <c r="AE1927" s="12">
        <f t="shared" si="413"/>
        <v>0</v>
      </c>
      <c r="AF1927">
        <f t="shared" si="410"/>
        <v>-9999</v>
      </c>
      <c r="AG1927" s="13"/>
      <c r="AH1927">
        <f t="shared" si="401"/>
        <v>-1.5758483733545239E-2</v>
      </c>
      <c r="AI1927">
        <f t="shared" si="402"/>
        <v>1.0068951906445818</v>
      </c>
      <c r="AJ1927">
        <f t="shared" si="403"/>
        <v>-0.99112758922440203</v>
      </c>
      <c r="AK1927">
        <f t="shared" si="404"/>
        <v>-0.4186580331848479</v>
      </c>
      <c r="AL1927">
        <f t="shared" si="405"/>
        <v>-1.5543280716708945</v>
      </c>
      <c r="AM1927">
        <f t="shared" si="406"/>
        <v>-0.98366587300369612</v>
      </c>
      <c r="AN1927" s="12">
        <f t="shared" si="415"/>
        <v>36.575248941087906</v>
      </c>
      <c r="AO1927" s="12">
        <f t="shared" si="415"/>
        <v>36.575265581788479</v>
      </c>
      <c r="AP1927" s="12">
        <f t="shared" si="415"/>
        <v>36.575357522863158</v>
      </c>
      <c r="AQ1927" s="12">
        <f t="shared" si="415"/>
        <v>36.575865186474118</v>
      </c>
      <c r="AR1927" s="12">
        <f t="shared" si="415"/>
        <v>36.578658704669969</v>
      </c>
      <c r="AS1927" s="12">
        <f t="shared" si="415"/>
        <v>36.593751166442686</v>
      </c>
      <c r="AT1927" s="12">
        <f t="shared" si="415"/>
        <v>36.668563035497982</v>
      </c>
      <c r="AU1927" s="12">
        <f t="shared" si="408"/>
        <v>36.952833198258134</v>
      </c>
    </row>
    <row r="1928" spans="3:48" x14ac:dyDescent="0.2">
      <c r="C1928" s="1"/>
      <c r="D1928" s="1"/>
      <c r="Z1928">
        <f t="shared" si="398"/>
        <v>0</v>
      </c>
      <c r="AA1928" s="12">
        <f t="shared" si="399"/>
        <v>1.9488938760466382E-4</v>
      </c>
      <c r="AB1928" s="12">
        <f t="shared" si="400"/>
        <v>-9999</v>
      </c>
      <c r="AC1928" s="12">
        <f t="shared" si="412"/>
        <v>0</v>
      </c>
      <c r="AD1928" s="12">
        <f t="shared" si="409"/>
        <v>-9999</v>
      </c>
      <c r="AE1928" s="12"/>
      <c r="AF1928">
        <f t="shared" si="410"/>
        <v>-9999</v>
      </c>
      <c r="AG1928" s="13"/>
      <c r="AH1928">
        <f t="shared" si="401"/>
        <v>-1.5758483733545239E-2</v>
      </c>
      <c r="AI1928">
        <f t="shared" si="402"/>
        <v>1.0068951906445818</v>
      </c>
      <c r="AJ1928">
        <f t="shared" si="403"/>
        <v>-0.99112758922440203</v>
      </c>
      <c r="AK1928">
        <f t="shared" si="404"/>
        <v>-0.4186580331848479</v>
      </c>
      <c r="AL1928">
        <f t="shared" si="405"/>
        <v>-1.5543280716708945</v>
      </c>
      <c r="AM1928">
        <f t="shared" si="406"/>
        <v>-0.98366587300369612</v>
      </c>
      <c r="AN1928" s="12">
        <f t="shared" si="415"/>
        <v>36.575248941087906</v>
      </c>
      <c r="AO1928" s="12">
        <f t="shared" si="415"/>
        <v>36.575265581788479</v>
      </c>
      <c r="AP1928" s="12">
        <f t="shared" si="415"/>
        <v>36.575357522863158</v>
      </c>
      <c r="AQ1928" s="12">
        <f t="shared" si="415"/>
        <v>36.575865186474118</v>
      </c>
      <c r="AR1928" s="12">
        <f t="shared" si="415"/>
        <v>36.578658704669969</v>
      </c>
      <c r="AS1928" s="12">
        <f t="shared" si="415"/>
        <v>36.593751166442686</v>
      </c>
      <c r="AT1928" s="12">
        <f t="shared" si="415"/>
        <v>36.668563035497982</v>
      </c>
      <c r="AU1928" s="12">
        <f t="shared" si="408"/>
        <v>36.952833198258134</v>
      </c>
    </row>
    <row r="1929" spans="3:48" x14ac:dyDescent="0.2">
      <c r="C1929" s="1"/>
      <c r="D1929" s="1"/>
      <c r="Z1929">
        <f t="shared" si="398"/>
        <v>0</v>
      </c>
      <c r="AA1929" s="12">
        <f t="shared" si="399"/>
        <v>1.9488938760466382E-4</v>
      </c>
      <c r="AB1929" s="12">
        <f t="shared" si="400"/>
        <v>-9999</v>
      </c>
      <c r="AC1929" s="12">
        <f t="shared" si="412"/>
        <v>0</v>
      </c>
      <c r="AD1929" s="12">
        <f t="shared" si="409"/>
        <v>-9999</v>
      </c>
      <c r="AE1929" s="12">
        <f t="shared" si="413"/>
        <v>0</v>
      </c>
      <c r="AF1929">
        <f t="shared" si="410"/>
        <v>-9999</v>
      </c>
      <c r="AG1929" s="13"/>
      <c r="AH1929">
        <f t="shared" si="401"/>
        <v>-1.5758483733545239E-2</v>
      </c>
      <c r="AI1929">
        <f t="shared" si="402"/>
        <v>1.0068951906445818</v>
      </c>
      <c r="AJ1929">
        <f t="shared" si="403"/>
        <v>-0.99112758922440203</v>
      </c>
      <c r="AK1929">
        <f t="shared" si="404"/>
        <v>-0.4186580331848479</v>
      </c>
      <c r="AL1929">
        <f t="shared" si="405"/>
        <v>-1.5543280716708945</v>
      </c>
      <c r="AM1929">
        <f t="shared" si="406"/>
        <v>-0.98366587300369612</v>
      </c>
      <c r="AN1929" s="12">
        <f t="shared" si="415"/>
        <v>36.575248941087906</v>
      </c>
      <c r="AO1929" s="12">
        <f t="shared" si="415"/>
        <v>36.575265581788479</v>
      </c>
      <c r="AP1929" s="12">
        <f t="shared" si="415"/>
        <v>36.575357522863158</v>
      </c>
      <c r="AQ1929" s="12">
        <f t="shared" si="415"/>
        <v>36.575865186474118</v>
      </c>
      <c r="AR1929" s="12">
        <f t="shared" si="415"/>
        <v>36.578658704669969</v>
      </c>
      <c r="AS1929" s="12">
        <f t="shared" si="415"/>
        <v>36.593751166442686</v>
      </c>
      <c r="AT1929" s="12">
        <f t="shared" si="415"/>
        <v>36.668563035497982</v>
      </c>
      <c r="AU1929" s="12">
        <f t="shared" si="408"/>
        <v>36.952833198258134</v>
      </c>
    </row>
    <row r="1930" spans="3:48" x14ac:dyDescent="0.2">
      <c r="C1930" s="1"/>
      <c r="D1930" s="1"/>
      <c r="Z1930">
        <f t="shared" si="398"/>
        <v>0</v>
      </c>
      <c r="AA1930" s="12">
        <f t="shared" si="399"/>
        <v>1.9488938760466382E-4</v>
      </c>
      <c r="AB1930" s="12">
        <f t="shared" si="400"/>
        <v>-9999</v>
      </c>
      <c r="AC1930" s="12">
        <f t="shared" si="412"/>
        <v>0</v>
      </c>
      <c r="AD1930" s="12">
        <f t="shared" si="409"/>
        <v>-9999</v>
      </c>
      <c r="AE1930" s="12">
        <f t="shared" si="413"/>
        <v>0</v>
      </c>
      <c r="AF1930">
        <f t="shared" si="410"/>
        <v>-9999</v>
      </c>
      <c r="AG1930" s="13"/>
      <c r="AH1930">
        <f t="shared" si="401"/>
        <v>-1.5758483733545239E-2</v>
      </c>
      <c r="AI1930">
        <f t="shared" si="402"/>
        <v>1.0068951906445818</v>
      </c>
      <c r="AJ1930">
        <f t="shared" si="403"/>
        <v>-0.99112758922440203</v>
      </c>
      <c r="AK1930">
        <f t="shared" si="404"/>
        <v>-0.4186580331848479</v>
      </c>
      <c r="AL1930">
        <f t="shared" si="405"/>
        <v>-1.5543280716708945</v>
      </c>
      <c r="AM1930">
        <f t="shared" si="406"/>
        <v>-0.98366587300369612</v>
      </c>
      <c r="AN1930" s="12">
        <f t="shared" si="415"/>
        <v>36.575248941087906</v>
      </c>
      <c r="AO1930" s="12">
        <f t="shared" si="415"/>
        <v>36.575265581788479</v>
      </c>
      <c r="AP1930" s="12">
        <f t="shared" si="415"/>
        <v>36.575357522863158</v>
      </c>
      <c r="AQ1930" s="12">
        <f t="shared" si="415"/>
        <v>36.575865186474118</v>
      </c>
      <c r="AR1930" s="12">
        <f t="shared" si="415"/>
        <v>36.578658704669969</v>
      </c>
      <c r="AS1930" s="12">
        <f t="shared" si="415"/>
        <v>36.593751166442686</v>
      </c>
      <c r="AT1930" s="12">
        <f t="shared" si="415"/>
        <v>36.668563035497982</v>
      </c>
      <c r="AU1930" s="12">
        <f t="shared" si="408"/>
        <v>36.952833198258134</v>
      </c>
    </row>
    <row r="1931" spans="3:48" x14ac:dyDescent="0.2">
      <c r="C1931" s="1"/>
      <c r="D1931" s="1"/>
      <c r="Z1931">
        <f t="shared" si="398"/>
        <v>0</v>
      </c>
      <c r="AA1931" s="12">
        <f t="shared" si="399"/>
        <v>1.9488938760466382E-4</v>
      </c>
      <c r="AB1931" s="12">
        <f t="shared" si="400"/>
        <v>-9999</v>
      </c>
      <c r="AC1931" s="12">
        <f t="shared" si="412"/>
        <v>0</v>
      </c>
      <c r="AD1931" s="12">
        <f t="shared" si="409"/>
        <v>-9999</v>
      </c>
      <c r="AE1931" s="12">
        <f t="shared" si="413"/>
        <v>0</v>
      </c>
      <c r="AF1931">
        <f t="shared" si="410"/>
        <v>-9999</v>
      </c>
      <c r="AG1931" s="13"/>
      <c r="AH1931">
        <f t="shared" si="401"/>
        <v>-1.5758483733545239E-2</v>
      </c>
      <c r="AI1931">
        <f t="shared" si="402"/>
        <v>1.0068951906445818</v>
      </c>
      <c r="AJ1931">
        <f t="shared" si="403"/>
        <v>-0.99112758922440203</v>
      </c>
      <c r="AK1931">
        <f t="shared" si="404"/>
        <v>-0.4186580331848479</v>
      </c>
      <c r="AL1931">
        <f t="shared" si="405"/>
        <v>-1.5543280716708945</v>
      </c>
      <c r="AM1931">
        <f t="shared" si="406"/>
        <v>-0.98366587300369612</v>
      </c>
      <c r="AN1931" s="12">
        <f t="shared" si="415"/>
        <v>36.575248941087906</v>
      </c>
      <c r="AO1931" s="12">
        <f t="shared" si="415"/>
        <v>36.575265581788479</v>
      </c>
      <c r="AP1931" s="12">
        <f t="shared" si="415"/>
        <v>36.575357522863158</v>
      </c>
      <c r="AQ1931" s="12">
        <f t="shared" si="415"/>
        <v>36.575865186474118</v>
      </c>
      <c r="AR1931" s="12">
        <f t="shared" si="415"/>
        <v>36.578658704669969</v>
      </c>
      <c r="AS1931" s="12">
        <f t="shared" si="415"/>
        <v>36.593751166442686</v>
      </c>
      <c r="AT1931" s="12">
        <f t="shared" si="415"/>
        <v>36.668563035497982</v>
      </c>
      <c r="AU1931" s="12">
        <f t="shared" si="408"/>
        <v>36.952833198258134</v>
      </c>
    </row>
    <row r="1932" spans="3:48" x14ac:dyDescent="0.2">
      <c r="C1932" s="1"/>
      <c r="D1932" s="1"/>
      <c r="Z1932">
        <f t="shared" si="398"/>
        <v>0</v>
      </c>
      <c r="AA1932" s="12">
        <f t="shared" si="399"/>
        <v>1.9488938760466382E-4</v>
      </c>
      <c r="AB1932" s="12">
        <f t="shared" si="400"/>
        <v>-9999</v>
      </c>
      <c r="AC1932" s="12">
        <f t="shared" si="412"/>
        <v>0</v>
      </c>
      <c r="AD1932" s="12">
        <f t="shared" si="409"/>
        <v>-9999</v>
      </c>
      <c r="AE1932" s="12"/>
      <c r="AF1932">
        <f t="shared" si="410"/>
        <v>-9999</v>
      </c>
      <c r="AG1932" s="13"/>
      <c r="AH1932">
        <f t="shared" si="401"/>
        <v>-1.5758483733545239E-2</v>
      </c>
      <c r="AI1932">
        <f t="shared" si="402"/>
        <v>1.0068951906445818</v>
      </c>
      <c r="AJ1932">
        <f t="shared" si="403"/>
        <v>-0.99112758922440203</v>
      </c>
      <c r="AK1932">
        <f t="shared" si="404"/>
        <v>-0.4186580331848479</v>
      </c>
      <c r="AL1932">
        <f t="shared" si="405"/>
        <v>-1.5543280716708945</v>
      </c>
      <c r="AM1932">
        <f t="shared" si="406"/>
        <v>-0.98366587300369612</v>
      </c>
      <c r="AN1932" s="12">
        <f t="shared" si="415"/>
        <v>36.575248941087906</v>
      </c>
      <c r="AO1932" s="12">
        <f t="shared" si="415"/>
        <v>36.575265581788479</v>
      </c>
      <c r="AP1932" s="12">
        <f t="shared" si="415"/>
        <v>36.575357522863158</v>
      </c>
      <c r="AQ1932" s="12">
        <f t="shared" si="415"/>
        <v>36.575865186474118</v>
      </c>
      <c r="AR1932" s="12">
        <f t="shared" si="415"/>
        <v>36.578658704669969</v>
      </c>
      <c r="AS1932" s="12">
        <f t="shared" si="415"/>
        <v>36.593751166442686</v>
      </c>
      <c r="AT1932" s="12">
        <f t="shared" si="415"/>
        <v>36.668563035497982</v>
      </c>
      <c r="AU1932" s="12">
        <f t="shared" si="408"/>
        <v>36.952833198258134</v>
      </c>
    </row>
    <row r="1933" spans="3:48" x14ac:dyDescent="0.2">
      <c r="C1933" s="1"/>
      <c r="D1933" s="1"/>
      <c r="Z1933">
        <f t="shared" si="398"/>
        <v>0</v>
      </c>
      <c r="AA1933" s="12">
        <f t="shared" si="399"/>
        <v>1.9488938760466382E-4</v>
      </c>
      <c r="AB1933" s="12">
        <f t="shared" si="400"/>
        <v>-9999</v>
      </c>
      <c r="AC1933" s="12">
        <f t="shared" si="412"/>
        <v>0</v>
      </c>
      <c r="AD1933" s="12">
        <f t="shared" si="409"/>
        <v>-9999</v>
      </c>
      <c r="AE1933" s="12">
        <f t="shared" si="413"/>
        <v>0</v>
      </c>
      <c r="AF1933">
        <f t="shared" si="410"/>
        <v>-9999</v>
      </c>
      <c r="AG1933" s="13"/>
      <c r="AH1933">
        <f t="shared" si="401"/>
        <v>-1.5758483733545239E-2</v>
      </c>
      <c r="AI1933">
        <f t="shared" si="402"/>
        <v>1.0068951906445818</v>
      </c>
      <c r="AJ1933">
        <f t="shared" si="403"/>
        <v>-0.99112758922440203</v>
      </c>
      <c r="AK1933">
        <f t="shared" si="404"/>
        <v>-0.4186580331848479</v>
      </c>
      <c r="AL1933">
        <f t="shared" si="405"/>
        <v>-1.5543280716708945</v>
      </c>
      <c r="AM1933">
        <f t="shared" si="406"/>
        <v>-0.98366587300369612</v>
      </c>
      <c r="AN1933" s="12">
        <f t="shared" si="415"/>
        <v>36.575248941087906</v>
      </c>
      <c r="AO1933" s="12">
        <f t="shared" si="415"/>
        <v>36.575265581788479</v>
      </c>
      <c r="AP1933" s="12">
        <f t="shared" si="415"/>
        <v>36.575357522863158</v>
      </c>
      <c r="AQ1933" s="12">
        <f t="shared" si="415"/>
        <v>36.575865186474118</v>
      </c>
      <c r="AR1933" s="12">
        <f t="shared" si="415"/>
        <v>36.578658704669969</v>
      </c>
      <c r="AS1933" s="12">
        <f t="shared" si="415"/>
        <v>36.593751166442686</v>
      </c>
      <c r="AT1933" s="12">
        <f t="shared" si="415"/>
        <v>36.668563035497982</v>
      </c>
      <c r="AU1933" s="12">
        <f t="shared" si="408"/>
        <v>36.952833198258134</v>
      </c>
    </row>
    <row r="1934" spans="3:48" x14ac:dyDescent="0.2">
      <c r="C1934" s="1"/>
      <c r="D1934" s="1"/>
      <c r="Z1934">
        <f t="shared" si="398"/>
        <v>0</v>
      </c>
      <c r="AA1934" s="12">
        <f t="shared" si="399"/>
        <v>1.9488938760466382E-4</v>
      </c>
      <c r="AB1934" s="12">
        <f t="shared" si="400"/>
        <v>-9999</v>
      </c>
      <c r="AC1934" s="12">
        <f t="shared" si="412"/>
        <v>0</v>
      </c>
      <c r="AD1934" s="12">
        <f t="shared" si="409"/>
        <v>-9999</v>
      </c>
      <c r="AE1934" s="12">
        <f t="shared" si="413"/>
        <v>0</v>
      </c>
      <c r="AF1934">
        <f t="shared" si="410"/>
        <v>-9999</v>
      </c>
      <c r="AG1934" s="13"/>
      <c r="AH1934">
        <f t="shared" si="401"/>
        <v>-1.5758483733545239E-2</v>
      </c>
      <c r="AI1934">
        <f t="shared" si="402"/>
        <v>1.0068951906445818</v>
      </c>
      <c r="AJ1934">
        <f t="shared" si="403"/>
        <v>-0.99112758922440203</v>
      </c>
      <c r="AK1934">
        <f t="shared" si="404"/>
        <v>-0.4186580331848479</v>
      </c>
      <c r="AL1934">
        <f t="shared" si="405"/>
        <v>-1.5543280716708945</v>
      </c>
      <c r="AM1934">
        <f t="shared" si="406"/>
        <v>-0.98366587300369612</v>
      </c>
      <c r="AN1934" s="12">
        <f t="shared" si="415"/>
        <v>36.575248941087906</v>
      </c>
      <c r="AO1934" s="12">
        <f t="shared" si="415"/>
        <v>36.575265581788479</v>
      </c>
      <c r="AP1934" s="12">
        <f t="shared" si="415"/>
        <v>36.575357522863158</v>
      </c>
      <c r="AQ1934" s="12">
        <f t="shared" si="415"/>
        <v>36.575865186474118</v>
      </c>
      <c r="AR1934" s="12">
        <f t="shared" si="415"/>
        <v>36.578658704669969</v>
      </c>
      <c r="AS1934" s="12">
        <f t="shared" si="415"/>
        <v>36.593751166442686</v>
      </c>
      <c r="AT1934" s="12">
        <f t="shared" si="415"/>
        <v>36.668563035497982</v>
      </c>
      <c r="AU1934" s="12">
        <f t="shared" si="408"/>
        <v>36.952833198258134</v>
      </c>
    </row>
    <row r="1935" spans="3:48" x14ac:dyDescent="0.2">
      <c r="C1935" s="1"/>
      <c r="D1935" s="1"/>
      <c r="Z1935">
        <f t="shared" si="398"/>
        <v>0</v>
      </c>
      <c r="AA1935" s="12">
        <f t="shared" si="399"/>
        <v>1.9488938760466382E-4</v>
      </c>
      <c r="AB1935" s="12">
        <f t="shared" si="400"/>
        <v>-9999</v>
      </c>
      <c r="AC1935" s="12">
        <f t="shared" si="412"/>
        <v>0</v>
      </c>
      <c r="AD1935" s="12">
        <f t="shared" si="409"/>
        <v>-9999</v>
      </c>
      <c r="AE1935" s="12">
        <f t="shared" si="413"/>
        <v>0</v>
      </c>
      <c r="AF1935">
        <f t="shared" si="410"/>
        <v>-9999</v>
      </c>
      <c r="AG1935" s="13"/>
      <c r="AH1935">
        <f t="shared" si="401"/>
        <v>-1.5758483733545239E-2</v>
      </c>
      <c r="AI1935">
        <f t="shared" si="402"/>
        <v>1.0068951906445818</v>
      </c>
      <c r="AJ1935">
        <f t="shared" si="403"/>
        <v>-0.99112758922440203</v>
      </c>
      <c r="AK1935">
        <f t="shared" si="404"/>
        <v>-0.4186580331848479</v>
      </c>
      <c r="AL1935">
        <f t="shared" si="405"/>
        <v>-1.5543280716708945</v>
      </c>
      <c r="AM1935">
        <f t="shared" si="406"/>
        <v>-0.98366587300369612</v>
      </c>
      <c r="AN1935" s="12">
        <f t="shared" si="415"/>
        <v>36.575248941087906</v>
      </c>
      <c r="AO1935" s="12">
        <f t="shared" si="415"/>
        <v>36.575265581788479</v>
      </c>
      <c r="AP1935" s="12">
        <f t="shared" si="415"/>
        <v>36.575357522863158</v>
      </c>
      <c r="AQ1935" s="12">
        <f t="shared" si="415"/>
        <v>36.575865186474118</v>
      </c>
      <c r="AR1935" s="12">
        <f t="shared" si="415"/>
        <v>36.578658704669969</v>
      </c>
      <c r="AS1935" s="12">
        <f t="shared" si="415"/>
        <v>36.593751166442686</v>
      </c>
      <c r="AT1935" s="12">
        <f t="shared" si="415"/>
        <v>36.668563035497982</v>
      </c>
      <c r="AU1935" s="12">
        <f t="shared" si="408"/>
        <v>36.952833198258134</v>
      </c>
    </row>
    <row r="1936" spans="3:48" x14ac:dyDescent="0.2">
      <c r="C1936" s="1"/>
      <c r="D1936" s="1"/>
      <c r="Z1936">
        <f t="shared" si="398"/>
        <v>0</v>
      </c>
      <c r="AA1936" s="12">
        <f t="shared" si="399"/>
        <v>1.9488938760466382E-4</v>
      </c>
      <c r="AB1936" s="12">
        <f t="shared" si="400"/>
        <v>-9999</v>
      </c>
      <c r="AC1936" s="12">
        <f t="shared" si="412"/>
        <v>0</v>
      </c>
      <c r="AD1936" s="12">
        <f t="shared" si="409"/>
        <v>-9999</v>
      </c>
      <c r="AE1936" s="12">
        <f t="shared" si="413"/>
        <v>0</v>
      </c>
      <c r="AF1936">
        <f t="shared" si="410"/>
        <v>-9999</v>
      </c>
      <c r="AG1936" s="13"/>
      <c r="AH1936">
        <f t="shared" si="401"/>
        <v>-1.5758483733545239E-2</v>
      </c>
      <c r="AI1936">
        <f t="shared" si="402"/>
        <v>1.0068951906445818</v>
      </c>
      <c r="AJ1936">
        <f t="shared" si="403"/>
        <v>-0.99112758922440203</v>
      </c>
      <c r="AK1936">
        <f t="shared" si="404"/>
        <v>-0.4186580331848479</v>
      </c>
      <c r="AL1936">
        <f t="shared" si="405"/>
        <v>-1.5543280716708945</v>
      </c>
      <c r="AM1936">
        <f t="shared" si="406"/>
        <v>-0.98366587300369612</v>
      </c>
      <c r="AN1936" s="12">
        <f t="shared" si="415"/>
        <v>36.575248941087906</v>
      </c>
      <c r="AO1936" s="12">
        <f t="shared" si="415"/>
        <v>36.575265581788479</v>
      </c>
      <c r="AP1936" s="12">
        <f t="shared" si="415"/>
        <v>36.575357522863158</v>
      </c>
      <c r="AQ1936" s="12">
        <f t="shared" si="415"/>
        <v>36.575865186474118</v>
      </c>
      <c r="AR1936" s="12">
        <f t="shared" si="415"/>
        <v>36.578658704669969</v>
      </c>
      <c r="AS1936" s="12">
        <f t="shared" si="415"/>
        <v>36.593751166442686</v>
      </c>
      <c r="AT1936" s="12">
        <f t="shared" si="415"/>
        <v>36.668563035497982</v>
      </c>
      <c r="AU1936" s="12">
        <f t="shared" si="408"/>
        <v>36.952833198258134</v>
      </c>
    </row>
    <row r="1937" spans="3:47" x14ac:dyDescent="0.2">
      <c r="C1937" s="1"/>
      <c r="D1937" s="1"/>
      <c r="Z1937">
        <f t="shared" si="398"/>
        <v>0</v>
      </c>
      <c r="AA1937" s="12">
        <f t="shared" si="399"/>
        <v>1.9488938760466382E-4</v>
      </c>
      <c r="AB1937" s="12">
        <f t="shared" si="400"/>
        <v>-9999</v>
      </c>
      <c r="AC1937" s="12">
        <f t="shared" si="412"/>
        <v>0</v>
      </c>
      <c r="AD1937" s="12">
        <f t="shared" si="409"/>
        <v>-9999</v>
      </c>
      <c r="AE1937" s="12">
        <f t="shared" si="413"/>
        <v>0</v>
      </c>
      <c r="AF1937">
        <f t="shared" si="410"/>
        <v>-9999</v>
      </c>
      <c r="AG1937" s="13"/>
      <c r="AH1937">
        <f t="shared" si="401"/>
        <v>-1.5758483733545239E-2</v>
      </c>
      <c r="AI1937">
        <f t="shared" si="402"/>
        <v>1.0068951906445818</v>
      </c>
      <c r="AJ1937">
        <f t="shared" si="403"/>
        <v>-0.99112758922440203</v>
      </c>
      <c r="AK1937">
        <f t="shared" si="404"/>
        <v>-0.4186580331848479</v>
      </c>
      <c r="AL1937">
        <f t="shared" si="405"/>
        <v>-1.5543280716708945</v>
      </c>
      <c r="AM1937">
        <f t="shared" si="406"/>
        <v>-0.98366587300369612</v>
      </c>
      <c r="AN1937" s="12">
        <f t="shared" si="415"/>
        <v>36.575248941087906</v>
      </c>
      <c r="AO1937" s="12">
        <f t="shared" si="415"/>
        <v>36.575265581788479</v>
      </c>
      <c r="AP1937" s="12">
        <f t="shared" si="415"/>
        <v>36.575357522863158</v>
      </c>
      <c r="AQ1937" s="12">
        <f t="shared" si="415"/>
        <v>36.575865186474118</v>
      </c>
      <c r="AR1937" s="12">
        <f t="shared" si="415"/>
        <v>36.578658704669969</v>
      </c>
      <c r="AS1937" s="12">
        <f t="shared" si="415"/>
        <v>36.593751166442686</v>
      </c>
      <c r="AT1937" s="12">
        <f t="shared" si="415"/>
        <v>36.668563035497982</v>
      </c>
      <c r="AU1937" s="12">
        <f t="shared" si="408"/>
        <v>36.952833198258134</v>
      </c>
    </row>
    <row r="1938" spans="3:47" x14ac:dyDescent="0.2">
      <c r="C1938" s="1"/>
      <c r="D1938" s="1"/>
      <c r="Z1938">
        <f t="shared" si="398"/>
        <v>0</v>
      </c>
      <c r="AA1938" s="12">
        <f t="shared" si="399"/>
        <v>1.9488938760466382E-4</v>
      </c>
      <c r="AB1938" s="12">
        <f t="shared" si="400"/>
        <v>-9999</v>
      </c>
      <c r="AC1938" s="12">
        <f t="shared" si="412"/>
        <v>0</v>
      </c>
      <c r="AD1938" s="12">
        <f t="shared" si="409"/>
        <v>-9999</v>
      </c>
      <c r="AE1938" s="12">
        <f t="shared" si="413"/>
        <v>0</v>
      </c>
      <c r="AF1938">
        <f t="shared" si="410"/>
        <v>-9999</v>
      </c>
      <c r="AG1938" s="13"/>
      <c r="AH1938">
        <f t="shared" si="401"/>
        <v>-1.5758483733545239E-2</v>
      </c>
      <c r="AI1938">
        <f t="shared" si="402"/>
        <v>1.0068951906445818</v>
      </c>
      <c r="AJ1938">
        <f t="shared" si="403"/>
        <v>-0.99112758922440203</v>
      </c>
      <c r="AK1938">
        <f t="shared" si="404"/>
        <v>-0.4186580331848479</v>
      </c>
      <c r="AL1938">
        <f t="shared" si="405"/>
        <v>-1.5543280716708945</v>
      </c>
      <c r="AM1938">
        <f t="shared" si="406"/>
        <v>-0.98366587300369612</v>
      </c>
      <c r="AN1938" s="12">
        <f t="shared" si="415"/>
        <v>36.575248941087906</v>
      </c>
      <c r="AO1938" s="12">
        <f t="shared" si="415"/>
        <v>36.575265581788479</v>
      </c>
      <c r="AP1938" s="12">
        <f t="shared" si="415"/>
        <v>36.575357522863158</v>
      </c>
      <c r="AQ1938" s="12">
        <f t="shared" si="415"/>
        <v>36.575865186474118</v>
      </c>
      <c r="AR1938" s="12">
        <f t="shared" si="415"/>
        <v>36.578658704669969</v>
      </c>
      <c r="AS1938" s="12">
        <f t="shared" si="415"/>
        <v>36.593751166442686</v>
      </c>
      <c r="AT1938" s="12">
        <f t="shared" si="415"/>
        <v>36.668563035497982</v>
      </c>
      <c r="AU1938" s="12">
        <f t="shared" si="408"/>
        <v>36.952833198258134</v>
      </c>
    </row>
    <row r="1939" spans="3:47" x14ac:dyDescent="0.2">
      <c r="C1939" s="1"/>
      <c r="D1939" s="1"/>
      <c r="Z1939">
        <f t="shared" si="398"/>
        <v>0</v>
      </c>
      <c r="AA1939" s="12">
        <f t="shared" si="399"/>
        <v>1.9488938760466382E-4</v>
      </c>
      <c r="AB1939" s="12">
        <f t="shared" si="400"/>
        <v>-9999</v>
      </c>
      <c r="AC1939" s="12">
        <f t="shared" si="412"/>
        <v>0</v>
      </c>
      <c r="AD1939" s="12">
        <f t="shared" si="409"/>
        <v>-9999</v>
      </c>
      <c r="AE1939" s="12"/>
      <c r="AF1939">
        <f t="shared" si="410"/>
        <v>-9999</v>
      </c>
      <c r="AG1939" s="13"/>
      <c r="AH1939">
        <f t="shared" si="401"/>
        <v>-1.5758483733545239E-2</v>
      </c>
      <c r="AI1939">
        <f t="shared" si="402"/>
        <v>1.0068951906445818</v>
      </c>
      <c r="AJ1939">
        <f t="shared" si="403"/>
        <v>-0.99112758922440203</v>
      </c>
      <c r="AK1939">
        <f t="shared" si="404"/>
        <v>-0.4186580331848479</v>
      </c>
      <c r="AL1939">
        <f t="shared" si="405"/>
        <v>-1.5543280716708945</v>
      </c>
      <c r="AM1939">
        <f t="shared" si="406"/>
        <v>-0.98366587300369612</v>
      </c>
      <c r="AN1939" s="12">
        <f t="shared" si="415"/>
        <v>36.575248941087906</v>
      </c>
      <c r="AO1939" s="12">
        <f t="shared" si="415"/>
        <v>36.575265581788479</v>
      </c>
      <c r="AP1939" s="12">
        <f t="shared" si="415"/>
        <v>36.575357522863158</v>
      </c>
      <c r="AQ1939" s="12">
        <f t="shared" si="415"/>
        <v>36.575865186474118</v>
      </c>
      <c r="AR1939" s="12">
        <f t="shared" si="415"/>
        <v>36.578658704669969</v>
      </c>
      <c r="AS1939" s="12">
        <f t="shared" si="415"/>
        <v>36.593751166442686</v>
      </c>
      <c r="AT1939" s="12">
        <f t="shared" si="415"/>
        <v>36.668563035497982</v>
      </c>
      <c r="AU1939" s="12">
        <f t="shared" si="408"/>
        <v>36.952833198258134</v>
      </c>
    </row>
    <row r="1940" spans="3:47" x14ac:dyDescent="0.2">
      <c r="C1940" s="1"/>
      <c r="D1940" s="1"/>
      <c r="Z1940">
        <f t="shared" si="398"/>
        <v>0</v>
      </c>
      <c r="AA1940" s="12">
        <f t="shared" si="399"/>
        <v>1.9488938760466382E-4</v>
      </c>
      <c r="AB1940" s="12">
        <f t="shared" si="400"/>
        <v>-9999</v>
      </c>
      <c r="AC1940" s="12">
        <f t="shared" si="412"/>
        <v>0</v>
      </c>
      <c r="AD1940" s="12">
        <f t="shared" si="409"/>
        <v>-9999</v>
      </c>
      <c r="AE1940" s="12">
        <f t="shared" si="413"/>
        <v>0</v>
      </c>
      <c r="AF1940">
        <f t="shared" si="410"/>
        <v>-9999</v>
      </c>
      <c r="AG1940" s="13"/>
      <c r="AH1940">
        <f t="shared" si="401"/>
        <v>-1.5758483733545239E-2</v>
      </c>
      <c r="AI1940">
        <f t="shared" si="402"/>
        <v>1.0068951906445818</v>
      </c>
      <c r="AJ1940">
        <f t="shared" si="403"/>
        <v>-0.99112758922440203</v>
      </c>
      <c r="AK1940">
        <f t="shared" si="404"/>
        <v>-0.4186580331848479</v>
      </c>
      <c r="AL1940">
        <f t="shared" si="405"/>
        <v>-1.5543280716708945</v>
      </c>
      <c r="AM1940">
        <f t="shared" si="406"/>
        <v>-0.98366587300369612</v>
      </c>
      <c r="AN1940" s="12">
        <f t="shared" si="415"/>
        <v>36.575248941087906</v>
      </c>
      <c r="AO1940" s="12">
        <f t="shared" si="415"/>
        <v>36.575265581788479</v>
      </c>
      <c r="AP1940" s="12">
        <f t="shared" si="415"/>
        <v>36.575357522863158</v>
      </c>
      <c r="AQ1940" s="12">
        <f t="shared" si="415"/>
        <v>36.575865186474118</v>
      </c>
      <c r="AR1940" s="12">
        <f t="shared" si="415"/>
        <v>36.578658704669969</v>
      </c>
      <c r="AS1940" s="12">
        <f t="shared" si="415"/>
        <v>36.593751166442686</v>
      </c>
      <c r="AT1940" s="12">
        <f t="shared" si="415"/>
        <v>36.668563035497982</v>
      </c>
      <c r="AU1940" s="12">
        <f t="shared" si="408"/>
        <v>36.952833198258134</v>
      </c>
    </row>
    <row r="1941" spans="3:47" x14ac:dyDescent="0.2">
      <c r="C1941" s="1"/>
      <c r="D1941" s="1"/>
      <c r="Z1941">
        <f t="shared" ref="Z1941:Z1995" si="416">F1941</f>
        <v>0</v>
      </c>
      <c r="AA1941" s="12">
        <f t="shared" ref="AA1941:AA1995" si="417">AB$3+AB$4*Z1941+AB$5*Z1941^2+AH1941</f>
        <v>1.9488938760466382E-4</v>
      </c>
      <c r="AB1941" s="12">
        <f t="shared" ref="AB1941:AB1995" si="418">IF(S1941&lt;&gt;0,G1941-AH1941, -9999)</f>
        <v>-9999</v>
      </c>
      <c r="AC1941" s="12">
        <f t="shared" si="412"/>
        <v>0</v>
      </c>
      <c r="AD1941" s="12">
        <f t="shared" si="409"/>
        <v>-9999</v>
      </c>
      <c r="AE1941" s="12">
        <f t="shared" si="413"/>
        <v>0</v>
      </c>
      <c r="AF1941">
        <f t="shared" si="410"/>
        <v>-9999</v>
      </c>
      <c r="AG1941" s="13"/>
      <c r="AH1941">
        <f t="shared" ref="AH1941:AH1995" si="419">$AB$6*($AB$11/AI1941*AJ1941+$AB$12)</f>
        <v>-1.5758483733545239E-2</v>
      </c>
      <c r="AI1941">
        <f t="shared" ref="AI1941:AI1995" si="420">1+$AB$7*COS(AL1941)</f>
        <v>1.0068951906445818</v>
      </c>
      <c r="AJ1941">
        <f t="shared" ref="AJ1941:AJ1995" si="421">SIN(AL1941+RADIANS($AB$9))</f>
        <v>-0.99112758922440203</v>
      </c>
      <c r="AK1941">
        <f t="shared" ref="AK1941:AK1995" si="422">$AB$7*SIN(AL1941)</f>
        <v>-0.4186580331848479</v>
      </c>
      <c r="AL1941">
        <f t="shared" ref="AL1941:AL1995" si="423">2*ATAN(AM1941)</f>
        <v>-1.5543280716708945</v>
      </c>
      <c r="AM1941">
        <f t="shared" ref="AM1941:AM1995" si="424">SQRT((1+$AB$7)/(1-$AB$7))*TAN(AN1941/2)</f>
        <v>-0.98366587300369612</v>
      </c>
      <c r="AN1941" s="12">
        <f t="shared" ref="AN1941:AT1956" si="425">$AU1941+$AB$7*SIN(AO1941)</f>
        <v>36.575248941087906</v>
      </c>
      <c r="AO1941" s="12">
        <f t="shared" si="425"/>
        <v>36.575265581788479</v>
      </c>
      <c r="AP1941" s="12">
        <f t="shared" si="425"/>
        <v>36.575357522863158</v>
      </c>
      <c r="AQ1941" s="12">
        <f t="shared" si="425"/>
        <v>36.575865186474118</v>
      </c>
      <c r="AR1941" s="12">
        <f t="shared" si="425"/>
        <v>36.578658704669969</v>
      </c>
      <c r="AS1941" s="12">
        <f t="shared" si="425"/>
        <v>36.593751166442686</v>
      </c>
      <c r="AT1941" s="12">
        <f t="shared" si="425"/>
        <v>36.668563035497982</v>
      </c>
      <c r="AU1941" s="12">
        <f t="shared" ref="AU1941:AU1995" si="426">RADIANS($AB$9)+$AB$18*(F1941-AB$15)</f>
        <v>36.952833198258134</v>
      </c>
    </row>
    <row r="1942" spans="3:47" x14ac:dyDescent="0.2">
      <c r="C1942" s="1"/>
      <c r="D1942" s="1"/>
      <c r="Z1942">
        <f t="shared" si="416"/>
        <v>0</v>
      </c>
      <c r="AA1942" s="12">
        <f t="shared" si="417"/>
        <v>1.9488938760466382E-4</v>
      </c>
      <c r="AB1942" s="12">
        <f t="shared" si="418"/>
        <v>-9999</v>
      </c>
      <c r="AC1942" s="12">
        <f t="shared" si="412"/>
        <v>0</v>
      </c>
      <c r="AD1942" s="12">
        <f t="shared" ref="AD1942:AD1983" si="427">IF(S1942&lt;&gt;0,G1942-AA1942, -9999)</f>
        <v>-9999</v>
      </c>
      <c r="AE1942" s="12">
        <f t="shared" si="413"/>
        <v>0</v>
      </c>
      <c r="AF1942">
        <f t="shared" ref="AF1942:AF1983" si="428">IF(S1942&lt;&gt;0,G1942-P1942, -9999)</f>
        <v>-9999</v>
      </c>
      <c r="AG1942" s="13"/>
      <c r="AH1942">
        <f t="shared" si="419"/>
        <v>-1.5758483733545239E-2</v>
      </c>
      <c r="AI1942">
        <f t="shared" si="420"/>
        <v>1.0068951906445818</v>
      </c>
      <c r="AJ1942">
        <f t="shared" si="421"/>
        <v>-0.99112758922440203</v>
      </c>
      <c r="AK1942">
        <f t="shared" si="422"/>
        <v>-0.4186580331848479</v>
      </c>
      <c r="AL1942">
        <f t="shared" si="423"/>
        <v>-1.5543280716708945</v>
      </c>
      <c r="AM1942">
        <f t="shared" si="424"/>
        <v>-0.98366587300369612</v>
      </c>
      <c r="AN1942" s="12">
        <f t="shared" si="425"/>
        <v>36.575248941087906</v>
      </c>
      <c r="AO1942" s="12">
        <f t="shared" si="425"/>
        <v>36.575265581788479</v>
      </c>
      <c r="AP1942" s="12">
        <f t="shared" si="425"/>
        <v>36.575357522863158</v>
      </c>
      <c r="AQ1942" s="12">
        <f t="shared" si="425"/>
        <v>36.575865186474118</v>
      </c>
      <c r="AR1942" s="12">
        <f t="shared" si="425"/>
        <v>36.578658704669969</v>
      </c>
      <c r="AS1942" s="12">
        <f t="shared" si="425"/>
        <v>36.593751166442686</v>
      </c>
      <c r="AT1942" s="12">
        <f t="shared" si="425"/>
        <v>36.668563035497982</v>
      </c>
      <c r="AU1942" s="12">
        <f t="shared" si="426"/>
        <v>36.952833198258134</v>
      </c>
    </row>
    <row r="1943" spans="3:47" x14ac:dyDescent="0.2">
      <c r="C1943" s="1"/>
      <c r="D1943" s="1"/>
      <c r="Z1943">
        <f t="shared" si="416"/>
        <v>0</v>
      </c>
      <c r="AA1943" s="12">
        <f t="shared" si="417"/>
        <v>1.9488938760466382E-4</v>
      </c>
      <c r="AB1943" s="12">
        <f t="shared" si="418"/>
        <v>-9999</v>
      </c>
      <c r="AC1943" s="12">
        <f t="shared" si="412"/>
        <v>0</v>
      </c>
      <c r="AD1943" s="12">
        <f t="shared" si="427"/>
        <v>-9999</v>
      </c>
      <c r="AE1943" s="12">
        <f t="shared" si="413"/>
        <v>0</v>
      </c>
      <c r="AF1943">
        <f t="shared" si="428"/>
        <v>-9999</v>
      </c>
      <c r="AG1943" s="13"/>
      <c r="AH1943">
        <f t="shared" si="419"/>
        <v>-1.5758483733545239E-2</v>
      </c>
      <c r="AI1943">
        <f t="shared" si="420"/>
        <v>1.0068951906445818</v>
      </c>
      <c r="AJ1943">
        <f t="shared" si="421"/>
        <v>-0.99112758922440203</v>
      </c>
      <c r="AK1943">
        <f t="shared" si="422"/>
        <v>-0.4186580331848479</v>
      </c>
      <c r="AL1943">
        <f t="shared" si="423"/>
        <v>-1.5543280716708945</v>
      </c>
      <c r="AM1943">
        <f t="shared" si="424"/>
        <v>-0.98366587300369612</v>
      </c>
      <c r="AN1943" s="12">
        <f t="shared" si="425"/>
        <v>36.575248941087906</v>
      </c>
      <c r="AO1943" s="12">
        <f t="shared" si="425"/>
        <v>36.575265581788479</v>
      </c>
      <c r="AP1943" s="12">
        <f t="shared" si="425"/>
        <v>36.575357522863158</v>
      </c>
      <c r="AQ1943" s="12">
        <f t="shared" si="425"/>
        <v>36.575865186474118</v>
      </c>
      <c r="AR1943" s="12">
        <f t="shared" si="425"/>
        <v>36.578658704669969</v>
      </c>
      <c r="AS1943" s="12">
        <f t="shared" si="425"/>
        <v>36.593751166442686</v>
      </c>
      <c r="AT1943" s="12">
        <f t="shared" si="425"/>
        <v>36.668563035497982</v>
      </c>
      <c r="AU1943" s="12">
        <f t="shared" si="426"/>
        <v>36.952833198258134</v>
      </c>
    </row>
    <row r="1944" spans="3:47" x14ac:dyDescent="0.2">
      <c r="C1944" s="1"/>
      <c r="D1944" s="1"/>
      <c r="Z1944">
        <f t="shared" si="416"/>
        <v>0</v>
      </c>
      <c r="AA1944" s="12">
        <f t="shared" si="417"/>
        <v>1.9488938760466382E-4</v>
      </c>
      <c r="AB1944" s="12">
        <f t="shared" si="418"/>
        <v>-9999</v>
      </c>
      <c r="AC1944" s="12">
        <f t="shared" si="412"/>
        <v>0</v>
      </c>
      <c r="AD1944" s="12">
        <f t="shared" si="427"/>
        <v>-9999</v>
      </c>
      <c r="AE1944" s="12">
        <f t="shared" si="413"/>
        <v>0</v>
      </c>
      <c r="AF1944">
        <f t="shared" si="428"/>
        <v>-9999</v>
      </c>
      <c r="AG1944" s="13"/>
      <c r="AH1944">
        <f t="shared" si="419"/>
        <v>-1.5758483733545239E-2</v>
      </c>
      <c r="AI1944">
        <f t="shared" si="420"/>
        <v>1.0068951906445818</v>
      </c>
      <c r="AJ1944">
        <f t="shared" si="421"/>
        <v>-0.99112758922440203</v>
      </c>
      <c r="AK1944">
        <f t="shared" si="422"/>
        <v>-0.4186580331848479</v>
      </c>
      <c r="AL1944">
        <f t="shared" si="423"/>
        <v>-1.5543280716708945</v>
      </c>
      <c r="AM1944">
        <f t="shared" si="424"/>
        <v>-0.98366587300369612</v>
      </c>
      <c r="AN1944" s="12">
        <f t="shared" si="425"/>
        <v>36.575248941087906</v>
      </c>
      <c r="AO1944" s="12">
        <f t="shared" si="425"/>
        <v>36.575265581788479</v>
      </c>
      <c r="AP1944" s="12">
        <f t="shared" si="425"/>
        <v>36.575357522863158</v>
      </c>
      <c r="AQ1944" s="12">
        <f t="shared" si="425"/>
        <v>36.575865186474118</v>
      </c>
      <c r="AR1944" s="12">
        <f t="shared" si="425"/>
        <v>36.578658704669969</v>
      </c>
      <c r="AS1944" s="12">
        <f t="shared" si="425"/>
        <v>36.593751166442686</v>
      </c>
      <c r="AT1944" s="12">
        <f t="shared" si="425"/>
        <v>36.668563035497982</v>
      </c>
      <c r="AU1944" s="12">
        <f t="shared" si="426"/>
        <v>36.952833198258134</v>
      </c>
    </row>
    <row r="1945" spans="3:47" x14ac:dyDescent="0.2">
      <c r="C1945" s="1"/>
      <c r="D1945" s="1"/>
      <c r="Z1945">
        <f t="shared" si="416"/>
        <v>0</v>
      </c>
      <c r="AA1945" s="12">
        <f t="shared" si="417"/>
        <v>1.9488938760466382E-4</v>
      </c>
      <c r="AB1945" s="12">
        <f t="shared" si="418"/>
        <v>-9999</v>
      </c>
      <c r="AC1945" s="12">
        <f t="shared" si="412"/>
        <v>0</v>
      </c>
      <c r="AD1945" s="12">
        <f t="shared" si="427"/>
        <v>-9999</v>
      </c>
      <c r="AE1945" s="12">
        <f t="shared" si="413"/>
        <v>0</v>
      </c>
      <c r="AF1945">
        <f t="shared" si="428"/>
        <v>-9999</v>
      </c>
      <c r="AG1945" s="13"/>
      <c r="AH1945">
        <f t="shared" si="419"/>
        <v>-1.5758483733545239E-2</v>
      </c>
      <c r="AI1945">
        <f t="shared" si="420"/>
        <v>1.0068951906445818</v>
      </c>
      <c r="AJ1945">
        <f t="shared" si="421"/>
        <v>-0.99112758922440203</v>
      </c>
      <c r="AK1945">
        <f t="shared" si="422"/>
        <v>-0.4186580331848479</v>
      </c>
      <c r="AL1945">
        <f t="shared" si="423"/>
        <v>-1.5543280716708945</v>
      </c>
      <c r="AM1945">
        <f t="shared" si="424"/>
        <v>-0.98366587300369612</v>
      </c>
      <c r="AN1945" s="12">
        <f t="shared" si="425"/>
        <v>36.575248941087906</v>
      </c>
      <c r="AO1945" s="12">
        <f t="shared" si="425"/>
        <v>36.575265581788479</v>
      </c>
      <c r="AP1945" s="12">
        <f t="shared" si="425"/>
        <v>36.575357522863158</v>
      </c>
      <c r="AQ1945" s="12">
        <f t="shared" si="425"/>
        <v>36.575865186474118</v>
      </c>
      <c r="AR1945" s="12">
        <f t="shared" si="425"/>
        <v>36.578658704669969</v>
      </c>
      <c r="AS1945" s="12">
        <f t="shared" si="425"/>
        <v>36.593751166442686</v>
      </c>
      <c r="AT1945" s="12">
        <f t="shared" si="425"/>
        <v>36.668563035497982</v>
      </c>
      <c r="AU1945" s="12">
        <f t="shared" si="426"/>
        <v>36.952833198258134</v>
      </c>
    </row>
    <row r="1946" spans="3:47" x14ac:dyDescent="0.2">
      <c r="C1946" s="1"/>
      <c r="D1946" s="1"/>
      <c r="Z1946">
        <f t="shared" si="416"/>
        <v>0</v>
      </c>
      <c r="AA1946" s="12">
        <f t="shared" si="417"/>
        <v>1.9488938760466382E-4</v>
      </c>
      <c r="AB1946" s="12">
        <f t="shared" si="418"/>
        <v>-9999</v>
      </c>
      <c r="AC1946" s="12">
        <f t="shared" si="412"/>
        <v>0</v>
      </c>
      <c r="AD1946" s="12">
        <f t="shared" si="427"/>
        <v>-9999</v>
      </c>
      <c r="AE1946" s="12">
        <f t="shared" si="413"/>
        <v>0</v>
      </c>
      <c r="AF1946">
        <f t="shared" si="428"/>
        <v>-9999</v>
      </c>
      <c r="AG1946" s="13"/>
      <c r="AH1946">
        <f t="shared" si="419"/>
        <v>-1.5758483733545239E-2</v>
      </c>
      <c r="AI1946">
        <f t="shared" si="420"/>
        <v>1.0068951906445818</v>
      </c>
      <c r="AJ1946">
        <f t="shared" si="421"/>
        <v>-0.99112758922440203</v>
      </c>
      <c r="AK1946">
        <f t="shared" si="422"/>
        <v>-0.4186580331848479</v>
      </c>
      <c r="AL1946">
        <f t="shared" si="423"/>
        <v>-1.5543280716708945</v>
      </c>
      <c r="AM1946">
        <f t="shared" si="424"/>
        <v>-0.98366587300369612</v>
      </c>
      <c r="AN1946" s="12">
        <f t="shared" si="425"/>
        <v>36.575248941087906</v>
      </c>
      <c r="AO1946" s="12">
        <f t="shared" si="425"/>
        <v>36.575265581788479</v>
      </c>
      <c r="AP1946" s="12">
        <f t="shared" si="425"/>
        <v>36.575357522863158</v>
      </c>
      <c r="AQ1946" s="12">
        <f t="shared" si="425"/>
        <v>36.575865186474118</v>
      </c>
      <c r="AR1946" s="12">
        <f t="shared" si="425"/>
        <v>36.578658704669969</v>
      </c>
      <c r="AS1946" s="12">
        <f t="shared" si="425"/>
        <v>36.593751166442686</v>
      </c>
      <c r="AT1946" s="12">
        <f t="shared" si="425"/>
        <v>36.668563035497982</v>
      </c>
      <c r="AU1946" s="12">
        <f t="shared" si="426"/>
        <v>36.952833198258134</v>
      </c>
    </row>
    <row r="1947" spans="3:47" x14ac:dyDescent="0.2">
      <c r="C1947" s="1"/>
      <c r="D1947" s="1"/>
      <c r="Z1947">
        <f t="shared" si="416"/>
        <v>0</v>
      </c>
      <c r="AA1947" s="12">
        <f t="shared" si="417"/>
        <v>1.9488938760466382E-4</v>
      </c>
      <c r="AB1947" s="12">
        <f t="shared" si="418"/>
        <v>-9999</v>
      </c>
      <c r="AC1947" s="12">
        <f t="shared" si="412"/>
        <v>0</v>
      </c>
      <c r="AD1947" s="12">
        <f t="shared" si="427"/>
        <v>-9999</v>
      </c>
      <c r="AE1947" s="12">
        <f t="shared" si="413"/>
        <v>0</v>
      </c>
      <c r="AF1947">
        <f t="shared" si="428"/>
        <v>-9999</v>
      </c>
      <c r="AG1947" s="13"/>
      <c r="AH1947">
        <f t="shared" si="419"/>
        <v>-1.5758483733545239E-2</v>
      </c>
      <c r="AI1947">
        <f t="shared" si="420"/>
        <v>1.0068951906445818</v>
      </c>
      <c r="AJ1947">
        <f t="shared" si="421"/>
        <v>-0.99112758922440203</v>
      </c>
      <c r="AK1947">
        <f t="shared" si="422"/>
        <v>-0.4186580331848479</v>
      </c>
      <c r="AL1947">
        <f t="shared" si="423"/>
        <v>-1.5543280716708945</v>
      </c>
      <c r="AM1947">
        <f t="shared" si="424"/>
        <v>-0.98366587300369612</v>
      </c>
      <c r="AN1947" s="12">
        <f t="shared" si="425"/>
        <v>36.575248941087906</v>
      </c>
      <c r="AO1947" s="12">
        <f t="shared" si="425"/>
        <v>36.575265581788479</v>
      </c>
      <c r="AP1947" s="12">
        <f t="shared" si="425"/>
        <v>36.575357522863158</v>
      </c>
      <c r="AQ1947" s="12">
        <f t="shared" si="425"/>
        <v>36.575865186474118</v>
      </c>
      <c r="AR1947" s="12">
        <f t="shared" si="425"/>
        <v>36.578658704669969</v>
      </c>
      <c r="AS1947" s="12">
        <f t="shared" si="425"/>
        <v>36.593751166442686</v>
      </c>
      <c r="AT1947" s="12">
        <f t="shared" si="425"/>
        <v>36.668563035497982</v>
      </c>
      <c r="AU1947" s="12">
        <f t="shared" si="426"/>
        <v>36.952833198258134</v>
      </c>
    </row>
    <row r="1948" spans="3:47" x14ac:dyDescent="0.2">
      <c r="C1948" s="1"/>
      <c r="D1948" s="1"/>
      <c r="Z1948">
        <f t="shared" si="416"/>
        <v>0</v>
      </c>
      <c r="AA1948" s="12">
        <f t="shared" si="417"/>
        <v>1.9488938760466382E-4</v>
      </c>
      <c r="AB1948" s="12">
        <f t="shared" si="418"/>
        <v>-9999</v>
      </c>
      <c r="AC1948" s="12">
        <f t="shared" si="412"/>
        <v>0</v>
      </c>
      <c r="AD1948" s="12">
        <f t="shared" si="427"/>
        <v>-9999</v>
      </c>
      <c r="AE1948" s="12">
        <f t="shared" si="413"/>
        <v>0</v>
      </c>
      <c r="AF1948">
        <f t="shared" si="428"/>
        <v>-9999</v>
      </c>
      <c r="AG1948" s="13"/>
      <c r="AH1948">
        <f t="shared" si="419"/>
        <v>-1.5758483733545239E-2</v>
      </c>
      <c r="AI1948">
        <f t="shared" si="420"/>
        <v>1.0068951906445818</v>
      </c>
      <c r="AJ1948">
        <f t="shared" si="421"/>
        <v>-0.99112758922440203</v>
      </c>
      <c r="AK1948">
        <f t="shared" si="422"/>
        <v>-0.4186580331848479</v>
      </c>
      <c r="AL1948">
        <f t="shared" si="423"/>
        <v>-1.5543280716708945</v>
      </c>
      <c r="AM1948">
        <f t="shared" si="424"/>
        <v>-0.98366587300369612</v>
      </c>
      <c r="AN1948" s="12">
        <f t="shared" si="425"/>
        <v>36.575248941087906</v>
      </c>
      <c r="AO1948" s="12">
        <f t="shared" si="425"/>
        <v>36.575265581788479</v>
      </c>
      <c r="AP1948" s="12">
        <f t="shared" si="425"/>
        <v>36.575357522863158</v>
      </c>
      <c r="AQ1948" s="12">
        <f t="shared" si="425"/>
        <v>36.575865186474118</v>
      </c>
      <c r="AR1948" s="12">
        <f t="shared" si="425"/>
        <v>36.578658704669969</v>
      </c>
      <c r="AS1948" s="12">
        <f t="shared" si="425"/>
        <v>36.593751166442686</v>
      </c>
      <c r="AT1948" s="12">
        <f t="shared" si="425"/>
        <v>36.668563035497982</v>
      </c>
      <c r="AU1948" s="12">
        <f t="shared" si="426"/>
        <v>36.952833198258134</v>
      </c>
    </row>
    <row r="1949" spans="3:47" x14ac:dyDescent="0.2">
      <c r="C1949" s="1"/>
      <c r="D1949" s="1"/>
      <c r="Z1949">
        <f t="shared" si="416"/>
        <v>0</v>
      </c>
      <c r="AA1949" s="12">
        <f t="shared" si="417"/>
        <v>1.9488938760466382E-4</v>
      </c>
      <c r="AB1949" s="12">
        <f t="shared" si="418"/>
        <v>-9999</v>
      </c>
      <c r="AC1949" s="12">
        <f t="shared" si="412"/>
        <v>0</v>
      </c>
      <c r="AD1949" s="12">
        <f t="shared" si="427"/>
        <v>-9999</v>
      </c>
      <c r="AE1949" s="12">
        <f t="shared" si="413"/>
        <v>0</v>
      </c>
      <c r="AF1949">
        <f t="shared" si="428"/>
        <v>-9999</v>
      </c>
      <c r="AG1949" s="13"/>
      <c r="AH1949">
        <f t="shared" si="419"/>
        <v>-1.5758483733545239E-2</v>
      </c>
      <c r="AI1949">
        <f t="shared" si="420"/>
        <v>1.0068951906445818</v>
      </c>
      <c r="AJ1949">
        <f t="shared" si="421"/>
        <v>-0.99112758922440203</v>
      </c>
      <c r="AK1949">
        <f t="shared" si="422"/>
        <v>-0.4186580331848479</v>
      </c>
      <c r="AL1949">
        <f t="shared" si="423"/>
        <v>-1.5543280716708945</v>
      </c>
      <c r="AM1949">
        <f t="shared" si="424"/>
        <v>-0.98366587300369612</v>
      </c>
      <c r="AN1949" s="12">
        <f t="shared" si="425"/>
        <v>36.575248941087906</v>
      </c>
      <c r="AO1949" s="12">
        <f t="shared" si="425"/>
        <v>36.575265581788479</v>
      </c>
      <c r="AP1949" s="12">
        <f t="shared" si="425"/>
        <v>36.575357522863158</v>
      </c>
      <c r="AQ1949" s="12">
        <f t="shared" si="425"/>
        <v>36.575865186474118</v>
      </c>
      <c r="AR1949" s="12">
        <f t="shared" si="425"/>
        <v>36.578658704669969</v>
      </c>
      <c r="AS1949" s="12">
        <f t="shared" si="425"/>
        <v>36.593751166442686</v>
      </c>
      <c r="AT1949" s="12">
        <f t="shared" si="425"/>
        <v>36.668563035497982</v>
      </c>
      <c r="AU1949" s="12">
        <f t="shared" si="426"/>
        <v>36.952833198258134</v>
      </c>
    </row>
    <row r="1950" spans="3:47" x14ac:dyDescent="0.2">
      <c r="C1950" s="1"/>
      <c r="D1950" s="1"/>
      <c r="Z1950">
        <f t="shared" si="416"/>
        <v>0</v>
      </c>
      <c r="AA1950" s="12">
        <f t="shared" si="417"/>
        <v>1.9488938760466382E-4</v>
      </c>
      <c r="AB1950" s="12">
        <f t="shared" si="418"/>
        <v>-9999</v>
      </c>
      <c r="AC1950" s="12">
        <f t="shared" si="412"/>
        <v>0</v>
      </c>
      <c r="AD1950" s="12">
        <f t="shared" si="427"/>
        <v>-9999</v>
      </c>
      <c r="AE1950" s="12">
        <f t="shared" si="413"/>
        <v>0</v>
      </c>
      <c r="AF1950">
        <f t="shared" si="428"/>
        <v>-9999</v>
      </c>
      <c r="AG1950" s="13"/>
      <c r="AH1950">
        <f t="shared" si="419"/>
        <v>-1.5758483733545239E-2</v>
      </c>
      <c r="AI1950">
        <f t="shared" si="420"/>
        <v>1.0068951906445818</v>
      </c>
      <c r="AJ1950">
        <f t="shared" si="421"/>
        <v>-0.99112758922440203</v>
      </c>
      <c r="AK1950">
        <f t="shared" si="422"/>
        <v>-0.4186580331848479</v>
      </c>
      <c r="AL1950">
        <f t="shared" si="423"/>
        <v>-1.5543280716708945</v>
      </c>
      <c r="AM1950">
        <f t="shared" si="424"/>
        <v>-0.98366587300369612</v>
      </c>
      <c r="AN1950" s="12">
        <f t="shared" si="425"/>
        <v>36.575248941087906</v>
      </c>
      <c r="AO1950" s="12">
        <f t="shared" si="425"/>
        <v>36.575265581788479</v>
      </c>
      <c r="AP1950" s="12">
        <f t="shared" si="425"/>
        <v>36.575357522863158</v>
      </c>
      <c r="AQ1950" s="12">
        <f t="shared" si="425"/>
        <v>36.575865186474118</v>
      </c>
      <c r="AR1950" s="12">
        <f t="shared" si="425"/>
        <v>36.578658704669969</v>
      </c>
      <c r="AS1950" s="12">
        <f t="shared" si="425"/>
        <v>36.593751166442686</v>
      </c>
      <c r="AT1950" s="12">
        <f t="shared" si="425"/>
        <v>36.668563035497982</v>
      </c>
      <c r="AU1950" s="12">
        <f t="shared" si="426"/>
        <v>36.952833198258134</v>
      </c>
    </row>
    <row r="1951" spans="3:47" x14ac:dyDescent="0.2">
      <c r="C1951" s="1"/>
      <c r="D1951" s="1"/>
      <c r="Z1951">
        <f t="shared" si="416"/>
        <v>0</v>
      </c>
      <c r="AA1951" s="12">
        <f t="shared" si="417"/>
        <v>1.9488938760466382E-4</v>
      </c>
      <c r="AB1951" s="12">
        <f t="shared" si="418"/>
        <v>-9999</v>
      </c>
      <c r="AC1951" s="12">
        <f t="shared" si="412"/>
        <v>0</v>
      </c>
      <c r="AD1951" s="12">
        <f t="shared" si="427"/>
        <v>-9999</v>
      </c>
      <c r="AE1951" s="12">
        <f t="shared" si="413"/>
        <v>0</v>
      </c>
      <c r="AF1951">
        <f t="shared" si="428"/>
        <v>-9999</v>
      </c>
      <c r="AG1951" s="13"/>
      <c r="AH1951">
        <f t="shared" si="419"/>
        <v>-1.5758483733545239E-2</v>
      </c>
      <c r="AI1951">
        <f t="shared" si="420"/>
        <v>1.0068951906445818</v>
      </c>
      <c r="AJ1951">
        <f t="shared" si="421"/>
        <v>-0.99112758922440203</v>
      </c>
      <c r="AK1951">
        <f t="shared" si="422"/>
        <v>-0.4186580331848479</v>
      </c>
      <c r="AL1951">
        <f t="shared" si="423"/>
        <v>-1.5543280716708945</v>
      </c>
      <c r="AM1951">
        <f t="shared" si="424"/>
        <v>-0.98366587300369612</v>
      </c>
      <c r="AN1951" s="12">
        <f t="shared" si="425"/>
        <v>36.575248941087906</v>
      </c>
      <c r="AO1951" s="12">
        <f t="shared" si="425"/>
        <v>36.575265581788479</v>
      </c>
      <c r="AP1951" s="12">
        <f t="shared" si="425"/>
        <v>36.575357522863158</v>
      </c>
      <c r="AQ1951" s="12">
        <f t="shared" si="425"/>
        <v>36.575865186474118</v>
      </c>
      <c r="AR1951" s="12">
        <f t="shared" si="425"/>
        <v>36.578658704669969</v>
      </c>
      <c r="AS1951" s="12">
        <f t="shared" si="425"/>
        <v>36.593751166442686</v>
      </c>
      <c r="AT1951" s="12">
        <f t="shared" si="425"/>
        <v>36.668563035497982</v>
      </c>
      <c r="AU1951" s="12">
        <f t="shared" si="426"/>
        <v>36.952833198258134</v>
      </c>
    </row>
    <row r="1952" spans="3:47" x14ac:dyDescent="0.2">
      <c r="C1952" s="1"/>
      <c r="D1952" s="1"/>
      <c r="Z1952">
        <f t="shared" si="416"/>
        <v>0</v>
      </c>
      <c r="AA1952" s="12">
        <f t="shared" si="417"/>
        <v>1.9488938760466382E-4</v>
      </c>
      <c r="AB1952" s="12">
        <f t="shared" si="418"/>
        <v>-9999</v>
      </c>
      <c r="AC1952" s="12">
        <f t="shared" si="412"/>
        <v>0</v>
      </c>
      <c r="AD1952" s="12">
        <f t="shared" si="427"/>
        <v>-9999</v>
      </c>
      <c r="AE1952" s="12">
        <f t="shared" si="413"/>
        <v>0</v>
      </c>
      <c r="AF1952">
        <f t="shared" si="428"/>
        <v>-9999</v>
      </c>
      <c r="AG1952" s="13"/>
      <c r="AH1952">
        <f t="shared" si="419"/>
        <v>-1.5758483733545239E-2</v>
      </c>
      <c r="AI1952">
        <f t="shared" si="420"/>
        <v>1.0068951906445818</v>
      </c>
      <c r="AJ1952">
        <f t="shared" si="421"/>
        <v>-0.99112758922440203</v>
      </c>
      <c r="AK1952">
        <f t="shared" si="422"/>
        <v>-0.4186580331848479</v>
      </c>
      <c r="AL1952">
        <f t="shared" si="423"/>
        <v>-1.5543280716708945</v>
      </c>
      <c r="AM1952">
        <f t="shared" si="424"/>
        <v>-0.98366587300369612</v>
      </c>
      <c r="AN1952" s="12">
        <f t="shared" si="425"/>
        <v>36.575248941087906</v>
      </c>
      <c r="AO1952" s="12">
        <f t="shared" si="425"/>
        <v>36.575265581788479</v>
      </c>
      <c r="AP1952" s="12">
        <f t="shared" si="425"/>
        <v>36.575357522863158</v>
      </c>
      <c r="AQ1952" s="12">
        <f t="shared" si="425"/>
        <v>36.575865186474118</v>
      </c>
      <c r="AR1952" s="12">
        <f t="shared" si="425"/>
        <v>36.578658704669969</v>
      </c>
      <c r="AS1952" s="12">
        <f t="shared" si="425"/>
        <v>36.593751166442686</v>
      </c>
      <c r="AT1952" s="12">
        <f t="shared" si="425"/>
        <v>36.668563035497982</v>
      </c>
      <c r="AU1952" s="12">
        <f t="shared" si="426"/>
        <v>36.952833198258134</v>
      </c>
    </row>
    <row r="1953" spans="3:75" x14ac:dyDescent="0.2">
      <c r="C1953" s="1"/>
      <c r="D1953" s="1"/>
      <c r="Z1953" s="15">
        <f t="shared" si="416"/>
        <v>0</v>
      </c>
      <c r="AA1953" s="15">
        <f t="shared" si="417"/>
        <v>1.9488938760466382E-4</v>
      </c>
      <c r="AB1953" s="12">
        <f t="shared" si="418"/>
        <v>-9999</v>
      </c>
      <c r="AC1953" s="15">
        <f t="shared" si="412"/>
        <v>0</v>
      </c>
      <c r="AD1953" s="15">
        <f t="shared" si="427"/>
        <v>-9999</v>
      </c>
      <c r="AE1953" s="15">
        <f t="shared" si="413"/>
        <v>0</v>
      </c>
      <c r="AF1953" s="15">
        <f t="shared" si="428"/>
        <v>-9999</v>
      </c>
      <c r="AG1953" s="6"/>
      <c r="AH1953" s="15">
        <f t="shared" si="419"/>
        <v>-1.5758483733545239E-2</v>
      </c>
      <c r="AI1953" s="15">
        <f t="shared" si="420"/>
        <v>1.0068951906445818</v>
      </c>
      <c r="AJ1953" s="15">
        <f t="shared" si="421"/>
        <v>-0.99112758922440203</v>
      </c>
      <c r="AK1953" s="15">
        <f t="shared" si="422"/>
        <v>-0.4186580331848479</v>
      </c>
      <c r="AL1953" s="15">
        <f t="shared" si="423"/>
        <v>-1.5543280716708945</v>
      </c>
      <c r="AM1953" s="15">
        <f t="shared" si="424"/>
        <v>-0.98366587300369612</v>
      </c>
      <c r="AN1953" s="15">
        <f t="shared" si="425"/>
        <v>36.575248941087906</v>
      </c>
      <c r="AO1953" s="15">
        <f t="shared" si="425"/>
        <v>36.575265581788479</v>
      </c>
      <c r="AP1953" s="15">
        <f t="shared" si="425"/>
        <v>36.575357522863158</v>
      </c>
      <c r="AQ1953" s="15">
        <f t="shared" si="425"/>
        <v>36.575865186474118</v>
      </c>
      <c r="AR1953" s="15">
        <f t="shared" si="425"/>
        <v>36.578658704669969</v>
      </c>
      <c r="AS1953" s="15">
        <f t="shared" si="425"/>
        <v>36.593751166442686</v>
      </c>
      <c r="AT1953" s="15">
        <f t="shared" si="425"/>
        <v>36.668563035497982</v>
      </c>
      <c r="AU1953" s="15">
        <f t="shared" si="426"/>
        <v>36.952833198258134</v>
      </c>
      <c r="AV1953" s="15"/>
      <c r="AW1953" s="15"/>
      <c r="AX1953" s="15"/>
      <c r="AY1953" s="15"/>
      <c r="AZ1953" s="15"/>
      <c r="BA1953" s="15"/>
      <c r="BB1953" s="15"/>
      <c r="BC1953" s="15"/>
      <c r="BD1953" s="15"/>
      <c r="BE1953" s="15"/>
      <c r="BF1953" s="15"/>
      <c r="BG1953" s="15"/>
      <c r="BH1953" s="15"/>
      <c r="BI1953" s="15"/>
      <c r="BJ1953" s="15"/>
      <c r="BK1953" s="15"/>
      <c r="BL1953" s="15"/>
      <c r="BM1953" s="15"/>
      <c r="BN1953" s="15"/>
      <c r="BO1953" s="15"/>
      <c r="BP1953" s="15"/>
      <c r="BQ1953" s="15"/>
      <c r="BR1953" s="15"/>
      <c r="BS1953" s="15"/>
      <c r="BT1953" s="15"/>
      <c r="BU1953" s="15"/>
      <c r="BV1953" s="15"/>
      <c r="BW1953" s="15"/>
    </row>
    <row r="1954" spans="3:75" x14ac:dyDescent="0.2">
      <c r="C1954" s="1"/>
      <c r="D1954" s="1"/>
      <c r="Z1954" s="15">
        <f t="shared" si="416"/>
        <v>0</v>
      </c>
      <c r="AA1954" s="15">
        <f t="shared" si="417"/>
        <v>1.9488938760466382E-4</v>
      </c>
      <c r="AB1954" s="12">
        <f t="shared" si="418"/>
        <v>-9999</v>
      </c>
      <c r="AC1954" s="15">
        <f t="shared" si="412"/>
        <v>0</v>
      </c>
      <c r="AD1954" s="15">
        <f t="shared" si="427"/>
        <v>-9999</v>
      </c>
      <c r="AE1954" s="15">
        <f t="shared" si="413"/>
        <v>0</v>
      </c>
      <c r="AF1954" s="15">
        <f t="shared" si="428"/>
        <v>-9999</v>
      </c>
      <c r="AG1954" s="6"/>
      <c r="AH1954" s="15">
        <f t="shared" si="419"/>
        <v>-1.5758483733545239E-2</v>
      </c>
      <c r="AI1954" s="15">
        <f t="shared" si="420"/>
        <v>1.0068951906445818</v>
      </c>
      <c r="AJ1954" s="15">
        <f t="shared" si="421"/>
        <v>-0.99112758922440203</v>
      </c>
      <c r="AK1954" s="15">
        <f t="shared" si="422"/>
        <v>-0.4186580331848479</v>
      </c>
      <c r="AL1954" s="15">
        <f t="shared" si="423"/>
        <v>-1.5543280716708945</v>
      </c>
      <c r="AM1954" s="15">
        <f t="shared" si="424"/>
        <v>-0.98366587300369612</v>
      </c>
      <c r="AN1954" s="15">
        <f t="shared" si="425"/>
        <v>36.575248941087906</v>
      </c>
      <c r="AO1954" s="15">
        <f t="shared" si="425"/>
        <v>36.575265581788479</v>
      </c>
      <c r="AP1954" s="15">
        <f t="shared" si="425"/>
        <v>36.575357522863158</v>
      </c>
      <c r="AQ1954" s="15">
        <f t="shared" si="425"/>
        <v>36.575865186474118</v>
      </c>
      <c r="AR1954" s="15">
        <f t="shared" si="425"/>
        <v>36.578658704669969</v>
      </c>
      <c r="AS1954" s="15">
        <f t="shared" si="425"/>
        <v>36.593751166442686</v>
      </c>
      <c r="AT1954" s="15">
        <f t="shared" si="425"/>
        <v>36.668563035497982</v>
      </c>
      <c r="AU1954" s="15">
        <f t="shared" si="426"/>
        <v>36.952833198258134</v>
      </c>
      <c r="AV1954" s="15"/>
      <c r="AW1954" s="15"/>
      <c r="AX1954" s="15"/>
      <c r="AY1954" s="15"/>
      <c r="AZ1954" s="15"/>
      <c r="BA1954" s="15"/>
      <c r="BB1954" s="15"/>
      <c r="BC1954" s="15"/>
      <c r="BD1954" s="15"/>
      <c r="BE1954" s="15"/>
      <c r="BF1954" s="15"/>
      <c r="BG1954" s="15"/>
      <c r="BH1954" s="15"/>
      <c r="BI1954" s="15"/>
      <c r="BJ1954" s="15"/>
      <c r="BK1954" s="15"/>
      <c r="BL1954" s="15"/>
      <c r="BM1954" s="15"/>
      <c r="BN1954" s="15"/>
      <c r="BO1954" s="15"/>
      <c r="BP1954" s="15"/>
      <c r="BQ1954" s="15"/>
      <c r="BR1954" s="15"/>
      <c r="BS1954" s="15"/>
      <c r="BT1954" s="15"/>
      <c r="BU1954" s="15"/>
      <c r="BV1954" s="15"/>
      <c r="BW1954" s="15"/>
    </row>
    <row r="1955" spans="3:75" x14ac:dyDescent="0.2">
      <c r="C1955" s="1"/>
      <c r="D1955" s="1"/>
      <c r="Z1955" s="15">
        <f t="shared" si="416"/>
        <v>0</v>
      </c>
      <c r="AA1955" s="15">
        <f t="shared" si="417"/>
        <v>1.9488938760466382E-4</v>
      </c>
      <c r="AB1955" s="12">
        <f t="shared" si="418"/>
        <v>-9999</v>
      </c>
      <c r="AC1955" s="15">
        <f t="shared" si="412"/>
        <v>0</v>
      </c>
      <c r="AD1955" s="15">
        <f t="shared" si="427"/>
        <v>-9999</v>
      </c>
      <c r="AE1955" s="15">
        <f t="shared" si="413"/>
        <v>0</v>
      </c>
      <c r="AF1955" s="15">
        <f t="shared" si="428"/>
        <v>-9999</v>
      </c>
      <c r="AG1955" s="6"/>
      <c r="AH1955" s="15">
        <f t="shared" si="419"/>
        <v>-1.5758483733545239E-2</v>
      </c>
      <c r="AI1955" s="15">
        <f t="shared" si="420"/>
        <v>1.0068951906445818</v>
      </c>
      <c r="AJ1955" s="15">
        <f t="shared" si="421"/>
        <v>-0.99112758922440203</v>
      </c>
      <c r="AK1955" s="15">
        <f t="shared" si="422"/>
        <v>-0.4186580331848479</v>
      </c>
      <c r="AL1955" s="15">
        <f t="shared" si="423"/>
        <v>-1.5543280716708945</v>
      </c>
      <c r="AM1955" s="15">
        <f t="shared" si="424"/>
        <v>-0.98366587300369612</v>
      </c>
      <c r="AN1955" s="15">
        <f t="shared" si="425"/>
        <v>36.575248941087906</v>
      </c>
      <c r="AO1955" s="15">
        <f t="shared" si="425"/>
        <v>36.575265581788479</v>
      </c>
      <c r="AP1955" s="15">
        <f t="shared" si="425"/>
        <v>36.575357522863158</v>
      </c>
      <c r="AQ1955" s="15">
        <f t="shared" si="425"/>
        <v>36.575865186474118</v>
      </c>
      <c r="AR1955" s="15">
        <f t="shared" si="425"/>
        <v>36.578658704669969</v>
      </c>
      <c r="AS1955" s="15">
        <f t="shared" si="425"/>
        <v>36.593751166442686</v>
      </c>
      <c r="AT1955" s="15">
        <f t="shared" si="425"/>
        <v>36.668563035497982</v>
      </c>
      <c r="AU1955" s="15">
        <f t="shared" si="426"/>
        <v>36.952833198258134</v>
      </c>
      <c r="AV1955" s="15"/>
      <c r="AW1955" s="15"/>
      <c r="AX1955" s="15"/>
      <c r="AY1955" s="15"/>
      <c r="AZ1955" s="15"/>
      <c r="BA1955" s="15"/>
      <c r="BB1955" s="15"/>
      <c r="BC1955" s="15"/>
      <c r="BD1955" s="15"/>
      <c r="BE1955" s="15"/>
      <c r="BF1955" s="15"/>
      <c r="BG1955" s="15"/>
      <c r="BH1955" s="15"/>
      <c r="BI1955" s="15"/>
      <c r="BJ1955" s="15"/>
      <c r="BK1955" s="15"/>
      <c r="BL1955" s="15"/>
      <c r="BM1955" s="15"/>
      <c r="BN1955" s="15"/>
      <c r="BO1955" s="15"/>
      <c r="BP1955" s="15"/>
      <c r="BQ1955" s="15"/>
      <c r="BR1955" s="15"/>
      <c r="BS1955" s="15"/>
      <c r="BT1955" s="15"/>
      <c r="BU1955" s="15"/>
      <c r="BV1955" s="15"/>
      <c r="BW1955" s="15"/>
    </row>
    <row r="1956" spans="3:75" x14ac:dyDescent="0.2">
      <c r="C1956" s="1"/>
      <c r="D1956" s="1"/>
      <c r="Z1956" s="15">
        <f t="shared" si="416"/>
        <v>0</v>
      </c>
      <c r="AA1956" s="15">
        <f t="shared" si="417"/>
        <v>1.9488938760466382E-4</v>
      </c>
      <c r="AB1956" s="12">
        <f t="shared" si="418"/>
        <v>-9999</v>
      </c>
      <c r="AC1956" s="15">
        <f t="shared" si="412"/>
        <v>0</v>
      </c>
      <c r="AD1956" s="15">
        <f t="shared" si="427"/>
        <v>-9999</v>
      </c>
      <c r="AE1956" s="15">
        <f t="shared" si="413"/>
        <v>0</v>
      </c>
      <c r="AF1956" s="15">
        <f t="shared" si="428"/>
        <v>-9999</v>
      </c>
      <c r="AG1956" s="6"/>
      <c r="AH1956" s="15">
        <f t="shared" si="419"/>
        <v>-1.5758483733545239E-2</v>
      </c>
      <c r="AI1956" s="15">
        <f t="shared" si="420"/>
        <v>1.0068951906445818</v>
      </c>
      <c r="AJ1956" s="15">
        <f t="shared" si="421"/>
        <v>-0.99112758922440203</v>
      </c>
      <c r="AK1956" s="15">
        <f t="shared" si="422"/>
        <v>-0.4186580331848479</v>
      </c>
      <c r="AL1956" s="15">
        <f t="shared" si="423"/>
        <v>-1.5543280716708945</v>
      </c>
      <c r="AM1956" s="15">
        <f t="shared" si="424"/>
        <v>-0.98366587300369612</v>
      </c>
      <c r="AN1956" s="15">
        <f t="shared" si="425"/>
        <v>36.575248941087906</v>
      </c>
      <c r="AO1956" s="15">
        <f t="shared" si="425"/>
        <v>36.575265581788479</v>
      </c>
      <c r="AP1956" s="15">
        <f t="shared" si="425"/>
        <v>36.575357522863158</v>
      </c>
      <c r="AQ1956" s="15">
        <f t="shared" si="425"/>
        <v>36.575865186474118</v>
      </c>
      <c r="AR1956" s="15">
        <f t="shared" si="425"/>
        <v>36.578658704669969</v>
      </c>
      <c r="AS1956" s="15">
        <f t="shared" si="425"/>
        <v>36.593751166442686</v>
      </c>
      <c r="AT1956" s="15">
        <f t="shared" si="425"/>
        <v>36.668563035497982</v>
      </c>
      <c r="AU1956" s="15">
        <f t="shared" si="426"/>
        <v>36.952833198258134</v>
      </c>
      <c r="AV1956" s="15"/>
      <c r="AW1956" s="15"/>
      <c r="AX1956" s="15"/>
      <c r="AY1956" s="15"/>
      <c r="AZ1956" s="15"/>
      <c r="BA1956" s="15"/>
      <c r="BB1956" s="15"/>
      <c r="BC1956" s="15"/>
      <c r="BD1956" s="15"/>
      <c r="BE1956" s="15"/>
      <c r="BF1956" s="15"/>
      <c r="BG1956" s="15"/>
      <c r="BH1956" s="15"/>
      <c r="BI1956" s="15"/>
      <c r="BJ1956" s="15"/>
      <c r="BK1956" s="15"/>
      <c r="BL1956" s="15"/>
      <c r="BM1956" s="15"/>
      <c r="BN1956" s="15"/>
      <c r="BO1956" s="15"/>
      <c r="BP1956" s="15"/>
      <c r="BQ1956" s="15"/>
      <c r="BR1956" s="15"/>
      <c r="BS1956" s="15"/>
      <c r="BT1956" s="15"/>
      <c r="BU1956" s="15"/>
      <c r="BV1956" s="15"/>
      <c r="BW1956" s="15"/>
    </row>
    <row r="1957" spans="3:75" x14ac:dyDescent="0.2">
      <c r="C1957" s="1"/>
      <c r="D1957" s="1"/>
      <c r="Z1957" s="15">
        <f t="shared" si="416"/>
        <v>0</v>
      </c>
      <c r="AA1957" s="15">
        <f t="shared" si="417"/>
        <v>1.9488938760466382E-4</v>
      </c>
      <c r="AB1957" s="12">
        <f t="shared" si="418"/>
        <v>-9999</v>
      </c>
      <c r="AC1957" s="15">
        <f t="shared" si="412"/>
        <v>0</v>
      </c>
      <c r="AD1957" s="15">
        <f t="shared" si="427"/>
        <v>-9999</v>
      </c>
      <c r="AE1957" s="15">
        <f t="shared" si="413"/>
        <v>0</v>
      </c>
      <c r="AF1957" s="15">
        <f t="shared" si="428"/>
        <v>-9999</v>
      </c>
      <c r="AG1957" s="6"/>
      <c r="AH1957" s="15">
        <f t="shared" si="419"/>
        <v>-1.5758483733545239E-2</v>
      </c>
      <c r="AI1957" s="15">
        <f t="shared" si="420"/>
        <v>1.0068951906445818</v>
      </c>
      <c r="AJ1957" s="15">
        <f t="shared" si="421"/>
        <v>-0.99112758922440203</v>
      </c>
      <c r="AK1957" s="15">
        <f t="shared" si="422"/>
        <v>-0.4186580331848479</v>
      </c>
      <c r="AL1957" s="15">
        <f t="shared" si="423"/>
        <v>-1.5543280716708945</v>
      </c>
      <c r="AM1957" s="15">
        <f t="shared" si="424"/>
        <v>-0.98366587300369612</v>
      </c>
      <c r="AN1957" s="15">
        <f t="shared" ref="AN1957:AT1972" si="429">$AU1957+$AB$7*SIN(AO1957)</f>
        <v>36.575248941087906</v>
      </c>
      <c r="AO1957" s="15">
        <f t="shared" si="429"/>
        <v>36.575265581788479</v>
      </c>
      <c r="AP1957" s="15">
        <f t="shared" si="429"/>
        <v>36.575357522863158</v>
      </c>
      <c r="AQ1957" s="15">
        <f t="shared" si="429"/>
        <v>36.575865186474118</v>
      </c>
      <c r="AR1957" s="15">
        <f t="shared" si="429"/>
        <v>36.578658704669969</v>
      </c>
      <c r="AS1957" s="15">
        <f t="shared" si="429"/>
        <v>36.593751166442686</v>
      </c>
      <c r="AT1957" s="15">
        <f t="shared" si="429"/>
        <v>36.668563035497982</v>
      </c>
      <c r="AU1957" s="15">
        <f t="shared" si="426"/>
        <v>36.952833198258134</v>
      </c>
      <c r="AV1957" s="15"/>
      <c r="AW1957" s="15"/>
      <c r="AX1957" s="15"/>
      <c r="AY1957" s="15"/>
      <c r="AZ1957" s="15"/>
      <c r="BA1957" s="15"/>
      <c r="BB1957" s="15"/>
      <c r="BC1957" s="15"/>
      <c r="BD1957" s="15"/>
      <c r="BE1957" s="15"/>
      <c r="BF1957" s="15"/>
      <c r="BG1957" s="15"/>
      <c r="BH1957" s="15"/>
      <c r="BI1957" s="15"/>
      <c r="BJ1957" s="15"/>
      <c r="BK1957" s="15"/>
      <c r="BL1957" s="15"/>
      <c r="BM1957" s="15"/>
      <c r="BN1957" s="15"/>
      <c r="BO1957" s="15"/>
      <c r="BP1957" s="15"/>
      <c r="BQ1957" s="15"/>
      <c r="BR1957" s="15"/>
      <c r="BS1957" s="15"/>
      <c r="BT1957" s="15"/>
      <c r="BU1957" s="15"/>
      <c r="BV1957" s="15"/>
      <c r="BW1957" s="15"/>
    </row>
    <row r="1958" spans="3:75" x14ac:dyDescent="0.2">
      <c r="C1958" s="1"/>
      <c r="D1958" s="1"/>
      <c r="Z1958" s="15">
        <f t="shared" si="416"/>
        <v>0</v>
      </c>
      <c r="AA1958" s="15">
        <f t="shared" si="417"/>
        <v>1.9488938760466382E-4</v>
      </c>
      <c r="AB1958" s="12">
        <f t="shared" si="418"/>
        <v>-9999</v>
      </c>
      <c r="AC1958" s="15">
        <f t="shared" si="412"/>
        <v>0</v>
      </c>
      <c r="AD1958" s="15">
        <f t="shared" si="427"/>
        <v>-9999</v>
      </c>
      <c r="AE1958" s="15">
        <f t="shared" si="413"/>
        <v>0</v>
      </c>
      <c r="AF1958" s="15">
        <f t="shared" si="428"/>
        <v>-9999</v>
      </c>
      <c r="AG1958" s="6"/>
      <c r="AH1958" s="15">
        <f t="shared" si="419"/>
        <v>-1.5758483733545239E-2</v>
      </c>
      <c r="AI1958" s="15">
        <f t="shared" si="420"/>
        <v>1.0068951906445818</v>
      </c>
      <c r="AJ1958" s="15">
        <f t="shared" si="421"/>
        <v>-0.99112758922440203</v>
      </c>
      <c r="AK1958" s="15">
        <f t="shared" si="422"/>
        <v>-0.4186580331848479</v>
      </c>
      <c r="AL1958" s="15">
        <f t="shared" si="423"/>
        <v>-1.5543280716708945</v>
      </c>
      <c r="AM1958" s="15">
        <f t="shared" si="424"/>
        <v>-0.98366587300369612</v>
      </c>
      <c r="AN1958" s="15">
        <f t="shared" si="429"/>
        <v>36.575248941087906</v>
      </c>
      <c r="AO1958" s="15">
        <f t="shared" si="429"/>
        <v>36.575265581788479</v>
      </c>
      <c r="AP1958" s="15">
        <f t="shared" si="429"/>
        <v>36.575357522863158</v>
      </c>
      <c r="AQ1958" s="15">
        <f t="shared" si="429"/>
        <v>36.575865186474118</v>
      </c>
      <c r="AR1958" s="15">
        <f t="shared" si="429"/>
        <v>36.578658704669969</v>
      </c>
      <c r="AS1958" s="15">
        <f t="shared" si="429"/>
        <v>36.593751166442686</v>
      </c>
      <c r="AT1958" s="15">
        <f t="shared" si="429"/>
        <v>36.668563035497982</v>
      </c>
      <c r="AU1958" s="15">
        <f t="shared" si="426"/>
        <v>36.952833198258134</v>
      </c>
      <c r="AV1958" s="15"/>
      <c r="AW1958" s="15"/>
      <c r="AX1958" s="15"/>
      <c r="AY1958" s="15"/>
      <c r="AZ1958" s="15"/>
      <c r="BA1958" s="15"/>
      <c r="BB1958" s="15"/>
      <c r="BC1958" s="15"/>
      <c r="BD1958" s="15"/>
      <c r="BE1958" s="15"/>
      <c r="BF1958" s="15"/>
      <c r="BG1958" s="15"/>
      <c r="BH1958" s="15"/>
      <c r="BI1958" s="15"/>
      <c r="BJ1958" s="15"/>
      <c r="BK1958" s="15"/>
      <c r="BL1958" s="15"/>
      <c r="BM1958" s="15"/>
      <c r="BN1958" s="15"/>
      <c r="BO1958" s="15"/>
      <c r="BP1958" s="15"/>
      <c r="BQ1958" s="15"/>
      <c r="BR1958" s="15"/>
      <c r="BS1958" s="15"/>
      <c r="BT1958" s="15"/>
      <c r="BU1958" s="15"/>
      <c r="BV1958" s="15"/>
      <c r="BW1958" s="15"/>
    </row>
    <row r="1959" spans="3:75" x14ac:dyDescent="0.2">
      <c r="C1959" s="1"/>
      <c r="D1959" s="1"/>
      <c r="Z1959" s="15">
        <f t="shared" si="416"/>
        <v>0</v>
      </c>
      <c r="AA1959" s="15">
        <f t="shared" si="417"/>
        <v>1.9488938760466382E-4</v>
      </c>
      <c r="AB1959" s="12">
        <f t="shared" si="418"/>
        <v>-9999</v>
      </c>
      <c r="AC1959" s="15">
        <f t="shared" ref="AC1959:AC1983" si="430">+G1959-P1959</f>
        <v>0</v>
      </c>
      <c r="AD1959" s="15">
        <f t="shared" si="427"/>
        <v>-9999</v>
      </c>
      <c r="AE1959" s="15">
        <f t="shared" si="413"/>
        <v>0</v>
      </c>
      <c r="AF1959" s="15">
        <f t="shared" si="428"/>
        <v>-9999</v>
      </c>
      <c r="AG1959" s="6"/>
      <c r="AH1959" s="15">
        <f t="shared" si="419"/>
        <v>-1.5758483733545239E-2</v>
      </c>
      <c r="AI1959" s="15">
        <f t="shared" si="420"/>
        <v>1.0068951906445818</v>
      </c>
      <c r="AJ1959" s="15">
        <f t="shared" si="421"/>
        <v>-0.99112758922440203</v>
      </c>
      <c r="AK1959" s="15">
        <f t="shared" si="422"/>
        <v>-0.4186580331848479</v>
      </c>
      <c r="AL1959" s="15">
        <f t="shared" si="423"/>
        <v>-1.5543280716708945</v>
      </c>
      <c r="AM1959" s="15">
        <f t="shared" si="424"/>
        <v>-0.98366587300369612</v>
      </c>
      <c r="AN1959" s="15">
        <f t="shared" si="429"/>
        <v>36.575248941087906</v>
      </c>
      <c r="AO1959" s="15">
        <f t="shared" si="429"/>
        <v>36.575265581788479</v>
      </c>
      <c r="AP1959" s="15">
        <f t="shared" si="429"/>
        <v>36.575357522863158</v>
      </c>
      <c r="AQ1959" s="15">
        <f t="shared" si="429"/>
        <v>36.575865186474118</v>
      </c>
      <c r="AR1959" s="15">
        <f t="shared" si="429"/>
        <v>36.578658704669969</v>
      </c>
      <c r="AS1959" s="15">
        <f t="shared" si="429"/>
        <v>36.593751166442686</v>
      </c>
      <c r="AT1959" s="15">
        <f t="shared" si="429"/>
        <v>36.668563035497982</v>
      </c>
      <c r="AU1959" s="15">
        <f t="shared" si="426"/>
        <v>36.952833198258134</v>
      </c>
    </row>
    <row r="1960" spans="3:75" x14ac:dyDescent="0.2">
      <c r="C1960" s="1"/>
      <c r="D1960" s="1"/>
      <c r="Z1960" s="15">
        <f t="shared" si="416"/>
        <v>0</v>
      </c>
      <c r="AA1960" s="15">
        <f t="shared" si="417"/>
        <v>1.9488938760466382E-4</v>
      </c>
      <c r="AB1960" s="12">
        <f t="shared" si="418"/>
        <v>-9999</v>
      </c>
      <c r="AC1960" s="15">
        <f t="shared" si="430"/>
        <v>0</v>
      </c>
      <c r="AD1960" s="15">
        <f t="shared" si="427"/>
        <v>-9999</v>
      </c>
      <c r="AE1960" s="15">
        <f t="shared" ref="AE1960:AE1983" si="431">+(G1960-AA1960)^2*S1960</f>
        <v>0</v>
      </c>
      <c r="AF1960" s="15">
        <f t="shared" si="428"/>
        <v>-9999</v>
      </c>
      <c r="AG1960" s="6"/>
      <c r="AH1960" s="15">
        <f t="shared" si="419"/>
        <v>-1.5758483733545239E-2</v>
      </c>
      <c r="AI1960" s="15">
        <f t="shared" si="420"/>
        <v>1.0068951906445818</v>
      </c>
      <c r="AJ1960" s="15">
        <f t="shared" si="421"/>
        <v>-0.99112758922440203</v>
      </c>
      <c r="AK1960" s="15">
        <f t="shared" si="422"/>
        <v>-0.4186580331848479</v>
      </c>
      <c r="AL1960" s="15">
        <f t="shared" si="423"/>
        <v>-1.5543280716708945</v>
      </c>
      <c r="AM1960" s="15">
        <f t="shared" si="424"/>
        <v>-0.98366587300369612</v>
      </c>
      <c r="AN1960" s="15">
        <f t="shared" si="429"/>
        <v>36.575248941087906</v>
      </c>
      <c r="AO1960" s="15">
        <f t="shared" si="429"/>
        <v>36.575265581788479</v>
      </c>
      <c r="AP1960" s="15">
        <f t="shared" si="429"/>
        <v>36.575357522863158</v>
      </c>
      <c r="AQ1960" s="15">
        <f t="shared" si="429"/>
        <v>36.575865186474118</v>
      </c>
      <c r="AR1960" s="15">
        <f t="shared" si="429"/>
        <v>36.578658704669969</v>
      </c>
      <c r="AS1960" s="15">
        <f t="shared" si="429"/>
        <v>36.593751166442686</v>
      </c>
      <c r="AT1960" s="15">
        <f t="shared" si="429"/>
        <v>36.668563035497982</v>
      </c>
      <c r="AU1960" s="15">
        <f t="shared" si="426"/>
        <v>36.952833198258134</v>
      </c>
    </row>
    <row r="1961" spans="3:75" x14ac:dyDescent="0.2">
      <c r="C1961" s="1"/>
      <c r="D1961" s="1"/>
      <c r="Z1961" s="15">
        <f t="shared" si="416"/>
        <v>0</v>
      </c>
      <c r="AA1961" s="15">
        <f t="shared" si="417"/>
        <v>1.9488938760466382E-4</v>
      </c>
      <c r="AB1961" s="12">
        <f t="shared" si="418"/>
        <v>-9999</v>
      </c>
      <c r="AC1961" s="15">
        <f t="shared" si="430"/>
        <v>0</v>
      </c>
      <c r="AD1961" s="15">
        <f t="shared" si="427"/>
        <v>-9999</v>
      </c>
      <c r="AE1961" s="15">
        <f t="shared" si="431"/>
        <v>0</v>
      </c>
      <c r="AF1961" s="15">
        <f t="shared" si="428"/>
        <v>-9999</v>
      </c>
      <c r="AG1961" s="6"/>
      <c r="AH1961" s="15">
        <f t="shared" si="419"/>
        <v>-1.5758483733545239E-2</v>
      </c>
      <c r="AI1961" s="15">
        <f t="shared" si="420"/>
        <v>1.0068951906445818</v>
      </c>
      <c r="AJ1961" s="15">
        <f t="shared" si="421"/>
        <v>-0.99112758922440203</v>
      </c>
      <c r="AK1961" s="15">
        <f t="shared" si="422"/>
        <v>-0.4186580331848479</v>
      </c>
      <c r="AL1961" s="15">
        <f t="shared" si="423"/>
        <v>-1.5543280716708945</v>
      </c>
      <c r="AM1961" s="15">
        <f t="shared" si="424"/>
        <v>-0.98366587300369612</v>
      </c>
      <c r="AN1961" s="15">
        <f t="shared" si="429"/>
        <v>36.575248941087906</v>
      </c>
      <c r="AO1961" s="15">
        <f t="shared" si="429"/>
        <v>36.575265581788479</v>
      </c>
      <c r="AP1961" s="15">
        <f t="shared" si="429"/>
        <v>36.575357522863158</v>
      </c>
      <c r="AQ1961" s="15">
        <f t="shared" si="429"/>
        <v>36.575865186474118</v>
      </c>
      <c r="AR1961" s="15">
        <f t="shared" si="429"/>
        <v>36.578658704669969</v>
      </c>
      <c r="AS1961" s="15">
        <f t="shared" si="429"/>
        <v>36.593751166442686</v>
      </c>
      <c r="AT1961" s="15">
        <f t="shared" si="429"/>
        <v>36.668563035497982</v>
      </c>
      <c r="AU1961" s="15">
        <f t="shared" si="426"/>
        <v>36.952833198258134</v>
      </c>
    </row>
    <row r="1962" spans="3:75" x14ac:dyDescent="0.2">
      <c r="C1962" s="1"/>
      <c r="D1962" s="1"/>
      <c r="Z1962" s="15">
        <f t="shared" si="416"/>
        <v>0</v>
      </c>
      <c r="AA1962" s="15">
        <f t="shared" si="417"/>
        <v>1.9488938760466382E-4</v>
      </c>
      <c r="AB1962" s="12">
        <f t="shared" si="418"/>
        <v>-9999</v>
      </c>
      <c r="AC1962" s="15">
        <f t="shared" si="430"/>
        <v>0</v>
      </c>
      <c r="AD1962" s="15">
        <f t="shared" si="427"/>
        <v>-9999</v>
      </c>
      <c r="AE1962" s="15">
        <f t="shared" si="431"/>
        <v>0</v>
      </c>
      <c r="AF1962" s="15">
        <f t="shared" si="428"/>
        <v>-9999</v>
      </c>
      <c r="AG1962" s="6"/>
      <c r="AH1962" s="15">
        <f t="shared" si="419"/>
        <v>-1.5758483733545239E-2</v>
      </c>
      <c r="AI1962" s="15">
        <f t="shared" si="420"/>
        <v>1.0068951906445818</v>
      </c>
      <c r="AJ1962" s="15">
        <f t="shared" si="421"/>
        <v>-0.99112758922440203</v>
      </c>
      <c r="AK1962" s="15">
        <f t="shared" si="422"/>
        <v>-0.4186580331848479</v>
      </c>
      <c r="AL1962" s="15">
        <f t="shared" si="423"/>
        <v>-1.5543280716708945</v>
      </c>
      <c r="AM1962" s="15">
        <f t="shared" si="424"/>
        <v>-0.98366587300369612</v>
      </c>
      <c r="AN1962" s="15">
        <f t="shared" si="429"/>
        <v>36.575248941087906</v>
      </c>
      <c r="AO1962" s="15">
        <f t="shared" si="429"/>
        <v>36.575265581788479</v>
      </c>
      <c r="AP1962" s="15">
        <f t="shared" si="429"/>
        <v>36.575357522863158</v>
      </c>
      <c r="AQ1962" s="15">
        <f t="shared" si="429"/>
        <v>36.575865186474118</v>
      </c>
      <c r="AR1962" s="15">
        <f t="shared" si="429"/>
        <v>36.578658704669969</v>
      </c>
      <c r="AS1962" s="15">
        <f t="shared" si="429"/>
        <v>36.593751166442686</v>
      </c>
      <c r="AT1962" s="15">
        <f t="shared" si="429"/>
        <v>36.668563035497982</v>
      </c>
      <c r="AU1962" s="15">
        <f t="shared" si="426"/>
        <v>36.952833198258134</v>
      </c>
    </row>
    <row r="1963" spans="3:75" x14ac:dyDescent="0.2">
      <c r="C1963" s="1"/>
      <c r="D1963" s="1"/>
      <c r="Z1963" s="15">
        <f t="shared" si="416"/>
        <v>0</v>
      </c>
      <c r="AA1963" s="15">
        <f t="shared" si="417"/>
        <v>1.9488938760466382E-4</v>
      </c>
      <c r="AB1963" s="12">
        <f t="shared" si="418"/>
        <v>-9999</v>
      </c>
      <c r="AC1963" s="15">
        <f t="shared" si="430"/>
        <v>0</v>
      </c>
      <c r="AD1963" s="15">
        <f t="shared" si="427"/>
        <v>-9999</v>
      </c>
      <c r="AE1963" s="15">
        <f t="shared" si="431"/>
        <v>0</v>
      </c>
      <c r="AF1963" s="15">
        <f t="shared" si="428"/>
        <v>-9999</v>
      </c>
      <c r="AG1963" s="6"/>
      <c r="AH1963" s="15">
        <f t="shared" si="419"/>
        <v>-1.5758483733545239E-2</v>
      </c>
      <c r="AI1963" s="15">
        <f t="shared" si="420"/>
        <v>1.0068951906445818</v>
      </c>
      <c r="AJ1963" s="15">
        <f t="shared" si="421"/>
        <v>-0.99112758922440203</v>
      </c>
      <c r="AK1963" s="15">
        <f t="shared" si="422"/>
        <v>-0.4186580331848479</v>
      </c>
      <c r="AL1963" s="15">
        <f t="shared" si="423"/>
        <v>-1.5543280716708945</v>
      </c>
      <c r="AM1963" s="15">
        <f t="shared" si="424"/>
        <v>-0.98366587300369612</v>
      </c>
      <c r="AN1963" s="15">
        <f t="shared" si="429"/>
        <v>36.575248941087906</v>
      </c>
      <c r="AO1963" s="15">
        <f t="shared" si="429"/>
        <v>36.575265581788479</v>
      </c>
      <c r="AP1963" s="15">
        <f t="shared" si="429"/>
        <v>36.575357522863158</v>
      </c>
      <c r="AQ1963" s="15">
        <f t="shared" si="429"/>
        <v>36.575865186474118</v>
      </c>
      <c r="AR1963" s="15">
        <f t="shared" si="429"/>
        <v>36.578658704669969</v>
      </c>
      <c r="AS1963" s="15">
        <f t="shared" si="429"/>
        <v>36.593751166442686</v>
      </c>
      <c r="AT1963" s="15">
        <f t="shared" si="429"/>
        <v>36.668563035497982</v>
      </c>
      <c r="AU1963" s="15">
        <f t="shared" si="426"/>
        <v>36.952833198258134</v>
      </c>
    </row>
    <row r="1964" spans="3:75" x14ac:dyDescent="0.2">
      <c r="C1964" s="1"/>
      <c r="D1964" s="1"/>
      <c r="Z1964" s="15">
        <f t="shared" si="416"/>
        <v>0</v>
      </c>
      <c r="AA1964" s="15">
        <f t="shared" si="417"/>
        <v>1.9488938760466382E-4</v>
      </c>
      <c r="AB1964" s="12">
        <f t="shared" si="418"/>
        <v>-9999</v>
      </c>
      <c r="AC1964" s="15">
        <f t="shared" si="430"/>
        <v>0</v>
      </c>
      <c r="AD1964" s="15">
        <f t="shared" si="427"/>
        <v>-9999</v>
      </c>
      <c r="AE1964" s="15">
        <f t="shared" si="431"/>
        <v>0</v>
      </c>
      <c r="AF1964" s="15">
        <f t="shared" si="428"/>
        <v>-9999</v>
      </c>
      <c r="AG1964" s="6"/>
      <c r="AH1964" s="15">
        <f t="shared" si="419"/>
        <v>-1.5758483733545239E-2</v>
      </c>
      <c r="AI1964" s="15">
        <f t="shared" si="420"/>
        <v>1.0068951906445818</v>
      </c>
      <c r="AJ1964" s="15">
        <f t="shared" si="421"/>
        <v>-0.99112758922440203</v>
      </c>
      <c r="AK1964" s="15">
        <f t="shared" si="422"/>
        <v>-0.4186580331848479</v>
      </c>
      <c r="AL1964" s="15">
        <f t="shared" si="423"/>
        <v>-1.5543280716708945</v>
      </c>
      <c r="AM1964" s="15">
        <f t="shared" si="424"/>
        <v>-0.98366587300369612</v>
      </c>
      <c r="AN1964" s="15">
        <f t="shared" si="429"/>
        <v>36.575248941087906</v>
      </c>
      <c r="AO1964" s="15">
        <f t="shared" si="429"/>
        <v>36.575265581788479</v>
      </c>
      <c r="AP1964" s="15">
        <f t="shared" si="429"/>
        <v>36.575357522863158</v>
      </c>
      <c r="AQ1964" s="15">
        <f t="shared" si="429"/>
        <v>36.575865186474118</v>
      </c>
      <c r="AR1964" s="15">
        <f t="shared" si="429"/>
        <v>36.578658704669969</v>
      </c>
      <c r="AS1964" s="15">
        <f t="shared" si="429"/>
        <v>36.593751166442686</v>
      </c>
      <c r="AT1964" s="15">
        <f t="shared" si="429"/>
        <v>36.668563035497982</v>
      </c>
      <c r="AU1964" s="15">
        <f t="shared" si="426"/>
        <v>36.952833198258134</v>
      </c>
    </row>
    <row r="1965" spans="3:75" x14ac:dyDescent="0.2">
      <c r="C1965" s="1"/>
      <c r="D1965" s="1"/>
      <c r="Z1965" s="15">
        <f t="shared" si="416"/>
        <v>0</v>
      </c>
      <c r="AA1965" s="15">
        <f t="shared" si="417"/>
        <v>1.9488938760466382E-4</v>
      </c>
      <c r="AB1965" s="12">
        <f t="shared" si="418"/>
        <v>-9999</v>
      </c>
      <c r="AC1965" s="15">
        <f t="shared" si="430"/>
        <v>0</v>
      </c>
      <c r="AD1965" s="15">
        <f t="shared" si="427"/>
        <v>-9999</v>
      </c>
      <c r="AE1965" s="15">
        <f t="shared" si="431"/>
        <v>0</v>
      </c>
      <c r="AF1965" s="15">
        <f t="shared" si="428"/>
        <v>-9999</v>
      </c>
      <c r="AG1965" s="6"/>
      <c r="AH1965" s="15">
        <f t="shared" si="419"/>
        <v>-1.5758483733545239E-2</v>
      </c>
      <c r="AI1965" s="15">
        <f t="shared" si="420"/>
        <v>1.0068951906445818</v>
      </c>
      <c r="AJ1965" s="15">
        <f t="shared" si="421"/>
        <v>-0.99112758922440203</v>
      </c>
      <c r="AK1965" s="15">
        <f t="shared" si="422"/>
        <v>-0.4186580331848479</v>
      </c>
      <c r="AL1965" s="15">
        <f t="shared" si="423"/>
        <v>-1.5543280716708945</v>
      </c>
      <c r="AM1965" s="15">
        <f t="shared" si="424"/>
        <v>-0.98366587300369612</v>
      </c>
      <c r="AN1965" s="15">
        <f t="shared" si="429"/>
        <v>36.575248941087906</v>
      </c>
      <c r="AO1965" s="15">
        <f t="shared" si="429"/>
        <v>36.575265581788479</v>
      </c>
      <c r="AP1965" s="15">
        <f t="shared" si="429"/>
        <v>36.575357522863158</v>
      </c>
      <c r="AQ1965" s="15">
        <f t="shared" si="429"/>
        <v>36.575865186474118</v>
      </c>
      <c r="AR1965" s="15">
        <f t="shared" si="429"/>
        <v>36.578658704669969</v>
      </c>
      <c r="AS1965" s="15">
        <f t="shared" si="429"/>
        <v>36.593751166442686</v>
      </c>
      <c r="AT1965" s="15">
        <f t="shared" si="429"/>
        <v>36.668563035497982</v>
      </c>
      <c r="AU1965" s="15">
        <f t="shared" si="426"/>
        <v>36.952833198258134</v>
      </c>
    </row>
    <row r="1966" spans="3:75" x14ac:dyDescent="0.2">
      <c r="C1966" s="1"/>
      <c r="D1966" s="1"/>
      <c r="Z1966" s="15">
        <f t="shared" si="416"/>
        <v>0</v>
      </c>
      <c r="AA1966" s="15">
        <f t="shared" si="417"/>
        <v>1.9488938760466382E-4</v>
      </c>
      <c r="AB1966" s="12">
        <f t="shared" si="418"/>
        <v>-9999</v>
      </c>
      <c r="AC1966" s="15">
        <f t="shared" si="430"/>
        <v>0</v>
      </c>
      <c r="AD1966" s="15">
        <f t="shared" si="427"/>
        <v>-9999</v>
      </c>
      <c r="AE1966" s="15">
        <f t="shared" si="431"/>
        <v>0</v>
      </c>
      <c r="AF1966" s="15">
        <f t="shared" si="428"/>
        <v>-9999</v>
      </c>
      <c r="AG1966" s="6"/>
      <c r="AH1966" s="15">
        <f t="shared" si="419"/>
        <v>-1.5758483733545239E-2</v>
      </c>
      <c r="AI1966" s="15">
        <f t="shared" si="420"/>
        <v>1.0068951906445818</v>
      </c>
      <c r="AJ1966" s="15">
        <f t="shared" si="421"/>
        <v>-0.99112758922440203</v>
      </c>
      <c r="AK1966" s="15">
        <f t="shared" si="422"/>
        <v>-0.4186580331848479</v>
      </c>
      <c r="AL1966" s="15">
        <f t="shared" si="423"/>
        <v>-1.5543280716708945</v>
      </c>
      <c r="AM1966" s="15">
        <f t="shared" si="424"/>
        <v>-0.98366587300369612</v>
      </c>
      <c r="AN1966" s="15">
        <f t="shared" si="429"/>
        <v>36.575248941087906</v>
      </c>
      <c r="AO1966" s="15">
        <f t="shared" si="429"/>
        <v>36.575265581788479</v>
      </c>
      <c r="AP1966" s="15">
        <f t="shared" si="429"/>
        <v>36.575357522863158</v>
      </c>
      <c r="AQ1966" s="15">
        <f t="shared" si="429"/>
        <v>36.575865186474118</v>
      </c>
      <c r="AR1966" s="15">
        <f t="shared" si="429"/>
        <v>36.578658704669969</v>
      </c>
      <c r="AS1966" s="15">
        <f t="shared" si="429"/>
        <v>36.593751166442686</v>
      </c>
      <c r="AT1966" s="15">
        <f t="shared" si="429"/>
        <v>36.668563035497982</v>
      </c>
      <c r="AU1966" s="15">
        <f t="shared" si="426"/>
        <v>36.952833198258134</v>
      </c>
    </row>
    <row r="1967" spans="3:75" x14ac:dyDescent="0.2">
      <c r="C1967" s="1"/>
      <c r="D1967" s="1"/>
      <c r="Z1967" s="15">
        <f t="shared" si="416"/>
        <v>0</v>
      </c>
      <c r="AA1967" s="15">
        <f t="shared" si="417"/>
        <v>1.9488938760466382E-4</v>
      </c>
      <c r="AB1967" s="12">
        <f t="shared" si="418"/>
        <v>-9999</v>
      </c>
      <c r="AC1967" s="15">
        <f t="shared" si="430"/>
        <v>0</v>
      </c>
      <c r="AD1967" s="15">
        <f t="shared" si="427"/>
        <v>-9999</v>
      </c>
      <c r="AE1967" s="15">
        <f t="shared" si="431"/>
        <v>0</v>
      </c>
      <c r="AF1967" s="15">
        <f t="shared" si="428"/>
        <v>-9999</v>
      </c>
      <c r="AG1967" s="6"/>
      <c r="AH1967" s="15">
        <f t="shared" si="419"/>
        <v>-1.5758483733545239E-2</v>
      </c>
      <c r="AI1967" s="15">
        <f t="shared" si="420"/>
        <v>1.0068951906445818</v>
      </c>
      <c r="AJ1967" s="15">
        <f t="shared" si="421"/>
        <v>-0.99112758922440203</v>
      </c>
      <c r="AK1967" s="15">
        <f t="shared" si="422"/>
        <v>-0.4186580331848479</v>
      </c>
      <c r="AL1967" s="15">
        <f t="shared" si="423"/>
        <v>-1.5543280716708945</v>
      </c>
      <c r="AM1967" s="15">
        <f t="shared" si="424"/>
        <v>-0.98366587300369612</v>
      </c>
      <c r="AN1967" s="15">
        <f t="shared" si="429"/>
        <v>36.575248941087906</v>
      </c>
      <c r="AO1967" s="15">
        <f t="shared" si="429"/>
        <v>36.575265581788479</v>
      </c>
      <c r="AP1967" s="15">
        <f t="shared" si="429"/>
        <v>36.575357522863158</v>
      </c>
      <c r="AQ1967" s="15">
        <f t="shared" si="429"/>
        <v>36.575865186474118</v>
      </c>
      <c r="AR1967" s="15">
        <f t="shared" si="429"/>
        <v>36.578658704669969</v>
      </c>
      <c r="AS1967" s="15">
        <f t="shared" si="429"/>
        <v>36.593751166442686</v>
      </c>
      <c r="AT1967" s="15">
        <f t="shared" si="429"/>
        <v>36.668563035497982</v>
      </c>
      <c r="AU1967" s="15">
        <f t="shared" si="426"/>
        <v>36.952833198258134</v>
      </c>
    </row>
    <row r="1968" spans="3:75" x14ac:dyDescent="0.2">
      <c r="C1968" s="1"/>
      <c r="D1968" s="1"/>
      <c r="Z1968" s="15">
        <f t="shared" si="416"/>
        <v>0</v>
      </c>
      <c r="AA1968" s="15">
        <f t="shared" si="417"/>
        <v>1.9488938760466382E-4</v>
      </c>
      <c r="AB1968" s="12">
        <f t="shared" si="418"/>
        <v>-9999</v>
      </c>
      <c r="AC1968" s="15">
        <f t="shared" si="430"/>
        <v>0</v>
      </c>
      <c r="AD1968" s="15">
        <f t="shared" si="427"/>
        <v>-9999</v>
      </c>
      <c r="AE1968" s="15">
        <f t="shared" si="431"/>
        <v>0</v>
      </c>
      <c r="AF1968" s="15">
        <f t="shared" si="428"/>
        <v>-9999</v>
      </c>
      <c r="AG1968" s="6"/>
      <c r="AH1968" s="15">
        <f t="shared" si="419"/>
        <v>-1.5758483733545239E-2</v>
      </c>
      <c r="AI1968" s="15">
        <f t="shared" si="420"/>
        <v>1.0068951906445818</v>
      </c>
      <c r="AJ1968" s="15">
        <f t="shared" si="421"/>
        <v>-0.99112758922440203</v>
      </c>
      <c r="AK1968" s="15">
        <f t="shared" si="422"/>
        <v>-0.4186580331848479</v>
      </c>
      <c r="AL1968" s="15">
        <f t="shared" si="423"/>
        <v>-1.5543280716708945</v>
      </c>
      <c r="AM1968" s="15">
        <f t="shared" si="424"/>
        <v>-0.98366587300369612</v>
      </c>
      <c r="AN1968" s="15">
        <f t="shared" si="429"/>
        <v>36.575248941087906</v>
      </c>
      <c r="AO1968" s="15">
        <f t="shared" si="429"/>
        <v>36.575265581788479</v>
      </c>
      <c r="AP1968" s="15">
        <f t="shared" si="429"/>
        <v>36.575357522863158</v>
      </c>
      <c r="AQ1968" s="15">
        <f t="shared" si="429"/>
        <v>36.575865186474118</v>
      </c>
      <c r="AR1968" s="15">
        <f t="shared" si="429"/>
        <v>36.578658704669969</v>
      </c>
      <c r="AS1968" s="15">
        <f t="shared" si="429"/>
        <v>36.593751166442686</v>
      </c>
      <c r="AT1968" s="15">
        <f t="shared" si="429"/>
        <v>36.668563035497982</v>
      </c>
      <c r="AU1968" s="15">
        <f t="shared" si="426"/>
        <v>36.952833198258134</v>
      </c>
    </row>
    <row r="1969" spans="3:47" x14ac:dyDescent="0.2">
      <c r="C1969" s="1"/>
      <c r="D1969" s="1"/>
      <c r="Z1969" s="15">
        <f t="shared" si="416"/>
        <v>0</v>
      </c>
      <c r="AA1969" s="15">
        <f t="shared" si="417"/>
        <v>1.9488938760466382E-4</v>
      </c>
      <c r="AB1969" s="12">
        <f t="shared" si="418"/>
        <v>-9999</v>
      </c>
      <c r="AC1969" s="15">
        <f t="shared" si="430"/>
        <v>0</v>
      </c>
      <c r="AD1969" s="15">
        <f t="shared" si="427"/>
        <v>-9999</v>
      </c>
      <c r="AE1969" s="15">
        <f t="shared" si="431"/>
        <v>0</v>
      </c>
      <c r="AF1969" s="15">
        <f t="shared" si="428"/>
        <v>-9999</v>
      </c>
      <c r="AG1969" s="6"/>
      <c r="AH1969" s="15">
        <f t="shared" si="419"/>
        <v>-1.5758483733545239E-2</v>
      </c>
      <c r="AI1969" s="15">
        <f t="shared" si="420"/>
        <v>1.0068951906445818</v>
      </c>
      <c r="AJ1969" s="15">
        <f t="shared" si="421"/>
        <v>-0.99112758922440203</v>
      </c>
      <c r="AK1969" s="15">
        <f t="shared" si="422"/>
        <v>-0.4186580331848479</v>
      </c>
      <c r="AL1969" s="15">
        <f t="shared" si="423"/>
        <v>-1.5543280716708945</v>
      </c>
      <c r="AM1969" s="15">
        <f t="shared" si="424"/>
        <v>-0.98366587300369612</v>
      </c>
      <c r="AN1969" s="15">
        <f t="shared" si="429"/>
        <v>36.575248941087906</v>
      </c>
      <c r="AO1969" s="15">
        <f t="shared" si="429"/>
        <v>36.575265581788479</v>
      </c>
      <c r="AP1969" s="15">
        <f t="shared" si="429"/>
        <v>36.575357522863158</v>
      </c>
      <c r="AQ1969" s="15">
        <f t="shared" si="429"/>
        <v>36.575865186474118</v>
      </c>
      <c r="AR1969" s="15">
        <f t="shared" si="429"/>
        <v>36.578658704669969</v>
      </c>
      <c r="AS1969" s="15">
        <f t="shared" si="429"/>
        <v>36.593751166442686</v>
      </c>
      <c r="AT1969" s="15">
        <f t="shared" si="429"/>
        <v>36.668563035497982</v>
      </c>
      <c r="AU1969" s="15">
        <f t="shared" si="426"/>
        <v>36.952833198258134</v>
      </c>
    </row>
    <row r="1970" spans="3:47" x14ac:dyDescent="0.2">
      <c r="C1970" s="1"/>
      <c r="D1970" s="1"/>
      <c r="Z1970" s="15">
        <f t="shared" si="416"/>
        <v>0</v>
      </c>
      <c r="AA1970" s="15">
        <f t="shared" si="417"/>
        <v>1.9488938760466382E-4</v>
      </c>
      <c r="AB1970" s="12">
        <f t="shared" si="418"/>
        <v>-9999</v>
      </c>
      <c r="AC1970" s="15">
        <f t="shared" si="430"/>
        <v>0</v>
      </c>
      <c r="AD1970" s="15">
        <f t="shared" si="427"/>
        <v>-9999</v>
      </c>
      <c r="AE1970" s="15"/>
      <c r="AF1970" s="15">
        <f t="shared" si="428"/>
        <v>-9999</v>
      </c>
      <c r="AG1970" s="6"/>
      <c r="AH1970" s="15">
        <f t="shared" si="419"/>
        <v>-1.5758483733545239E-2</v>
      </c>
      <c r="AI1970" s="15">
        <f t="shared" si="420"/>
        <v>1.0068951906445818</v>
      </c>
      <c r="AJ1970" s="15">
        <f t="shared" si="421"/>
        <v>-0.99112758922440203</v>
      </c>
      <c r="AK1970" s="15">
        <f t="shared" si="422"/>
        <v>-0.4186580331848479</v>
      </c>
      <c r="AL1970" s="15">
        <f t="shared" si="423"/>
        <v>-1.5543280716708945</v>
      </c>
      <c r="AM1970" s="15">
        <f t="shared" si="424"/>
        <v>-0.98366587300369612</v>
      </c>
      <c r="AN1970" s="15">
        <f t="shared" si="429"/>
        <v>36.575248941087906</v>
      </c>
      <c r="AO1970" s="15">
        <f t="shared" si="429"/>
        <v>36.575265581788479</v>
      </c>
      <c r="AP1970" s="15">
        <f t="shared" si="429"/>
        <v>36.575357522863158</v>
      </c>
      <c r="AQ1970" s="15">
        <f t="shared" si="429"/>
        <v>36.575865186474118</v>
      </c>
      <c r="AR1970" s="15">
        <f t="shared" si="429"/>
        <v>36.578658704669969</v>
      </c>
      <c r="AS1970" s="15">
        <f t="shared" si="429"/>
        <v>36.593751166442686</v>
      </c>
      <c r="AT1970" s="15">
        <f t="shared" si="429"/>
        <v>36.668563035497982</v>
      </c>
      <c r="AU1970" s="15">
        <f t="shared" si="426"/>
        <v>36.952833198258134</v>
      </c>
    </row>
    <row r="1971" spans="3:47" x14ac:dyDescent="0.2">
      <c r="C1971" s="1"/>
      <c r="D1971" s="1"/>
      <c r="Z1971" s="15">
        <f t="shared" si="416"/>
        <v>0</v>
      </c>
      <c r="AA1971" s="15">
        <f t="shared" si="417"/>
        <v>1.9488938760466382E-4</v>
      </c>
      <c r="AB1971" s="12">
        <f t="shared" si="418"/>
        <v>-9999</v>
      </c>
      <c r="AC1971" s="15">
        <f t="shared" si="430"/>
        <v>0</v>
      </c>
      <c r="AD1971" s="15">
        <f t="shared" si="427"/>
        <v>-9999</v>
      </c>
      <c r="AE1971" s="15">
        <f t="shared" si="431"/>
        <v>0</v>
      </c>
      <c r="AF1971" s="15">
        <f t="shared" si="428"/>
        <v>-9999</v>
      </c>
      <c r="AG1971" s="6"/>
      <c r="AH1971" s="15">
        <f t="shared" si="419"/>
        <v>-1.5758483733545239E-2</v>
      </c>
      <c r="AI1971" s="15">
        <f t="shared" si="420"/>
        <v>1.0068951906445818</v>
      </c>
      <c r="AJ1971" s="15">
        <f t="shared" si="421"/>
        <v>-0.99112758922440203</v>
      </c>
      <c r="AK1971" s="15">
        <f t="shared" si="422"/>
        <v>-0.4186580331848479</v>
      </c>
      <c r="AL1971" s="15">
        <f t="shared" si="423"/>
        <v>-1.5543280716708945</v>
      </c>
      <c r="AM1971" s="15">
        <f t="shared" si="424"/>
        <v>-0.98366587300369612</v>
      </c>
      <c r="AN1971" s="15">
        <f t="shared" si="429"/>
        <v>36.575248941087906</v>
      </c>
      <c r="AO1971" s="15">
        <f t="shared" si="429"/>
        <v>36.575265581788479</v>
      </c>
      <c r="AP1971" s="15">
        <f t="shared" si="429"/>
        <v>36.575357522863158</v>
      </c>
      <c r="AQ1971" s="15">
        <f t="shared" si="429"/>
        <v>36.575865186474118</v>
      </c>
      <c r="AR1971" s="15">
        <f t="shared" si="429"/>
        <v>36.578658704669969</v>
      </c>
      <c r="AS1971" s="15">
        <f t="shared" si="429"/>
        <v>36.593751166442686</v>
      </c>
      <c r="AT1971" s="15">
        <f t="shared" si="429"/>
        <v>36.668563035497982</v>
      </c>
      <c r="AU1971" s="15">
        <f t="shared" si="426"/>
        <v>36.952833198258134</v>
      </c>
    </row>
    <row r="1972" spans="3:47" x14ac:dyDescent="0.2">
      <c r="C1972" s="1"/>
      <c r="D1972" s="1"/>
      <c r="Z1972" s="15">
        <f t="shared" si="416"/>
        <v>0</v>
      </c>
      <c r="AA1972" s="15">
        <f t="shared" si="417"/>
        <v>1.9488938760466382E-4</v>
      </c>
      <c r="AB1972" s="12">
        <f t="shared" si="418"/>
        <v>-9999</v>
      </c>
      <c r="AC1972" s="15">
        <f t="shared" si="430"/>
        <v>0</v>
      </c>
      <c r="AD1972" s="15">
        <f t="shared" si="427"/>
        <v>-9999</v>
      </c>
      <c r="AE1972" s="15">
        <f t="shared" si="431"/>
        <v>0</v>
      </c>
      <c r="AF1972" s="15">
        <f t="shared" si="428"/>
        <v>-9999</v>
      </c>
      <c r="AG1972" s="6"/>
      <c r="AH1972" s="15">
        <f t="shared" si="419"/>
        <v>-1.5758483733545239E-2</v>
      </c>
      <c r="AI1972" s="15">
        <f t="shared" si="420"/>
        <v>1.0068951906445818</v>
      </c>
      <c r="AJ1972" s="15">
        <f t="shared" si="421"/>
        <v>-0.99112758922440203</v>
      </c>
      <c r="AK1972" s="15">
        <f t="shared" si="422"/>
        <v>-0.4186580331848479</v>
      </c>
      <c r="AL1972" s="15">
        <f t="shared" si="423"/>
        <v>-1.5543280716708945</v>
      </c>
      <c r="AM1972" s="15">
        <f t="shared" si="424"/>
        <v>-0.98366587300369612</v>
      </c>
      <c r="AN1972" s="15">
        <f t="shared" si="429"/>
        <v>36.575248941087906</v>
      </c>
      <c r="AO1972" s="15">
        <f t="shared" si="429"/>
        <v>36.575265581788479</v>
      </c>
      <c r="AP1972" s="15">
        <f t="shared" si="429"/>
        <v>36.575357522863158</v>
      </c>
      <c r="AQ1972" s="15">
        <f t="shared" si="429"/>
        <v>36.575865186474118</v>
      </c>
      <c r="AR1972" s="15">
        <f t="shared" si="429"/>
        <v>36.578658704669969</v>
      </c>
      <c r="AS1972" s="15">
        <f t="shared" si="429"/>
        <v>36.593751166442686</v>
      </c>
      <c r="AT1972" s="15">
        <f t="shared" si="429"/>
        <v>36.668563035497982</v>
      </c>
      <c r="AU1972" s="15">
        <f t="shared" si="426"/>
        <v>36.952833198258134</v>
      </c>
    </row>
    <row r="1973" spans="3:47" x14ac:dyDescent="0.2">
      <c r="C1973" s="1"/>
      <c r="D1973" s="1"/>
      <c r="Z1973" s="15">
        <f t="shared" si="416"/>
        <v>0</v>
      </c>
      <c r="AA1973" s="15">
        <f t="shared" si="417"/>
        <v>1.9488938760466382E-4</v>
      </c>
      <c r="AB1973" s="12">
        <f t="shared" si="418"/>
        <v>-9999</v>
      </c>
      <c r="AC1973" s="15">
        <f t="shared" si="430"/>
        <v>0</v>
      </c>
      <c r="AD1973" s="15">
        <f t="shared" si="427"/>
        <v>-9999</v>
      </c>
      <c r="AE1973" s="15">
        <f t="shared" si="431"/>
        <v>0</v>
      </c>
      <c r="AF1973" s="15">
        <f t="shared" si="428"/>
        <v>-9999</v>
      </c>
      <c r="AG1973" s="6"/>
      <c r="AH1973" s="15">
        <f t="shared" si="419"/>
        <v>-1.5758483733545239E-2</v>
      </c>
      <c r="AI1973" s="15">
        <f t="shared" si="420"/>
        <v>1.0068951906445818</v>
      </c>
      <c r="AJ1973" s="15">
        <f t="shared" si="421"/>
        <v>-0.99112758922440203</v>
      </c>
      <c r="AK1973" s="15">
        <f t="shared" si="422"/>
        <v>-0.4186580331848479</v>
      </c>
      <c r="AL1973" s="15">
        <f t="shared" si="423"/>
        <v>-1.5543280716708945</v>
      </c>
      <c r="AM1973" s="15">
        <f t="shared" si="424"/>
        <v>-0.98366587300369612</v>
      </c>
      <c r="AN1973" s="15">
        <f t="shared" ref="AN1973:AT1988" si="432">$AU1973+$AB$7*SIN(AO1973)</f>
        <v>36.575248941087906</v>
      </c>
      <c r="AO1973" s="15">
        <f t="shared" si="432"/>
        <v>36.575265581788479</v>
      </c>
      <c r="AP1973" s="15">
        <f t="shared" si="432"/>
        <v>36.575357522863158</v>
      </c>
      <c r="AQ1973" s="15">
        <f t="shared" si="432"/>
        <v>36.575865186474118</v>
      </c>
      <c r="AR1973" s="15">
        <f t="shared" si="432"/>
        <v>36.578658704669969</v>
      </c>
      <c r="AS1973" s="15">
        <f t="shared" si="432"/>
        <v>36.593751166442686</v>
      </c>
      <c r="AT1973" s="15">
        <f t="shared" si="432"/>
        <v>36.668563035497982</v>
      </c>
      <c r="AU1973" s="15">
        <f t="shared" si="426"/>
        <v>36.952833198258134</v>
      </c>
    </row>
    <row r="1974" spans="3:47" x14ac:dyDescent="0.2">
      <c r="C1974" s="1"/>
      <c r="D1974" s="1"/>
      <c r="Z1974" s="15">
        <f t="shared" si="416"/>
        <v>0</v>
      </c>
      <c r="AA1974" s="15">
        <f t="shared" si="417"/>
        <v>1.9488938760466382E-4</v>
      </c>
      <c r="AB1974" s="12">
        <f t="shared" si="418"/>
        <v>-9999</v>
      </c>
      <c r="AC1974" s="15">
        <f t="shared" si="430"/>
        <v>0</v>
      </c>
      <c r="AD1974" s="15">
        <f t="shared" si="427"/>
        <v>-9999</v>
      </c>
      <c r="AE1974" s="15">
        <f t="shared" si="431"/>
        <v>0</v>
      </c>
      <c r="AF1974" s="15">
        <f t="shared" si="428"/>
        <v>-9999</v>
      </c>
      <c r="AG1974" s="6"/>
      <c r="AH1974" s="15">
        <f t="shared" si="419"/>
        <v>-1.5758483733545239E-2</v>
      </c>
      <c r="AI1974" s="15">
        <f t="shared" si="420"/>
        <v>1.0068951906445818</v>
      </c>
      <c r="AJ1974" s="15">
        <f t="shared" si="421"/>
        <v>-0.99112758922440203</v>
      </c>
      <c r="AK1974" s="15">
        <f t="shared" si="422"/>
        <v>-0.4186580331848479</v>
      </c>
      <c r="AL1974" s="15">
        <f t="shared" si="423"/>
        <v>-1.5543280716708945</v>
      </c>
      <c r="AM1974" s="15">
        <f t="shared" si="424"/>
        <v>-0.98366587300369612</v>
      </c>
      <c r="AN1974" s="15">
        <f t="shared" si="432"/>
        <v>36.575248941087906</v>
      </c>
      <c r="AO1974" s="15">
        <f t="shared" si="432"/>
        <v>36.575265581788479</v>
      </c>
      <c r="AP1974" s="15">
        <f t="shared" si="432"/>
        <v>36.575357522863158</v>
      </c>
      <c r="AQ1974" s="15">
        <f t="shared" si="432"/>
        <v>36.575865186474118</v>
      </c>
      <c r="AR1974" s="15">
        <f t="shared" si="432"/>
        <v>36.578658704669969</v>
      </c>
      <c r="AS1974" s="15">
        <f t="shared" si="432"/>
        <v>36.593751166442686</v>
      </c>
      <c r="AT1974" s="15">
        <f t="shared" si="432"/>
        <v>36.668563035497982</v>
      </c>
      <c r="AU1974" s="15">
        <f t="shared" si="426"/>
        <v>36.952833198258134</v>
      </c>
    </row>
    <row r="1975" spans="3:47" x14ac:dyDescent="0.2">
      <c r="C1975" s="1"/>
      <c r="D1975" s="1"/>
      <c r="Z1975" s="15">
        <f t="shared" si="416"/>
        <v>0</v>
      </c>
      <c r="AA1975" s="15">
        <f t="shared" si="417"/>
        <v>1.9488938760466382E-4</v>
      </c>
      <c r="AB1975" s="12">
        <f t="shared" si="418"/>
        <v>-9999</v>
      </c>
      <c r="AC1975" s="15">
        <f t="shared" si="430"/>
        <v>0</v>
      </c>
      <c r="AD1975" s="15">
        <f t="shared" si="427"/>
        <v>-9999</v>
      </c>
      <c r="AE1975" s="15">
        <f t="shared" si="431"/>
        <v>0</v>
      </c>
      <c r="AF1975" s="15">
        <f t="shared" si="428"/>
        <v>-9999</v>
      </c>
      <c r="AG1975" s="6"/>
      <c r="AH1975" s="15">
        <f t="shared" si="419"/>
        <v>-1.5758483733545239E-2</v>
      </c>
      <c r="AI1975" s="15">
        <f t="shared" si="420"/>
        <v>1.0068951906445818</v>
      </c>
      <c r="AJ1975" s="15">
        <f t="shared" si="421"/>
        <v>-0.99112758922440203</v>
      </c>
      <c r="AK1975" s="15">
        <f t="shared" si="422"/>
        <v>-0.4186580331848479</v>
      </c>
      <c r="AL1975" s="15">
        <f t="shared" si="423"/>
        <v>-1.5543280716708945</v>
      </c>
      <c r="AM1975" s="15">
        <f t="shared" si="424"/>
        <v>-0.98366587300369612</v>
      </c>
      <c r="AN1975" s="15">
        <f t="shared" si="432"/>
        <v>36.575248941087906</v>
      </c>
      <c r="AO1975" s="15">
        <f t="shared" si="432"/>
        <v>36.575265581788479</v>
      </c>
      <c r="AP1975" s="15">
        <f t="shared" si="432"/>
        <v>36.575357522863158</v>
      </c>
      <c r="AQ1975" s="15">
        <f t="shared" si="432"/>
        <v>36.575865186474118</v>
      </c>
      <c r="AR1975" s="15">
        <f t="shared" si="432"/>
        <v>36.578658704669969</v>
      </c>
      <c r="AS1975" s="15">
        <f t="shared" si="432"/>
        <v>36.593751166442686</v>
      </c>
      <c r="AT1975" s="15">
        <f t="shared" si="432"/>
        <v>36.668563035497982</v>
      </c>
      <c r="AU1975" s="15">
        <f t="shared" si="426"/>
        <v>36.952833198258134</v>
      </c>
    </row>
    <row r="1976" spans="3:47" x14ac:dyDescent="0.2">
      <c r="C1976" s="1"/>
      <c r="D1976" s="1"/>
      <c r="Z1976" s="15">
        <f t="shared" si="416"/>
        <v>0</v>
      </c>
      <c r="AA1976" s="15">
        <f t="shared" si="417"/>
        <v>1.9488938760466382E-4</v>
      </c>
      <c r="AB1976" s="12">
        <f t="shared" si="418"/>
        <v>-9999</v>
      </c>
      <c r="AC1976" s="15">
        <f t="shared" si="430"/>
        <v>0</v>
      </c>
      <c r="AD1976" s="15">
        <f t="shared" si="427"/>
        <v>-9999</v>
      </c>
      <c r="AE1976" s="15">
        <f t="shared" si="431"/>
        <v>0</v>
      </c>
      <c r="AF1976" s="15">
        <f t="shared" si="428"/>
        <v>-9999</v>
      </c>
      <c r="AG1976" s="6"/>
      <c r="AH1976" s="15">
        <f t="shared" si="419"/>
        <v>-1.5758483733545239E-2</v>
      </c>
      <c r="AI1976" s="15">
        <f t="shared" si="420"/>
        <v>1.0068951906445818</v>
      </c>
      <c r="AJ1976" s="15">
        <f t="shared" si="421"/>
        <v>-0.99112758922440203</v>
      </c>
      <c r="AK1976" s="15">
        <f t="shared" si="422"/>
        <v>-0.4186580331848479</v>
      </c>
      <c r="AL1976" s="15">
        <f t="shared" si="423"/>
        <v>-1.5543280716708945</v>
      </c>
      <c r="AM1976" s="15">
        <f t="shared" si="424"/>
        <v>-0.98366587300369612</v>
      </c>
      <c r="AN1976" s="15">
        <f t="shared" si="432"/>
        <v>36.575248941087906</v>
      </c>
      <c r="AO1976" s="15">
        <f t="shared" si="432"/>
        <v>36.575265581788479</v>
      </c>
      <c r="AP1976" s="15">
        <f t="shared" si="432"/>
        <v>36.575357522863158</v>
      </c>
      <c r="AQ1976" s="15">
        <f t="shared" si="432"/>
        <v>36.575865186474118</v>
      </c>
      <c r="AR1976" s="15">
        <f t="shared" si="432"/>
        <v>36.578658704669969</v>
      </c>
      <c r="AS1976" s="15">
        <f t="shared" si="432"/>
        <v>36.593751166442686</v>
      </c>
      <c r="AT1976" s="15">
        <f t="shared" si="432"/>
        <v>36.668563035497982</v>
      </c>
      <c r="AU1976" s="15">
        <f t="shared" si="426"/>
        <v>36.952833198258134</v>
      </c>
    </row>
    <row r="1977" spans="3:47" x14ac:dyDescent="0.2">
      <c r="C1977" s="1"/>
      <c r="D1977" s="1"/>
      <c r="Z1977" s="15">
        <f t="shared" si="416"/>
        <v>0</v>
      </c>
      <c r="AA1977" s="15">
        <f t="shared" si="417"/>
        <v>1.9488938760466382E-4</v>
      </c>
      <c r="AB1977" s="12">
        <f t="shared" si="418"/>
        <v>-9999</v>
      </c>
      <c r="AC1977" s="15">
        <f t="shared" si="430"/>
        <v>0</v>
      </c>
      <c r="AD1977" s="15">
        <f t="shared" si="427"/>
        <v>-9999</v>
      </c>
      <c r="AE1977" s="15">
        <f t="shared" si="431"/>
        <v>0</v>
      </c>
      <c r="AF1977" s="15">
        <f t="shared" si="428"/>
        <v>-9999</v>
      </c>
      <c r="AG1977" s="6"/>
      <c r="AH1977" s="15">
        <f t="shared" si="419"/>
        <v>-1.5758483733545239E-2</v>
      </c>
      <c r="AI1977" s="15">
        <f t="shared" si="420"/>
        <v>1.0068951906445818</v>
      </c>
      <c r="AJ1977" s="15">
        <f t="shared" si="421"/>
        <v>-0.99112758922440203</v>
      </c>
      <c r="AK1977" s="15">
        <f t="shared" si="422"/>
        <v>-0.4186580331848479</v>
      </c>
      <c r="AL1977" s="15">
        <f t="shared" si="423"/>
        <v>-1.5543280716708945</v>
      </c>
      <c r="AM1977" s="15">
        <f t="shared" si="424"/>
        <v>-0.98366587300369612</v>
      </c>
      <c r="AN1977" s="15">
        <f t="shared" si="432"/>
        <v>36.575248941087906</v>
      </c>
      <c r="AO1977" s="15">
        <f t="shared" si="432"/>
        <v>36.575265581788479</v>
      </c>
      <c r="AP1977" s="15">
        <f t="shared" si="432"/>
        <v>36.575357522863158</v>
      </c>
      <c r="AQ1977" s="15">
        <f t="shared" si="432"/>
        <v>36.575865186474118</v>
      </c>
      <c r="AR1977" s="15">
        <f t="shared" si="432"/>
        <v>36.578658704669969</v>
      </c>
      <c r="AS1977" s="15">
        <f t="shared" si="432"/>
        <v>36.593751166442686</v>
      </c>
      <c r="AT1977" s="15">
        <f t="shared" si="432"/>
        <v>36.668563035497982</v>
      </c>
      <c r="AU1977" s="15">
        <f t="shared" si="426"/>
        <v>36.952833198258134</v>
      </c>
    </row>
    <row r="1978" spans="3:47" x14ac:dyDescent="0.2">
      <c r="C1978" s="1"/>
      <c r="D1978" s="1"/>
      <c r="Z1978" s="15">
        <f t="shared" si="416"/>
        <v>0</v>
      </c>
      <c r="AA1978" s="15">
        <f t="shared" si="417"/>
        <v>1.9488938760466382E-4</v>
      </c>
      <c r="AB1978" s="12">
        <f t="shared" si="418"/>
        <v>-9999</v>
      </c>
      <c r="AC1978" s="15">
        <f t="shared" si="430"/>
        <v>0</v>
      </c>
      <c r="AD1978" s="15">
        <f t="shared" si="427"/>
        <v>-9999</v>
      </c>
      <c r="AE1978" s="15">
        <f t="shared" si="431"/>
        <v>0</v>
      </c>
      <c r="AF1978" s="15">
        <f t="shared" si="428"/>
        <v>-9999</v>
      </c>
      <c r="AG1978" s="6"/>
      <c r="AH1978" s="15">
        <f t="shared" si="419"/>
        <v>-1.5758483733545239E-2</v>
      </c>
      <c r="AI1978" s="15">
        <f t="shared" si="420"/>
        <v>1.0068951906445818</v>
      </c>
      <c r="AJ1978" s="15">
        <f t="shared" si="421"/>
        <v>-0.99112758922440203</v>
      </c>
      <c r="AK1978" s="15">
        <f t="shared" si="422"/>
        <v>-0.4186580331848479</v>
      </c>
      <c r="AL1978" s="15">
        <f t="shared" si="423"/>
        <v>-1.5543280716708945</v>
      </c>
      <c r="AM1978" s="15">
        <f t="shared" si="424"/>
        <v>-0.98366587300369612</v>
      </c>
      <c r="AN1978" s="15">
        <f t="shared" si="432"/>
        <v>36.575248941087906</v>
      </c>
      <c r="AO1978" s="15">
        <f t="shared" si="432"/>
        <v>36.575265581788479</v>
      </c>
      <c r="AP1978" s="15">
        <f t="shared" si="432"/>
        <v>36.575357522863158</v>
      </c>
      <c r="AQ1978" s="15">
        <f t="shared" si="432"/>
        <v>36.575865186474118</v>
      </c>
      <c r="AR1978" s="15">
        <f t="shared" si="432"/>
        <v>36.578658704669969</v>
      </c>
      <c r="AS1978" s="15">
        <f t="shared" si="432"/>
        <v>36.593751166442686</v>
      </c>
      <c r="AT1978" s="15">
        <f t="shared" si="432"/>
        <v>36.668563035497982</v>
      </c>
      <c r="AU1978" s="15">
        <f t="shared" si="426"/>
        <v>36.952833198258134</v>
      </c>
    </row>
    <row r="1979" spans="3:47" x14ac:dyDescent="0.2">
      <c r="C1979" s="1"/>
      <c r="D1979" s="1"/>
      <c r="Z1979" s="15">
        <f t="shared" si="416"/>
        <v>0</v>
      </c>
      <c r="AA1979" s="15">
        <f t="shared" si="417"/>
        <v>1.9488938760466382E-4</v>
      </c>
      <c r="AB1979" s="12">
        <f t="shared" si="418"/>
        <v>-9999</v>
      </c>
      <c r="AC1979" s="15">
        <f t="shared" si="430"/>
        <v>0</v>
      </c>
      <c r="AD1979" s="15">
        <f t="shared" si="427"/>
        <v>-9999</v>
      </c>
      <c r="AE1979" s="15">
        <f t="shared" si="431"/>
        <v>0</v>
      </c>
      <c r="AF1979" s="15">
        <f t="shared" si="428"/>
        <v>-9999</v>
      </c>
      <c r="AG1979" s="6"/>
      <c r="AH1979" s="15">
        <f t="shared" si="419"/>
        <v>-1.5758483733545239E-2</v>
      </c>
      <c r="AI1979" s="15">
        <f t="shared" si="420"/>
        <v>1.0068951906445818</v>
      </c>
      <c r="AJ1979" s="15">
        <f t="shared" si="421"/>
        <v>-0.99112758922440203</v>
      </c>
      <c r="AK1979" s="15">
        <f t="shared" si="422"/>
        <v>-0.4186580331848479</v>
      </c>
      <c r="AL1979" s="15">
        <f t="shared" si="423"/>
        <v>-1.5543280716708945</v>
      </c>
      <c r="AM1979" s="15">
        <f t="shared" si="424"/>
        <v>-0.98366587300369612</v>
      </c>
      <c r="AN1979" s="15">
        <f t="shared" si="432"/>
        <v>36.575248941087906</v>
      </c>
      <c r="AO1979" s="15">
        <f t="shared" si="432"/>
        <v>36.575265581788479</v>
      </c>
      <c r="AP1979" s="15">
        <f t="shared" si="432"/>
        <v>36.575357522863158</v>
      </c>
      <c r="AQ1979" s="15">
        <f t="shared" si="432"/>
        <v>36.575865186474118</v>
      </c>
      <c r="AR1979" s="15">
        <f t="shared" si="432"/>
        <v>36.578658704669969</v>
      </c>
      <c r="AS1979" s="15">
        <f t="shared" si="432"/>
        <v>36.593751166442686</v>
      </c>
      <c r="AT1979" s="15">
        <f t="shared" si="432"/>
        <v>36.668563035497982</v>
      </c>
      <c r="AU1979" s="15">
        <f t="shared" si="426"/>
        <v>36.952833198258134</v>
      </c>
    </row>
    <row r="1980" spans="3:47" x14ac:dyDescent="0.2">
      <c r="C1980" s="1"/>
      <c r="D1980" s="1"/>
      <c r="Z1980" s="15">
        <f t="shared" si="416"/>
        <v>0</v>
      </c>
      <c r="AA1980" s="15">
        <f t="shared" si="417"/>
        <v>1.9488938760466382E-4</v>
      </c>
      <c r="AB1980" s="12">
        <f t="shared" si="418"/>
        <v>-9999</v>
      </c>
      <c r="AC1980" s="15">
        <f t="shared" si="430"/>
        <v>0</v>
      </c>
      <c r="AD1980" s="15">
        <f t="shared" si="427"/>
        <v>-9999</v>
      </c>
      <c r="AE1980" s="15">
        <f t="shared" si="431"/>
        <v>0</v>
      </c>
      <c r="AF1980" s="15">
        <f t="shared" si="428"/>
        <v>-9999</v>
      </c>
      <c r="AG1980" s="6"/>
      <c r="AH1980" s="15">
        <f t="shared" si="419"/>
        <v>-1.5758483733545239E-2</v>
      </c>
      <c r="AI1980" s="15">
        <f t="shared" si="420"/>
        <v>1.0068951906445818</v>
      </c>
      <c r="AJ1980" s="15">
        <f t="shared" si="421"/>
        <v>-0.99112758922440203</v>
      </c>
      <c r="AK1980" s="15">
        <f t="shared" si="422"/>
        <v>-0.4186580331848479</v>
      </c>
      <c r="AL1980" s="15">
        <f t="shared" si="423"/>
        <v>-1.5543280716708945</v>
      </c>
      <c r="AM1980" s="15">
        <f t="shared" si="424"/>
        <v>-0.98366587300369612</v>
      </c>
      <c r="AN1980" s="15">
        <f t="shared" si="432"/>
        <v>36.575248941087906</v>
      </c>
      <c r="AO1980" s="15">
        <f t="shared" si="432"/>
        <v>36.575265581788479</v>
      </c>
      <c r="AP1980" s="15">
        <f t="shared" si="432"/>
        <v>36.575357522863158</v>
      </c>
      <c r="AQ1980" s="15">
        <f t="shared" si="432"/>
        <v>36.575865186474118</v>
      </c>
      <c r="AR1980" s="15">
        <f t="shared" si="432"/>
        <v>36.578658704669969</v>
      </c>
      <c r="AS1980" s="15">
        <f t="shared" si="432"/>
        <v>36.593751166442686</v>
      </c>
      <c r="AT1980" s="15">
        <f t="shared" si="432"/>
        <v>36.668563035497982</v>
      </c>
      <c r="AU1980" s="15">
        <f t="shared" si="426"/>
        <v>36.952833198258134</v>
      </c>
    </row>
    <row r="1981" spans="3:47" x14ac:dyDescent="0.2">
      <c r="C1981" s="1"/>
      <c r="D1981" s="1"/>
      <c r="Z1981" s="15">
        <f t="shared" si="416"/>
        <v>0</v>
      </c>
      <c r="AA1981" s="15">
        <f t="shared" si="417"/>
        <v>1.9488938760466382E-4</v>
      </c>
      <c r="AB1981" s="12">
        <f t="shared" si="418"/>
        <v>-9999</v>
      </c>
      <c r="AC1981" s="15">
        <f t="shared" si="430"/>
        <v>0</v>
      </c>
      <c r="AD1981" s="15">
        <f t="shared" si="427"/>
        <v>-9999</v>
      </c>
      <c r="AE1981" s="15">
        <f t="shared" si="431"/>
        <v>0</v>
      </c>
      <c r="AF1981" s="15">
        <f t="shared" si="428"/>
        <v>-9999</v>
      </c>
      <c r="AG1981" s="6"/>
      <c r="AH1981" s="15">
        <f t="shared" si="419"/>
        <v>-1.5758483733545239E-2</v>
      </c>
      <c r="AI1981" s="15">
        <f t="shared" si="420"/>
        <v>1.0068951906445818</v>
      </c>
      <c r="AJ1981" s="15">
        <f t="shared" si="421"/>
        <v>-0.99112758922440203</v>
      </c>
      <c r="AK1981" s="15">
        <f t="shared" si="422"/>
        <v>-0.4186580331848479</v>
      </c>
      <c r="AL1981" s="15">
        <f t="shared" si="423"/>
        <v>-1.5543280716708945</v>
      </c>
      <c r="AM1981" s="15">
        <f t="shared" si="424"/>
        <v>-0.98366587300369612</v>
      </c>
      <c r="AN1981" s="15">
        <f t="shared" si="432"/>
        <v>36.575248941087906</v>
      </c>
      <c r="AO1981" s="15">
        <f t="shared" si="432"/>
        <v>36.575265581788479</v>
      </c>
      <c r="AP1981" s="15">
        <f t="shared" si="432"/>
        <v>36.575357522863158</v>
      </c>
      <c r="AQ1981" s="15">
        <f t="shared" si="432"/>
        <v>36.575865186474118</v>
      </c>
      <c r="AR1981" s="15">
        <f t="shared" si="432"/>
        <v>36.578658704669969</v>
      </c>
      <c r="AS1981" s="15">
        <f t="shared" si="432"/>
        <v>36.593751166442686</v>
      </c>
      <c r="AT1981" s="15">
        <f t="shared" si="432"/>
        <v>36.668563035497982</v>
      </c>
      <c r="AU1981" s="15">
        <f t="shared" si="426"/>
        <v>36.952833198258134</v>
      </c>
    </row>
    <row r="1982" spans="3:47" x14ac:dyDescent="0.2">
      <c r="C1982" s="1"/>
      <c r="D1982" s="1"/>
      <c r="Z1982" s="15">
        <f t="shared" si="416"/>
        <v>0</v>
      </c>
      <c r="AA1982" s="15">
        <f t="shared" si="417"/>
        <v>1.9488938760466382E-4</v>
      </c>
      <c r="AB1982" s="12">
        <f t="shared" si="418"/>
        <v>-9999</v>
      </c>
      <c r="AC1982" s="15">
        <f t="shared" si="430"/>
        <v>0</v>
      </c>
      <c r="AD1982" s="15">
        <f t="shared" si="427"/>
        <v>-9999</v>
      </c>
      <c r="AE1982" s="15">
        <f t="shared" si="431"/>
        <v>0</v>
      </c>
      <c r="AF1982" s="15">
        <f t="shared" si="428"/>
        <v>-9999</v>
      </c>
      <c r="AG1982" s="6"/>
      <c r="AH1982" s="15">
        <f t="shared" si="419"/>
        <v>-1.5758483733545239E-2</v>
      </c>
      <c r="AI1982" s="15">
        <f t="shared" si="420"/>
        <v>1.0068951906445818</v>
      </c>
      <c r="AJ1982" s="15">
        <f t="shared" si="421"/>
        <v>-0.99112758922440203</v>
      </c>
      <c r="AK1982" s="15">
        <f t="shared" si="422"/>
        <v>-0.4186580331848479</v>
      </c>
      <c r="AL1982" s="15">
        <f t="shared" si="423"/>
        <v>-1.5543280716708945</v>
      </c>
      <c r="AM1982" s="15">
        <f t="shared" si="424"/>
        <v>-0.98366587300369612</v>
      </c>
      <c r="AN1982" s="15">
        <f t="shared" si="432"/>
        <v>36.575248941087906</v>
      </c>
      <c r="AO1982" s="15">
        <f t="shared" si="432"/>
        <v>36.575265581788479</v>
      </c>
      <c r="AP1982" s="15">
        <f t="shared" si="432"/>
        <v>36.575357522863158</v>
      </c>
      <c r="AQ1982" s="15">
        <f t="shared" si="432"/>
        <v>36.575865186474118</v>
      </c>
      <c r="AR1982" s="15">
        <f t="shared" si="432"/>
        <v>36.578658704669969</v>
      </c>
      <c r="AS1982" s="15">
        <f t="shared" si="432"/>
        <v>36.593751166442686</v>
      </c>
      <c r="AT1982" s="15">
        <f t="shared" si="432"/>
        <v>36.668563035497982</v>
      </c>
      <c r="AU1982" s="15">
        <f t="shared" si="426"/>
        <v>36.952833198258134</v>
      </c>
    </row>
    <row r="1983" spans="3:47" x14ac:dyDescent="0.2">
      <c r="C1983" s="1"/>
      <c r="D1983" s="1"/>
      <c r="Z1983" s="15">
        <f t="shared" si="416"/>
        <v>0</v>
      </c>
      <c r="AA1983" s="15">
        <f t="shared" si="417"/>
        <v>1.9488938760466382E-4</v>
      </c>
      <c r="AB1983" s="12">
        <f t="shared" si="418"/>
        <v>-9999</v>
      </c>
      <c r="AC1983" s="15">
        <f t="shared" si="430"/>
        <v>0</v>
      </c>
      <c r="AD1983" s="15">
        <f t="shared" si="427"/>
        <v>-9999</v>
      </c>
      <c r="AE1983" s="15">
        <f t="shared" si="431"/>
        <v>0</v>
      </c>
      <c r="AF1983" s="15">
        <f t="shared" si="428"/>
        <v>-9999</v>
      </c>
      <c r="AG1983" s="6"/>
      <c r="AH1983" s="15">
        <f t="shared" si="419"/>
        <v>-1.5758483733545239E-2</v>
      </c>
      <c r="AI1983" s="15">
        <f t="shared" si="420"/>
        <v>1.0068951906445818</v>
      </c>
      <c r="AJ1983" s="15">
        <f t="shared" si="421"/>
        <v>-0.99112758922440203</v>
      </c>
      <c r="AK1983" s="15">
        <f t="shared" si="422"/>
        <v>-0.4186580331848479</v>
      </c>
      <c r="AL1983" s="15">
        <f t="shared" si="423"/>
        <v>-1.5543280716708945</v>
      </c>
      <c r="AM1983" s="15">
        <f t="shared" si="424"/>
        <v>-0.98366587300369612</v>
      </c>
      <c r="AN1983" s="15">
        <f t="shared" si="432"/>
        <v>36.575248941087906</v>
      </c>
      <c r="AO1983" s="15">
        <f t="shared" si="432"/>
        <v>36.575265581788479</v>
      </c>
      <c r="AP1983" s="15">
        <f t="shared" si="432"/>
        <v>36.575357522863158</v>
      </c>
      <c r="AQ1983" s="15">
        <f t="shared" si="432"/>
        <v>36.575865186474118</v>
      </c>
      <c r="AR1983" s="15">
        <f t="shared" si="432"/>
        <v>36.578658704669969</v>
      </c>
      <c r="AS1983" s="15">
        <f t="shared" si="432"/>
        <v>36.593751166442686</v>
      </c>
      <c r="AT1983" s="15">
        <f t="shared" si="432"/>
        <v>36.668563035497982</v>
      </c>
      <c r="AU1983" s="15">
        <f t="shared" si="426"/>
        <v>36.952833198258134</v>
      </c>
    </row>
    <row r="1984" spans="3:47" x14ac:dyDescent="0.2">
      <c r="C1984" s="1"/>
      <c r="D1984" s="1"/>
      <c r="Z1984" s="15">
        <f t="shared" si="416"/>
        <v>0</v>
      </c>
      <c r="AA1984" s="15">
        <f t="shared" si="417"/>
        <v>1.9488938760466382E-4</v>
      </c>
      <c r="AB1984" s="12">
        <f t="shared" si="418"/>
        <v>-9999</v>
      </c>
      <c r="AC1984" s="15">
        <f>+U1984-P1984</f>
        <v>0</v>
      </c>
      <c r="AD1984" s="15">
        <f>IF(S1984&lt;&gt;0,U1984-AA1984, -9999)</f>
        <v>-9999</v>
      </c>
      <c r="AE1984" s="15"/>
      <c r="AF1984" s="15">
        <f>IF(S1984&lt;&gt;0,U1984-P1984, -9999)</f>
        <v>-9999</v>
      </c>
      <c r="AG1984" s="6"/>
      <c r="AH1984" s="15">
        <f t="shared" si="419"/>
        <v>-1.5758483733545239E-2</v>
      </c>
      <c r="AI1984" s="15">
        <f t="shared" si="420"/>
        <v>1.0068951906445818</v>
      </c>
      <c r="AJ1984" s="15">
        <f t="shared" si="421"/>
        <v>-0.99112758922440203</v>
      </c>
      <c r="AK1984" s="15">
        <f t="shared" si="422"/>
        <v>-0.4186580331848479</v>
      </c>
      <c r="AL1984" s="15">
        <f t="shared" si="423"/>
        <v>-1.5543280716708945</v>
      </c>
      <c r="AM1984" s="15">
        <f t="shared" si="424"/>
        <v>-0.98366587300369612</v>
      </c>
      <c r="AN1984" s="15">
        <f t="shared" si="432"/>
        <v>36.575248941087906</v>
      </c>
      <c r="AO1984" s="15">
        <f t="shared" si="432"/>
        <v>36.575265581788479</v>
      </c>
      <c r="AP1984" s="15">
        <f t="shared" si="432"/>
        <v>36.575357522863158</v>
      </c>
      <c r="AQ1984" s="15">
        <f t="shared" si="432"/>
        <v>36.575865186474118</v>
      </c>
      <c r="AR1984" s="15">
        <f t="shared" si="432"/>
        <v>36.578658704669969</v>
      </c>
      <c r="AS1984" s="15">
        <f t="shared" si="432"/>
        <v>36.593751166442686</v>
      </c>
      <c r="AT1984" s="15">
        <f t="shared" si="432"/>
        <v>36.668563035497982</v>
      </c>
      <c r="AU1984" s="15">
        <f t="shared" si="426"/>
        <v>36.952833198258134</v>
      </c>
    </row>
    <row r="1985" spans="3:47" x14ac:dyDescent="0.2">
      <c r="C1985" s="1"/>
      <c r="D1985" s="1"/>
      <c r="Z1985" s="15">
        <f t="shared" si="416"/>
        <v>0</v>
      </c>
      <c r="AA1985" s="15">
        <f t="shared" si="417"/>
        <v>1.9488938760466382E-4</v>
      </c>
      <c r="AB1985" s="12">
        <f t="shared" si="418"/>
        <v>-9999</v>
      </c>
      <c r="AC1985" s="15">
        <f>+G1985-P1985</f>
        <v>0</v>
      </c>
      <c r="AD1985" s="15">
        <f>IF(S1985&lt;&gt;0,G1985-AA1985, -9999)</f>
        <v>-9999</v>
      </c>
      <c r="AE1985" s="15">
        <f>+(G1985-AA1985)^2*S1985</f>
        <v>0</v>
      </c>
      <c r="AF1985" s="15">
        <f>IF(S1985&lt;&gt;0,G1985-P1985, -9999)</f>
        <v>-9999</v>
      </c>
      <c r="AG1985" s="6"/>
      <c r="AH1985" s="15">
        <f t="shared" si="419"/>
        <v>-1.5758483733545239E-2</v>
      </c>
      <c r="AI1985" s="15">
        <f t="shared" si="420"/>
        <v>1.0068951906445818</v>
      </c>
      <c r="AJ1985" s="15">
        <f t="shared" si="421"/>
        <v>-0.99112758922440203</v>
      </c>
      <c r="AK1985" s="15">
        <f t="shared" si="422"/>
        <v>-0.4186580331848479</v>
      </c>
      <c r="AL1985" s="15">
        <f t="shared" si="423"/>
        <v>-1.5543280716708945</v>
      </c>
      <c r="AM1985" s="15">
        <f t="shared" si="424"/>
        <v>-0.98366587300369612</v>
      </c>
      <c r="AN1985" s="15">
        <f t="shared" si="432"/>
        <v>36.575248941087906</v>
      </c>
      <c r="AO1985" s="15">
        <f t="shared" si="432"/>
        <v>36.575265581788479</v>
      </c>
      <c r="AP1985" s="15">
        <f t="shared" si="432"/>
        <v>36.575357522863158</v>
      </c>
      <c r="AQ1985" s="15">
        <f t="shared" si="432"/>
        <v>36.575865186474118</v>
      </c>
      <c r="AR1985" s="15">
        <f t="shared" si="432"/>
        <v>36.578658704669969</v>
      </c>
      <c r="AS1985" s="15">
        <f t="shared" si="432"/>
        <v>36.593751166442686</v>
      </c>
      <c r="AT1985" s="15">
        <f t="shared" si="432"/>
        <v>36.668563035497982</v>
      </c>
      <c r="AU1985" s="15">
        <f t="shared" si="426"/>
        <v>36.952833198258134</v>
      </c>
    </row>
    <row r="1986" spans="3:47" x14ac:dyDescent="0.2">
      <c r="C1986" s="1"/>
      <c r="D1986" s="1"/>
      <c r="Z1986" s="15">
        <f t="shared" si="416"/>
        <v>0</v>
      </c>
      <c r="AA1986" s="15">
        <f t="shared" si="417"/>
        <v>1.9488938760466382E-4</v>
      </c>
      <c r="AB1986" s="12">
        <f t="shared" si="418"/>
        <v>-9999</v>
      </c>
      <c r="AC1986" s="15">
        <f>+G1986-P1986</f>
        <v>0</v>
      </c>
      <c r="AD1986" s="15">
        <f>IF(S1986&lt;&gt;0,G1986-AA1986, -9999)</f>
        <v>-9999</v>
      </c>
      <c r="AE1986" s="15">
        <f>+(G1986-AA1986)^2*S1986</f>
        <v>0</v>
      </c>
      <c r="AF1986" s="15">
        <f>IF(S1986&lt;&gt;0,G1986-P1986, -9999)</f>
        <v>-9999</v>
      </c>
      <c r="AG1986" s="6"/>
      <c r="AH1986" s="15">
        <f t="shared" si="419"/>
        <v>-1.5758483733545239E-2</v>
      </c>
      <c r="AI1986" s="15">
        <f t="shared" si="420"/>
        <v>1.0068951906445818</v>
      </c>
      <c r="AJ1986" s="15">
        <f t="shared" si="421"/>
        <v>-0.99112758922440203</v>
      </c>
      <c r="AK1986" s="15">
        <f t="shared" si="422"/>
        <v>-0.4186580331848479</v>
      </c>
      <c r="AL1986" s="15">
        <f t="shared" si="423"/>
        <v>-1.5543280716708945</v>
      </c>
      <c r="AM1986" s="15">
        <f t="shared" si="424"/>
        <v>-0.98366587300369612</v>
      </c>
      <c r="AN1986" s="15">
        <f t="shared" si="432"/>
        <v>36.575248941087906</v>
      </c>
      <c r="AO1986" s="15">
        <f t="shared" si="432"/>
        <v>36.575265581788479</v>
      </c>
      <c r="AP1986" s="15">
        <f t="shared" si="432"/>
        <v>36.575357522863158</v>
      </c>
      <c r="AQ1986" s="15">
        <f t="shared" si="432"/>
        <v>36.575865186474118</v>
      </c>
      <c r="AR1986" s="15">
        <f t="shared" si="432"/>
        <v>36.578658704669969</v>
      </c>
      <c r="AS1986" s="15">
        <f t="shared" si="432"/>
        <v>36.593751166442686</v>
      </c>
      <c r="AT1986" s="15">
        <f t="shared" si="432"/>
        <v>36.668563035497982</v>
      </c>
      <c r="AU1986" s="15">
        <f t="shared" si="426"/>
        <v>36.952833198258134</v>
      </c>
    </row>
    <row r="1987" spans="3:47" x14ac:dyDescent="0.2">
      <c r="C1987" s="1"/>
      <c r="D1987" s="1"/>
      <c r="Z1987" s="15">
        <f t="shared" si="416"/>
        <v>0</v>
      </c>
      <c r="AA1987" s="15">
        <f t="shared" si="417"/>
        <v>1.9488938760466382E-4</v>
      </c>
      <c r="AB1987" s="12">
        <f t="shared" si="418"/>
        <v>-9999</v>
      </c>
      <c r="AC1987" s="15">
        <f>+G1987-P1987</f>
        <v>0</v>
      </c>
      <c r="AD1987" s="15">
        <f>IF(S1987&lt;&gt;0,G1987-AA1987, -9999)</f>
        <v>-9999</v>
      </c>
      <c r="AE1987" s="15">
        <f>+(G1987-AA1987)^2*S1987</f>
        <v>0</v>
      </c>
      <c r="AF1987" s="15">
        <f>IF(S1987&lt;&gt;0,G1987-P1987, -9999)</f>
        <v>-9999</v>
      </c>
      <c r="AG1987" s="6"/>
      <c r="AH1987" s="15">
        <f t="shared" si="419"/>
        <v>-1.5758483733545239E-2</v>
      </c>
      <c r="AI1987" s="15">
        <f t="shared" si="420"/>
        <v>1.0068951906445818</v>
      </c>
      <c r="AJ1987" s="15">
        <f t="shared" si="421"/>
        <v>-0.99112758922440203</v>
      </c>
      <c r="AK1987" s="15">
        <f t="shared" si="422"/>
        <v>-0.4186580331848479</v>
      </c>
      <c r="AL1987" s="15">
        <f t="shared" si="423"/>
        <v>-1.5543280716708945</v>
      </c>
      <c r="AM1987" s="15">
        <f t="shared" si="424"/>
        <v>-0.98366587300369612</v>
      </c>
      <c r="AN1987" s="15">
        <f t="shared" si="432"/>
        <v>36.575248941087906</v>
      </c>
      <c r="AO1987" s="15">
        <f t="shared" si="432"/>
        <v>36.575265581788479</v>
      </c>
      <c r="AP1987" s="15">
        <f t="shared" si="432"/>
        <v>36.575357522863158</v>
      </c>
      <c r="AQ1987" s="15">
        <f t="shared" si="432"/>
        <v>36.575865186474118</v>
      </c>
      <c r="AR1987" s="15">
        <f t="shared" si="432"/>
        <v>36.578658704669969</v>
      </c>
      <c r="AS1987" s="15">
        <f t="shared" si="432"/>
        <v>36.593751166442686</v>
      </c>
      <c r="AT1987" s="15">
        <f t="shared" si="432"/>
        <v>36.668563035497982</v>
      </c>
      <c r="AU1987" s="15">
        <f t="shared" si="426"/>
        <v>36.952833198258134</v>
      </c>
    </row>
    <row r="1988" spans="3:47" x14ac:dyDescent="0.2">
      <c r="C1988" s="1"/>
      <c r="D1988" s="1"/>
      <c r="Z1988" s="15">
        <f t="shared" si="416"/>
        <v>0</v>
      </c>
      <c r="AA1988" s="15">
        <f t="shared" si="417"/>
        <v>1.9488938760466382E-4</v>
      </c>
      <c r="AB1988" s="12">
        <f t="shared" si="418"/>
        <v>-9999</v>
      </c>
      <c r="AC1988" s="15">
        <f>+G1988-P1988</f>
        <v>0</v>
      </c>
      <c r="AD1988" s="15">
        <f>IF(S1988&lt;&gt;0,G1988-AA1988, -9999)</f>
        <v>-9999</v>
      </c>
      <c r="AE1988" s="15">
        <f>+(G1988-AA1988)^2*S1988</f>
        <v>0</v>
      </c>
      <c r="AF1988" s="15">
        <f>IF(S1988&lt;&gt;0,G1988-P1988, -9999)</f>
        <v>-9999</v>
      </c>
      <c r="AG1988" s="6"/>
      <c r="AH1988" s="15">
        <f t="shared" si="419"/>
        <v>-1.5758483733545239E-2</v>
      </c>
      <c r="AI1988" s="15">
        <f t="shared" si="420"/>
        <v>1.0068951906445818</v>
      </c>
      <c r="AJ1988" s="15">
        <f t="shared" si="421"/>
        <v>-0.99112758922440203</v>
      </c>
      <c r="AK1988" s="15">
        <f t="shared" si="422"/>
        <v>-0.4186580331848479</v>
      </c>
      <c r="AL1988" s="15">
        <f t="shared" si="423"/>
        <v>-1.5543280716708945</v>
      </c>
      <c r="AM1988" s="15">
        <f t="shared" si="424"/>
        <v>-0.98366587300369612</v>
      </c>
      <c r="AN1988" s="15">
        <f t="shared" si="432"/>
        <v>36.575248941087906</v>
      </c>
      <c r="AO1988" s="15">
        <f t="shared" si="432"/>
        <v>36.575265581788479</v>
      </c>
      <c r="AP1988" s="15">
        <f t="shared" si="432"/>
        <v>36.575357522863158</v>
      </c>
      <c r="AQ1988" s="15">
        <f t="shared" si="432"/>
        <v>36.575865186474118</v>
      </c>
      <c r="AR1988" s="15">
        <f t="shared" si="432"/>
        <v>36.578658704669969</v>
      </c>
      <c r="AS1988" s="15">
        <f t="shared" si="432"/>
        <v>36.593751166442686</v>
      </c>
      <c r="AT1988" s="15">
        <f t="shared" si="432"/>
        <v>36.668563035497982</v>
      </c>
      <c r="AU1988" s="15">
        <f t="shared" si="426"/>
        <v>36.952833198258134</v>
      </c>
    </row>
    <row r="1989" spans="3:47" x14ac:dyDescent="0.2">
      <c r="C1989" s="1"/>
      <c r="D1989" s="1"/>
      <c r="Z1989" s="15">
        <f t="shared" si="416"/>
        <v>0</v>
      </c>
      <c r="AA1989" s="15">
        <f t="shared" si="417"/>
        <v>1.9488938760466382E-4</v>
      </c>
      <c r="AB1989" s="12">
        <f t="shared" si="418"/>
        <v>-9999</v>
      </c>
      <c r="AC1989" s="15">
        <f>+G1989-P1989</f>
        <v>0</v>
      </c>
      <c r="AD1989" s="15">
        <f>IF(S1989&lt;&gt;0,G1989-AA1989, -9999)</f>
        <v>-9999</v>
      </c>
      <c r="AE1989" s="15">
        <f>+(G1989-AA1989)^2*S1989</f>
        <v>0</v>
      </c>
      <c r="AF1989" s="15">
        <f>IF(S1989&lt;&gt;0,G1989-P1989, -9999)</f>
        <v>-9999</v>
      </c>
      <c r="AG1989" s="6"/>
      <c r="AH1989" s="15">
        <f t="shared" si="419"/>
        <v>-1.5758483733545239E-2</v>
      </c>
      <c r="AI1989" s="15">
        <f t="shared" si="420"/>
        <v>1.0068951906445818</v>
      </c>
      <c r="AJ1989" s="15">
        <f t="shared" si="421"/>
        <v>-0.99112758922440203</v>
      </c>
      <c r="AK1989" s="15">
        <f t="shared" si="422"/>
        <v>-0.4186580331848479</v>
      </c>
      <c r="AL1989" s="15">
        <f t="shared" si="423"/>
        <v>-1.5543280716708945</v>
      </c>
      <c r="AM1989" s="15">
        <f t="shared" si="424"/>
        <v>-0.98366587300369612</v>
      </c>
      <c r="AN1989" s="15">
        <f t="shared" ref="AN1989:AT1995" si="433">$AU1989+$AB$7*SIN(AO1989)</f>
        <v>36.575248941087906</v>
      </c>
      <c r="AO1989" s="15">
        <f t="shared" si="433"/>
        <v>36.575265581788479</v>
      </c>
      <c r="AP1989" s="15">
        <f t="shared" si="433"/>
        <v>36.575357522863158</v>
      </c>
      <c r="AQ1989" s="15">
        <f t="shared" si="433"/>
        <v>36.575865186474118</v>
      </c>
      <c r="AR1989" s="15">
        <f t="shared" si="433"/>
        <v>36.578658704669969</v>
      </c>
      <c r="AS1989" s="15">
        <f t="shared" si="433"/>
        <v>36.593751166442686</v>
      </c>
      <c r="AT1989" s="15">
        <f t="shared" si="433"/>
        <v>36.668563035497982</v>
      </c>
      <c r="AU1989" s="15">
        <f t="shared" si="426"/>
        <v>36.952833198258134</v>
      </c>
    </row>
    <row r="1990" spans="3:47" x14ac:dyDescent="0.2">
      <c r="C1990" s="1"/>
      <c r="D1990" s="1"/>
      <c r="Z1990" s="15">
        <f t="shared" si="416"/>
        <v>0</v>
      </c>
      <c r="AA1990" s="15">
        <f t="shared" si="417"/>
        <v>1.9488938760466382E-4</v>
      </c>
      <c r="AB1990" s="12">
        <f t="shared" si="418"/>
        <v>-9999</v>
      </c>
      <c r="AC1990" s="15">
        <f t="shared" ref="AC1990:AC1995" si="434">+G1990-P1990</f>
        <v>0</v>
      </c>
      <c r="AD1990" s="15">
        <f t="shared" ref="AD1990:AD1995" si="435">IF(S1990&lt;&gt;0,G1990-AA1990, -9999)</f>
        <v>-9999</v>
      </c>
      <c r="AE1990" s="15">
        <f t="shared" ref="AE1990:AE1995" si="436">+(G1990-AA1990)^2*S1990</f>
        <v>0</v>
      </c>
      <c r="AF1990" s="15">
        <f t="shared" ref="AF1990:AF1995" si="437">IF(S1990&lt;&gt;0,G1990-P1990, -9999)</f>
        <v>-9999</v>
      </c>
      <c r="AG1990" s="6"/>
      <c r="AH1990" s="15">
        <f t="shared" si="419"/>
        <v>-1.5758483733545239E-2</v>
      </c>
      <c r="AI1990" s="15">
        <f t="shared" si="420"/>
        <v>1.0068951906445818</v>
      </c>
      <c r="AJ1990" s="15">
        <f t="shared" si="421"/>
        <v>-0.99112758922440203</v>
      </c>
      <c r="AK1990" s="15">
        <f t="shared" si="422"/>
        <v>-0.4186580331848479</v>
      </c>
      <c r="AL1990" s="15">
        <f t="shared" si="423"/>
        <v>-1.5543280716708945</v>
      </c>
      <c r="AM1990" s="15">
        <f t="shared" si="424"/>
        <v>-0.98366587300369612</v>
      </c>
      <c r="AN1990" s="15">
        <f t="shared" si="433"/>
        <v>36.575248941087906</v>
      </c>
      <c r="AO1990" s="15">
        <f t="shared" si="433"/>
        <v>36.575265581788479</v>
      </c>
      <c r="AP1990" s="15">
        <f t="shared" si="433"/>
        <v>36.575357522863158</v>
      </c>
      <c r="AQ1990" s="15">
        <f t="shared" si="433"/>
        <v>36.575865186474118</v>
      </c>
      <c r="AR1990" s="15">
        <f t="shared" si="433"/>
        <v>36.578658704669969</v>
      </c>
      <c r="AS1990" s="15">
        <f t="shared" si="433"/>
        <v>36.593751166442686</v>
      </c>
      <c r="AT1990" s="15">
        <f t="shared" si="433"/>
        <v>36.668563035497982</v>
      </c>
      <c r="AU1990" s="15">
        <f t="shared" si="426"/>
        <v>36.952833198258134</v>
      </c>
    </row>
    <row r="1991" spans="3:47" x14ac:dyDescent="0.2">
      <c r="C1991" s="1"/>
      <c r="D1991" s="1"/>
      <c r="Z1991" s="15">
        <f t="shared" si="416"/>
        <v>0</v>
      </c>
      <c r="AA1991" s="15">
        <f t="shared" si="417"/>
        <v>1.9488938760466382E-4</v>
      </c>
      <c r="AB1991" s="12">
        <f t="shared" si="418"/>
        <v>-9999</v>
      </c>
      <c r="AC1991" s="15">
        <f t="shared" si="434"/>
        <v>0</v>
      </c>
      <c r="AD1991" s="15">
        <f t="shared" si="435"/>
        <v>-9999</v>
      </c>
      <c r="AE1991" s="15">
        <f t="shared" si="436"/>
        <v>0</v>
      </c>
      <c r="AF1991" s="15">
        <f t="shared" si="437"/>
        <v>-9999</v>
      </c>
      <c r="AG1991" s="6"/>
      <c r="AH1991" s="15">
        <f t="shared" si="419"/>
        <v>-1.5758483733545239E-2</v>
      </c>
      <c r="AI1991" s="15">
        <f t="shared" si="420"/>
        <v>1.0068951906445818</v>
      </c>
      <c r="AJ1991" s="15">
        <f t="shared" si="421"/>
        <v>-0.99112758922440203</v>
      </c>
      <c r="AK1991" s="15">
        <f t="shared" si="422"/>
        <v>-0.4186580331848479</v>
      </c>
      <c r="AL1991" s="15">
        <f t="shared" si="423"/>
        <v>-1.5543280716708945</v>
      </c>
      <c r="AM1991" s="15">
        <f t="shared" si="424"/>
        <v>-0.98366587300369612</v>
      </c>
      <c r="AN1991" s="15">
        <f t="shared" si="433"/>
        <v>36.575248941087906</v>
      </c>
      <c r="AO1991" s="15">
        <f t="shared" si="433"/>
        <v>36.575265581788479</v>
      </c>
      <c r="AP1991" s="15">
        <f t="shared" si="433"/>
        <v>36.575357522863158</v>
      </c>
      <c r="AQ1991" s="15">
        <f t="shared" si="433"/>
        <v>36.575865186474118</v>
      </c>
      <c r="AR1991" s="15">
        <f t="shared" si="433"/>
        <v>36.578658704669969</v>
      </c>
      <c r="AS1991" s="15">
        <f t="shared" si="433"/>
        <v>36.593751166442686</v>
      </c>
      <c r="AT1991" s="15">
        <f t="shared" si="433"/>
        <v>36.668563035497982</v>
      </c>
      <c r="AU1991" s="15">
        <f t="shared" si="426"/>
        <v>36.952833198258134</v>
      </c>
    </row>
    <row r="1992" spans="3:47" x14ac:dyDescent="0.2">
      <c r="C1992" s="1"/>
      <c r="D1992" s="1"/>
      <c r="Z1992" s="15">
        <f t="shared" si="416"/>
        <v>0</v>
      </c>
      <c r="AA1992" s="15">
        <f t="shared" si="417"/>
        <v>1.9488938760466382E-4</v>
      </c>
      <c r="AB1992" s="12">
        <f t="shared" si="418"/>
        <v>-9999</v>
      </c>
      <c r="AC1992" s="15">
        <f t="shared" si="434"/>
        <v>0</v>
      </c>
      <c r="AD1992" s="15">
        <f t="shared" si="435"/>
        <v>-9999</v>
      </c>
      <c r="AE1992" s="15">
        <f t="shared" si="436"/>
        <v>0</v>
      </c>
      <c r="AF1992" s="15">
        <f t="shared" si="437"/>
        <v>-9999</v>
      </c>
      <c r="AG1992" s="6"/>
      <c r="AH1992" s="15">
        <f t="shared" si="419"/>
        <v>-1.5758483733545239E-2</v>
      </c>
      <c r="AI1992" s="15">
        <f t="shared" si="420"/>
        <v>1.0068951906445818</v>
      </c>
      <c r="AJ1992" s="15">
        <f t="shared" si="421"/>
        <v>-0.99112758922440203</v>
      </c>
      <c r="AK1992" s="15">
        <f t="shared" si="422"/>
        <v>-0.4186580331848479</v>
      </c>
      <c r="AL1992" s="15">
        <f t="shared" si="423"/>
        <v>-1.5543280716708945</v>
      </c>
      <c r="AM1992" s="15">
        <f t="shared" si="424"/>
        <v>-0.98366587300369612</v>
      </c>
      <c r="AN1992" s="15">
        <f t="shared" si="433"/>
        <v>36.575248941087906</v>
      </c>
      <c r="AO1992" s="15">
        <f t="shared" si="433"/>
        <v>36.575265581788479</v>
      </c>
      <c r="AP1992" s="15">
        <f t="shared" si="433"/>
        <v>36.575357522863158</v>
      </c>
      <c r="AQ1992" s="15">
        <f t="shared" si="433"/>
        <v>36.575865186474118</v>
      </c>
      <c r="AR1992" s="15">
        <f t="shared" si="433"/>
        <v>36.578658704669969</v>
      </c>
      <c r="AS1992" s="15">
        <f t="shared" si="433"/>
        <v>36.593751166442686</v>
      </c>
      <c r="AT1992" s="15">
        <f t="shared" si="433"/>
        <v>36.668563035497982</v>
      </c>
      <c r="AU1992" s="15">
        <f t="shared" si="426"/>
        <v>36.952833198258134</v>
      </c>
    </row>
    <row r="1993" spans="3:47" x14ac:dyDescent="0.2">
      <c r="C1993" s="1"/>
      <c r="D1993" s="1"/>
      <c r="Z1993" s="15">
        <f t="shared" si="416"/>
        <v>0</v>
      </c>
      <c r="AA1993" s="15">
        <f t="shared" si="417"/>
        <v>1.9488938760466382E-4</v>
      </c>
      <c r="AB1993" s="12">
        <f t="shared" si="418"/>
        <v>-9999</v>
      </c>
      <c r="AC1993" s="15">
        <f t="shared" si="434"/>
        <v>0</v>
      </c>
      <c r="AD1993" s="15">
        <f t="shared" si="435"/>
        <v>-9999</v>
      </c>
      <c r="AE1993" s="15">
        <f t="shared" si="436"/>
        <v>0</v>
      </c>
      <c r="AF1993" s="15">
        <f t="shared" si="437"/>
        <v>-9999</v>
      </c>
      <c r="AG1993" s="6"/>
      <c r="AH1993" s="15">
        <f t="shared" si="419"/>
        <v>-1.5758483733545239E-2</v>
      </c>
      <c r="AI1993" s="15">
        <f t="shared" si="420"/>
        <v>1.0068951906445818</v>
      </c>
      <c r="AJ1993" s="15">
        <f t="shared" si="421"/>
        <v>-0.99112758922440203</v>
      </c>
      <c r="AK1993" s="15">
        <f t="shared" si="422"/>
        <v>-0.4186580331848479</v>
      </c>
      <c r="AL1993" s="15">
        <f t="shared" si="423"/>
        <v>-1.5543280716708945</v>
      </c>
      <c r="AM1993" s="15">
        <f t="shared" si="424"/>
        <v>-0.98366587300369612</v>
      </c>
      <c r="AN1993" s="15">
        <f t="shared" si="433"/>
        <v>36.575248941087906</v>
      </c>
      <c r="AO1993" s="15">
        <f t="shared" si="433"/>
        <v>36.575265581788479</v>
      </c>
      <c r="AP1993" s="15">
        <f t="shared" si="433"/>
        <v>36.575357522863158</v>
      </c>
      <c r="AQ1993" s="15">
        <f t="shared" si="433"/>
        <v>36.575865186474118</v>
      </c>
      <c r="AR1993" s="15">
        <f t="shared" si="433"/>
        <v>36.578658704669969</v>
      </c>
      <c r="AS1993" s="15">
        <f t="shared" si="433"/>
        <v>36.593751166442686</v>
      </c>
      <c r="AT1993" s="15">
        <f t="shared" si="433"/>
        <v>36.668563035497982</v>
      </c>
      <c r="AU1993" s="15">
        <f t="shared" si="426"/>
        <v>36.952833198258134</v>
      </c>
    </row>
    <row r="1994" spans="3:47" x14ac:dyDescent="0.2">
      <c r="C1994" s="1"/>
      <c r="D1994" s="1"/>
      <c r="Z1994" s="15">
        <f t="shared" si="416"/>
        <v>0</v>
      </c>
      <c r="AA1994" s="15">
        <f t="shared" si="417"/>
        <v>1.9488938760466382E-4</v>
      </c>
      <c r="AB1994" s="12">
        <f t="shared" si="418"/>
        <v>-9999</v>
      </c>
      <c r="AC1994" s="15">
        <f t="shared" si="434"/>
        <v>0</v>
      </c>
      <c r="AD1994" s="15">
        <f t="shared" si="435"/>
        <v>-9999</v>
      </c>
      <c r="AE1994" s="15">
        <f t="shared" si="436"/>
        <v>0</v>
      </c>
      <c r="AF1994" s="15">
        <f t="shared" si="437"/>
        <v>-9999</v>
      </c>
      <c r="AG1994" s="6"/>
      <c r="AH1994" s="15">
        <f t="shared" si="419"/>
        <v>-1.5758483733545239E-2</v>
      </c>
      <c r="AI1994" s="15">
        <f t="shared" si="420"/>
        <v>1.0068951906445818</v>
      </c>
      <c r="AJ1994" s="15">
        <f t="shared" si="421"/>
        <v>-0.99112758922440203</v>
      </c>
      <c r="AK1994" s="15">
        <f t="shared" si="422"/>
        <v>-0.4186580331848479</v>
      </c>
      <c r="AL1994" s="15">
        <f t="shared" si="423"/>
        <v>-1.5543280716708945</v>
      </c>
      <c r="AM1994" s="15">
        <f t="shared" si="424"/>
        <v>-0.98366587300369612</v>
      </c>
      <c r="AN1994" s="15">
        <f t="shared" si="433"/>
        <v>36.575248941087906</v>
      </c>
      <c r="AO1994" s="15">
        <f t="shared" si="433"/>
        <v>36.575265581788479</v>
      </c>
      <c r="AP1994" s="15">
        <f t="shared" si="433"/>
        <v>36.575357522863158</v>
      </c>
      <c r="AQ1994" s="15">
        <f t="shared" si="433"/>
        <v>36.575865186474118</v>
      </c>
      <c r="AR1994" s="15">
        <f t="shared" si="433"/>
        <v>36.578658704669969</v>
      </c>
      <c r="AS1994" s="15">
        <f t="shared" si="433"/>
        <v>36.593751166442686</v>
      </c>
      <c r="AT1994" s="15">
        <f t="shared" si="433"/>
        <v>36.668563035497982</v>
      </c>
      <c r="AU1994" s="15">
        <f t="shared" si="426"/>
        <v>36.952833198258134</v>
      </c>
    </row>
    <row r="1995" spans="3:47" x14ac:dyDescent="0.2">
      <c r="C1995" s="1"/>
      <c r="D1995" s="1"/>
      <c r="Z1995" s="15">
        <f t="shared" si="416"/>
        <v>0</v>
      </c>
      <c r="AA1995" s="15">
        <f t="shared" si="417"/>
        <v>1.9488938760466382E-4</v>
      </c>
      <c r="AB1995" s="12">
        <f t="shared" si="418"/>
        <v>-9999</v>
      </c>
      <c r="AC1995" s="15">
        <f t="shared" si="434"/>
        <v>0</v>
      </c>
      <c r="AD1995" s="15">
        <f t="shared" si="435"/>
        <v>-9999</v>
      </c>
      <c r="AE1995" s="15">
        <f t="shared" si="436"/>
        <v>0</v>
      </c>
      <c r="AF1995" s="15">
        <f t="shared" si="437"/>
        <v>-9999</v>
      </c>
      <c r="AG1995" s="6"/>
      <c r="AH1995" s="15">
        <f t="shared" si="419"/>
        <v>-1.5758483733545239E-2</v>
      </c>
      <c r="AI1995" s="15">
        <f t="shared" si="420"/>
        <v>1.0068951906445818</v>
      </c>
      <c r="AJ1995" s="15">
        <f t="shared" si="421"/>
        <v>-0.99112758922440203</v>
      </c>
      <c r="AK1995" s="15">
        <f t="shared" si="422"/>
        <v>-0.4186580331848479</v>
      </c>
      <c r="AL1995" s="15">
        <f t="shared" si="423"/>
        <v>-1.5543280716708945</v>
      </c>
      <c r="AM1995" s="15">
        <f t="shared" si="424"/>
        <v>-0.98366587300369612</v>
      </c>
      <c r="AN1995" s="15">
        <f t="shared" si="433"/>
        <v>36.575248941087906</v>
      </c>
      <c r="AO1995" s="15">
        <f t="shared" si="433"/>
        <v>36.575265581788479</v>
      </c>
      <c r="AP1995" s="15">
        <f t="shared" si="433"/>
        <v>36.575357522863158</v>
      </c>
      <c r="AQ1995" s="15">
        <f t="shared" si="433"/>
        <v>36.575865186474118</v>
      </c>
      <c r="AR1995" s="15">
        <f t="shared" si="433"/>
        <v>36.578658704669969</v>
      </c>
      <c r="AS1995" s="15">
        <f t="shared" si="433"/>
        <v>36.593751166442686</v>
      </c>
      <c r="AT1995" s="15">
        <f t="shared" si="433"/>
        <v>36.668563035497982</v>
      </c>
      <c r="AU1995" s="15">
        <f t="shared" si="426"/>
        <v>36.952833198258134</v>
      </c>
    </row>
    <row r="1996" spans="3:47" x14ac:dyDescent="0.2">
      <c r="C1996" s="1"/>
      <c r="D1996" s="1"/>
      <c r="AA1996" s="12"/>
      <c r="AB1996" s="12"/>
      <c r="AC1996" s="12"/>
      <c r="AD1996" s="12"/>
      <c r="AE1996" s="12"/>
      <c r="AG1996" s="13"/>
      <c r="AN1996" s="12"/>
      <c r="AO1996" s="12"/>
      <c r="AP1996" s="12"/>
      <c r="AQ1996" s="12"/>
      <c r="AR1996" s="12"/>
      <c r="AS1996" s="12"/>
      <c r="AT1996" s="12"/>
      <c r="AU1996" s="12"/>
    </row>
    <row r="1997" spans="3:47" x14ac:dyDescent="0.2">
      <c r="C1997" s="1"/>
      <c r="D1997" s="1"/>
      <c r="AA1997" s="12"/>
      <c r="AB1997" s="12"/>
      <c r="AC1997" s="12"/>
      <c r="AD1997" s="12"/>
      <c r="AE1997" s="12"/>
      <c r="AG1997" s="13"/>
      <c r="AN1997" s="12"/>
      <c r="AO1997" s="12"/>
      <c r="AP1997" s="12"/>
      <c r="AQ1997" s="12"/>
      <c r="AR1997" s="12"/>
      <c r="AS1997" s="12"/>
      <c r="AT1997" s="12"/>
      <c r="AU1997" s="12"/>
    </row>
    <row r="1998" spans="3:47" x14ac:dyDescent="0.2">
      <c r="C1998" s="1"/>
      <c r="D1998" s="1"/>
      <c r="AA1998" s="12"/>
      <c r="AB1998" s="12"/>
      <c r="AC1998" s="12"/>
      <c r="AD1998" s="12"/>
      <c r="AE1998" s="12"/>
      <c r="AG1998" s="13"/>
      <c r="AN1998" s="12"/>
      <c r="AO1998" s="12"/>
      <c r="AP1998" s="12"/>
      <c r="AQ1998" s="12"/>
      <c r="AR1998" s="12"/>
      <c r="AS1998" s="12"/>
      <c r="AT1998" s="12"/>
      <c r="AU1998" s="12"/>
    </row>
    <row r="1999" spans="3:47" x14ac:dyDescent="0.2">
      <c r="C1999" s="1"/>
      <c r="D1999" s="1"/>
      <c r="AA1999" s="12"/>
      <c r="AB1999" s="12"/>
      <c r="AC1999" s="12"/>
      <c r="AD1999" s="12"/>
      <c r="AE1999" s="12"/>
      <c r="AG1999" s="13"/>
      <c r="AN1999" s="12"/>
      <c r="AO1999" s="12"/>
      <c r="AP1999" s="12"/>
      <c r="AQ1999" s="12"/>
      <c r="AR1999" s="12"/>
      <c r="AS1999" s="12"/>
      <c r="AT1999" s="12"/>
      <c r="AU1999" s="12"/>
    </row>
    <row r="2000" spans="3:47" x14ac:dyDescent="0.2">
      <c r="C2000" s="1"/>
      <c r="D2000" s="1"/>
      <c r="AA2000" s="12"/>
      <c r="AB2000" s="12"/>
      <c r="AC2000" s="12"/>
      <c r="AD2000" s="12"/>
      <c r="AE2000" s="12"/>
      <c r="AG2000" s="13"/>
      <c r="AN2000" s="12"/>
      <c r="AO2000" s="12"/>
      <c r="AP2000" s="12"/>
      <c r="AQ2000" s="12"/>
      <c r="AR2000" s="12"/>
      <c r="AS2000" s="12"/>
      <c r="AT2000" s="12"/>
      <c r="AU2000" s="12"/>
    </row>
    <row r="2001" spans="3:47" x14ac:dyDescent="0.2">
      <c r="C2001" s="1"/>
      <c r="D2001" s="1"/>
      <c r="AA2001" s="12"/>
      <c r="AB2001" s="12"/>
      <c r="AC2001" s="12"/>
      <c r="AD2001" s="12"/>
      <c r="AE2001" s="12"/>
      <c r="AG2001" s="13"/>
      <c r="AN2001" s="12"/>
      <c r="AO2001" s="12"/>
      <c r="AP2001" s="12"/>
      <c r="AQ2001" s="12"/>
      <c r="AR2001" s="12"/>
      <c r="AS2001" s="12"/>
      <c r="AT2001" s="12"/>
      <c r="AU2001" s="12"/>
    </row>
    <row r="2002" spans="3:47" x14ac:dyDescent="0.2">
      <c r="C2002" s="1"/>
      <c r="D2002" s="1"/>
      <c r="AA2002" s="12"/>
      <c r="AB2002" s="12"/>
      <c r="AC2002" s="12"/>
      <c r="AD2002" s="12"/>
      <c r="AE2002" s="12"/>
      <c r="AG2002" s="13"/>
      <c r="AN2002" s="12"/>
      <c r="AO2002" s="12"/>
      <c r="AP2002" s="12"/>
      <c r="AQ2002" s="12"/>
      <c r="AR2002" s="12"/>
      <c r="AS2002" s="12"/>
      <c r="AT2002" s="12"/>
      <c r="AU2002" s="12"/>
    </row>
    <row r="2003" spans="3:47" x14ac:dyDescent="0.2">
      <c r="C2003" s="1"/>
      <c r="D2003" s="1"/>
      <c r="AA2003" s="12"/>
      <c r="AB2003" s="12"/>
      <c r="AC2003" s="12"/>
      <c r="AD2003" s="12"/>
      <c r="AE2003" s="12"/>
      <c r="AG2003" s="13"/>
      <c r="AN2003" s="12"/>
      <c r="AO2003" s="12"/>
      <c r="AP2003" s="12"/>
      <c r="AQ2003" s="12"/>
      <c r="AR2003" s="12"/>
      <c r="AS2003" s="12"/>
      <c r="AT2003" s="12"/>
      <c r="AU2003" s="12"/>
    </row>
    <row r="2004" spans="3:47" x14ac:dyDescent="0.2">
      <c r="C2004" s="1"/>
      <c r="D2004" s="1"/>
      <c r="AA2004" s="12"/>
      <c r="AB2004" s="12"/>
      <c r="AC2004" s="12"/>
      <c r="AD2004" s="12"/>
      <c r="AE2004" s="12"/>
      <c r="AG2004" s="13"/>
      <c r="AN2004" s="12"/>
      <c r="AO2004" s="12"/>
      <c r="AP2004" s="12"/>
      <c r="AQ2004" s="12"/>
      <c r="AR2004" s="12"/>
      <c r="AS2004" s="12"/>
      <c r="AT2004" s="12"/>
      <c r="AU2004" s="12"/>
    </row>
    <row r="2005" spans="3:47" x14ac:dyDescent="0.2">
      <c r="C2005" s="1"/>
      <c r="D2005" s="1"/>
      <c r="AA2005" s="12"/>
      <c r="AB2005" s="12"/>
      <c r="AC2005" s="12"/>
      <c r="AD2005" s="12"/>
      <c r="AE2005" s="12"/>
      <c r="AG2005" s="13"/>
      <c r="AN2005" s="12"/>
      <c r="AO2005" s="12"/>
      <c r="AP2005" s="12"/>
      <c r="AQ2005" s="12"/>
      <c r="AR2005" s="12"/>
      <c r="AS2005" s="12"/>
      <c r="AT2005" s="12"/>
      <c r="AU2005" s="12"/>
    </row>
    <row r="2006" spans="3:47" x14ac:dyDescent="0.2">
      <c r="C2006" s="1"/>
      <c r="D2006" s="1"/>
      <c r="AA2006" s="12"/>
      <c r="AB2006" s="12"/>
      <c r="AC2006" s="12"/>
      <c r="AD2006" s="12"/>
      <c r="AE2006" s="12"/>
      <c r="AG2006" s="13"/>
      <c r="AN2006" s="12"/>
      <c r="AO2006" s="12"/>
      <c r="AP2006" s="12"/>
      <c r="AQ2006" s="12"/>
      <c r="AR2006" s="12"/>
      <c r="AS2006" s="12"/>
      <c r="AT2006" s="12"/>
      <c r="AU2006" s="12"/>
    </row>
    <row r="2007" spans="3:47" x14ac:dyDescent="0.2">
      <c r="C2007" s="1"/>
      <c r="D2007" s="1"/>
      <c r="AA2007" s="12"/>
      <c r="AB2007" s="12"/>
      <c r="AC2007" s="12"/>
      <c r="AD2007" s="12"/>
      <c r="AE2007" s="12"/>
      <c r="AG2007" s="13"/>
      <c r="AN2007" s="12"/>
      <c r="AO2007" s="12"/>
      <c r="AP2007" s="12"/>
      <c r="AQ2007" s="12"/>
      <c r="AR2007" s="12"/>
      <c r="AS2007" s="12"/>
      <c r="AT2007" s="12"/>
      <c r="AU2007" s="12"/>
    </row>
    <row r="2008" spans="3:47" x14ac:dyDescent="0.2">
      <c r="C2008" s="1"/>
      <c r="D2008" s="1"/>
      <c r="AA2008" s="12"/>
      <c r="AB2008" s="12"/>
      <c r="AC2008" s="12"/>
      <c r="AD2008" s="12"/>
      <c r="AE2008" s="12"/>
      <c r="AG2008" s="13"/>
      <c r="AN2008" s="12"/>
      <c r="AO2008" s="12"/>
      <c r="AP2008" s="12"/>
      <c r="AQ2008" s="12"/>
      <c r="AR2008" s="12"/>
      <c r="AS2008" s="12"/>
      <c r="AT2008" s="12"/>
      <c r="AU2008" s="12"/>
    </row>
    <row r="2009" spans="3:47" x14ac:dyDescent="0.2">
      <c r="C2009" s="1"/>
      <c r="D2009" s="1"/>
      <c r="AA2009" s="12"/>
      <c r="AB2009" s="12"/>
      <c r="AC2009" s="12"/>
      <c r="AD2009" s="12"/>
      <c r="AE2009" s="12"/>
      <c r="AG2009" s="13"/>
      <c r="AN2009" s="12"/>
      <c r="AO2009" s="12"/>
      <c r="AP2009" s="12"/>
      <c r="AQ2009" s="12"/>
      <c r="AR2009" s="12"/>
      <c r="AS2009" s="12"/>
      <c r="AT2009" s="12"/>
      <c r="AU2009" s="12"/>
    </row>
    <row r="2010" spans="3:47" x14ac:dyDescent="0.2">
      <c r="C2010" s="1"/>
      <c r="D2010" s="1"/>
      <c r="AA2010" s="12"/>
      <c r="AB2010" s="12"/>
      <c r="AC2010" s="12"/>
      <c r="AD2010" s="12"/>
      <c r="AE2010" s="12"/>
      <c r="AG2010" s="13"/>
      <c r="AN2010" s="12"/>
      <c r="AO2010" s="12"/>
      <c r="AP2010" s="12"/>
      <c r="AQ2010" s="12"/>
      <c r="AR2010" s="12"/>
      <c r="AS2010" s="12"/>
      <c r="AT2010" s="12"/>
      <c r="AU2010" s="12"/>
    </row>
    <row r="2011" spans="3:47" x14ac:dyDescent="0.2">
      <c r="C2011" s="1"/>
      <c r="D2011" s="1"/>
      <c r="AA2011" s="12"/>
      <c r="AB2011" s="12"/>
      <c r="AC2011" s="12"/>
      <c r="AD2011" s="12"/>
      <c r="AE2011" s="12"/>
      <c r="AG2011" s="13"/>
      <c r="AN2011" s="12"/>
      <c r="AO2011" s="12"/>
      <c r="AP2011" s="12"/>
      <c r="AQ2011" s="12"/>
      <c r="AR2011" s="12"/>
      <c r="AS2011" s="12"/>
      <c r="AT2011" s="12"/>
      <c r="AU2011" s="12"/>
    </row>
    <row r="2012" spans="3:47" x14ac:dyDescent="0.2">
      <c r="C2012" s="1"/>
      <c r="D2012" s="1"/>
      <c r="AA2012" s="12"/>
      <c r="AB2012" s="12"/>
      <c r="AC2012" s="12"/>
      <c r="AD2012" s="12"/>
      <c r="AE2012" s="12"/>
      <c r="AG2012" s="13"/>
      <c r="AN2012" s="12"/>
      <c r="AO2012" s="12"/>
      <c r="AP2012" s="12"/>
      <c r="AQ2012" s="12"/>
      <c r="AR2012" s="12"/>
      <c r="AS2012" s="12"/>
      <c r="AT2012" s="12"/>
      <c r="AU2012" s="12"/>
    </row>
    <row r="2013" spans="3:47" x14ac:dyDescent="0.2">
      <c r="C2013" s="1"/>
      <c r="D2013" s="1"/>
      <c r="AA2013" s="12"/>
      <c r="AB2013" s="12"/>
      <c r="AC2013" s="12"/>
      <c r="AD2013" s="12"/>
      <c r="AE2013" s="12"/>
      <c r="AG2013" s="13"/>
      <c r="AN2013" s="12"/>
      <c r="AO2013" s="12"/>
      <c r="AP2013" s="12"/>
      <c r="AQ2013" s="12"/>
      <c r="AR2013" s="12"/>
      <c r="AS2013" s="12"/>
      <c r="AT2013" s="12"/>
      <c r="AU2013" s="12"/>
    </row>
    <row r="2014" spans="3:47" x14ac:dyDescent="0.2">
      <c r="C2014" s="1"/>
      <c r="D2014" s="1"/>
      <c r="AA2014" s="12"/>
      <c r="AB2014" s="12"/>
      <c r="AC2014" s="12"/>
      <c r="AD2014" s="12"/>
      <c r="AE2014" s="12"/>
      <c r="AG2014" s="13"/>
      <c r="AN2014" s="12"/>
      <c r="AO2014" s="12"/>
      <c r="AP2014" s="12"/>
      <c r="AQ2014" s="12"/>
      <c r="AR2014" s="12"/>
      <c r="AS2014" s="12"/>
      <c r="AT2014" s="12"/>
      <c r="AU2014" s="12"/>
    </row>
    <row r="2015" spans="3:47" x14ac:dyDescent="0.2">
      <c r="C2015" s="1"/>
      <c r="D2015" s="1"/>
      <c r="AA2015" s="12"/>
      <c r="AB2015" s="12"/>
      <c r="AC2015" s="12"/>
      <c r="AD2015" s="12"/>
      <c r="AE2015" s="12"/>
      <c r="AG2015" s="13"/>
      <c r="AN2015" s="12"/>
      <c r="AO2015" s="12"/>
      <c r="AP2015" s="12"/>
      <c r="AQ2015" s="12"/>
      <c r="AR2015" s="12"/>
      <c r="AS2015" s="12"/>
      <c r="AT2015" s="12"/>
      <c r="AU2015" s="12"/>
    </row>
    <row r="2016" spans="3:47" x14ac:dyDescent="0.2">
      <c r="C2016" s="1"/>
      <c r="D2016" s="1"/>
      <c r="AA2016" s="12"/>
      <c r="AB2016" s="12"/>
      <c r="AC2016" s="12"/>
      <c r="AD2016" s="12"/>
      <c r="AE2016" s="12"/>
      <c r="AG2016" s="13"/>
      <c r="AN2016" s="12"/>
      <c r="AO2016" s="12"/>
      <c r="AP2016" s="12"/>
      <c r="AQ2016" s="12"/>
      <c r="AR2016" s="12"/>
      <c r="AS2016" s="12"/>
      <c r="AT2016" s="12"/>
      <c r="AU2016" s="12"/>
    </row>
    <row r="2017" spans="3:47" x14ac:dyDescent="0.2">
      <c r="C2017" s="1"/>
      <c r="D2017" s="1"/>
      <c r="AA2017" s="12"/>
      <c r="AB2017" s="12"/>
      <c r="AC2017" s="12"/>
      <c r="AD2017" s="12"/>
      <c r="AE2017" s="12"/>
      <c r="AG2017" s="13"/>
      <c r="AN2017" s="12"/>
      <c r="AO2017" s="12"/>
      <c r="AP2017" s="12"/>
      <c r="AQ2017" s="12"/>
      <c r="AR2017" s="12"/>
      <c r="AS2017" s="12"/>
      <c r="AT2017" s="12"/>
      <c r="AU2017" s="12"/>
    </row>
    <row r="2018" spans="3:47" x14ac:dyDescent="0.2">
      <c r="C2018" s="1"/>
      <c r="D2018" s="1"/>
      <c r="AA2018" s="12"/>
      <c r="AB2018" s="12"/>
      <c r="AC2018" s="12"/>
      <c r="AD2018" s="12"/>
      <c r="AE2018" s="12"/>
      <c r="AG2018" s="13"/>
      <c r="AN2018" s="12"/>
      <c r="AO2018" s="12"/>
      <c r="AP2018" s="12"/>
      <c r="AQ2018" s="12"/>
      <c r="AR2018" s="12"/>
      <c r="AS2018" s="12"/>
      <c r="AT2018" s="12"/>
      <c r="AU2018" s="12"/>
    </row>
    <row r="2019" spans="3:47" x14ac:dyDescent="0.2">
      <c r="C2019" s="1"/>
      <c r="D2019" s="1"/>
      <c r="AA2019" s="12"/>
      <c r="AB2019" s="12"/>
      <c r="AC2019" s="12"/>
      <c r="AD2019" s="12"/>
      <c r="AE2019" s="12"/>
      <c r="AG2019" s="13"/>
      <c r="AN2019" s="12"/>
      <c r="AO2019" s="12"/>
      <c r="AP2019" s="12"/>
      <c r="AQ2019" s="12"/>
      <c r="AR2019" s="12"/>
      <c r="AS2019" s="12"/>
      <c r="AT2019" s="12"/>
      <c r="AU2019" s="12"/>
    </row>
    <row r="2020" spans="3:47" x14ac:dyDescent="0.2">
      <c r="C2020" s="1"/>
      <c r="D2020" s="1"/>
      <c r="AA2020" s="12"/>
      <c r="AB2020" s="12"/>
      <c r="AC2020" s="12"/>
      <c r="AD2020" s="12"/>
      <c r="AE2020" s="12"/>
      <c r="AG2020" s="13"/>
      <c r="AN2020" s="12"/>
      <c r="AO2020" s="12"/>
      <c r="AP2020" s="12"/>
      <c r="AQ2020" s="12"/>
      <c r="AR2020" s="12"/>
      <c r="AS2020" s="12"/>
      <c r="AT2020" s="12"/>
      <c r="AU2020" s="12"/>
    </row>
    <row r="2021" spans="3:47" x14ac:dyDescent="0.2">
      <c r="C2021" s="1"/>
      <c r="D2021" s="1"/>
      <c r="AA2021" s="12"/>
      <c r="AB2021" s="12"/>
      <c r="AC2021" s="12"/>
      <c r="AD2021" s="12"/>
      <c r="AE2021" s="12"/>
      <c r="AG2021" s="13"/>
      <c r="AN2021" s="12"/>
      <c r="AO2021" s="12"/>
      <c r="AP2021" s="12"/>
      <c r="AQ2021" s="12"/>
      <c r="AR2021" s="12"/>
      <c r="AS2021" s="12"/>
      <c r="AT2021" s="12"/>
      <c r="AU2021" s="12"/>
    </row>
    <row r="2022" spans="3:47" x14ac:dyDescent="0.2">
      <c r="C2022" s="1"/>
      <c r="D2022" s="1"/>
      <c r="AA2022" s="12"/>
      <c r="AB2022" s="12"/>
      <c r="AC2022" s="12"/>
      <c r="AD2022" s="12"/>
      <c r="AE2022" s="12"/>
      <c r="AG2022" s="13"/>
      <c r="AN2022" s="12"/>
      <c r="AO2022" s="12"/>
      <c r="AP2022" s="12"/>
      <c r="AQ2022" s="12"/>
      <c r="AR2022" s="12"/>
      <c r="AS2022" s="12"/>
      <c r="AT2022" s="12"/>
      <c r="AU2022" s="12"/>
    </row>
    <row r="2023" spans="3:47" x14ac:dyDescent="0.2">
      <c r="C2023" s="1"/>
      <c r="D2023" s="1"/>
      <c r="AA2023" s="12"/>
      <c r="AB2023" s="12"/>
      <c r="AC2023" s="12"/>
      <c r="AD2023" s="12"/>
      <c r="AE2023" s="12"/>
      <c r="AG2023" s="13"/>
      <c r="AN2023" s="12"/>
      <c r="AO2023" s="12"/>
      <c r="AP2023" s="12"/>
      <c r="AQ2023" s="12"/>
      <c r="AR2023" s="12"/>
      <c r="AS2023" s="12"/>
      <c r="AT2023" s="12"/>
      <c r="AU2023" s="12"/>
    </row>
    <row r="2024" spans="3:47" x14ac:dyDescent="0.2">
      <c r="C2024" s="1"/>
      <c r="D2024" s="1"/>
      <c r="AA2024" s="12"/>
      <c r="AB2024" s="12"/>
      <c r="AC2024" s="12"/>
      <c r="AD2024" s="12"/>
      <c r="AE2024" s="12"/>
      <c r="AG2024" s="13"/>
      <c r="AN2024" s="12"/>
      <c r="AO2024" s="12"/>
      <c r="AP2024" s="12"/>
      <c r="AQ2024" s="12"/>
      <c r="AR2024" s="12"/>
      <c r="AS2024" s="12"/>
      <c r="AT2024" s="12"/>
      <c r="AU2024" s="12"/>
    </row>
    <row r="2025" spans="3:47" x14ac:dyDescent="0.2">
      <c r="C2025" s="1"/>
      <c r="D2025" s="1"/>
      <c r="AA2025" s="12"/>
      <c r="AB2025" s="12"/>
      <c r="AC2025" s="12"/>
      <c r="AD2025" s="12"/>
      <c r="AE2025" s="12"/>
      <c r="AG2025" s="13"/>
      <c r="AN2025" s="12"/>
      <c r="AO2025" s="12"/>
      <c r="AP2025" s="12"/>
      <c r="AQ2025" s="12"/>
      <c r="AR2025" s="12"/>
      <c r="AS2025" s="12"/>
      <c r="AT2025" s="12"/>
      <c r="AU2025" s="12"/>
    </row>
    <row r="2026" spans="3:47" x14ac:dyDescent="0.2">
      <c r="C2026" s="1"/>
      <c r="D2026" s="1"/>
      <c r="AA2026" s="12"/>
      <c r="AB2026" s="12"/>
      <c r="AC2026" s="12"/>
      <c r="AD2026" s="12"/>
      <c r="AE2026" s="12"/>
      <c r="AG2026" s="13"/>
      <c r="AN2026" s="12"/>
      <c r="AO2026" s="12"/>
      <c r="AP2026" s="12"/>
      <c r="AQ2026" s="12"/>
      <c r="AR2026" s="12"/>
      <c r="AS2026" s="12"/>
      <c r="AT2026" s="12"/>
      <c r="AU2026" s="12"/>
    </row>
    <row r="2027" spans="3:47" x14ac:dyDescent="0.2">
      <c r="C2027" s="1"/>
      <c r="D2027" s="1"/>
      <c r="AA2027" s="12"/>
      <c r="AB2027" s="12"/>
      <c r="AC2027" s="12"/>
      <c r="AD2027" s="12"/>
      <c r="AE2027" s="12"/>
      <c r="AG2027" s="13"/>
      <c r="AN2027" s="12"/>
      <c r="AO2027" s="12"/>
      <c r="AP2027" s="12"/>
      <c r="AQ2027" s="12"/>
      <c r="AR2027" s="12"/>
      <c r="AS2027" s="12"/>
      <c r="AT2027" s="12"/>
      <c r="AU2027" s="12"/>
    </row>
    <row r="2028" spans="3:47" x14ac:dyDescent="0.2">
      <c r="C2028" s="1"/>
      <c r="D2028" s="1"/>
      <c r="AA2028" s="12"/>
      <c r="AB2028" s="12"/>
      <c r="AC2028" s="12"/>
      <c r="AD2028" s="12"/>
      <c r="AE2028" s="12"/>
      <c r="AG2028" s="13"/>
      <c r="AN2028" s="12"/>
      <c r="AO2028" s="12"/>
      <c r="AP2028" s="12"/>
      <c r="AQ2028" s="12"/>
      <c r="AR2028" s="12"/>
      <c r="AS2028" s="12"/>
      <c r="AT2028" s="12"/>
      <c r="AU2028" s="12"/>
    </row>
    <row r="2029" spans="3:47" x14ac:dyDescent="0.2">
      <c r="C2029" s="1"/>
      <c r="D2029" s="1"/>
      <c r="AA2029" s="12"/>
      <c r="AB2029" s="12"/>
      <c r="AC2029" s="12"/>
      <c r="AD2029" s="12"/>
      <c r="AE2029" s="12"/>
      <c r="AG2029" s="13"/>
      <c r="AN2029" s="12"/>
      <c r="AO2029" s="12"/>
      <c r="AP2029" s="12"/>
      <c r="AQ2029" s="12"/>
      <c r="AR2029" s="12"/>
      <c r="AS2029" s="12"/>
      <c r="AT2029" s="12"/>
      <c r="AU2029" s="12"/>
    </row>
    <row r="2030" spans="3:47" x14ac:dyDescent="0.2">
      <c r="C2030" s="1"/>
      <c r="D2030" s="1"/>
      <c r="AA2030" s="12"/>
      <c r="AB2030" s="12"/>
      <c r="AC2030" s="12"/>
      <c r="AD2030" s="12"/>
      <c r="AE2030" s="12"/>
      <c r="AG2030" s="13"/>
      <c r="AN2030" s="12"/>
      <c r="AO2030" s="12"/>
      <c r="AP2030" s="12"/>
      <c r="AQ2030" s="12"/>
      <c r="AR2030" s="12"/>
      <c r="AS2030" s="12"/>
      <c r="AT2030" s="12"/>
      <c r="AU2030" s="12"/>
    </row>
    <row r="2031" spans="3:47" x14ac:dyDescent="0.2">
      <c r="C2031" s="1"/>
      <c r="D2031" s="1"/>
      <c r="AA2031" s="12"/>
      <c r="AB2031" s="12"/>
      <c r="AC2031" s="12"/>
      <c r="AD2031" s="12"/>
      <c r="AE2031" s="12"/>
      <c r="AG2031" s="13"/>
      <c r="AN2031" s="12"/>
      <c r="AO2031" s="12"/>
      <c r="AP2031" s="12"/>
      <c r="AQ2031" s="12"/>
      <c r="AR2031" s="12"/>
      <c r="AS2031" s="12"/>
      <c r="AT2031" s="12"/>
      <c r="AU2031" s="12"/>
    </row>
    <row r="2032" spans="3:47" x14ac:dyDescent="0.2">
      <c r="C2032" s="1"/>
      <c r="D2032" s="1"/>
      <c r="AA2032" s="12"/>
      <c r="AB2032" s="12"/>
      <c r="AC2032" s="12"/>
      <c r="AD2032" s="12"/>
      <c r="AE2032" s="12"/>
      <c r="AG2032" s="13"/>
      <c r="AN2032" s="12"/>
      <c r="AO2032" s="12"/>
      <c r="AP2032" s="12"/>
      <c r="AQ2032" s="12"/>
      <c r="AR2032" s="12"/>
      <c r="AS2032" s="12"/>
      <c r="AT2032" s="12"/>
      <c r="AU2032" s="12"/>
    </row>
    <row r="2033" spans="3:47" x14ac:dyDescent="0.2">
      <c r="C2033" s="1"/>
      <c r="D2033" s="1"/>
      <c r="AA2033" s="12"/>
      <c r="AB2033" s="12"/>
      <c r="AC2033" s="12"/>
      <c r="AD2033" s="12"/>
      <c r="AE2033" s="12"/>
      <c r="AG2033" s="13"/>
      <c r="AN2033" s="12"/>
      <c r="AO2033" s="12"/>
      <c r="AP2033" s="12"/>
      <c r="AQ2033" s="12"/>
      <c r="AR2033" s="12"/>
      <c r="AS2033" s="12"/>
      <c r="AT2033" s="12"/>
      <c r="AU2033" s="12"/>
    </row>
    <row r="2034" spans="3:47" x14ac:dyDescent="0.2">
      <c r="C2034" s="1"/>
      <c r="D2034" s="1"/>
      <c r="AA2034" s="12"/>
      <c r="AB2034" s="12"/>
      <c r="AC2034" s="12"/>
      <c r="AD2034" s="12"/>
      <c r="AE2034" s="12"/>
      <c r="AG2034" s="13"/>
      <c r="AN2034" s="12"/>
      <c r="AO2034" s="12"/>
      <c r="AP2034" s="12"/>
      <c r="AQ2034" s="12"/>
      <c r="AR2034" s="12"/>
      <c r="AS2034" s="12"/>
      <c r="AT2034" s="12"/>
      <c r="AU2034" s="12"/>
    </row>
    <row r="2035" spans="3:47" x14ac:dyDescent="0.2">
      <c r="C2035" s="1"/>
      <c r="D2035" s="1"/>
      <c r="AA2035" s="12"/>
      <c r="AB2035" s="12"/>
      <c r="AC2035" s="12"/>
      <c r="AD2035" s="12"/>
      <c r="AE2035" s="12"/>
      <c r="AG2035" s="13"/>
      <c r="AN2035" s="12"/>
      <c r="AO2035" s="12"/>
      <c r="AP2035" s="12"/>
      <c r="AQ2035" s="12"/>
      <c r="AR2035" s="12"/>
      <c r="AS2035" s="12"/>
      <c r="AT2035" s="12"/>
      <c r="AU2035" s="12"/>
    </row>
    <row r="2036" spans="3:47" x14ac:dyDescent="0.2">
      <c r="C2036" s="1"/>
      <c r="D2036" s="1"/>
      <c r="AA2036" s="12"/>
      <c r="AB2036" s="12"/>
      <c r="AC2036" s="12"/>
      <c r="AD2036" s="12"/>
      <c r="AE2036" s="12"/>
      <c r="AG2036" s="13"/>
      <c r="AN2036" s="12"/>
      <c r="AO2036" s="12"/>
      <c r="AP2036" s="12"/>
      <c r="AQ2036" s="12"/>
      <c r="AR2036" s="12"/>
      <c r="AS2036" s="12"/>
      <c r="AT2036" s="12"/>
      <c r="AU2036" s="12"/>
    </row>
    <row r="2037" spans="3:47" x14ac:dyDescent="0.2">
      <c r="C2037" s="1"/>
      <c r="D2037" s="1"/>
      <c r="AA2037" s="12"/>
      <c r="AB2037" s="12"/>
      <c r="AC2037" s="12"/>
      <c r="AD2037" s="12"/>
      <c r="AE2037" s="12"/>
      <c r="AG2037" s="13"/>
      <c r="AN2037" s="12"/>
      <c r="AO2037" s="12"/>
      <c r="AP2037" s="12"/>
      <c r="AQ2037" s="12"/>
      <c r="AR2037" s="12"/>
      <c r="AS2037" s="12"/>
      <c r="AT2037" s="12"/>
      <c r="AU2037" s="12"/>
    </row>
    <row r="2038" spans="3:47" x14ac:dyDescent="0.2">
      <c r="C2038" s="1"/>
      <c r="D2038" s="1"/>
      <c r="AA2038" s="12"/>
      <c r="AB2038" s="12"/>
      <c r="AC2038" s="12"/>
      <c r="AD2038" s="12"/>
      <c r="AE2038" s="12"/>
      <c r="AG2038" s="13"/>
      <c r="AN2038" s="12"/>
      <c r="AO2038" s="12"/>
      <c r="AP2038" s="12"/>
      <c r="AQ2038" s="12"/>
      <c r="AR2038" s="12"/>
      <c r="AS2038" s="12"/>
      <c r="AT2038" s="12"/>
      <c r="AU2038" s="12"/>
    </row>
    <row r="2039" spans="3:47" x14ac:dyDescent="0.2">
      <c r="C2039" s="1"/>
      <c r="D2039" s="1"/>
      <c r="AA2039" s="12"/>
      <c r="AB2039" s="12"/>
      <c r="AC2039" s="12"/>
      <c r="AD2039" s="12"/>
      <c r="AE2039" s="12"/>
      <c r="AG2039" s="13"/>
      <c r="AN2039" s="12"/>
      <c r="AO2039" s="12"/>
      <c r="AP2039" s="12"/>
      <c r="AQ2039" s="12"/>
      <c r="AR2039" s="12"/>
      <c r="AS2039" s="12"/>
      <c r="AT2039" s="12"/>
      <c r="AU2039" s="12"/>
    </row>
    <row r="2040" spans="3:47" x14ac:dyDescent="0.2">
      <c r="C2040" s="1"/>
      <c r="D2040" s="1"/>
      <c r="AA2040" s="12"/>
      <c r="AB2040" s="12"/>
      <c r="AC2040" s="12"/>
      <c r="AD2040" s="12"/>
      <c r="AE2040" s="12"/>
      <c r="AG2040" s="13"/>
      <c r="AN2040" s="12"/>
      <c r="AO2040" s="12"/>
      <c r="AP2040" s="12"/>
      <c r="AQ2040" s="12"/>
      <c r="AR2040" s="12"/>
      <c r="AS2040" s="12"/>
      <c r="AT2040" s="12"/>
      <c r="AU2040" s="12"/>
    </row>
    <row r="2041" spans="3:47" x14ac:dyDescent="0.2">
      <c r="C2041" s="1"/>
      <c r="D2041" s="1"/>
      <c r="AA2041" s="12"/>
      <c r="AB2041" s="12"/>
      <c r="AC2041" s="12"/>
      <c r="AD2041" s="12"/>
      <c r="AE2041" s="12"/>
      <c r="AG2041" s="13"/>
      <c r="AN2041" s="12"/>
      <c r="AO2041" s="12"/>
      <c r="AP2041" s="12"/>
      <c r="AQ2041" s="12"/>
      <c r="AR2041" s="12"/>
      <c r="AS2041" s="12"/>
      <c r="AT2041" s="12"/>
      <c r="AU2041" s="12"/>
    </row>
    <row r="2042" spans="3:47" x14ac:dyDescent="0.2">
      <c r="C2042" s="1"/>
      <c r="D2042" s="1"/>
      <c r="AA2042" s="12"/>
      <c r="AB2042" s="12"/>
      <c r="AC2042" s="12"/>
      <c r="AD2042" s="12"/>
      <c r="AE2042" s="12"/>
      <c r="AG2042" s="13"/>
      <c r="AN2042" s="12"/>
      <c r="AO2042" s="12"/>
      <c r="AP2042" s="12"/>
      <c r="AQ2042" s="12"/>
      <c r="AR2042" s="12"/>
      <c r="AS2042" s="12"/>
      <c r="AT2042" s="12"/>
      <c r="AU2042" s="12"/>
    </row>
    <row r="2043" spans="3:47" x14ac:dyDescent="0.2">
      <c r="C2043" s="1"/>
      <c r="D2043" s="1"/>
      <c r="AA2043" s="12"/>
      <c r="AB2043" s="12"/>
      <c r="AC2043" s="12"/>
      <c r="AD2043" s="12"/>
      <c r="AE2043" s="12"/>
      <c r="AG2043" s="13"/>
      <c r="AN2043" s="12"/>
      <c r="AO2043" s="12"/>
      <c r="AP2043" s="12"/>
      <c r="AQ2043" s="12"/>
      <c r="AR2043" s="12"/>
      <c r="AS2043" s="12"/>
      <c r="AT2043" s="12"/>
      <c r="AU2043" s="12"/>
    </row>
    <row r="2044" spans="3:47" x14ac:dyDescent="0.2">
      <c r="C2044" s="1"/>
      <c r="D2044" s="1"/>
      <c r="AA2044" s="12"/>
      <c r="AB2044" s="12"/>
      <c r="AC2044" s="12"/>
      <c r="AD2044" s="12"/>
      <c r="AE2044" s="12"/>
      <c r="AG2044" s="13"/>
      <c r="AN2044" s="12"/>
      <c r="AO2044" s="12"/>
      <c r="AP2044" s="12"/>
      <c r="AQ2044" s="12"/>
      <c r="AR2044" s="12"/>
      <c r="AS2044" s="12"/>
      <c r="AT2044" s="12"/>
      <c r="AU2044" s="12"/>
    </row>
    <row r="2045" spans="3:47" x14ac:dyDescent="0.2">
      <c r="C2045" s="1"/>
      <c r="D2045" s="1"/>
      <c r="AA2045" s="12"/>
      <c r="AB2045" s="12"/>
      <c r="AC2045" s="12"/>
      <c r="AD2045" s="12"/>
      <c r="AE2045" s="12"/>
      <c r="AG2045" s="13"/>
      <c r="AN2045" s="12"/>
      <c r="AO2045" s="12"/>
      <c r="AP2045" s="12"/>
      <c r="AQ2045" s="12"/>
      <c r="AR2045" s="12"/>
      <c r="AS2045" s="12"/>
      <c r="AT2045" s="12"/>
      <c r="AU2045" s="12"/>
    </row>
    <row r="2046" spans="3:47" x14ac:dyDescent="0.2">
      <c r="C2046" s="1"/>
      <c r="D2046" s="1"/>
      <c r="AA2046" s="12"/>
      <c r="AB2046" s="12"/>
      <c r="AC2046" s="12"/>
      <c r="AD2046" s="12"/>
      <c r="AE2046" s="12"/>
      <c r="AG2046" s="13"/>
      <c r="AN2046" s="12"/>
      <c r="AO2046" s="12"/>
      <c r="AP2046" s="12"/>
      <c r="AQ2046" s="12"/>
      <c r="AR2046" s="12"/>
      <c r="AS2046" s="12"/>
      <c r="AT2046" s="12"/>
      <c r="AU2046" s="12"/>
    </row>
    <row r="2047" spans="3:47" x14ac:dyDescent="0.2">
      <c r="C2047" s="1"/>
      <c r="D2047" s="1"/>
      <c r="AA2047" s="12"/>
      <c r="AB2047" s="12"/>
      <c r="AC2047" s="12"/>
      <c r="AD2047" s="12"/>
      <c r="AE2047" s="12"/>
      <c r="AG2047" s="13"/>
      <c r="AN2047" s="12"/>
      <c r="AO2047" s="12"/>
      <c r="AP2047" s="12"/>
      <c r="AQ2047" s="12"/>
      <c r="AR2047" s="12"/>
      <c r="AS2047" s="12"/>
      <c r="AT2047" s="12"/>
      <c r="AU2047" s="12"/>
    </row>
    <row r="2048" spans="3:47" x14ac:dyDescent="0.2">
      <c r="C2048" s="1"/>
      <c r="D2048" s="1"/>
      <c r="AA2048" s="12"/>
      <c r="AB2048" s="12"/>
      <c r="AC2048" s="12"/>
      <c r="AD2048" s="12"/>
      <c r="AE2048" s="12"/>
      <c r="AG2048" s="13"/>
      <c r="AN2048" s="12"/>
      <c r="AO2048" s="12"/>
      <c r="AP2048" s="12"/>
      <c r="AQ2048" s="12"/>
      <c r="AR2048" s="12"/>
      <c r="AS2048" s="12"/>
      <c r="AT2048" s="12"/>
      <c r="AU2048" s="12"/>
    </row>
    <row r="2049" spans="3:47" x14ac:dyDescent="0.2">
      <c r="C2049" s="1"/>
      <c r="D2049" s="1"/>
      <c r="AA2049" s="12"/>
      <c r="AB2049" s="12"/>
      <c r="AC2049" s="12"/>
      <c r="AD2049" s="12"/>
      <c r="AE2049" s="12"/>
      <c r="AG2049" s="13"/>
      <c r="AN2049" s="12"/>
      <c r="AO2049" s="12"/>
      <c r="AP2049" s="12"/>
      <c r="AQ2049" s="12"/>
      <c r="AR2049" s="12"/>
      <c r="AS2049" s="12"/>
      <c r="AT2049" s="12"/>
      <c r="AU2049" s="12"/>
    </row>
    <row r="2050" spans="3:47" x14ac:dyDescent="0.2">
      <c r="C2050" s="1"/>
      <c r="D2050" s="1"/>
      <c r="AA2050" s="12"/>
      <c r="AB2050" s="12"/>
      <c r="AC2050" s="12"/>
      <c r="AD2050" s="12"/>
      <c r="AE2050" s="12"/>
      <c r="AG2050" s="13"/>
      <c r="AN2050" s="12"/>
      <c r="AO2050" s="12"/>
      <c r="AP2050" s="12"/>
      <c r="AQ2050" s="12"/>
      <c r="AR2050" s="12"/>
      <c r="AS2050" s="12"/>
      <c r="AT2050" s="12"/>
      <c r="AU2050" s="12"/>
    </row>
    <row r="2051" spans="3:47" x14ac:dyDescent="0.2">
      <c r="C2051" s="1"/>
      <c r="D2051" s="1"/>
      <c r="AA2051" s="12"/>
      <c r="AB2051" s="12"/>
      <c r="AC2051" s="12"/>
      <c r="AD2051" s="12"/>
      <c r="AE2051" s="12"/>
      <c r="AG2051" s="13"/>
      <c r="AN2051" s="12"/>
      <c r="AO2051" s="12"/>
      <c r="AP2051" s="12"/>
      <c r="AQ2051" s="12"/>
      <c r="AR2051" s="12"/>
      <c r="AS2051" s="12"/>
      <c r="AT2051" s="12"/>
      <c r="AU2051" s="12"/>
    </row>
    <row r="2052" spans="3:47" x14ac:dyDescent="0.2">
      <c r="C2052" s="1"/>
      <c r="D2052" s="1"/>
      <c r="AA2052" s="12"/>
      <c r="AB2052" s="12"/>
      <c r="AC2052" s="12"/>
      <c r="AD2052" s="12"/>
      <c r="AE2052" s="12"/>
      <c r="AG2052" s="13"/>
      <c r="AN2052" s="12"/>
      <c r="AO2052" s="12"/>
      <c r="AP2052" s="12"/>
      <c r="AQ2052" s="12"/>
      <c r="AR2052" s="12"/>
      <c r="AS2052" s="12"/>
      <c r="AT2052" s="12"/>
      <c r="AU2052" s="12"/>
    </row>
    <row r="2053" spans="3:47" x14ac:dyDescent="0.2">
      <c r="C2053" s="1"/>
      <c r="D2053" s="1"/>
      <c r="AA2053" s="12"/>
      <c r="AB2053" s="12"/>
      <c r="AC2053" s="12"/>
      <c r="AD2053" s="12"/>
      <c r="AE2053" s="12"/>
      <c r="AG2053" s="13"/>
      <c r="AN2053" s="12"/>
      <c r="AO2053" s="12"/>
      <c r="AP2053" s="12"/>
      <c r="AQ2053" s="12"/>
      <c r="AR2053" s="12"/>
      <c r="AS2053" s="12"/>
      <c r="AT2053" s="12"/>
      <c r="AU2053" s="12"/>
    </row>
    <row r="2054" spans="3:47" x14ac:dyDescent="0.2">
      <c r="C2054" s="1"/>
      <c r="D2054" s="1"/>
      <c r="AA2054" s="12"/>
      <c r="AB2054" s="12"/>
      <c r="AC2054" s="12"/>
      <c r="AD2054" s="12"/>
      <c r="AE2054" s="12"/>
      <c r="AG2054" s="13"/>
      <c r="AN2054" s="12"/>
      <c r="AO2054" s="12"/>
      <c r="AP2054" s="12"/>
      <c r="AQ2054" s="12"/>
      <c r="AR2054" s="12"/>
      <c r="AS2054" s="12"/>
      <c r="AT2054" s="12"/>
      <c r="AU2054" s="12"/>
    </row>
    <row r="2055" spans="3:47" x14ac:dyDescent="0.2">
      <c r="C2055" s="1"/>
      <c r="D2055" s="1"/>
      <c r="AA2055" s="12"/>
      <c r="AB2055" s="12"/>
      <c r="AC2055" s="12"/>
      <c r="AD2055" s="12"/>
      <c r="AE2055" s="12"/>
      <c r="AG2055" s="13"/>
      <c r="AN2055" s="12"/>
      <c r="AO2055" s="12"/>
      <c r="AP2055" s="12"/>
      <c r="AQ2055" s="12"/>
      <c r="AR2055" s="12"/>
      <c r="AS2055" s="12"/>
      <c r="AT2055" s="12"/>
      <c r="AU2055" s="12"/>
    </row>
    <row r="2056" spans="3:47" x14ac:dyDescent="0.2">
      <c r="C2056" s="1"/>
      <c r="D2056" s="1"/>
      <c r="AA2056" s="12"/>
      <c r="AB2056" s="12"/>
      <c r="AC2056" s="12"/>
      <c r="AD2056" s="12"/>
      <c r="AE2056" s="12"/>
      <c r="AG2056" s="13"/>
      <c r="AN2056" s="12"/>
      <c r="AO2056" s="12"/>
      <c r="AP2056" s="12"/>
      <c r="AQ2056" s="12"/>
      <c r="AR2056" s="12"/>
      <c r="AS2056" s="12"/>
      <c r="AT2056" s="12"/>
      <c r="AU2056" s="12"/>
    </row>
    <row r="2057" spans="3:47" x14ac:dyDescent="0.2">
      <c r="C2057" s="1"/>
      <c r="D2057" s="1"/>
      <c r="AA2057" s="12"/>
      <c r="AB2057" s="12"/>
      <c r="AC2057" s="12"/>
      <c r="AD2057" s="12"/>
      <c r="AE2057" s="12"/>
      <c r="AG2057" s="13"/>
      <c r="AN2057" s="12"/>
      <c r="AO2057" s="12"/>
      <c r="AP2057" s="12"/>
      <c r="AQ2057" s="12"/>
      <c r="AR2057" s="12"/>
      <c r="AS2057" s="12"/>
      <c r="AT2057" s="12"/>
      <c r="AU2057" s="12"/>
    </row>
    <row r="2058" spans="3:47" x14ac:dyDescent="0.2">
      <c r="C2058" s="1"/>
      <c r="D2058" s="1"/>
      <c r="AA2058" s="12"/>
      <c r="AB2058" s="12"/>
      <c r="AC2058" s="12"/>
      <c r="AD2058" s="12"/>
      <c r="AE2058" s="12"/>
      <c r="AG2058" s="13"/>
      <c r="AN2058" s="12"/>
      <c r="AO2058" s="12"/>
      <c r="AP2058" s="12"/>
      <c r="AQ2058" s="12"/>
      <c r="AR2058" s="12"/>
      <c r="AS2058" s="12"/>
      <c r="AT2058" s="12"/>
      <c r="AU2058" s="12"/>
    </row>
    <row r="2059" spans="3:47" x14ac:dyDescent="0.2">
      <c r="C2059" s="1"/>
      <c r="D2059" s="1"/>
      <c r="AA2059" s="12"/>
      <c r="AB2059" s="12"/>
      <c r="AC2059" s="12"/>
      <c r="AD2059" s="12"/>
      <c r="AE2059" s="12"/>
      <c r="AG2059" s="13"/>
      <c r="AN2059" s="12"/>
      <c r="AO2059" s="12"/>
      <c r="AP2059" s="12"/>
      <c r="AQ2059" s="12"/>
      <c r="AR2059" s="12"/>
      <c r="AS2059" s="12"/>
      <c r="AT2059" s="12"/>
      <c r="AU2059" s="12"/>
    </row>
    <row r="2060" spans="3:47" x14ac:dyDescent="0.2">
      <c r="C2060" s="1"/>
      <c r="D2060" s="1"/>
      <c r="AA2060" s="12"/>
      <c r="AB2060" s="12"/>
      <c r="AC2060" s="12"/>
      <c r="AD2060" s="12"/>
      <c r="AE2060" s="12"/>
      <c r="AG2060" s="13"/>
      <c r="AN2060" s="12"/>
      <c r="AO2060" s="12"/>
      <c r="AP2060" s="12"/>
      <c r="AQ2060" s="12"/>
      <c r="AR2060" s="12"/>
      <c r="AS2060" s="12"/>
      <c r="AT2060" s="12"/>
      <c r="AU2060" s="12"/>
    </row>
    <row r="2061" spans="3:47" x14ac:dyDescent="0.2">
      <c r="C2061" s="1"/>
      <c r="D2061" s="1"/>
      <c r="AA2061" s="12"/>
      <c r="AB2061" s="12"/>
      <c r="AC2061" s="12"/>
      <c r="AD2061" s="12"/>
      <c r="AE2061" s="12"/>
      <c r="AG2061" s="13"/>
      <c r="AN2061" s="12"/>
      <c r="AO2061" s="12"/>
      <c r="AP2061" s="12"/>
      <c r="AQ2061" s="12"/>
      <c r="AR2061" s="12"/>
      <c r="AS2061" s="12"/>
      <c r="AT2061" s="12"/>
      <c r="AU2061" s="12"/>
    </row>
    <row r="2062" spans="3:47" x14ac:dyDescent="0.2">
      <c r="C2062" s="1"/>
      <c r="D2062" s="1"/>
      <c r="AA2062" s="12"/>
      <c r="AB2062" s="12"/>
      <c r="AC2062" s="12"/>
      <c r="AD2062" s="12"/>
      <c r="AE2062" s="12"/>
      <c r="AG2062" s="13"/>
      <c r="AN2062" s="12"/>
      <c r="AO2062" s="12"/>
      <c r="AP2062" s="12"/>
      <c r="AQ2062" s="12"/>
      <c r="AR2062" s="12"/>
      <c r="AS2062" s="12"/>
      <c r="AT2062" s="12"/>
      <c r="AU2062" s="12"/>
    </row>
    <row r="2063" spans="3:47" x14ac:dyDescent="0.2">
      <c r="C2063" s="1"/>
      <c r="D2063" s="1"/>
      <c r="AA2063" s="12"/>
      <c r="AB2063" s="12"/>
      <c r="AC2063" s="12"/>
      <c r="AD2063" s="12"/>
      <c r="AE2063" s="12"/>
      <c r="AG2063" s="13"/>
      <c r="AN2063" s="12"/>
      <c r="AO2063" s="12"/>
      <c r="AP2063" s="12"/>
      <c r="AQ2063" s="12"/>
      <c r="AR2063" s="12"/>
      <c r="AS2063" s="12"/>
      <c r="AT2063" s="12"/>
      <c r="AU2063" s="12"/>
    </row>
    <row r="2064" spans="3:47" x14ac:dyDescent="0.2">
      <c r="C2064" s="1"/>
      <c r="D2064" s="1"/>
      <c r="AA2064" s="12"/>
      <c r="AB2064" s="12"/>
      <c r="AC2064" s="12"/>
      <c r="AD2064" s="12"/>
      <c r="AE2064" s="12"/>
      <c r="AG2064" s="13"/>
      <c r="AN2064" s="12"/>
      <c r="AO2064" s="12"/>
      <c r="AP2064" s="12"/>
      <c r="AQ2064" s="12"/>
      <c r="AR2064" s="12"/>
      <c r="AS2064" s="12"/>
      <c r="AT2064" s="12"/>
      <c r="AU2064" s="12"/>
    </row>
    <row r="2065" spans="3:47" x14ac:dyDescent="0.2">
      <c r="C2065" s="1"/>
      <c r="D2065" s="1"/>
      <c r="AA2065" s="12"/>
      <c r="AB2065" s="12"/>
      <c r="AC2065" s="12"/>
      <c r="AD2065" s="12"/>
      <c r="AE2065" s="12"/>
      <c r="AG2065" s="13"/>
      <c r="AN2065" s="12"/>
      <c r="AO2065" s="12"/>
      <c r="AP2065" s="12"/>
      <c r="AQ2065" s="12"/>
      <c r="AR2065" s="12"/>
      <c r="AS2065" s="12"/>
      <c r="AT2065" s="12"/>
      <c r="AU2065" s="12"/>
    </row>
    <row r="2066" spans="3:47" x14ac:dyDescent="0.2">
      <c r="C2066" s="1"/>
      <c r="D2066" s="1"/>
      <c r="AA2066" s="12"/>
      <c r="AB2066" s="12"/>
      <c r="AC2066" s="12"/>
      <c r="AD2066" s="12"/>
      <c r="AE2066" s="12"/>
      <c r="AG2066" s="13"/>
      <c r="AN2066" s="12"/>
      <c r="AO2066" s="12"/>
      <c r="AP2066" s="12"/>
      <c r="AQ2066" s="12"/>
      <c r="AR2066" s="12"/>
      <c r="AS2066" s="12"/>
      <c r="AT2066" s="12"/>
      <c r="AU2066" s="12"/>
    </row>
    <row r="2067" spans="3:47" x14ac:dyDescent="0.2">
      <c r="C2067" s="1"/>
      <c r="D2067" s="1"/>
      <c r="AA2067" s="12"/>
      <c r="AB2067" s="12"/>
      <c r="AC2067" s="12"/>
      <c r="AD2067" s="12"/>
      <c r="AE2067" s="12"/>
      <c r="AG2067" s="13"/>
      <c r="AN2067" s="12"/>
      <c r="AO2067" s="12"/>
      <c r="AP2067" s="12"/>
      <c r="AQ2067" s="12"/>
      <c r="AR2067" s="12"/>
      <c r="AS2067" s="12"/>
      <c r="AT2067" s="12"/>
      <c r="AU2067" s="12"/>
    </row>
    <row r="2068" spans="3:47" x14ac:dyDescent="0.2">
      <c r="C2068" s="1"/>
      <c r="D2068" s="1"/>
      <c r="AA2068" s="12"/>
      <c r="AB2068" s="12"/>
      <c r="AC2068" s="12"/>
      <c r="AD2068" s="12"/>
      <c r="AE2068" s="12"/>
      <c r="AG2068" s="13"/>
      <c r="AN2068" s="12"/>
      <c r="AO2068" s="12"/>
      <c r="AP2068" s="12"/>
      <c r="AQ2068" s="12"/>
      <c r="AR2068" s="12"/>
      <c r="AS2068" s="12"/>
      <c r="AT2068" s="12"/>
      <c r="AU2068" s="12"/>
    </row>
    <row r="2069" spans="3:47" x14ac:dyDescent="0.2">
      <c r="C2069" s="1"/>
      <c r="D2069" s="1"/>
      <c r="AA2069" s="12"/>
      <c r="AB2069" s="12"/>
      <c r="AC2069" s="12"/>
      <c r="AD2069" s="12"/>
      <c r="AE2069" s="12"/>
      <c r="AF2069" s="16"/>
      <c r="AG2069" s="13"/>
      <c r="AN2069" s="12"/>
      <c r="AO2069" s="12"/>
      <c r="AP2069" s="12"/>
      <c r="AQ2069" s="12"/>
      <c r="AR2069" s="12"/>
      <c r="AS2069" s="12"/>
      <c r="AT2069" s="12"/>
      <c r="AU2069" s="12"/>
    </row>
    <row r="2070" spans="3:47" x14ac:dyDescent="0.2">
      <c r="C2070" s="1"/>
      <c r="D2070" s="1"/>
      <c r="AA2070" s="12"/>
      <c r="AB2070" s="12"/>
      <c r="AC2070" s="12"/>
      <c r="AD2070" s="12"/>
      <c r="AE2070" s="12"/>
      <c r="AF2070" s="16"/>
      <c r="AG2070" s="13"/>
      <c r="AN2070" s="12"/>
      <c r="AO2070" s="12"/>
      <c r="AP2070" s="12"/>
      <c r="AQ2070" s="12"/>
      <c r="AR2070" s="12"/>
      <c r="AS2070" s="12"/>
      <c r="AT2070" s="12"/>
      <c r="AU2070" s="12"/>
    </row>
    <row r="2071" spans="3:47" x14ac:dyDescent="0.2">
      <c r="C2071" s="1"/>
      <c r="D2071" s="1"/>
      <c r="AA2071" s="12"/>
      <c r="AB2071" s="12"/>
      <c r="AC2071" s="12"/>
      <c r="AD2071" s="12"/>
      <c r="AE2071" s="12"/>
      <c r="AF2071" s="16"/>
      <c r="AG2071" s="13"/>
      <c r="AN2071" s="12"/>
      <c r="AO2071" s="12"/>
      <c r="AP2071" s="12"/>
      <c r="AQ2071" s="12"/>
      <c r="AR2071" s="12"/>
      <c r="AS2071" s="12"/>
      <c r="AT2071" s="12"/>
      <c r="AU2071" s="12"/>
    </row>
    <row r="2072" spans="3:47" x14ac:dyDescent="0.2">
      <c r="C2072" s="1"/>
      <c r="D2072" s="1"/>
      <c r="AA2072" s="12"/>
      <c r="AB2072" s="12"/>
      <c r="AC2072" s="12"/>
      <c r="AD2072" s="12"/>
      <c r="AE2072" s="12"/>
      <c r="AF2072" s="16"/>
      <c r="AG2072" s="13"/>
      <c r="AN2072" s="12"/>
      <c r="AO2072" s="12"/>
      <c r="AP2072" s="12"/>
      <c r="AQ2072" s="12"/>
      <c r="AR2072" s="12"/>
      <c r="AS2072" s="12"/>
      <c r="AT2072" s="12"/>
      <c r="AU2072" s="12"/>
    </row>
    <row r="2073" spans="3:47" x14ac:dyDescent="0.2">
      <c r="C2073" s="1"/>
      <c r="D2073" s="1"/>
      <c r="AA2073" s="12"/>
      <c r="AB2073" s="12"/>
      <c r="AC2073" s="12"/>
      <c r="AD2073" s="12"/>
      <c r="AE2073" s="12"/>
      <c r="AF2073" s="16"/>
      <c r="AG2073" s="13"/>
      <c r="AN2073" s="12"/>
      <c r="AO2073" s="12"/>
      <c r="AP2073" s="12"/>
      <c r="AQ2073" s="12"/>
      <c r="AR2073" s="12"/>
      <c r="AS2073" s="12"/>
      <c r="AT2073" s="12"/>
      <c r="AU2073" s="12"/>
    </row>
    <row r="2074" spans="3:47" x14ac:dyDescent="0.2">
      <c r="C2074" s="1"/>
      <c r="D2074" s="1"/>
      <c r="AA2074" s="12"/>
      <c r="AB2074" s="12"/>
      <c r="AC2074" s="12"/>
      <c r="AD2074" s="12"/>
      <c r="AE2074" s="12"/>
      <c r="AF2074" s="16"/>
      <c r="AG2074" s="13"/>
      <c r="AN2074" s="12"/>
      <c r="AO2074" s="12"/>
      <c r="AP2074" s="12"/>
      <c r="AQ2074" s="12"/>
      <c r="AR2074" s="12"/>
      <c r="AS2074" s="12"/>
      <c r="AT2074" s="12"/>
      <c r="AU2074" s="12"/>
    </row>
    <row r="2075" spans="3:47" x14ac:dyDescent="0.2">
      <c r="C2075" s="1"/>
      <c r="D2075" s="1"/>
      <c r="AA2075" s="12"/>
      <c r="AB2075" s="12"/>
      <c r="AC2075" s="12"/>
      <c r="AD2075" s="12"/>
      <c r="AE2075" s="12"/>
      <c r="AF2075" s="16"/>
      <c r="AG2075" s="13"/>
      <c r="AN2075" s="12"/>
      <c r="AO2075" s="12"/>
      <c r="AP2075" s="12"/>
      <c r="AQ2075" s="12"/>
      <c r="AR2075" s="12"/>
      <c r="AS2075" s="12"/>
      <c r="AT2075" s="12"/>
      <c r="AU2075" s="12"/>
    </row>
    <row r="2076" spans="3:47" x14ac:dyDescent="0.2">
      <c r="C2076" s="1"/>
      <c r="D2076" s="1"/>
      <c r="AA2076" s="12"/>
      <c r="AB2076" s="12"/>
      <c r="AC2076" s="12"/>
      <c r="AD2076" s="12"/>
      <c r="AE2076" s="12"/>
      <c r="AF2076" s="16"/>
      <c r="AG2076" s="13"/>
      <c r="AN2076" s="12"/>
      <c r="AO2076" s="12"/>
      <c r="AP2076" s="12"/>
      <c r="AQ2076" s="12"/>
      <c r="AR2076" s="12"/>
      <c r="AS2076" s="12"/>
      <c r="AT2076" s="12"/>
      <c r="AU2076" s="12"/>
    </row>
    <row r="2077" spans="3:47" x14ac:dyDescent="0.2">
      <c r="C2077" s="1"/>
      <c r="D2077" s="1"/>
      <c r="AA2077" s="12"/>
      <c r="AB2077" s="12"/>
      <c r="AC2077" s="12"/>
      <c r="AD2077" s="12"/>
      <c r="AE2077" s="12"/>
      <c r="AF2077" s="16"/>
      <c r="AG2077" s="13"/>
      <c r="AN2077" s="12"/>
      <c r="AO2077" s="12"/>
      <c r="AP2077" s="12"/>
      <c r="AQ2077" s="12"/>
      <c r="AR2077" s="12"/>
      <c r="AS2077" s="12"/>
      <c r="AT2077" s="12"/>
      <c r="AU2077" s="12"/>
    </row>
    <row r="2078" spans="3:47" x14ac:dyDescent="0.2">
      <c r="C2078" s="1"/>
      <c r="D2078" s="1"/>
      <c r="AA2078" s="12"/>
      <c r="AB2078" s="12"/>
      <c r="AC2078" s="12"/>
      <c r="AD2078" s="12"/>
      <c r="AE2078" s="12"/>
      <c r="AF2078" s="16"/>
      <c r="AG2078" s="13"/>
      <c r="AN2078" s="12"/>
      <c r="AO2078" s="12"/>
      <c r="AP2078" s="12"/>
      <c r="AQ2078" s="12"/>
      <c r="AR2078" s="12"/>
      <c r="AS2078" s="12"/>
      <c r="AT2078" s="12"/>
      <c r="AU2078" s="12"/>
    </row>
    <row r="2079" spans="3:47" x14ac:dyDescent="0.2">
      <c r="C2079" s="1"/>
      <c r="D2079" s="1"/>
      <c r="AA2079" s="12"/>
      <c r="AB2079" s="12"/>
      <c r="AC2079" s="12"/>
      <c r="AD2079" s="12"/>
      <c r="AE2079" s="12"/>
      <c r="AF2079" s="16"/>
      <c r="AG2079" s="13"/>
      <c r="AN2079" s="12"/>
      <c r="AO2079" s="12"/>
      <c r="AP2079" s="12"/>
      <c r="AQ2079" s="12"/>
      <c r="AR2079" s="12"/>
      <c r="AS2079" s="12"/>
      <c r="AT2079" s="12"/>
      <c r="AU2079" s="12"/>
    </row>
    <row r="2080" spans="3:47" x14ac:dyDescent="0.2">
      <c r="C2080" s="1"/>
      <c r="D2080" s="1"/>
      <c r="AA2080" s="12"/>
      <c r="AB2080" s="12"/>
      <c r="AC2080" s="12"/>
      <c r="AD2080" s="12"/>
      <c r="AE2080" s="12"/>
      <c r="AF2080" s="16"/>
      <c r="AG2080" s="13"/>
      <c r="AN2080" s="12"/>
      <c r="AO2080" s="12"/>
      <c r="AP2080" s="12"/>
      <c r="AQ2080" s="12"/>
      <c r="AR2080" s="12"/>
      <c r="AS2080" s="12"/>
      <c r="AT2080" s="12"/>
      <c r="AU2080" s="12"/>
    </row>
    <row r="2081" spans="3:47" x14ac:dyDescent="0.2">
      <c r="C2081" s="1"/>
      <c r="D2081" s="1"/>
      <c r="AA2081" s="12"/>
      <c r="AB2081" s="12"/>
      <c r="AC2081" s="12"/>
      <c r="AD2081" s="12"/>
      <c r="AE2081" s="12"/>
      <c r="AF2081" s="16"/>
      <c r="AG2081" s="13"/>
      <c r="AN2081" s="12"/>
      <c r="AO2081" s="12"/>
      <c r="AP2081" s="12"/>
      <c r="AQ2081" s="12"/>
      <c r="AR2081" s="12"/>
      <c r="AS2081" s="12"/>
      <c r="AT2081" s="12"/>
      <c r="AU2081" s="12"/>
    </row>
    <row r="2082" spans="3:47" x14ac:dyDescent="0.2">
      <c r="C2082" s="1"/>
      <c r="D2082" s="1"/>
      <c r="AA2082" s="12"/>
      <c r="AB2082" s="12"/>
      <c r="AC2082" s="12"/>
      <c r="AD2082" s="12"/>
      <c r="AE2082" s="12"/>
      <c r="AF2082" s="16"/>
      <c r="AG2082" s="13"/>
      <c r="AN2082" s="12"/>
      <c r="AO2082" s="12"/>
      <c r="AP2082" s="12"/>
      <c r="AQ2082" s="12"/>
      <c r="AR2082" s="12"/>
      <c r="AS2082" s="12"/>
      <c r="AT2082" s="12"/>
      <c r="AU2082" s="12"/>
    </row>
    <row r="2083" spans="3:47" x14ac:dyDescent="0.2">
      <c r="C2083" s="1"/>
      <c r="D2083" s="1"/>
      <c r="AA2083" s="12"/>
      <c r="AB2083" s="12"/>
      <c r="AC2083" s="12"/>
      <c r="AD2083" s="12"/>
      <c r="AE2083" s="12"/>
      <c r="AF2083" s="16"/>
      <c r="AG2083" s="13"/>
      <c r="AN2083" s="12"/>
      <c r="AO2083" s="12"/>
      <c r="AP2083" s="12"/>
      <c r="AQ2083" s="12"/>
      <c r="AR2083" s="12"/>
      <c r="AS2083" s="12"/>
      <c r="AT2083" s="12"/>
      <c r="AU2083" s="12"/>
    </row>
    <row r="2084" spans="3:47" x14ac:dyDescent="0.2">
      <c r="C2084" s="1"/>
      <c r="D2084" s="1"/>
      <c r="AA2084" s="12"/>
      <c r="AB2084" s="12"/>
      <c r="AC2084" s="12"/>
      <c r="AD2084" s="12"/>
      <c r="AE2084" s="12"/>
      <c r="AF2084" s="16"/>
      <c r="AG2084" s="13"/>
      <c r="AN2084" s="12"/>
      <c r="AO2084" s="12"/>
      <c r="AP2084" s="12"/>
      <c r="AQ2084" s="12"/>
      <c r="AR2084" s="12"/>
      <c r="AS2084" s="12"/>
      <c r="AT2084" s="12"/>
      <c r="AU2084" s="12"/>
    </row>
    <row r="2085" spans="3:47" x14ac:dyDescent="0.2">
      <c r="C2085" s="1"/>
      <c r="D2085" s="1"/>
      <c r="AA2085" s="12"/>
      <c r="AB2085" s="12"/>
      <c r="AC2085" s="12"/>
      <c r="AD2085" s="12"/>
      <c r="AE2085" s="12"/>
      <c r="AF2085" s="16"/>
      <c r="AG2085" s="13"/>
      <c r="AN2085" s="12"/>
      <c r="AO2085" s="12"/>
      <c r="AP2085" s="12"/>
      <c r="AQ2085" s="12"/>
      <c r="AR2085" s="12"/>
      <c r="AS2085" s="12"/>
      <c r="AT2085" s="12"/>
      <c r="AU2085" s="12"/>
    </row>
    <row r="2086" spans="3:47" x14ac:dyDescent="0.2">
      <c r="C2086" s="1"/>
      <c r="D2086" s="1"/>
      <c r="AA2086" s="12"/>
      <c r="AB2086" s="12"/>
      <c r="AC2086" s="12"/>
      <c r="AD2086" s="12"/>
      <c r="AE2086" s="12"/>
      <c r="AF2086" s="16"/>
      <c r="AG2086" s="13"/>
      <c r="AN2086" s="12"/>
      <c r="AO2086" s="12"/>
      <c r="AP2086" s="12"/>
      <c r="AQ2086" s="12"/>
      <c r="AR2086" s="12"/>
      <c r="AS2086" s="12"/>
      <c r="AT2086" s="12"/>
      <c r="AU2086" s="12"/>
    </row>
    <row r="2087" spans="3:47" x14ac:dyDescent="0.2">
      <c r="C2087" s="1"/>
      <c r="D2087" s="1"/>
      <c r="AA2087" s="12"/>
      <c r="AB2087" s="12"/>
      <c r="AC2087" s="12"/>
      <c r="AD2087" s="12"/>
      <c r="AE2087" s="12"/>
      <c r="AF2087" s="16"/>
      <c r="AG2087" s="13"/>
      <c r="AN2087" s="12"/>
      <c r="AO2087" s="12"/>
      <c r="AP2087" s="12"/>
      <c r="AQ2087" s="12"/>
      <c r="AR2087" s="12"/>
      <c r="AS2087" s="12"/>
      <c r="AT2087" s="12"/>
      <c r="AU2087" s="12"/>
    </row>
    <row r="2088" spans="3:47" x14ac:dyDescent="0.2">
      <c r="C2088" s="1"/>
      <c r="D2088" s="1"/>
      <c r="AA2088" s="12"/>
      <c r="AB2088" s="12"/>
      <c r="AC2088" s="12"/>
      <c r="AD2088" s="12"/>
      <c r="AE2088" s="12"/>
      <c r="AF2088" s="16"/>
      <c r="AG2088" s="13"/>
      <c r="AN2088" s="12"/>
      <c r="AO2088" s="12"/>
      <c r="AP2088" s="12"/>
      <c r="AQ2088" s="12"/>
      <c r="AR2088" s="12"/>
      <c r="AS2088" s="12"/>
      <c r="AT2088" s="12"/>
      <c r="AU2088" s="12"/>
    </row>
    <row r="2089" spans="3:47" x14ac:dyDescent="0.2">
      <c r="C2089" s="1"/>
      <c r="D2089" s="1"/>
      <c r="AA2089" s="12"/>
      <c r="AB2089" s="12"/>
      <c r="AC2089" s="12"/>
      <c r="AD2089" s="12"/>
      <c r="AE2089" s="12"/>
      <c r="AF2089" s="16"/>
      <c r="AG2089" s="13"/>
      <c r="AN2089" s="12"/>
      <c r="AO2089" s="12"/>
      <c r="AP2089" s="12"/>
      <c r="AQ2089" s="12"/>
      <c r="AR2089" s="12"/>
      <c r="AS2089" s="12"/>
      <c r="AT2089" s="12"/>
      <c r="AU2089" s="12"/>
    </row>
    <row r="2090" spans="3:47" x14ac:dyDescent="0.2">
      <c r="C2090" s="1"/>
      <c r="D2090" s="1"/>
      <c r="AA2090" s="12"/>
      <c r="AB2090" s="12"/>
      <c r="AC2090" s="12"/>
      <c r="AD2090" s="12"/>
      <c r="AE2090" s="12"/>
      <c r="AF2090" s="16"/>
      <c r="AG2090" s="13"/>
      <c r="AN2090" s="12"/>
      <c r="AO2090" s="12"/>
      <c r="AP2090" s="12"/>
      <c r="AQ2090" s="12"/>
      <c r="AR2090" s="12"/>
      <c r="AS2090" s="12"/>
      <c r="AT2090" s="12"/>
      <c r="AU2090" s="12"/>
    </row>
    <row r="2091" spans="3:47" x14ac:dyDescent="0.2">
      <c r="C2091" s="1"/>
      <c r="D2091" s="1"/>
      <c r="AA2091" s="12"/>
      <c r="AB2091" s="12"/>
      <c r="AC2091" s="12"/>
      <c r="AD2091" s="12"/>
      <c r="AE2091" s="12"/>
      <c r="AF2091" s="16"/>
      <c r="AG2091" s="13"/>
      <c r="AN2091" s="12"/>
      <c r="AO2091" s="12"/>
      <c r="AP2091" s="12"/>
      <c r="AQ2091" s="12"/>
      <c r="AR2091" s="12"/>
      <c r="AS2091" s="12"/>
      <c r="AT2091" s="12"/>
      <c r="AU2091" s="12"/>
    </row>
    <row r="2092" spans="3:47" x14ac:dyDescent="0.2">
      <c r="C2092" s="1"/>
      <c r="D2092" s="1"/>
      <c r="AA2092" s="12"/>
      <c r="AB2092" s="12"/>
      <c r="AC2092" s="12"/>
      <c r="AD2092" s="12"/>
      <c r="AE2092" s="12"/>
      <c r="AF2092" s="16"/>
      <c r="AG2092" s="13"/>
      <c r="AN2092" s="12"/>
      <c r="AO2092" s="12"/>
      <c r="AP2092" s="12"/>
      <c r="AQ2092" s="12"/>
      <c r="AR2092" s="12"/>
      <c r="AS2092" s="12"/>
      <c r="AT2092" s="12"/>
      <c r="AU2092" s="12"/>
    </row>
    <row r="2093" spans="3:47" x14ac:dyDescent="0.2">
      <c r="C2093" s="1"/>
      <c r="D2093" s="1"/>
      <c r="AA2093" s="12"/>
      <c r="AB2093" s="12"/>
      <c r="AC2093" s="12"/>
      <c r="AD2093" s="12"/>
      <c r="AE2093" s="12"/>
      <c r="AF2093" s="16"/>
      <c r="AG2093" s="13"/>
      <c r="AN2093" s="12"/>
      <c r="AO2093" s="12"/>
      <c r="AP2093" s="12"/>
      <c r="AQ2093" s="12"/>
      <c r="AR2093" s="12"/>
      <c r="AS2093" s="12"/>
      <c r="AT2093" s="12"/>
      <c r="AU2093" s="12"/>
    </row>
    <row r="2094" spans="3:47" x14ac:dyDescent="0.2">
      <c r="C2094" s="1"/>
      <c r="D2094" s="1"/>
      <c r="AA2094" s="12"/>
      <c r="AB2094" s="12"/>
      <c r="AC2094" s="12"/>
      <c r="AD2094" s="12"/>
      <c r="AE2094" s="12"/>
      <c r="AF2094" s="16"/>
      <c r="AG2094" s="13"/>
      <c r="AN2094" s="12"/>
      <c r="AO2094" s="12"/>
      <c r="AP2094" s="12"/>
      <c r="AQ2094" s="12"/>
      <c r="AR2094" s="12"/>
      <c r="AS2094" s="12"/>
      <c r="AT2094" s="12"/>
      <c r="AU2094" s="12"/>
    </row>
    <row r="2095" spans="3:47" x14ac:dyDescent="0.2">
      <c r="C2095" s="1"/>
      <c r="D2095" s="1"/>
      <c r="AA2095" s="12"/>
      <c r="AB2095" s="12"/>
      <c r="AC2095" s="12"/>
      <c r="AD2095" s="12"/>
      <c r="AE2095" s="12"/>
      <c r="AF2095" s="16"/>
      <c r="AG2095" s="13"/>
      <c r="AN2095" s="12"/>
      <c r="AO2095" s="12"/>
      <c r="AP2095" s="12"/>
      <c r="AQ2095" s="12"/>
      <c r="AR2095" s="12"/>
      <c r="AS2095" s="12"/>
      <c r="AT2095" s="12"/>
      <c r="AU2095" s="12"/>
    </row>
    <row r="2096" spans="3:47" x14ac:dyDescent="0.2">
      <c r="C2096" s="1"/>
      <c r="D2096" s="1"/>
      <c r="AA2096" s="12"/>
      <c r="AB2096" s="12"/>
      <c r="AC2096" s="12"/>
      <c r="AD2096" s="12"/>
      <c r="AE2096" s="12"/>
      <c r="AF2096" s="16"/>
      <c r="AG2096" s="13"/>
      <c r="AN2096" s="12"/>
      <c r="AO2096" s="12"/>
      <c r="AP2096" s="12"/>
      <c r="AQ2096" s="12"/>
      <c r="AR2096" s="12"/>
      <c r="AS2096" s="12"/>
      <c r="AT2096" s="12"/>
      <c r="AU2096" s="12"/>
    </row>
    <row r="2097" spans="3:47" x14ac:dyDescent="0.2">
      <c r="C2097" s="1"/>
      <c r="D2097" s="1"/>
      <c r="AA2097" s="12"/>
      <c r="AB2097" s="12"/>
      <c r="AC2097" s="12"/>
      <c r="AD2097" s="12"/>
      <c r="AE2097" s="12"/>
      <c r="AF2097" s="16"/>
      <c r="AG2097" s="13"/>
      <c r="AN2097" s="12"/>
      <c r="AO2097" s="12"/>
      <c r="AP2097" s="12"/>
      <c r="AQ2097" s="12"/>
      <c r="AR2097" s="12"/>
      <c r="AS2097" s="12"/>
      <c r="AT2097" s="12"/>
      <c r="AU2097" s="12"/>
    </row>
    <row r="2098" spans="3:47" x14ac:dyDescent="0.2">
      <c r="C2098" s="1"/>
      <c r="D2098" s="1"/>
      <c r="AA2098" s="12"/>
      <c r="AB2098" s="12"/>
      <c r="AC2098" s="12"/>
      <c r="AD2098" s="12"/>
      <c r="AE2098" s="12"/>
      <c r="AF2098" s="16"/>
      <c r="AG2098" s="13"/>
      <c r="AN2098" s="12"/>
      <c r="AO2098" s="12"/>
      <c r="AP2098" s="12"/>
      <c r="AQ2098" s="12"/>
      <c r="AR2098" s="12"/>
      <c r="AS2098" s="12"/>
      <c r="AT2098" s="12"/>
      <c r="AU2098" s="12"/>
    </row>
    <row r="2099" spans="3:47" x14ac:dyDescent="0.2">
      <c r="C2099" s="1"/>
      <c r="D2099" s="1"/>
      <c r="AA2099" s="12"/>
      <c r="AB2099" s="12"/>
      <c r="AC2099" s="12"/>
      <c r="AD2099" s="12"/>
      <c r="AE2099" s="12"/>
      <c r="AF2099" s="16"/>
      <c r="AG2099" s="13"/>
      <c r="AN2099" s="12"/>
      <c r="AO2099" s="12"/>
      <c r="AP2099" s="12"/>
      <c r="AQ2099" s="12"/>
      <c r="AR2099" s="12"/>
      <c r="AS2099" s="12"/>
      <c r="AT2099" s="12"/>
      <c r="AU2099" s="12"/>
    </row>
    <row r="2100" spans="3:47" x14ac:dyDescent="0.2">
      <c r="C2100" s="1"/>
      <c r="D2100" s="1"/>
      <c r="AA2100" s="12"/>
      <c r="AB2100" s="12"/>
      <c r="AC2100" s="12"/>
      <c r="AD2100" s="12"/>
      <c r="AE2100" s="12"/>
      <c r="AF2100" s="16"/>
      <c r="AG2100" s="13"/>
      <c r="AN2100" s="12"/>
      <c r="AO2100" s="12"/>
      <c r="AP2100" s="12"/>
      <c r="AQ2100" s="12"/>
      <c r="AR2100" s="12"/>
      <c r="AS2100" s="12"/>
      <c r="AT2100" s="12"/>
      <c r="AU2100" s="12"/>
    </row>
    <row r="2101" spans="3:47" x14ac:dyDescent="0.2">
      <c r="C2101" s="1"/>
      <c r="D2101" s="1"/>
      <c r="AA2101" s="12"/>
      <c r="AB2101" s="12"/>
      <c r="AC2101" s="12"/>
      <c r="AD2101" s="12"/>
      <c r="AE2101" s="12"/>
      <c r="AF2101" s="16"/>
      <c r="AG2101" s="13"/>
      <c r="AN2101" s="12"/>
      <c r="AO2101" s="12"/>
      <c r="AP2101" s="12"/>
      <c r="AQ2101" s="12"/>
      <c r="AR2101" s="12"/>
      <c r="AS2101" s="12"/>
      <c r="AT2101" s="12"/>
      <c r="AU2101" s="12"/>
    </row>
    <row r="2102" spans="3:47" x14ac:dyDescent="0.2">
      <c r="C2102" s="1"/>
      <c r="D2102" s="1"/>
      <c r="AA2102" s="12"/>
      <c r="AB2102" s="12"/>
      <c r="AC2102" s="12"/>
      <c r="AD2102" s="12"/>
      <c r="AE2102" s="12"/>
      <c r="AF2102" s="16"/>
      <c r="AG2102" s="13"/>
      <c r="AN2102" s="12"/>
      <c r="AO2102" s="12"/>
      <c r="AP2102" s="12"/>
      <c r="AQ2102" s="12"/>
      <c r="AR2102" s="12"/>
      <c r="AS2102" s="12"/>
      <c r="AT2102" s="12"/>
      <c r="AU2102" s="12"/>
    </row>
    <row r="2103" spans="3:47" x14ac:dyDescent="0.2">
      <c r="C2103" s="1"/>
      <c r="D2103" s="1"/>
      <c r="AA2103" s="12"/>
      <c r="AB2103" s="12"/>
      <c r="AC2103" s="12"/>
      <c r="AD2103" s="12"/>
      <c r="AE2103" s="12"/>
      <c r="AF2103" s="16"/>
      <c r="AG2103" s="13"/>
      <c r="AN2103" s="12"/>
      <c r="AO2103" s="12"/>
      <c r="AP2103" s="12"/>
      <c r="AQ2103" s="12"/>
      <c r="AR2103" s="12"/>
      <c r="AS2103" s="12"/>
      <c r="AT2103" s="12"/>
      <c r="AU2103" s="12"/>
    </row>
    <row r="2104" spans="3:47" x14ac:dyDescent="0.2">
      <c r="C2104" s="1"/>
      <c r="D2104" s="1"/>
      <c r="AA2104" s="12"/>
      <c r="AB2104" s="12"/>
      <c r="AC2104" s="12"/>
      <c r="AD2104" s="12"/>
      <c r="AE2104" s="12"/>
      <c r="AF2104" s="16"/>
      <c r="AG2104" s="13"/>
      <c r="AN2104" s="12"/>
      <c r="AO2104" s="12"/>
      <c r="AP2104" s="12"/>
      <c r="AQ2104" s="12"/>
      <c r="AR2104" s="12"/>
      <c r="AS2104" s="12"/>
      <c r="AT2104" s="12"/>
      <c r="AU2104" s="12"/>
    </row>
    <row r="2105" spans="3:47" x14ac:dyDescent="0.2">
      <c r="C2105" s="1"/>
      <c r="D2105" s="1"/>
      <c r="AA2105" s="12"/>
      <c r="AB2105" s="12"/>
      <c r="AC2105" s="12"/>
      <c r="AD2105" s="12"/>
      <c r="AE2105" s="12"/>
      <c r="AF2105" s="16"/>
      <c r="AG2105" s="13"/>
      <c r="AN2105" s="12"/>
      <c r="AO2105" s="12"/>
      <c r="AP2105" s="12"/>
      <c r="AQ2105" s="12"/>
      <c r="AR2105" s="12"/>
      <c r="AS2105" s="12"/>
      <c r="AT2105" s="12"/>
      <c r="AU2105" s="12"/>
    </row>
    <row r="2106" spans="3:47" x14ac:dyDescent="0.2">
      <c r="C2106" s="1"/>
      <c r="D2106" s="1"/>
      <c r="AA2106" s="12"/>
      <c r="AB2106" s="12"/>
      <c r="AC2106" s="12"/>
      <c r="AD2106" s="12"/>
      <c r="AE2106" s="12"/>
      <c r="AF2106" s="16"/>
      <c r="AG2106" s="13"/>
      <c r="AN2106" s="12"/>
      <c r="AO2106" s="12"/>
      <c r="AP2106" s="12"/>
      <c r="AQ2106" s="12"/>
      <c r="AR2106" s="12"/>
      <c r="AS2106" s="12"/>
      <c r="AT2106" s="12"/>
      <c r="AU2106" s="12"/>
    </row>
    <row r="2107" spans="3:47" x14ac:dyDescent="0.2">
      <c r="C2107" s="1"/>
      <c r="D2107" s="1"/>
      <c r="AA2107" s="12"/>
      <c r="AB2107" s="12"/>
      <c r="AC2107" s="12"/>
      <c r="AD2107" s="12"/>
      <c r="AE2107" s="12"/>
      <c r="AF2107" s="16"/>
      <c r="AG2107" s="13"/>
      <c r="AN2107" s="12"/>
      <c r="AO2107" s="12"/>
      <c r="AP2107" s="12"/>
      <c r="AQ2107" s="12"/>
      <c r="AR2107" s="12"/>
      <c r="AS2107" s="12"/>
      <c r="AT2107" s="12"/>
      <c r="AU2107" s="12"/>
    </row>
    <row r="2108" spans="3:47" x14ac:dyDescent="0.2">
      <c r="C2108" s="1"/>
      <c r="D2108" s="1"/>
      <c r="AA2108" s="12"/>
      <c r="AB2108" s="12"/>
      <c r="AC2108" s="12"/>
      <c r="AD2108" s="12"/>
      <c r="AE2108" s="12"/>
      <c r="AF2108" s="16"/>
      <c r="AG2108" s="13"/>
      <c r="AN2108" s="12"/>
      <c r="AO2108" s="12"/>
      <c r="AP2108" s="12"/>
      <c r="AQ2108" s="12"/>
      <c r="AR2108" s="12"/>
      <c r="AS2108" s="12"/>
      <c r="AT2108" s="12"/>
      <c r="AU2108" s="12"/>
    </row>
    <row r="2109" spans="3:47" x14ac:dyDescent="0.2">
      <c r="C2109" s="1"/>
      <c r="D2109" s="1"/>
      <c r="AA2109" s="12"/>
      <c r="AB2109" s="12"/>
      <c r="AC2109" s="12"/>
      <c r="AD2109" s="12"/>
      <c r="AE2109" s="12"/>
      <c r="AF2109" s="16"/>
      <c r="AG2109" s="13"/>
      <c r="AN2109" s="12"/>
      <c r="AO2109" s="12"/>
      <c r="AP2109" s="12"/>
      <c r="AQ2109" s="12"/>
      <c r="AR2109" s="12"/>
      <c r="AS2109" s="12"/>
      <c r="AT2109" s="12"/>
      <c r="AU2109" s="12"/>
    </row>
    <row r="2110" spans="3:47" x14ac:dyDescent="0.2">
      <c r="C2110" s="1"/>
      <c r="D2110" s="1"/>
      <c r="AA2110" s="12"/>
      <c r="AB2110" s="12"/>
      <c r="AC2110" s="12"/>
      <c r="AD2110" s="12"/>
      <c r="AE2110" s="12"/>
      <c r="AF2110" s="16"/>
      <c r="AG2110" s="13"/>
      <c r="AN2110" s="12"/>
      <c r="AO2110" s="12"/>
      <c r="AP2110" s="12"/>
      <c r="AQ2110" s="12"/>
      <c r="AR2110" s="12"/>
      <c r="AS2110" s="12"/>
      <c r="AT2110" s="12"/>
      <c r="AU2110" s="12"/>
    </row>
    <row r="2111" spans="3:47" x14ac:dyDescent="0.2">
      <c r="C2111" s="1"/>
      <c r="D2111" s="1"/>
      <c r="AA2111" s="12"/>
      <c r="AB2111" s="12"/>
      <c r="AC2111" s="12"/>
      <c r="AD2111" s="12"/>
      <c r="AE2111" s="12"/>
      <c r="AF2111" s="16"/>
      <c r="AG2111" s="13"/>
      <c r="AN2111" s="12"/>
      <c r="AO2111" s="12"/>
      <c r="AP2111" s="12"/>
      <c r="AQ2111" s="12"/>
      <c r="AR2111" s="12"/>
      <c r="AS2111" s="12"/>
      <c r="AT2111" s="12"/>
      <c r="AU2111" s="12"/>
    </row>
    <row r="2112" spans="3:47" x14ac:dyDescent="0.2">
      <c r="C2112" s="1"/>
      <c r="D2112" s="1"/>
      <c r="AA2112" s="12"/>
      <c r="AB2112" s="12"/>
      <c r="AC2112" s="12"/>
      <c r="AD2112" s="12"/>
      <c r="AE2112" s="12"/>
      <c r="AF2112" s="16"/>
      <c r="AG2112" s="13"/>
      <c r="AN2112" s="12"/>
      <c r="AO2112" s="12"/>
      <c r="AP2112" s="12"/>
      <c r="AQ2112" s="12"/>
      <c r="AR2112" s="12"/>
      <c r="AS2112" s="12"/>
      <c r="AT2112" s="12"/>
      <c r="AU2112" s="12"/>
    </row>
    <row r="2113" spans="3:47" x14ac:dyDescent="0.2">
      <c r="C2113" s="1"/>
      <c r="D2113" s="1"/>
      <c r="AA2113" s="12"/>
      <c r="AB2113" s="12"/>
      <c r="AC2113" s="12"/>
      <c r="AD2113" s="12"/>
      <c r="AE2113" s="12"/>
      <c r="AF2113" s="16"/>
      <c r="AG2113" s="13"/>
      <c r="AN2113" s="12"/>
      <c r="AO2113" s="12"/>
      <c r="AP2113" s="12"/>
      <c r="AQ2113" s="12"/>
      <c r="AR2113" s="12"/>
      <c r="AS2113" s="12"/>
      <c r="AT2113" s="12"/>
      <c r="AU2113" s="12"/>
    </row>
    <row r="2114" spans="3:47" x14ac:dyDescent="0.2">
      <c r="C2114" s="1"/>
      <c r="D2114" s="1"/>
      <c r="AA2114" s="12"/>
      <c r="AB2114" s="12"/>
      <c r="AC2114" s="12"/>
      <c r="AD2114" s="12"/>
      <c r="AE2114" s="12"/>
      <c r="AF2114" s="16"/>
      <c r="AG2114" s="13"/>
      <c r="AN2114" s="12"/>
      <c r="AO2114" s="12"/>
      <c r="AP2114" s="12"/>
      <c r="AQ2114" s="12"/>
      <c r="AR2114" s="12"/>
      <c r="AS2114" s="12"/>
      <c r="AT2114" s="12"/>
      <c r="AU2114" s="12"/>
    </row>
    <row r="2115" spans="3:47" x14ac:dyDescent="0.2">
      <c r="C2115" s="1"/>
      <c r="D2115" s="1"/>
      <c r="AA2115" s="12"/>
      <c r="AB2115" s="12"/>
      <c r="AC2115" s="12"/>
      <c r="AD2115" s="12"/>
      <c r="AE2115" s="12"/>
      <c r="AF2115" s="16"/>
      <c r="AG2115" s="13"/>
      <c r="AN2115" s="12"/>
      <c r="AO2115" s="12"/>
      <c r="AP2115" s="12"/>
      <c r="AQ2115" s="12"/>
      <c r="AR2115" s="12"/>
      <c r="AS2115" s="12"/>
      <c r="AT2115" s="12"/>
      <c r="AU2115" s="12"/>
    </row>
    <row r="2116" spans="3:47" x14ac:dyDescent="0.2">
      <c r="C2116" s="1"/>
      <c r="D2116" s="1"/>
      <c r="AA2116" s="12"/>
      <c r="AB2116" s="12"/>
      <c r="AC2116" s="12"/>
      <c r="AD2116" s="12"/>
      <c r="AE2116" s="12"/>
      <c r="AF2116" s="16"/>
      <c r="AG2116" s="13"/>
      <c r="AN2116" s="12"/>
      <c r="AO2116" s="12"/>
      <c r="AP2116" s="12"/>
      <c r="AQ2116" s="12"/>
      <c r="AR2116" s="12"/>
      <c r="AS2116" s="12"/>
      <c r="AT2116" s="12"/>
      <c r="AU2116" s="12"/>
    </row>
    <row r="2117" spans="3:47" x14ac:dyDescent="0.2">
      <c r="C2117" s="1"/>
      <c r="D2117" s="1"/>
      <c r="AA2117" s="12"/>
      <c r="AB2117" s="12"/>
      <c r="AC2117" s="12"/>
      <c r="AD2117" s="12"/>
      <c r="AE2117" s="12"/>
      <c r="AF2117" s="16"/>
      <c r="AG2117" s="13"/>
      <c r="AN2117" s="12"/>
      <c r="AO2117" s="12"/>
      <c r="AP2117" s="12"/>
      <c r="AQ2117" s="12"/>
      <c r="AR2117" s="12"/>
      <c r="AS2117" s="12"/>
      <c r="AT2117" s="12"/>
      <c r="AU2117" s="12"/>
    </row>
    <row r="2118" spans="3:47" x14ac:dyDescent="0.2">
      <c r="C2118" s="1"/>
      <c r="D2118" s="1"/>
      <c r="AA2118" s="12"/>
      <c r="AB2118" s="12"/>
      <c r="AC2118" s="12"/>
      <c r="AD2118" s="12"/>
      <c r="AE2118" s="12"/>
      <c r="AF2118" s="16"/>
      <c r="AG2118" s="13"/>
      <c r="AN2118" s="12"/>
      <c r="AO2118" s="12"/>
      <c r="AP2118" s="12"/>
      <c r="AQ2118" s="12"/>
      <c r="AR2118" s="12"/>
      <c r="AS2118" s="12"/>
      <c r="AT2118" s="12"/>
      <c r="AU2118" s="12"/>
    </row>
    <row r="2119" spans="3:47" x14ac:dyDescent="0.2">
      <c r="C2119" s="1"/>
      <c r="D2119" s="1"/>
      <c r="AA2119" s="12"/>
      <c r="AB2119" s="12"/>
      <c r="AC2119" s="12"/>
      <c r="AD2119" s="12"/>
      <c r="AE2119" s="12"/>
      <c r="AF2119" s="16"/>
      <c r="AG2119" s="13"/>
      <c r="AN2119" s="12"/>
      <c r="AO2119" s="12"/>
      <c r="AP2119" s="12"/>
      <c r="AQ2119" s="12"/>
      <c r="AR2119" s="12"/>
      <c r="AS2119" s="12"/>
      <c r="AT2119" s="12"/>
      <c r="AU2119" s="12"/>
    </row>
    <row r="2120" spans="3:47" x14ac:dyDescent="0.2">
      <c r="C2120" s="1"/>
      <c r="D2120" s="1"/>
      <c r="AA2120" s="12"/>
      <c r="AB2120" s="12"/>
      <c r="AC2120" s="12"/>
      <c r="AD2120" s="12"/>
      <c r="AE2120" s="12"/>
      <c r="AF2120" s="16"/>
      <c r="AG2120" s="13"/>
      <c r="AN2120" s="12"/>
      <c r="AO2120" s="12"/>
      <c r="AP2120" s="12"/>
      <c r="AQ2120" s="12"/>
      <c r="AR2120" s="12"/>
      <c r="AS2120" s="12"/>
      <c r="AT2120" s="12"/>
      <c r="AU2120" s="12"/>
    </row>
    <row r="2121" spans="3:47" x14ac:dyDescent="0.2">
      <c r="C2121" s="1"/>
      <c r="D2121" s="1"/>
      <c r="AA2121" s="12"/>
      <c r="AB2121" s="12"/>
      <c r="AC2121" s="12"/>
      <c r="AD2121" s="12"/>
      <c r="AE2121" s="12"/>
      <c r="AF2121" s="16"/>
      <c r="AG2121" s="13"/>
      <c r="AN2121" s="12"/>
      <c r="AO2121" s="12"/>
      <c r="AP2121" s="12"/>
      <c r="AQ2121" s="12"/>
      <c r="AR2121" s="12"/>
      <c r="AS2121" s="12"/>
      <c r="AT2121" s="12"/>
      <c r="AU2121" s="12"/>
    </row>
    <row r="2122" spans="3:47" x14ac:dyDescent="0.2">
      <c r="C2122" s="1"/>
      <c r="D2122" s="1"/>
      <c r="AA2122" s="12"/>
      <c r="AB2122" s="12"/>
      <c r="AC2122" s="12"/>
      <c r="AD2122" s="12"/>
      <c r="AE2122" s="12"/>
      <c r="AF2122" s="16"/>
      <c r="AG2122" s="13"/>
      <c r="AN2122" s="12"/>
      <c r="AO2122" s="12"/>
      <c r="AP2122" s="12"/>
      <c r="AQ2122" s="12"/>
      <c r="AR2122" s="12"/>
      <c r="AS2122" s="12"/>
      <c r="AT2122" s="12"/>
      <c r="AU2122" s="12"/>
    </row>
    <row r="2123" spans="3:47" x14ac:dyDescent="0.2">
      <c r="C2123" s="1"/>
      <c r="D2123" s="1"/>
      <c r="AA2123" s="12"/>
      <c r="AB2123" s="12"/>
      <c r="AC2123" s="12"/>
      <c r="AD2123" s="12"/>
      <c r="AE2123" s="12"/>
      <c r="AF2123" s="16"/>
      <c r="AG2123" s="13"/>
      <c r="AN2123" s="12"/>
      <c r="AO2123" s="12"/>
      <c r="AP2123" s="12"/>
      <c r="AQ2123" s="12"/>
      <c r="AR2123" s="12"/>
      <c r="AS2123" s="12"/>
      <c r="AT2123" s="12"/>
      <c r="AU2123" s="12"/>
    </row>
    <row r="2124" spans="3:47" x14ac:dyDescent="0.2">
      <c r="C2124" s="1"/>
      <c r="D2124" s="1"/>
      <c r="AA2124" s="12"/>
      <c r="AB2124" s="12"/>
      <c r="AC2124" s="12"/>
      <c r="AD2124" s="12"/>
      <c r="AE2124" s="12"/>
      <c r="AF2124" s="16"/>
      <c r="AG2124" s="13"/>
      <c r="AN2124" s="12"/>
      <c r="AO2124" s="12"/>
      <c r="AP2124" s="12"/>
      <c r="AQ2124" s="12"/>
      <c r="AR2124" s="12"/>
      <c r="AS2124" s="12"/>
      <c r="AT2124" s="12"/>
      <c r="AU2124" s="12"/>
    </row>
    <row r="2125" spans="3:47" x14ac:dyDescent="0.2">
      <c r="C2125" s="1"/>
      <c r="D2125" s="1"/>
      <c r="AA2125" s="12"/>
      <c r="AB2125" s="12"/>
      <c r="AC2125" s="12"/>
      <c r="AD2125" s="12"/>
      <c r="AE2125" s="12"/>
      <c r="AF2125" s="16"/>
      <c r="AG2125" s="13"/>
      <c r="AN2125" s="12"/>
      <c r="AO2125" s="12"/>
      <c r="AP2125" s="12"/>
      <c r="AQ2125" s="12"/>
      <c r="AR2125" s="12"/>
      <c r="AS2125" s="12"/>
      <c r="AT2125" s="12"/>
      <c r="AU2125" s="12"/>
    </row>
    <row r="2126" spans="3:47" x14ac:dyDescent="0.2">
      <c r="C2126" s="1"/>
      <c r="D2126" s="1"/>
      <c r="AA2126" s="12"/>
      <c r="AB2126" s="12"/>
      <c r="AC2126" s="12"/>
      <c r="AD2126" s="12"/>
      <c r="AE2126" s="12"/>
      <c r="AF2126" s="16"/>
      <c r="AG2126" s="13"/>
      <c r="AN2126" s="12"/>
      <c r="AO2126" s="12"/>
      <c r="AP2126" s="12"/>
      <c r="AQ2126" s="12"/>
      <c r="AR2126" s="12"/>
      <c r="AS2126" s="12"/>
      <c r="AT2126" s="12"/>
      <c r="AU2126" s="12"/>
    </row>
    <row r="2127" spans="3:47" x14ac:dyDescent="0.2">
      <c r="C2127" s="1"/>
      <c r="D2127" s="1"/>
      <c r="AA2127" s="12"/>
      <c r="AB2127" s="12"/>
      <c r="AC2127" s="12"/>
      <c r="AD2127" s="12"/>
      <c r="AE2127" s="12"/>
      <c r="AF2127" s="16"/>
      <c r="AG2127" s="13"/>
      <c r="AN2127" s="12"/>
      <c r="AO2127" s="12"/>
      <c r="AP2127" s="12"/>
      <c r="AQ2127" s="12"/>
      <c r="AR2127" s="12"/>
      <c r="AS2127" s="12"/>
      <c r="AT2127" s="12"/>
      <c r="AU2127" s="12"/>
    </row>
    <row r="2128" spans="3:47" x14ac:dyDescent="0.2">
      <c r="C2128" s="1"/>
      <c r="D2128" s="1"/>
      <c r="AA2128" s="12"/>
      <c r="AB2128" s="12"/>
      <c r="AC2128" s="12"/>
      <c r="AD2128" s="12"/>
      <c r="AE2128" s="12"/>
      <c r="AF2128" s="16"/>
      <c r="AG2128" s="13"/>
      <c r="AN2128" s="12"/>
      <c r="AO2128" s="12"/>
      <c r="AP2128" s="12"/>
      <c r="AQ2128" s="12"/>
      <c r="AR2128" s="12"/>
      <c r="AS2128" s="12"/>
      <c r="AT2128" s="12"/>
      <c r="AU2128" s="12"/>
    </row>
    <row r="2129" spans="3:47" x14ac:dyDescent="0.2">
      <c r="C2129" s="1"/>
      <c r="D2129" s="1"/>
      <c r="AA2129" s="12"/>
      <c r="AB2129" s="12"/>
      <c r="AC2129" s="12"/>
      <c r="AD2129" s="12"/>
      <c r="AE2129" s="12"/>
      <c r="AF2129" s="16"/>
      <c r="AG2129" s="13"/>
      <c r="AN2129" s="12"/>
      <c r="AO2129" s="12"/>
      <c r="AP2129" s="12"/>
      <c r="AQ2129" s="12"/>
      <c r="AR2129" s="12"/>
      <c r="AS2129" s="12"/>
      <c r="AT2129" s="12"/>
      <c r="AU2129" s="12"/>
    </row>
    <row r="2130" spans="3:47" x14ac:dyDescent="0.2">
      <c r="C2130" s="1"/>
      <c r="D2130" s="1"/>
      <c r="AA2130" s="12"/>
      <c r="AB2130" s="12"/>
      <c r="AC2130" s="12"/>
      <c r="AD2130" s="12"/>
      <c r="AE2130" s="12"/>
      <c r="AF2130" s="16"/>
      <c r="AG2130" s="13"/>
      <c r="AN2130" s="12"/>
      <c r="AO2130" s="12"/>
      <c r="AP2130" s="12"/>
      <c r="AQ2130" s="12"/>
      <c r="AR2130" s="12"/>
      <c r="AS2130" s="12"/>
      <c r="AT2130" s="12"/>
      <c r="AU2130" s="12"/>
    </row>
    <row r="2131" spans="3:47" x14ac:dyDescent="0.2">
      <c r="C2131" s="1"/>
      <c r="D2131" s="1"/>
      <c r="AA2131" s="12"/>
      <c r="AB2131" s="12"/>
      <c r="AC2131" s="12"/>
      <c r="AD2131" s="12"/>
      <c r="AE2131" s="12"/>
      <c r="AF2131" s="16"/>
      <c r="AG2131" s="13"/>
      <c r="AN2131" s="12"/>
      <c r="AO2131" s="12"/>
      <c r="AP2131" s="12"/>
      <c r="AQ2131" s="12"/>
      <c r="AR2131" s="12"/>
      <c r="AS2131" s="12"/>
      <c r="AT2131" s="12"/>
      <c r="AU2131" s="12"/>
    </row>
    <row r="2132" spans="3:47" x14ac:dyDescent="0.2">
      <c r="C2132" s="1"/>
      <c r="D2132" s="1"/>
      <c r="AA2132" s="12"/>
      <c r="AB2132" s="12"/>
      <c r="AC2132" s="12"/>
      <c r="AD2132" s="12"/>
      <c r="AE2132" s="12"/>
      <c r="AF2132" s="16"/>
      <c r="AG2132" s="13"/>
      <c r="AN2132" s="12"/>
      <c r="AO2132" s="12"/>
      <c r="AP2132" s="12"/>
      <c r="AQ2132" s="12"/>
      <c r="AR2132" s="12"/>
      <c r="AS2132" s="12"/>
      <c r="AT2132" s="12"/>
      <c r="AU2132" s="12"/>
    </row>
    <row r="2133" spans="3:47" x14ac:dyDescent="0.2">
      <c r="C2133" s="1"/>
      <c r="D2133" s="1"/>
      <c r="AA2133" s="12"/>
      <c r="AB2133" s="12"/>
      <c r="AC2133" s="12"/>
      <c r="AD2133" s="12"/>
      <c r="AE2133" s="12"/>
      <c r="AF2133" s="16"/>
      <c r="AG2133" s="13"/>
      <c r="AN2133" s="12"/>
      <c r="AO2133" s="12"/>
      <c r="AP2133" s="12"/>
      <c r="AQ2133" s="12"/>
      <c r="AR2133" s="12"/>
      <c r="AS2133" s="12"/>
      <c r="AT2133" s="12"/>
      <c r="AU2133" s="12"/>
    </row>
    <row r="2134" spans="3:47" x14ac:dyDescent="0.2">
      <c r="C2134" s="1"/>
      <c r="D2134" s="1"/>
      <c r="AA2134" s="12"/>
      <c r="AB2134" s="12"/>
      <c r="AC2134" s="12"/>
      <c r="AD2134" s="12"/>
      <c r="AE2134" s="12"/>
      <c r="AF2134" s="16"/>
      <c r="AG2134" s="13"/>
      <c r="AN2134" s="12"/>
      <c r="AO2134" s="12"/>
      <c r="AP2134" s="12"/>
      <c r="AQ2134" s="12"/>
      <c r="AR2134" s="12"/>
      <c r="AS2134" s="12"/>
      <c r="AT2134" s="12"/>
      <c r="AU2134" s="12"/>
    </row>
    <row r="2135" spans="3:47" x14ac:dyDescent="0.2">
      <c r="C2135" s="1"/>
      <c r="D2135" s="1"/>
      <c r="AA2135" s="12"/>
      <c r="AB2135" s="12"/>
      <c r="AC2135" s="12"/>
      <c r="AD2135" s="12"/>
      <c r="AE2135" s="12"/>
      <c r="AF2135" s="16"/>
      <c r="AG2135" s="13"/>
      <c r="AN2135" s="12"/>
      <c r="AO2135" s="12"/>
      <c r="AP2135" s="12"/>
      <c r="AQ2135" s="12"/>
      <c r="AR2135" s="12"/>
      <c r="AS2135" s="12"/>
      <c r="AT2135" s="12"/>
      <c r="AU2135" s="12"/>
    </row>
    <row r="2136" spans="3:47" x14ac:dyDescent="0.2">
      <c r="C2136" s="1"/>
      <c r="D2136" s="1"/>
      <c r="AA2136" s="12"/>
      <c r="AB2136" s="12"/>
      <c r="AC2136" s="12"/>
      <c r="AD2136" s="12"/>
      <c r="AE2136" s="12"/>
      <c r="AF2136" s="16"/>
      <c r="AG2136" s="13"/>
      <c r="AN2136" s="12"/>
      <c r="AO2136" s="12"/>
      <c r="AP2136" s="12"/>
      <c r="AQ2136" s="12"/>
      <c r="AR2136" s="12"/>
      <c r="AS2136" s="12"/>
      <c r="AT2136" s="12"/>
      <c r="AU2136" s="12"/>
    </row>
    <row r="2137" spans="3:47" x14ac:dyDescent="0.2">
      <c r="C2137" s="1"/>
      <c r="D2137" s="1"/>
      <c r="AA2137" s="12"/>
      <c r="AB2137" s="12"/>
      <c r="AC2137" s="12"/>
      <c r="AD2137" s="12"/>
      <c r="AE2137" s="12"/>
      <c r="AF2137" s="16"/>
      <c r="AG2137" s="13"/>
      <c r="AN2137" s="12"/>
      <c r="AO2137" s="12"/>
      <c r="AP2137" s="12"/>
      <c r="AQ2137" s="12"/>
      <c r="AR2137" s="12"/>
      <c r="AS2137" s="12"/>
      <c r="AT2137" s="12"/>
      <c r="AU2137" s="12"/>
    </row>
    <row r="2138" spans="3:47" x14ac:dyDescent="0.2">
      <c r="C2138" s="1"/>
      <c r="D2138" s="1"/>
      <c r="AA2138" s="12"/>
      <c r="AB2138" s="12"/>
      <c r="AC2138" s="12"/>
      <c r="AD2138" s="12"/>
      <c r="AE2138" s="12"/>
      <c r="AF2138" s="16"/>
      <c r="AG2138" s="13"/>
      <c r="AN2138" s="12"/>
      <c r="AO2138" s="12"/>
      <c r="AP2138" s="12"/>
      <c r="AQ2138" s="12"/>
      <c r="AR2138" s="12"/>
      <c r="AS2138" s="12"/>
      <c r="AT2138" s="12"/>
      <c r="AU2138" s="12"/>
    </row>
    <row r="2139" spans="3:47" x14ac:dyDescent="0.2">
      <c r="C2139" s="1"/>
      <c r="D2139" s="1"/>
      <c r="AA2139" s="12"/>
      <c r="AB2139" s="12"/>
      <c r="AC2139" s="12"/>
      <c r="AD2139" s="12"/>
      <c r="AE2139" s="12"/>
      <c r="AF2139" s="16"/>
      <c r="AG2139" s="13"/>
      <c r="AN2139" s="12"/>
      <c r="AO2139" s="12"/>
      <c r="AP2139" s="12"/>
      <c r="AQ2139" s="12"/>
      <c r="AR2139" s="12"/>
      <c r="AS2139" s="12"/>
      <c r="AT2139" s="12"/>
      <c r="AU2139" s="12"/>
    </row>
    <row r="2140" spans="3:47" x14ac:dyDescent="0.2">
      <c r="C2140" s="1"/>
      <c r="D2140" s="1"/>
      <c r="AA2140" s="12"/>
      <c r="AB2140" s="12"/>
      <c r="AC2140" s="12"/>
      <c r="AD2140" s="12"/>
      <c r="AE2140" s="12"/>
      <c r="AF2140" s="16"/>
      <c r="AG2140" s="13"/>
      <c r="AN2140" s="12"/>
      <c r="AO2140" s="12"/>
      <c r="AP2140" s="12"/>
      <c r="AQ2140" s="12"/>
      <c r="AR2140" s="12"/>
      <c r="AS2140" s="12"/>
      <c r="AT2140" s="12"/>
      <c r="AU2140" s="12"/>
    </row>
    <row r="2141" spans="3:47" x14ac:dyDescent="0.2">
      <c r="C2141" s="1"/>
      <c r="D2141" s="1"/>
      <c r="AA2141" s="12"/>
      <c r="AB2141" s="12"/>
      <c r="AC2141" s="12"/>
      <c r="AD2141" s="12"/>
      <c r="AE2141" s="12"/>
      <c r="AF2141" s="16"/>
      <c r="AG2141" s="13"/>
      <c r="AN2141" s="12"/>
      <c r="AO2141" s="12"/>
      <c r="AP2141" s="12"/>
      <c r="AQ2141" s="12"/>
      <c r="AR2141" s="12"/>
      <c r="AS2141" s="12"/>
      <c r="AT2141" s="12"/>
      <c r="AU2141" s="12"/>
    </row>
    <row r="2142" spans="3:47" x14ac:dyDescent="0.2">
      <c r="C2142" s="1"/>
      <c r="D2142" s="1"/>
      <c r="AA2142" s="12"/>
      <c r="AB2142" s="12"/>
      <c r="AC2142" s="12"/>
      <c r="AD2142" s="12"/>
      <c r="AE2142" s="12"/>
      <c r="AF2142" s="16"/>
      <c r="AG2142" s="13"/>
      <c r="AN2142" s="12"/>
      <c r="AO2142" s="12"/>
      <c r="AP2142" s="12"/>
      <c r="AQ2142" s="12"/>
      <c r="AR2142" s="12"/>
      <c r="AS2142" s="12"/>
      <c r="AT2142" s="12"/>
      <c r="AU2142" s="12"/>
    </row>
    <row r="2143" spans="3:47" x14ac:dyDescent="0.2">
      <c r="C2143" s="1"/>
      <c r="D2143" s="1"/>
      <c r="AA2143" s="12"/>
      <c r="AB2143" s="12"/>
      <c r="AC2143" s="12"/>
      <c r="AD2143" s="12"/>
      <c r="AE2143" s="12"/>
      <c r="AF2143" s="16"/>
      <c r="AG2143" s="13"/>
      <c r="AN2143" s="12"/>
      <c r="AO2143" s="12"/>
      <c r="AP2143" s="12"/>
      <c r="AQ2143" s="12"/>
      <c r="AR2143" s="12"/>
      <c r="AS2143" s="12"/>
      <c r="AT2143" s="12"/>
      <c r="AU2143" s="12"/>
    </row>
    <row r="2144" spans="3:47" x14ac:dyDescent="0.2">
      <c r="C2144" s="1"/>
      <c r="D2144" s="1"/>
      <c r="AA2144" s="12"/>
      <c r="AB2144" s="12"/>
      <c r="AC2144" s="12"/>
      <c r="AD2144" s="12"/>
      <c r="AE2144" s="12"/>
      <c r="AF2144" s="16"/>
      <c r="AG2144" s="13"/>
      <c r="AN2144" s="12"/>
      <c r="AO2144" s="12"/>
      <c r="AP2144" s="12"/>
      <c r="AQ2144" s="12"/>
      <c r="AR2144" s="12"/>
      <c r="AS2144" s="12"/>
      <c r="AT2144" s="12"/>
      <c r="AU2144" s="12"/>
    </row>
    <row r="2145" spans="3:47" x14ac:dyDescent="0.2">
      <c r="C2145" s="1"/>
      <c r="D2145" s="1"/>
      <c r="AA2145" s="12"/>
      <c r="AB2145" s="12"/>
      <c r="AC2145" s="12"/>
      <c r="AD2145" s="12"/>
      <c r="AE2145" s="12"/>
      <c r="AF2145" s="16"/>
      <c r="AG2145" s="13"/>
      <c r="AN2145" s="12"/>
      <c r="AO2145" s="12"/>
      <c r="AP2145" s="12"/>
      <c r="AQ2145" s="12"/>
      <c r="AR2145" s="12"/>
      <c r="AS2145" s="12"/>
      <c r="AT2145" s="12"/>
      <c r="AU2145" s="12"/>
    </row>
    <row r="2146" spans="3:47" x14ac:dyDescent="0.2">
      <c r="C2146" s="1"/>
      <c r="D2146" s="1"/>
      <c r="AA2146" s="12"/>
      <c r="AB2146" s="12"/>
      <c r="AC2146" s="12"/>
      <c r="AD2146" s="12"/>
      <c r="AE2146" s="12"/>
      <c r="AF2146" s="16"/>
      <c r="AG2146" s="13"/>
      <c r="AN2146" s="12"/>
      <c r="AO2146" s="12"/>
      <c r="AP2146" s="12"/>
      <c r="AQ2146" s="12"/>
      <c r="AR2146" s="12"/>
      <c r="AS2146" s="12"/>
      <c r="AT2146" s="12"/>
      <c r="AU2146" s="12"/>
    </row>
    <row r="2147" spans="3:47" x14ac:dyDescent="0.2">
      <c r="C2147" s="1"/>
      <c r="D2147" s="1"/>
      <c r="AA2147" s="12"/>
      <c r="AB2147" s="12"/>
      <c r="AC2147" s="12"/>
      <c r="AD2147" s="12"/>
      <c r="AE2147" s="12"/>
      <c r="AF2147" s="16"/>
      <c r="AG2147" s="13"/>
      <c r="AN2147" s="12"/>
      <c r="AO2147" s="12"/>
      <c r="AP2147" s="12"/>
      <c r="AQ2147" s="12"/>
      <c r="AR2147" s="12"/>
      <c r="AS2147" s="12"/>
      <c r="AT2147" s="12"/>
      <c r="AU2147" s="12"/>
    </row>
    <row r="2148" spans="3:47" x14ac:dyDescent="0.2">
      <c r="C2148" s="1"/>
      <c r="D2148" s="1"/>
      <c r="AA2148" s="12"/>
      <c r="AB2148" s="12"/>
      <c r="AC2148" s="12"/>
      <c r="AD2148" s="12"/>
      <c r="AE2148" s="12"/>
      <c r="AF2148" s="16"/>
      <c r="AG2148" s="13"/>
      <c r="AN2148" s="12"/>
      <c r="AO2148" s="12"/>
      <c r="AP2148" s="12"/>
      <c r="AQ2148" s="12"/>
      <c r="AR2148" s="12"/>
      <c r="AS2148" s="12"/>
      <c r="AT2148" s="12"/>
      <c r="AU2148" s="12"/>
    </row>
    <row r="2149" spans="3:47" x14ac:dyDescent="0.2">
      <c r="C2149" s="1"/>
      <c r="D2149" s="1"/>
      <c r="AA2149" s="12"/>
      <c r="AB2149" s="12"/>
      <c r="AC2149" s="12"/>
      <c r="AD2149" s="12"/>
      <c r="AE2149" s="12"/>
      <c r="AF2149" s="16"/>
      <c r="AG2149" s="13"/>
      <c r="AN2149" s="12"/>
      <c r="AO2149" s="12"/>
      <c r="AP2149" s="12"/>
      <c r="AQ2149" s="12"/>
      <c r="AR2149" s="12"/>
      <c r="AS2149" s="12"/>
      <c r="AT2149" s="12"/>
      <c r="AU2149" s="12"/>
    </row>
    <row r="2150" spans="3:47" x14ac:dyDescent="0.2">
      <c r="C2150" s="1"/>
      <c r="D2150" s="1"/>
      <c r="AA2150" s="12"/>
      <c r="AB2150" s="12"/>
      <c r="AC2150" s="12"/>
      <c r="AD2150" s="12"/>
      <c r="AE2150" s="12"/>
      <c r="AF2150" s="16"/>
      <c r="AG2150" s="13"/>
      <c r="AN2150" s="12"/>
      <c r="AO2150" s="12"/>
      <c r="AP2150" s="12"/>
      <c r="AQ2150" s="12"/>
      <c r="AR2150" s="12"/>
      <c r="AS2150" s="12"/>
      <c r="AT2150" s="12"/>
      <c r="AU2150" s="12"/>
    </row>
    <row r="2151" spans="3:47" x14ac:dyDescent="0.2">
      <c r="C2151" s="1"/>
      <c r="D2151" s="1"/>
      <c r="AA2151" s="12"/>
      <c r="AB2151" s="12"/>
      <c r="AC2151" s="12"/>
      <c r="AD2151" s="12"/>
      <c r="AE2151" s="12"/>
      <c r="AF2151" s="16"/>
      <c r="AG2151" s="13"/>
      <c r="AN2151" s="12"/>
      <c r="AO2151" s="12"/>
      <c r="AP2151" s="12"/>
      <c r="AQ2151" s="12"/>
      <c r="AR2151" s="12"/>
      <c r="AS2151" s="12"/>
      <c r="AT2151" s="12"/>
      <c r="AU2151" s="12"/>
    </row>
    <row r="2152" spans="3:47" x14ac:dyDescent="0.2">
      <c r="C2152" s="1"/>
      <c r="D2152" s="1"/>
      <c r="AA2152" s="12"/>
      <c r="AB2152" s="12"/>
      <c r="AC2152" s="12"/>
      <c r="AD2152" s="12"/>
      <c r="AE2152" s="12"/>
      <c r="AF2152" s="16"/>
      <c r="AG2152" s="13"/>
      <c r="AN2152" s="12"/>
      <c r="AO2152" s="12"/>
      <c r="AP2152" s="12"/>
      <c r="AQ2152" s="12"/>
      <c r="AR2152" s="12"/>
      <c r="AS2152" s="12"/>
      <c r="AT2152" s="12"/>
      <c r="AU2152" s="12"/>
    </row>
    <row r="2153" spans="3:47" x14ac:dyDescent="0.2">
      <c r="C2153" s="1"/>
      <c r="D2153" s="1"/>
      <c r="AA2153" s="12"/>
      <c r="AB2153" s="12"/>
      <c r="AC2153" s="12"/>
      <c r="AD2153" s="12"/>
      <c r="AE2153" s="12"/>
      <c r="AF2153" s="16"/>
      <c r="AG2153" s="13"/>
      <c r="AN2153" s="12"/>
      <c r="AO2153" s="12"/>
      <c r="AP2153" s="12"/>
      <c r="AQ2153" s="12"/>
      <c r="AR2153" s="12"/>
      <c r="AS2153" s="12"/>
      <c r="AT2153" s="12"/>
      <c r="AU2153" s="12"/>
    </row>
    <row r="2154" spans="3:47" x14ac:dyDescent="0.2">
      <c r="C2154" s="1"/>
      <c r="D2154" s="1"/>
      <c r="AA2154" s="12"/>
      <c r="AB2154" s="12"/>
      <c r="AC2154" s="12"/>
      <c r="AD2154" s="12"/>
      <c r="AE2154" s="12"/>
      <c r="AF2154" s="16"/>
      <c r="AG2154" s="13"/>
      <c r="AN2154" s="12"/>
      <c r="AO2154" s="12"/>
      <c r="AP2154" s="12"/>
      <c r="AQ2154" s="12"/>
      <c r="AR2154" s="12"/>
      <c r="AS2154" s="12"/>
      <c r="AT2154" s="12"/>
      <c r="AU2154" s="12"/>
    </row>
    <row r="2155" spans="3:47" x14ac:dyDescent="0.2">
      <c r="C2155" s="1"/>
      <c r="D2155" s="1"/>
      <c r="AA2155" s="12"/>
      <c r="AB2155" s="12"/>
      <c r="AC2155" s="12"/>
      <c r="AD2155" s="12"/>
      <c r="AE2155" s="12"/>
      <c r="AF2155" s="16"/>
      <c r="AG2155" s="13"/>
      <c r="AN2155" s="12"/>
      <c r="AO2155" s="12"/>
      <c r="AP2155" s="12"/>
      <c r="AQ2155" s="12"/>
      <c r="AR2155" s="12"/>
      <c r="AS2155" s="12"/>
      <c r="AT2155" s="12"/>
      <c r="AU2155" s="12"/>
    </row>
    <row r="2156" spans="3:47" x14ac:dyDescent="0.2">
      <c r="C2156" s="1"/>
      <c r="D2156" s="1"/>
      <c r="AA2156" s="12"/>
      <c r="AB2156" s="12"/>
      <c r="AC2156" s="12"/>
      <c r="AD2156" s="12"/>
      <c r="AE2156" s="12"/>
      <c r="AF2156" s="16"/>
      <c r="AG2156" s="13"/>
      <c r="AN2156" s="12"/>
      <c r="AO2156" s="12"/>
      <c r="AP2156" s="12"/>
      <c r="AQ2156" s="12"/>
      <c r="AR2156" s="12"/>
      <c r="AS2156" s="12"/>
      <c r="AT2156" s="12"/>
      <c r="AU2156" s="12"/>
    </row>
    <row r="2157" spans="3:47" x14ac:dyDescent="0.2">
      <c r="C2157" s="1"/>
      <c r="D2157" s="1"/>
      <c r="AA2157" s="12"/>
      <c r="AB2157" s="12"/>
      <c r="AC2157" s="12"/>
      <c r="AD2157" s="12"/>
      <c r="AE2157" s="12"/>
      <c r="AF2157" s="16"/>
      <c r="AG2157" s="13"/>
      <c r="AN2157" s="12"/>
      <c r="AO2157" s="12"/>
      <c r="AP2157" s="12"/>
      <c r="AQ2157" s="12"/>
      <c r="AR2157" s="12"/>
      <c r="AS2157" s="12"/>
      <c r="AT2157" s="12"/>
      <c r="AU2157" s="12"/>
    </row>
    <row r="2158" spans="3:47" x14ac:dyDescent="0.2">
      <c r="C2158" s="1"/>
      <c r="D2158" s="1"/>
      <c r="AA2158" s="12"/>
      <c r="AB2158" s="12"/>
      <c r="AC2158" s="12"/>
      <c r="AD2158" s="12"/>
      <c r="AE2158" s="12"/>
      <c r="AF2158" s="16"/>
      <c r="AG2158" s="13"/>
      <c r="AN2158" s="12"/>
      <c r="AO2158" s="12"/>
      <c r="AP2158" s="12"/>
      <c r="AQ2158" s="12"/>
      <c r="AR2158" s="12"/>
      <c r="AS2158" s="12"/>
      <c r="AT2158" s="12"/>
      <c r="AU2158" s="12"/>
    </row>
    <row r="2159" spans="3:47" x14ac:dyDescent="0.2">
      <c r="C2159" s="1"/>
      <c r="D2159" s="1"/>
      <c r="AA2159" s="12"/>
      <c r="AB2159" s="12"/>
      <c r="AC2159" s="12"/>
      <c r="AD2159" s="12"/>
      <c r="AE2159" s="12"/>
      <c r="AF2159" s="16"/>
      <c r="AG2159" s="13"/>
      <c r="AN2159" s="12"/>
      <c r="AO2159" s="12"/>
      <c r="AP2159" s="12"/>
      <c r="AQ2159" s="12"/>
      <c r="AR2159" s="12"/>
      <c r="AS2159" s="12"/>
      <c r="AT2159" s="12"/>
      <c r="AU2159" s="12"/>
    </row>
    <row r="2160" spans="3:47" x14ac:dyDescent="0.2">
      <c r="C2160" s="1"/>
      <c r="D2160" s="1"/>
      <c r="AA2160" s="12"/>
      <c r="AB2160" s="12"/>
      <c r="AC2160" s="12"/>
      <c r="AD2160" s="12"/>
      <c r="AE2160" s="12"/>
      <c r="AF2160" s="16"/>
      <c r="AG2160" s="13"/>
      <c r="AN2160" s="12"/>
      <c r="AO2160" s="12"/>
      <c r="AP2160" s="12"/>
      <c r="AQ2160" s="12"/>
      <c r="AR2160" s="12"/>
      <c r="AS2160" s="12"/>
      <c r="AT2160" s="12"/>
      <c r="AU2160" s="12"/>
    </row>
    <row r="2161" spans="3:47" x14ac:dyDescent="0.2">
      <c r="C2161" s="1"/>
      <c r="D2161" s="1"/>
      <c r="AA2161" s="12"/>
      <c r="AB2161" s="12"/>
      <c r="AC2161" s="12"/>
      <c r="AD2161" s="12"/>
      <c r="AE2161" s="12"/>
      <c r="AF2161" s="16"/>
      <c r="AG2161" s="13"/>
      <c r="AN2161" s="12"/>
      <c r="AO2161" s="12"/>
      <c r="AP2161" s="12"/>
      <c r="AQ2161" s="12"/>
      <c r="AR2161" s="12"/>
      <c r="AS2161" s="12"/>
      <c r="AT2161" s="12"/>
      <c r="AU2161" s="12"/>
    </row>
    <row r="2162" spans="3:47" x14ac:dyDescent="0.2">
      <c r="C2162" s="1"/>
      <c r="D2162" s="1"/>
      <c r="AA2162" s="12"/>
      <c r="AB2162" s="12"/>
      <c r="AC2162" s="12"/>
      <c r="AD2162" s="12"/>
      <c r="AE2162" s="12"/>
      <c r="AF2162" s="16"/>
      <c r="AG2162" s="13"/>
      <c r="AN2162" s="12"/>
      <c r="AO2162" s="12"/>
      <c r="AP2162" s="12"/>
      <c r="AQ2162" s="12"/>
      <c r="AR2162" s="12"/>
      <c r="AS2162" s="12"/>
      <c r="AT2162" s="12"/>
      <c r="AU2162" s="12"/>
    </row>
    <row r="2163" spans="3:47" x14ac:dyDescent="0.2">
      <c r="C2163" s="1"/>
      <c r="D2163" s="1"/>
      <c r="AA2163" s="12"/>
      <c r="AB2163" s="12"/>
      <c r="AC2163" s="12"/>
      <c r="AD2163" s="12"/>
      <c r="AE2163" s="12"/>
      <c r="AF2163" s="16"/>
      <c r="AG2163" s="13"/>
      <c r="AN2163" s="12"/>
      <c r="AO2163" s="12"/>
      <c r="AP2163" s="12"/>
      <c r="AQ2163" s="12"/>
      <c r="AR2163" s="12"/>
      <c r="AS2163" s="12"/>
      <c r="AT2163" s="12"/>
      <c r="AU2163" s="12"/>
    </row>
    <row r="2164" spans="3:47" x14ac:dyDescent="0.2">
      <c r="C2164" s="1"/>
      <c r="D2164" s="1"/>
      <c r="AA2164" s="12"/>
      <c r="AB2164" s="12"/>
      <c r="AC2164" s="12"/>
      <c r="AD2164" s="12"/>
      <c r="AE2164" s="12"/>
      <c r="AF2164" s="16"/>
      <c r="AG2164" s="13"/>
      <c r="AN2164" s="12"/>
      <c r="AO2164" s="12"/>
      <c r="AP2164" s="12"/>
      <c r="AQ2164" s="12"/>
      <c r="AR2164" s="12"/>
      <c r="AS2164" s="12"/>
      <c r="AT2164" s="12"/>
      <c r="AU2164" s="12"/>
    </row>
    <row r="2165" spans="3:47" x14ac:dyDescent="0.2">
      <c r="C2165" s="1"/>
      <c r="D2165" s="1"/>
      <c r="AA2165" s="12"/>
      <c r="AB2165" s="12"/>
      <c r="AC2165" s="12"/>
      <c r="AD2165" s="12"/>
      <c r="AE2165" s="12"/>
      <c r="AF2165" s="16"/>
      <c r="AG2165" s="13"/>
      <c r="AN2165" s="12"/>
      <c r="AO2165" s="12"/>
      <c r="AP2165" s="12"/>
      <c r="AQ2165" s="12"/>
      <c r="AR2165" s="12"/>
      <c r="AS2165" s="12"/>
      <c r="AT2165" s="12"/>
      <c r="AU2165" s="12"/>
    </row>
    <row r="2166" spans="3:47" x14ac:dyDescent="0.2">
      <c r="C2166" s="1"/>
      <c r="D2166" s="1"/>
      <c r="AA2166" s="12"/>
      <c r="AB2166" s="12"/>
      <c r="AC2166" s="12"/>
      <c r="AD2166" s="12"/>
      <c r="AE2166" s="12"/>
      <c r="AF2166" s="16"/>
      <c r="AG2166" s="13"/>
      <c r="AN2166" s="12"/>
      <c r="AO2166" s="12"/>
      <c r="AP2166" s="12"/>
      <c r="AQ2166" s="12"/>
      <c r="AR2166" s="12"/>
      <c r="AS2166" s="12"/>
      <c r="AT2166" s="12"/>
      <c r="AU2166" s="12"/>
    </row>
    <row r="2167" spans="3:47" x14ac:dyDescent="0.2">
      <c r="C2167" s="1"/>
      <c r="D2167" s="1"/>
      <c r="AA2167" s="12"/>
      <c r="AB2167" s="12"/>
      <c r="AC2167" s="12"/>
      <c r="AD2167" s="12"/>
      <c r="AE2167" s="12"/>
      <c r="AF2167" s="16"/>
      <c r="AG2167" s="13"/>
      <c r="AN2167" s="12"/>
      <c r="AO2167" s="12"/>
      <c r="AP2167" s="12"/>
      <c r="AQ2167" s="12"/>
      <c r="AR2167" s="12"/>
      <c r="AS2167" s="12"/>
      <c r="AT2167" s="12"/>
      <c r="AU2167" s="12"/>
    </row>
    <row r="2168" spans="3:47" x14ac:dyDescent="0.2">
      <c r="C2168" s="1"/>
      <c r="D2168" s="1"/>
      <c r="AA2168" s="12"/>
      <c r="AB2168" s="12"/>
      <c r="AC2168" s="12"/>
      <c r="AD2168" s="12"/>
      <c r="AE2168" s="12"/>
      <c r="AF2168" s="16"/>
      <c r="AG2168" s="13"/>
      <c r="AN2168" s="12"/>
      <c r="AO2168" s="12"/>
      <c r="AP2168" s="12"/>
      <c r="AQ2168" s="12"/>
      <c r="AR2168" s="12"/>
      <c r="AS2168" s="12"/>
      <c r="AT2168" s="12"/>
      <c r="AU2168" s="12"/>
    </row>
    <row r="2169" spans="3:47" x14ac:dyDescent="0.2">
      <c r="C2169" s="1"/>
      <c r="D2169" s="1"/>
      <c r="AA2169" s="12"/>
      <c r="AB2169" s="12"/>
      <c r="AC2169" s="12"/>
      <c r="AD2169" s="12"/>
      <c r="AE2169" s="12"/>
      <c r="AF2169" s="16"/>
      <c r="AG2169" s="13"/>
      <c r="AN2169" s="12"/>
      <c r="AO2169" s="12"/>
      <c r="AP2169" s="12"/>
      <c r="AQ2169" s="12"/>
      <c r="AR2169" s="12"/>
      <c r="AS2169" s="12"/>
      <c r="AT2169" s="12"/>
      <c r="AU2169" s="12"/>
    </row>
    <row r="2170" spans="3:47" x14ac:dyDescent="0.2">
      <c r="C2170" s="1"/>
      <c r="D2170" s="1"/>
      <c r="AA2170" s="12"/>
      <c r="AB2170" s="12"/>
      <c r="AC2170" s="12"/>
      <c r="AD2170" s="12"/>
      <c r="AE2170" s="12"/>
      <c r="AF2170" s="16"/>
      <c r="AG2170" s="13"/>
      <c r="AN2170" s="12"/>
      <c r="AO2170" s="12"/>
      <c r="AP2170" s="12"/>
      <c r="AQ2170" s="12"/>
      <c r="AR2170" s="12"/>
      <c r="AS2170" s="12"/>
      <c r="AT2170" s="12"/>
      <c r="AU2170" s="12"/>
    </row>
    <row r="2171" spans="3:47" x14ac:dyDescent="0.2">
      <c r="C2171" s="1"/>
      <c r="D2171" s="1"/>
      <c r="AA2171" s="12"/>
      <c r="AB2171" s="12"/>
      <c r="AC2171" s="12"/>
      <c r="AD2171" s="12"/>
      <c r="AE2171" s="12"/>
      <c r="AF2171" s="16"/>
      <c r="AG2171" s="13"/>
      <c r="AN2171" s="12"/>
      <c r="AO2171" s="12"/>
      <c r="AP2171" s="12"/>
      <c r="AQ2171" s="12"/>
      <c r="AR2171" s="12"/>
      <c r="AS2171" s="12"/>
      <c r="AT2171" s="12"/>
      <c r="AU2171" s="12"/>
    </row>
    <row r="2172" spans="3:47" x14ac:dyDescent="0.2">
      <c r="C2172" s="1"/>
      <c r="D2172" s="1"/>
      <c r="AA2172" s="12"/>
      <c r="AB2172" s="12"/>
      <c r="AC2172" s="12"/>
      <c r="AD2172" s="12"/>
      <c r="AE2172" s="12"/>
      <c r="AF2172" s="16"/>
      <c r="AG2172" s="13"/>
      <c r="AN2172" s="12"/>
      <c r="AO2172" s="12"/>
      <c r="AP2172" s="12"/>
      <c r="AQ2172" s="12"/>
      <c r="AR2172" s="12"/>
      <c r="AS2172" s="12"/>
      <c r="AT2172" s="12"/>
      <c r="AU2172" s="12"/>
    </row>
    <row r="2173" spans="3:47" x14ac:dyDescent="0.2">
      <c r="C2173" s="1"/>
      <c r="D2173" s="1"/>
      <c r="AA2173" s="12"/>
      <c r="AB2173" s="12"/>
      <c r="AC2173" s="12"/>
      <c r="AD2173" s="12"/>
      <c r="AE2173" s="12"/>
      <c r="AF2173" s="16"/>
      <c r="AG2173" s="13"/>
      <c r="AN2173" s="12"/>
      <c r="AO2173" s="12"/>
      <c r="AP2173" s="12"/>
      <c r="AQ2173" s="12"/>
      <c r="AR2173" s="12"/>
      <c r="AS2173" s="12"/>
      <c r="AT2173" s="12"/>
      <c r="AU2173" s="12"/>
    </row>
    <row r="2174" spans="3:47" x14ac:dyDescent="0.2">
      <c r="C2174" s="1"/>
      <c r="D2174" s="1"/>
      <c r="AA2174" s="12"/>
      <c r="AB2174" s="12"/>
      <c r="AC2174" s="12"/>
      <c r="AD2174" s="12"/>
      <c r="AE2174" s="12"/>
      <c r="AF2174" s="16"/>
      <c r="AG2174" s="13"/>
      <c r="AN2174" s="12"/>
      <c r="AO2174" s="12"/>
      <c r="AP2174" s="12"/>
      <c r="AQ2174" s="12"/>
      <c r="AR2174" s="12"/>
      <c r="AS2174" s="12"/>
      <c r="AT2174" s="12"/>
      <c r="AU2174" s="12"/>
    </row>
    <row r="2175" spans="3:47" x14ac:dyDescent="0.2">
      <c r="C2175" s="1"/>
      <c r="D2175" s="1"/>
      <c r="AA2175" s="12"/>
      <c r="AB2175" s="12"/>
      <c r="AC2175" s="12"/>
      <c r="AD2175" s="12"/>
      <c r="AE2175" s="12"/>
      <c r="AF2175" s="16"/>
      <c r="AG2175" s="13"/>
      <c r="AN2175" s="12"/>
      <c r="AO2175" s="12"/>
      <c r="AP2175" s="12"/>
      <c r="AQ2175" s="12"/>
      <c r="AR2175" s="12"/>
      <c r="AS2175" s="12"/>
      <c r="AT2175" s="12"/>
      <c r="AU2175" s="12"/>
    </row>
    <row r="2176" spans="3:47" x14ac:dyDescent="0.2">
      <c r="C2176" s="1"/>
      <c r="D2176" s="1"/>
      <c r="AA2176" s="12"/>
      <c r="AB2176" s="12"/>
      <c r="AC2176" s="12"/>
      <c r="AD2176" s="12"/>
      <c r="AE2176" s="12"/>
      <c r="AF2176" s="16"/>
      <c r="AG2176" s="13"/>
      <c r="AN2176" s="12"/>
      <c r="AO2176" s="12"/>
      <c r="AP2176" s="12"/>
      <c r="AQ2176" s="12"/>
      <c r="AR2176" s="12"/>
      <c r="AS2176" s="12"/>
      <c r="AT2176" s="12"/>
      <c r="AU2176" s="12"/>
    </row>
    <row r="2177" spans="3:47" x14ac:dyDescent="0.2">
      <c r="C2177" s="1"/>
      <c r="D2177" s="1"/>
      <c r="AA2177" s="12"/>
      <c r="AB2177" s="12"/>
      <c r="AC2177" s="12"/>
      <c r="AD2177" s="12"/>
      <c r="AE2177" s="12"/>
      <c r="AF2177" s="16"/>
      <c r="AG2177" s="13"/>
      <c r="AN2177" s="12"/>
      <c r="AO2177" s="12"/>
      <c r="AP2177" s="12"/>
      <c r="AQ2177" s="12"/>
      <c r="AR2177" s="12"/>
      <c r="AS2177" s="12"/>
      <c r="AT2177" s="12"/>
      <c r="AU2177" s="12"/>
    </row>
    <row r="2178" spans="3:47" x14ac:dyDescent="0.2">
      <c r="C2178" s="1"/>
      <c r="D2178" s="1"/>
      <c r="AA2178" s="12"/>
      <c r="AB2178" s="12"/>
      <c r="AC2178" s="12"/>
      <c r="AD2178" s="12"/>
      <c r="AE2178" s="12"/>
      <c r="AF2178" s="16"/>
      <c r="AG2178" s="13"/>
      <c r="AN2178" s="12"/>
      <c r="AO2178" s="12"/>
      <c r="AP2178" s="12"/>
      <c r="AQ2178" s="12"/>
      <c r="AR2178" s="12"/>
      <c r="AS2178" s="12"/>
      <c r="AT2178" s="12"/>
      <c r="AU2178" s="12"/>
    </row>
    <row r="2179" spans="3:47" x14ac:dyDescent="0.2">
      <c r="C2179" s="1"/>
      <c r="D2179" s="1"/>
      <c r="AA2179" s="12"/>
      <c r="AB2179" s="12"/>
      <c r="AC2179" s="12"/>
      <c r="AD2179" s="12"/>
      <c r="AE2179" s="12"/>
      <c r="AF2179" s="16"/>
      <c r="AG2179" s="13"/>
      <c r="AN2179" s="12"/>
      <c r="AO2179" s="12"/>
      <c r="AP2179" s="12"/>
      <c r="AQ2179" s="12"/>
      <c r="AR2179" s="12"/>
      <c r="AS2179" s="12"/>
      <c r="AT2179" s="12"/>
      <c r="AU2179" s="12"/>
    </row>
    <row r="2180" spans="3:47" x14ac:dyDescent="0.2">
      <c r="C2180" s="1"/>
      <c r="D2180" s="1"/>
      <c r="AA2180" s="12"/>
      <c r="AB2180" s="12"/>
      <c r="AC2180" s="12"/>
      <c r="AD2180" s="12"/>
      <c r="AE2180" s="12"/>
      <c r="AF2180" s="16"/>
      <c r="AG2180" s="13"/>
      <c r="AN2180" s="12"/>
      <c r="AO2180" s="12"/>
      <c r="AP2180" s="12"/>
      <c r="AQ2180" s="12"/>
      <c r="AR2180" s="12"/>
      <c r="AS2180" s="12"/>
      <c r="AT2180" s="12"/>
      <c r="AU2180" s="12"/>
    </row>
    <row r="2181" spans="3:47" x14ac:dyDescent="0.2">
      <c r="C2181" s="1"/>
      <c r="D2181" s="1"/>
      <c r="AA2181" s="12"/>
      <c r="AB2181" s="12"/>
      <c r="AC2181" s="12"/>
      <c r="AD2181" s="12"/>
      <c r="AE2181" s="12"/>
      <c r="AF2181" s="16"/>
      <c r="AG2181" s="13"/>
      <c r="AN2181" s="12"/>
      <c r="AO2181" s="12"/>
      <c r="AP2181" s="12"/>
      <c r="AQ2181" s="12"/>
      <c r="AR2181" s="12"/>
      <c r="AS2181" s="12"/>
      <c r="AT2181" s="12"/>
      <c r="AU2181" s="12"/>
    </row>
    <row r="2182" spans="3:47" x14ac:dyDescent="0.2">
      <c r="C2182" s="1"/>
      <c r="D2182" s="1"/>
      <c r="AA2182" s="12"/>
      <c r="AB2182" s="12"/>
      <c r="AC2182" s="12"/>
      <c r="AD2182" s="12"/>
      <c r="AE2182" s="12"/>
      <c r="AF2182" s="16"/>
      <c r="AG2182" s="13"/>
      <c r="AN2182" s="12"/>
      <c r="AO2182" s="12"/>
      <c r="AP2182" s="12"/>
      <c r="AQ2182" s="12"/>
      <c r="AR2182" s="12"/>
      <c r="AS2182" s="12"/>
      <c r="AT2182" s="12"/>
      <c r="AU2182" s="12"/>
    </row>
    <row r="2183" spans="3:47" x14ac:dyDescent="0.2">
      <c r="C2183" s="1"/>
      <c r="D2183" s="1"/>
      <c r="AA2183" s="12"/>
      <c r="AB2183" s="12"/>
      <c r="AC2183" s="12"/>
      <c r="AD2183" s="12"/>
      <c r="AE2183" s="12"/>
      <c r="AF2183" s="16"/>
      <c r="AG2183" s="13"/>
      <c r="AN2183" s="12"/>
      <c r="AO2183" s="12"/>
      <c r="AP2183" s="12"/>
      <c r="AQ2183" s="12"/>
      <c r="AR2183" s="12"/>
      <c r="AS2183" s="12"/>
      <c r="AT2183" s="12"/>
      <c r="AU2183" s="12"/>
    </row>
    <row r="2184" spans="3:47" x14ac:dyDescent="0.2">
      <c r="C2184" s="1"/>
      <c r="D2184" s="1"/>
      <c r="AA2184" s="12"/>
      <c r="AB2184" s="12"/>
      <c r="AC2184" s="12"/>
      <c r="AD2184" s="12"/>
      <c r="AE2184" s="12"/>
      <c r="AF2184" s="16"/>
      <c r="AG2184" s="13"/>
      <c r="AN2184" s="12"/>
      <c r="AO2184" s="12"/>
      <c r="AP2184" s="12"/>
      <c r="AQ2184" s="12"/>
      <c r="AR2184" s="12"/>
      <c r="AS2184" s="12"/>
      <c r="AT2184" s="12"/>
      <c r="AU2184" s="12"/>
    </row>
    <row r="2185" spans="3:47" x14ac:dyDescent="0.2">
      <c r="C2185" s="1"/>
      <c r="D2185" s="1"/>
      <c r="AA2185" s="12"/>
      <c r="AB2185" s="12"/>
      <c r="AC2185" s="12"/>
      <c r="AD2185" s="12"/>
      <c r="AE2185" s="12"/>
      <c r="AF2185" s="16"/>
      <c r="AG2185" s="13"/>
      <c r="AN2185" s="12"/>
      <c r="AO2185" s="12"/>
      <c r="AP2185" s="12"/>
      <c r="AQ2185" s="12"/>
      <c r="AR2185" s="12"/>
      <c r="AS2185" s="12"/>
      <c r="AT2185" s="12"/>
      <c r="AU2185" s="12"/>
    </row>
    <row r="2186" spans="3:47" x14ac:dyDescent="0.2">
      <c r="C2186" s="1"/>
      <c r="D2186" s="1"/>
      <c r="AA2186" s="12"/>
      <c r="AB2186" s="12"/>
      <c r="AC2186" s="12"/>
      <c r="AD2186" s="12"/>
      <c r="AE2186" s="12"/>
      <c r="AF2186" s="16"/>
      <c r="AG2186" s="13"/>
      <c r="AN2186" s="12"/>
      <c r="AO2186" s="12"/>
      <c r="AP2186" s="12"/>
      <c r="AQ2186" s="12"/>
      <c r="AR2186" s="12"/>
      <c r="AS2186" s="12"/>
      <c r="AT2186" s="12"/>
      <c r="AU2186" s="12"/>
    </row>
    <row r="2187" spans="3:47" x14ac:dyDescent="0.2">
      <c r="C2187" s="1"/>
      <c r="D2187" s="1"/>
      <c r="AA2187" s="12"/>
      <c r="AB2187" s="12"/>
      <c r="AC2187" s="12"/>
      <c r="AD2187" s="12"/>
      <c r="AE2187" s="12"/>
      <c r="AF2187" s="16"/>
      <c r="AG2187" s="13"/>
      <c r="AN2187" s="12"/>
      <c r="AO2187" s="12"/>
      <c r="AP2187" s="12"/>
      <c r="AQ2187" s="12"/>
      <c r="AR2187" s="12"/>
      <c r="AS2187" s="12"/>
      <c r="AT2187" s="12"/>
      <c r="AU2187" s="12"/>
    </row>
    <row r="2188" spans="3:47" x14ac:dyDescent="0.2">
      <c r="C2188" s="1"/>
      <c r="D2188" s="1"/>
      <c r="AA2188" s="12"/>
      <c r="AB2188" s="12"/>
      <c r="AC2188" s="12"/>
      <c r="AD2188" s="12"/>
      <c r="AE2188" s="12"/>
      <c r="AF2188" s="16"/>
      <c r="AG2188" s="13"/>
      <c r="AN2188" s="12"/>
      <c r="AO2188" s="12"/>
      <c r="AP2188" s="12"/>
      <c r="AQ2188" s="12"/>
      <c r="AR2188" s="12"/>
      <c r="AS2188" s="12"/>
      <c r="AT2188" s="12"/>
      <c r="AU2188" s="12"/>
    </row>
    <row r="2189" spans="3:47" x14ac:dyDescent="0.2">
      <c r="C2189" s="1"/>
      <c r="D2189" s="1"/>
      <c r="AA2189" s="12"/>
      <c r="AB2189" s="12"/>
      <c r="AC2189" s="12"/>
      <c r="AD2189" s="12"/>
      <c r="AE2189" s="12"/>
      <c r="AF2189" s="16"/>
      <c r="AG2189" s="13"/>
      <c r="AN2189" s="12"/>
      <c r="AO2189" s="12"/>
      <c r="AP2189" s="12"/>
      <c r="AQ2189" s="12"/>
      <c r="AR2189" s="12"/>
      <c r="AS2189" s="12"/>
      <c r="AT2189" s="12"/>
      <c r="AU2189" s="12"/>
    </row>
    <row r="2190" spans="3:47" x14ac:dyDescent="0.2">
      <c r="C2190" s="1"/>
      <c r="D2190" s="1"/>
      <c r="AA2190" s="12"/>
      <c r="AB2190" s="12"/>
      <c r="AC2190" s="12"/>
      <c r="AD2190" s="12"/>
      <c r="AE2190" s="12"/>
      <c r="AF2190" s="16"/>
      <c r="AG2190" s="13"/>
      <c r="AN2190" s="12"/>
      <c r="AO2190" s="12"/>
      <c r="AP2190" s="12"/>
      <c r="AQ2190" s="12"/>
      <c r="AR2190" s="12"/>
      <c r="AS2190" s="12"/>
      <c r="AT2190" s="12"/>
      <c r="AU2190" s="12"/>
    </row>
    <row r="2191" spans="3:47" x14ac:dyDescent="0.2">
      <c r="C2191" s="1"/>
      <c r="D2191" s="1"/>
      <c r="AA2191" s="12"/>
      <c r="AB2191" s="12"/>
      <c r="AC2191" s="12"/>
      <c r="AD2191" s="12"/>
      <c r="AE2191" s="12"/>
      <c r="AF2191" s="16"/>
      <c r="AG2191" s="13"/>
      <c r="AN2191" s="12"/>
      <c r="AO2191" s="12"/>
      <c r="AP2191" s="12"/>
      <c r="AQ2191" s="12"/>
      <c r="AR2191" s="12"/>
      <c r="AS2191" s="12"/>
      <c r="AT2191" s="12"/>
      <c r="AU2191" s="12"/>
    </row>
    <row r="2192" spans="3:47" x14ac:dyDescent="0.2">
      <c r="C2192" s="1"/>
      <c r="D2192" s="1"/>
      <c r="AA2192" s="12"/>
      <c r="AB2192" s="12"/>
      <c r="AC2192" s="12"/>
      <c r="AD2192" s="12"/>
      <c r="AE2192" s="12"/>
      <c r="AF2192" s="16"/>
      <c r="AG2192" s="13"/>
      <c r="AN2192" s="12"/>
      <c r="AO2192" s="12"/>
      <c r="AP2192" s="12"/>
      <c r="AQ2192" s="12"/>
      <c r="AR2192" s="12"/>
      <c r="AS2192" s="12"/>
      <c r="AT2192" s="12"/>
      <c r="AU2192" s="12"/>
    </row>
    <row r="2193" spans="3:47" x14ac:dyDescent="0.2">
      <c r="C2193" s="1"/>
      <c r="D2193" s="1"/>
      <c r="AA2193" s="12"/>
      <c r="AB2193" s="12"/>
      <c r="AC2193" s="12"/>
      <c r="AD2193" s="12"/>
      <c r="AE2193" s="12"/>
      <c r="AF2193" s="16"/>
      <c r="AG2193" s="13"/>
      <c r="AN2193" s="12"/>
      <c r="AO2193" s="12"/>
      <c r="AP2193" s="12"/>
      <c r="AQ2193" s="12"/>
      <c r="AR2193" s="12"/>
      <c r="AS2193" s="12"/>
      <c r="AT2193" s="12"/>
      <c r="AU2193" s="12"/>
    </row>
    <row r="2194" spans="3:47" x14ac:dyDescent="0.2">
      <c r="C2194" s="1"/>
      <c r="D2194" s="1"/>
      <c r="AA2194" s="12"/>
      <c r="AB2194" s="12"/>
      <c r="AC2194" s="12"/>
      <c r="AD2194" s="12"/>
      <c r="AE2194" s="12"/>
      <c r="AF2194" s="16"/>
      <c r="AG2194" s="13"/>
      <c r="AN2194" s="12"/>
      <c r="AO2194" s="12"/>
      <c r="AP2194" s="12"/>
      <c r="AQ2194" s="12"/>
      <c r="AR2194" s="12"/>
      <c r="AS2194" s="12"/>
      <c r="AT2194" s="12"/>
      <c r="AU2194" s="12"/>
    </row>
    <row r="2195" spans="3:47" x14ac:dyDescent="0.2">
      <c r="C2195" s="1"/>
      <c r="D2195" s="1"/>
      <c r="AA2195" s="12"/>
      <c r="AB2195" s="12"/>
      <c r="AC2195" s="12"/>
      <c r="AD2195" s="12"/>
      <c r="AE2195" s="12"/>
      <c r="AF2195" s="16"/>
      <c r="AG2195" s="13"/>
      <c r="AN2195" s="12"/>
      <c r="AO2195" s="12"/>
      <c r="AP2195" s="12"/>
      <c r="AQ2195" s="12"/>
      <c r="AR2195" s="12"/>
      <c r="AS2195" s="12"/>
      <c r="AT2195" s="12"/>
      <c r="AU2195" s="12"/>
    </row>
    <row r="2196" spans="3:47" x14ac:dyDescent="0.2">
      <c r="C2196" s="1"/>
      <c r="D2196" s="1"/>
      <c r="AA2196" s="12"/>
      <c r="AB2196" s="12"/>
      <c r="AC2196" s="12"/>
      <c r="AD2196" s="12"/>
      <c r="AE2196" s="12"/>
      <c r="AF2196" s="16"/>
      <c r="AG2196" s="13"/>
      <c r="AN2196" s="12"/>
      <c r="AO2196" s="12"/>
      <c r="AP2196" s="12"/>
      <c r="AQ2196" s="12"/>
      <c r="AR2196" s="12"/>
      <c r="AS2196" s="12"/>
      <c r="AT2196" s="12"/>
      <c r="AU2196" s="12"/>
    </row>
    <row r="2197" spans="3:47" x14ac:dyDescent="0.2">
      <c r="C2197" s="1"/>
      <c r="D2197" s="1"/>
      <c r="AA2197" s="12"/>
      <c r="AB2197" s="12"/>
      <c r="AC2197" s="12"/>
      <c r="AD2197" s="12"/>
      <c r="AE2197" s="12"/>
      <c r="AF2197" s="16"/>
      <c r="AG2197" s="13"/>
      <c r="AN2197" s="12"/>
      <c r="AO2197" s="12"/>
      <c r="AP2197" s="12"/>
      <c r="AQ2197" s="12"/>
      <c r="AR2197" s="12"/>
      <c r="AS2197" s="12"/>
      <c r="AT2197" s="12"/>
      <c r="AU2197" s="12"/>
    </row>
    <row r="2198" spans="3:47" x14ac:dyDescent="0.2">
      <c r="C2198" s="1"/>
      <c r="D2198" s="1"/>
      <c r="AA2198" s="12"/>
      <c r="AB2198" s="12"/>
      <c r="AC2198" s="12"/>
      <c r="AD2198" s="12"/>
      <c r="AE2198" s="12"/>
      <c r="AF2198" s="16"/>
      <c r="AG2198" s="13"/>
      <c r="AN2198" s="12"/>
      <c r="AO2198" s="12"/>
      <c r="AP2198" s="12"/>
      <c r="AQ2198" s="12"/>
      <c r="AR2198" s="12"/>
      <c r="AS2198" s="12"/>
      <c r="AT2198" s="12"/>
      <c r="AU2198" s="12"/>
    </row>
    <row r="2199" spans="3:47" x14ac:dyDescent="0.2">
      <c r="C2199" s="1"/>
      <c r="D2199" s="1"/>
      <c r="AA2199" s="12"/>
      <c r="AB2199" s="12"/>
      <c r="AC2199" s="12"/>
      <c r="AD2199" s="12"/>
      <c r="AE2199" s="12"/>
      <c r="AF2199" s="16"/>
      <c r="AG2199" s="13"/>
      <c r="AN2199" s="12"/>
      <c r="AO2199" s="12"/>
      <c r="AP2199" s="12"/>
      <c r="AQ2199" s="12"/>
      <c r="AR2199" s="12"/>
      <c r="AS2199" s="12"/>
      <c r="AT2199" s="12"/>
      <c r="AU2199" s="12"/>
    </row>
    <row r="2200" spans="3:47" x14ac:dyDescent="0.2">
      <c r="C2200" s="1"/>
      <c r="D2200" s="1"/>
      <c r="AA2200" s="12"/>
      <c r="AB2200" s="12"/>
      <c r="AC2200" s="12"/>
      <c r="AD2200" s="12"/>
      <c r="AE2200" s="12"/>
      <c r="AF2200" s="16"/>
      <c r="AG2200" s="13"/>
      <c r="AN2200" s="12"/>
      <c r="AO2200" s="12"/>
      <c r="AP2200" s="12"/>
      <c r="AQ2200" s="12"/>
      <c r="AR2200" s="12"/>
      <c r="AS2200" s="12"/>
      <c r="AT2200" s="12"/>
      <c r="AU2200" s="12"/>
    </row>
    <row r="2201" spans="3:47" x14ac:dyDescent="0.2">
      <c r="C2201" s="1"/>
      <c r="D2201" s="1"/>
      <c r="AA2201" s="12"/>
      <c r="AB2201" s="12"/>
      <c r="AC2201" s="12"/>
      <c r="AD2201" s="12"/>
      <c r="AE2201" s="12"/>
      <c r="AF2201" s="16"/>
      <c r="AG2201" s="13"/>
      <c r="AN2201" s="12"/>
      <c r="AO2201" s="12"/>
      <c r="AP2201" s="12"/>
      <c r="AQ2201" s="12"/>
      <c r="AR2201" s="12"/>
      <c r="AS2201" s="12"/>
      <c r="AT2201" s="12"/>
      <c r="AU2201" s="12"/>
    </row>
    <row r="2202" spans="3:47" x14ac:dyDescent="0.2">
      <c r="C2202" s="1"/>
      <c r="D2202" s="1"/>
      <c r="AA2202" s="12"/>
      <c r="AB2202" s="12"/>
      <c r="AC2202" s="12"/>
      <c r="AD2202" s="12"/>
      <c r="AE2202" s="12"/>
      <c r="AF2202" s="16"/>
      <c r="AG2202" s="13"/>
      <c r="AN2202" s="12"/>
      <c r="AO2202" s="12"/>
      <c r="AP2202" s="12"/>
      <c r="AQ2202" s="12"/>
      <c r="AR2202" s="12"/>
      <c r="AS2202" s="12"/>
      <c r="AT2202" s="12"/>
      <c r="AU2202" s="12"/>
    </row>
    <row r="2203" spans="3:47" x14ac:dyDescent="0.2">
      <c r="C2203" s="1"/>
      <c r="D2203" s="1"/>
      <c r="AA2203" s="12"/>
      <c r="AB2203" s="12"/>
      <c r="AC2203" s="12"/>
      <c r="AD2203" s="12"/>
      <c r="AE2203" s="12"/>
      <c r="AF2203" s="16"/>
      <c r="AG2203" s="13"/>
      <c r="AN2203" s="12"/>
      <c r="AO2203" s="12"/>
      <c r="AP2203" s="12"/>
      <c r="AQ2203" s="12"/>
      <c r="AR2203" s="12"/>
      <c r="AS2203" s="12"/>
      <c r="AT2203" s="12"/>
      <c r="AU2203" s="12"/>
    </row>
    <row r="2204" spans="3:47" x14ac:dyDescent="0.2">
      <c r="C2204" s="1"/>
      <c r="D2204" s="1"/>
      <c r="AA2204" s="12"/>
      <c r="AB2204" s="12"/>
      <c r="AC2204" s="12"/>
      <c r="AD2204" s="12"/>
      <c r="AE2204" s="12"/>
      <c r="AF2204" s="16"/>
      <c r="AG2204" s="13"/>
      <c r="AN2204" s="12"/>
      <c r="AO2204" s="12"/>
      <c r="AP2204" s="12"/>
      <c r="AQ2204" s="12"/>
      <c r="AR2204" s="12"/>
      <c r="AS2204" s="12"/>
      <c r="AT2204" s="12"/>
      <c r="AU2204" s="12"/>
    </row>
    <row r="2205" spans="3:47" x14ac:dyDescent="0.2">
      <c r="C2205" s="1"/>
      <c r="D2205" s="1"/>
      <c r="AA2205" s="12"/>
      <c r="AB2205" s="12"/>
      <c r="AC2205" s="12"/>
      <c r="AD2205" s="12"/>
      <c r="AE2205" s="12"/>
      <c r="AF2205" s="16"/>
      <c r="AG2205" s="13"/>
      <c r="AN2205" s="12"/>
      <c r="AO2205" s="12"/>
      <c r="AP2205" s="12"/>
      <c r="AQ2205" s="12"/>
      <c r="AR2205" s="12"/>
      <c r="AS2205" s="12"/>
      <c r="AT2205" s="12"/>
      <c r="AU2205" s="12"/>
    </row>
    <row r="2206" spans="3:47" x14ac:dyDescent="0.2">
      <c r="C2206" s="1"/>
      <c r="D2206" s="1"/>
      <c r="AA2206" s="12"/>
      <c r="AB2206" s="12"/>
      <c r="AC2206" s="12"/>
      <c r="AD2206" s="12"/>
      <c r="AE2206" s="12"/>
      <c r="AF2206" s="16"/>
      <c r="AG2206" s="13"/>
      <c r="AN2206" s="12"/>
      <c r="AO2206" s="12"/>
      <c r="AP2206" s="12"/>
      <c r="AQ2206" s="12"/>
      <c r="AR2206" s="12"/>
      <c r="AS2206" s="12"/>
      <c r="AT2206" s="12"/>
      <c r="AU2206" s="12"/>
    </row>
    <row r="2207" spans="3:47" x14ac:dyDescent="0.2">
      <c r="C2207" s="1"/>
      <c r="D2207" s="1"/>
      <c r="AA2207" s="12"/>
      <c r="AB2207" s="12"/>
      <c r="AC2207" s="12"/>
      <c r="AD2207" s="12"/>
      <c r="AE2207" s="12"/>
      <c r="AF2207" s="16"/>
      <c r="AG2207" s="13"/>
      <c r="AN2207" s="12"/>
      <c r="AO2207" s="12"/>
      <c r="AP2207" s="12"/>
      <c r="AQ2207" s="12"/>
      <c r="AR2207" s="12"/>
      <c r="AS2207" s="12"/>
      <c r="AT2207" s="12"/>
      <c r="AU2207" s="12"/>
    </row>
    <row r="2208" spans="3:47" x14ac:dyDescent="0.2">
      <c r="C2208" s="1"/>
      <c r="D2208" s="1"/>
      <c r="AA2208" s="12"/>
      <c r="AB2208" s="12"/>
      <c r="AC2208" s="12"/>
      <c r="AD2208" s="12"/>
      <c r="AE2208" s="12"/>
      <c r="AF2208" s="16"/>
      <c r="AG2208" s="13"/>
      <c r="AN2208" s="12"/>
      <c r="AO2208" s="12"/>
      <c r="AP2208" s="12"/>
      <c r="AQ2208" s="12"/>
      <c r="AR2208" s="12"/>
      <c r="AS2208" s="12"/>
      <c r="AT2208" s="12"/>
      <c r="AU2208" s="12"/>
    </row>
    <row r="2209" spans="3:47" x14ac:dyDescent="0.2">
      <c r="C2209" s="1"/>
      <c r="D2209" s="1"/>
      <c r="AA2209" s="12"/>
      <c r="AB2209" s="12"/>
      <c r="AC2209" s="12"/>
      <c r="AD2209" s="12"/>
      <c r="AE2209" s="12"/>
      <c r="AF2209" s="16"/>
      <c r="AG2209" s="13"/>
      <c r="AN2209" s="12"/>
      <c r="AO2209" s="12"/>
      <c r="AP2209" s="12"/>
      <c r="AQ2209" s="12"/>
      <c r="AR2209" s="12"/>
      <c r="AS2209" s="12"/>
      <c r="AT2209" s="12"/>
      <c r="AU2209" s="12"/>
    </row>
    <row r="2210" spans="3:47" x14ac:dyDescent="0.2">
      <c r="C2210" s="1"/>
      <c r="D2210" s="1"/>
      <c r="AA2210" s="12"/>
      <c r="AB2210" s="12"/>
      <c r="AC2210" s="12"/>
      <c r="AD2210" s="12"/>
      <c r="AE2210" s="12"/>
      <c r="AF2210" s="16"/>
      <c r="AG2210" s="13"/>
      <c r="AN2210" s="12"/>
      <c r="AO2210" s="12"/>
      <c r="AP2210" s="12"/>
      <c r="AQ2210" s="12"/>
      <c r="AR2210" s="12"/>
      <c r="AS2210" s="12"/>
      <c r="AT2210" s="12"/>
      <c r="AU2210" s="12"/>
    </row>
    <row r="2211" spans="3:47" x14ac:dyDescent="0.2">
      <c r="C2211" s="1"/>
      <c r="D2211" s="1"/>
      <c r="AA2211" s="12"/>
      <c r="AB2211" s="12"/>
      <c r="AC2211" s="12"/>
      <c r="AD2211" s="12"/>
      <c r="AE2211" s="12"/>
      <c r="AF2211" s="16"/>
      <c r="AG2211" s="13"/>
      <c r="AN2211" s="12"/>
      <c r="AO2211" s="12"/>
      <c r="AP2211" s="12"/>
      <c r="AQ2211" s="12"/>
      <c r="AR2211" s="12"/>
      <c r="AS2211" s="12"/>
      <c r="AT2211" s="12"/>
      <c r="AU2211" s="12"/>
    </row>
    <row r="2212" spans="3:47" x14ac:dyDescent="0.2">
      <c r="C2212" s="1"/>
      <c r="D2212" s="1"/>
      <c r="AA2212" s="12"/>
      <c r="AB2212" s="12"/>
      <c r="AC2212" s="12"/>
      <c r="AD2212" s="12"/>
      <c r="AE2212" s="12"/>
      <c r="AF2212" s="16"/>
      <c r="AG2212" s="13"/>
      <c r="AN2212" s="12"/>
      <c r="AO2212" s="12"/>
      <c r="AP2212" s="12"/>
      <c r="AQ2212" s="12"/>
      <c r="AR2212" s="12"/>
      <c r="AS2212" s="12"/>
      <c r="AT2212" s="12"/>
      <c r="AU2212" s="12"/>
    </row>
    <row r="2213" spans="3:47" x14ac:dyDescent="0.2">
      <c r="C2213" s="1"/>
      <c r="D2213" s="1"/>
      <c r="AA2213" s="12"/>
      <c r="AB2213" s="12"/>
      <c r="AC2213" s="12"/>
      <c r="AD2213" s="12"/>
      <c r="AE2213" s="12"/>
      <c r="AF2213" s="16"/>
      <c r="AG2213" s="13"/>
      <c r="AN2213" s="12"/>
      <c r="AO2213" s="12"/>
      <c r="AP2213" s="12"/>
      <c r="AQ2213" s="12"/>
      <c r="AR2213" s="12"/>
      <c r="AS2213" s="12"/>
      <c r="AT2213" s="12"/>
      <c r="AU2213" s="12"/>
    </row>
    <row r="2214" spans="3:47" x14ac:dyDescent="0.2">
      <c r="C2214" s="1"/>
      <c r="D2214" s="1"/>
      <c r="AA2214" s="12"/>
      <c r="AB2214" s="12"/>
      <c r="AC2214" s="12"/>
      <c r="AD2214" s="12"/>
      <c r="AE2214" s="12"/>
      <c r="AF2214" s="16"/>
      <c r="AG2214" s="13"/>
      <c r="AN2214" s="12"/>
      <c r="AO2214" s="12"/>
      <c r="AP2214" s="12"/>
      <c r="AQ2214" s="12"/>
      <c r="AR2214" s="12"/>
      <c r="AS2214" s="12"/>
      <c r="AT2214" s="12"/>
      <c r="AU2214" s="12"/>
    </row>
    <row r="2215" spans="3:47" x14ac:dyDescent="0.2">
      <c r="C2215" s="1"/>
      <c r="D2215" s="1"/>
      <c r="AA2215" s="12"/>
      <c r="AB2215" s="12"/>
      <c r="AC2215" s="12"/>
      <c r="AD2215" s="12"/>
      <c r="AE2215" s="12"/>
      <c r="AF2215" s="16"/>
      <c r="AG2215" s="13"/>
      <c r="AN2215" s="12"/>
      <c r="AO2215" s="12"/>
      <c r="AP2215" s="12"/>
      <c r="AQ2215" s="12"/>
      <c r="AR2215" s="12"/>
      <c r="AS2215" s="12"/>
      <c r="AT2215" s="12"/>
      <c r="AU2215" s="12"/>
    </row>
    <row r="2216" spans="3:47" x14ac:dyDescent="0.2">
      <c r="C2216" s="1"/>
      <c r="D2216" s="1"/>
      <c r="AA2216" s="12"/>
      <c r="AB2216" s="12"/>
      <c r="AC2216" s="12"/>
      <c r="AD2216" s="12"/>
      <c r="AE2216" s="12"/>
      <c r="AF2216" s="16"/>
      <c r="AG2216" s="13"/>
      <c r="AN2216" s="12"/>
      <c r="AO2216" s="12"/>
      <c r="AP2216" s="12"/>
      <c r="AQ2216" s="12"/>
      <c r="AR2216" s="12"/>
      <c r="AS2216" s="12"/>
      <c r="AT2216" s="12"/>
      <c r="AU2216" s="12"/>
    </row>
    <row r="2217" spans="3:47" x14ac:dyDescent="0.2">
      <c r="C2217" s="1"/>
      <c r="D2217" s="1"/>
      <c r="AA2217" s="12"/>
      <c r="AB2217" s="12"/>
      <c r="AC2217" s="12"/>
      <c r="AD2217" s="12"/>
      <c r="AE2217" s="12"/>
      <c r="AF2217" s="16"/>
      <c r="AG2217" s="13"/>
      <c r="AN2217" s="12"/>
      <c r="AO2217" s="12"/>
      <c r="AP2217" s="12"/>
      <c r="AQ2217" s="12"/>
      <c r="AR2217" s="12"/>
      <c r="AS2217" s="12"/>
      <c r="AT2217" s="12"/>
      <c r="AU2217" s="12"/>
    </row>
    <row r="2218" spans="3:47" x14ac:dyDescent="0.2">
      <c r="C2218" s="1"/>
      <c r="D2218" s="1"/>
      <c r="AA2218" s="12"/>
      <c r="AB2218" s="12"/>
      <c r="AC2218" s="12"/>
      <c r="AD2218" s="12"/>
      <c r="AE2218" s="12"/>
      <c r="AF2218" s="16"/>
      <c r="AG2218" s="13"/>
      <c r="AN2218" s="12"/>
      <c r="AO2218" s="12"/>
      <c r="AP2218" s="12"/>
      <c r="AQ2218" s="12"/>
      <c r="AR2218" s="12"/>
      <c r="AS2218" s="12"/>
      <c r="AT2218" s="12"/>
      <c r="AU2218" s="12"/>
    </row>
    <row r="2219" spans="3:47" x14ac:dyDescent="0.2">
      <c r="C2219" s="1"/>
      <c r="D2219" s="1"/>
      <c r="AA2219" s="12"/>
      <c r="AB2219" s="12"/>
      <c r="AC2219" s="12"/>
      <c r="AD2219" s="12"/>
      <c r="AE2219" s="12"/>
      <c r="AF2219" s="16"/>
      <c r="AG2219" s="13"/>
      <c r="AN2219" s="12"/>
      <c r="AO2219" s="12"/>
      <c r="AP2219" s="12"/>
      <c r="AQ2219" s="12"/>
      <c r="AR2219" s="12"/>
      <c r="AS2219" s="12"/>
      <c r="AT2219" s="12"/>
      <c r="AU2219" s="12"/>
    </row>
    <row r="2220" spans="3:47" x14ac:dyDescent="0.2">
      <c r="C2220" s="1"/>
      <c r="D2220" s="1"/>
      <c r="AA2220" s="12"/>
      <c r="AB2220" s="12"/>
      <c r="AC2220" s="12"/>
      <c r="AD2220" s="12"/>
      <c r="AE2220" s="12"/>
      <c r="AF2220" s="16"/>
      <c r="AG2220" s="13"/>
      <c r="AN2220" s="12"/>
      <c r="AO2220" s="12"/>
      <c r="AP2220" s="12"/>
      <c r="AQ2220" s="12"/>
      <c r="AR2220" s="12"/>
      <c r="AS2220" s="12"/>
      <c r="AT2220" s="12"/>
      <c r="AU2220" s="12"/>
    </row>
    <row r="2221" spans="3:47" x14ac:dyDescent="0.2">
      <c r="C2221" s="1"/>
      <c r="D2221" s="1"/>
      <c r="AA2221" s="12"/>
      <c r="AB2221" s="12"/>
      <c r="AC2221" s="12"/>
      <c r="AD2221" s="12"/>
      <c r="AE2221" s="12"/>
      <c r="AF2221" s="16"/>
      <c r="AG2221" s="13"/>
      <c r="AN2221" s="12"/>
      <c r="AO2221" s="12"/>
      <c r="AP2221" s="12"/>
      <c r="AQ2221" s="12"/>
      <c r="AR2221" s="12"/>
      <c r="AS2221" s="12"/>
      <c r="AT2221" s="12"/>
      <c r="AU2221" s="12"/>
    </row>
    <row r="2222" spans="3:47" x14ac:dyDescent="0.2">
      <c r="C2222" s="1"/>
      <c r="D2222" s="1"/>
      <c r="AA2222" s="12"/>
      <c r="AB2222" s="12"/>
      <c r="AC2222" s="12"/>
      <c r="AD2222" s="12"/>
      <c r="AE2222" s="12"/>
      <c r="AF2222" s="16"/>
      <c r="AG2222" s="13"/>
      <c r="AN2222" s="12"/>
      <c r="AO2222" s="12"/>
      <c r="AP2222" s="12"/>
      <c r="AQ2222" s="12"/>
      <c r="AR2222" s="12"/>
      <c r="AS2222" s="12"/>
      <c r="AT2222" s="12"/>
      <c r="AU2222" s="12"/>
    </row>
    <row r="2223" spans="3:47" x14ac:dyDescent="0.2">
      <c r="C2223" s="1"/>
      <c r="D2223" s="1"/>
      <c r="AA2223" s="12"/>
      <c r="AB2223" s="12"/>
      <c r="AC2223" s="12"/>
      <c r="AD2223" s="12"/>
      <c r="AE2223" s="12"/>
      <c r="AF2223" s="16"/>
      <c r="AG2223" s="13"/>
      <c r="AN2223" s="12"/>
      <c r="AO2223" s="12"/>
      <c r="AP2223" s="12"/>
      <c r="AQ2223" s="12"/>
      <c r="AR2223" s="12"/>
      <c r="AS2223" s="12"/>
      <c r="AT2223" s="12"/>
      <c r="AU2223" s="12"/>
    </row>
    <row r="2224" spans="3:47" x14ac:dyDescent="0.2">
      <c r="C2224" s="1"/>
      <c r="D2224" s="1"/>
      <c r="AA2224" s="12"/>
      <c r="AB2224" s="12"/>
      <c r="AC2224" s="12"/>
      <c r="AD2224" s="12"/>
      <c r="AE2224" s="12"/>
      <c r="AF2224" s="16"/>
      <c r="AG2224" s="13"/>
      <c r="AN2224" s="12"/>
      <c r="AO2224" s="12"/>
      <c r="AP2224" s="12"/>
      <c r="AQ2224" s="12"/>
      <c r="AR2224" s="12"/>
      <c r="AS2224" s="12"/>
      <c r="AT2224" s="12"/>
      <c r="AU2224" s="12"/>
    </row>
    <row r="2225" spans="3:47" x14ac:dyDescent="0.2">
      <c r="C2225" s="1"/>
      <c r="D2225" s="1"/>
      <c r="AA2225" s="12"/>
      <c r="AB2225" s="12"/>
      <c r="AC2225" s="12"/>
      <c r="AD2225" s="12"/>
      <c r="AE2225" s="12"/>
      <c r="AF2225" s="16"/>
      <c r="AG2225" s="13"/>
      <c r="AN2225" s="12"/>
      <c r="AO2225" s="12"/>
      <c r="AP2225" s="12"/>
      <c r="AQ2225" s="12"/>
      <c r="AR2225" s="12"/>
      <c r="AS2225" s="12"/>
      <c r="AT2225" s="12"/>
      <c r="AU2225" s="12"/>
    </row>
    <row r="2226" spans="3:47" x14ac:dyDescent="0.2">
      <c r="C2226" s="1"/>
      <c r="D2226" s="1"/>
      <c r="AA2226" s="12"/>
      <c r="AB2226" s="12"/>
      <c r="AC2226" s="12"/>
      <c r="AD2226" s="12"/>
      <c r="AE2226" s="12"/>
      <c r="AF2226" s="16"/>
      <c r="AG2226" s="13"/>
      <c r="AN2226" s="12"/>
      <c r="AO2226" s="12"/>
      <c r="AP2226" s="12"/>
      <c r="AQ2226" s="12"/>
      <c r="AR2226" s="12"/>
      <c r="AS2226" s="12"/>
      <c r="AT2226" s="12"/>
      <c r="AU2226" s="12"/>
    </row>
    <row r="2227" spans="3:47" x14ac:dyDescent="0.2">
      <c r="C2227" s="1"/>
      <c r="D2227" s="1"/>
      <c r="AA2227" s="12"/>
      <c r="AB2227" s="12"/>
      <c r="AC2227" s="12"/>
      <c r="AD2227" s="12"/>
      <c r="AE2227" s="12"/>
      <c r="AF2227" s="16"/>
      <c r="AG2227" s="13"/>
      <c r="AN2227" s="12"/>
      <c r="AO2227" s="12"/>
      <c r="AP2227" s="12"/>
      <c r="AQ2227" s="12"/>
      <c r="AR2227" s="12"/>
      <c r="AS2227" s="12"/>
      <c r="AT2227" s="12"/>
      <c r="AU2227" s="12"/>
    </row>
    <row r="2228" spans="3:47" x14ac:dyDescent="0.2">
      <c r="C2228" s="1"/>
      <c r="D2228" s="1"/>
      <c r="AA2228" s="12"/>
      <c r="AB2228" s="12"/>
      <c r="AC2228" s="12"/>
      <c r="AD2228" s="12"/>
      <c r="AE2228" s="12"/>
      <c r="AF2228" s="16"/>
      <c r="AG2228" s="13"/>
      <c r="AN2228" s="12"/>
      <c r="AO2228" s="12"/>
      <c r="AP2228" s="12"/>
      <c r="AQ2228" s="12"/>
      <c r="AR2228" s="12"/>
      <c r="AS2228" s="12"/>
      <c r="AT2228" s="12"/>
      <c r="AU2228" s="12"/>
    </row>
    <row r="2229" spans="3:47" x14ac:dyDescent="0.2">
      <c r="C2229" s="1"/>
      <c r="D2229" s="1"/>
      <c r="AA2229" s="12"/>
      <c r="AB2229" s="12"/>
      <c r="AC2229" s="12"/>
      <c r="AD2229" s="12"/>
      <c r="AE2229" s="12"/>
      <c r="AF2229" s="16"/>
      <c r="AG2229" s="13"/>
      <c r="AN2229" s="12"/>
      <c r="AO2229" s="12"/>
      <c r="AP2229" s="12"/>
      <c r="AQ2229" s="12"/>
      <c r="AR2229" s="12"/>
      <c r="AS2229" s="12"/>
      <c r="AT2229" s="12"/>
      <c r="AU2229" s="12"/>
    </row>
    <row r="2230" spans="3:47" x14ac:dyDescent="0.2">
      <c r="C2230" s="1"/>
      <c r="D2230" s="1"/>
      <c r="AA2230" s="12"/>
      <c r="AB2230" s="12"/>
      <c r="AC2230" s="12"/>
      <c r="AD2230" s="12"/>
      <c r="AE2230" s="12"/>
      <c r="AF2230" s="16"/>
      <c r="AG2230" s="13"/>
      <c r="AN2230" s="12"/>
      <c r="AO2230" s="12"/>
      <c r="AP2230" s="12"/>
      <c r="AQ2230" s="12"/>
      <c r="AR2230" s="12"/>
      <c r="AS2230" s="12"/>
      <c r="AT2230" s="12"/>
      <c r="AU2230" s="12"/>
    </row>
    <row r="2231" spans="3:47" x14ac:dyDescent="0.2">
      <c r="C2231" s="1"/>
      <c r="D2231" s="1"/>
      <c r="AA2231" s="12"/>
      <c r="AB2231" s="12"/>
      <c r="AC2231" s="12"/>
      <c r="AD2231" s="12"/>
      <c r="AE2231" s="12"/>
      <c r="AF2231" s="16"/>
      <c r="AG2231" s="13"/>
      <c r="AN2231" s="12"/>
      <c r="AO2231" s="12"/>
      <c r="AP2231" s="12"/>
      <c r="AQ2231" s="12"/>
      <c r="AR2231" s="12"/>
      <c r="AS2231" s="12"/>
      <c r="AT2231" s="12"/>
      <c r="AU2231" s="12"/>
    </row>
    <row r="2232" spans="3:47" x14ac:dyDescent="0.2">
      <c r="C2232" s="1"/>
      <c r="D2232" s="1"/>
      <c r="AA2232" s="12"/>
      <c r="AB2232" s="12"/>
      <c r="AC2232" s="12"/>
      <c r="AD2232" s="12"/>
      <c r="AE2232" s="12"/>
      <c r="AF2232" s="16"/>
      <c r="AG2232" s="13"/>
      <c r="AN2232" s="12"/>
      <c r="AO2232" s="12"/>
      <c r="AP2232" s="12"/>
      <c r="AQ2232" s="12"/>
      <c r="AR2232" s="12"/>
      <c r="AS2232" s="12"/>
      <c r="AT2232" s="12"/>
      <c r="AU2232" s="12"/>
    </row>
    <row r="2233" spans="3:47" x14ac:dyDescent="0.2">
      <c r="C2233" s="1"/>
      <c r="D2233" s="1"/>
      <c r="AA2233" s="12"/>
      <c r="AB2233" s="12"/>
      <c r="AC2233" s="12"/>
      <c r="AD2233" s="12"/>
      <c r="AE2233" s="12"/>
      <c r="AF2233" s="16"/>
      <c r="AG2233" s="13"/>
      <c r="AN2233" s="12"/>
      <c r="AO2233" s="12"/>
      <c r="AP2233" s="12"/>
      <c r="AQ2233" s="12"/>
      <c r="AR2233" s="12"/>
      <c r="AS2233" s="12"/>
      <c r="AT2233" s="12"/>
      <c r="AU2233" s="12"/>
    </row>
    <row r="2234" spans="3:47" x14ac:dyDescent="0.2">
      <c r="C2234" s="1"/>
      <c r="D2234" s="1"/>
      <c r="AA2234" s="12"/>
      <c r="AB2234" s="12"/>
      <c r="AC2234" s="12"/>
      <c r="AD2234" s="12"/>
      <c r="AE2234" s="12"/>
      <c r="AF2234" s="16"/>
      <c r="AG2234" s="13"/>
      <c r="AN2234" s="12"/>
      <c r="AO2234" s="12"/>
      <c r="AP2234" s="12"/>
      <c r="AQ2234" s="12"/>
      <c r="AR2234" s="12"/>
      <c r="AS2234" s="12"/>
      <c r="AT2234" s="12"/>
      <c r="AU2234" s="12"/>
    </row>
    <row r="2235" spans="3:47" x14ac:dyDescent="0.2">
      <c r="C2235" s="1"/>
      <c r="D2235" s="1"/>
      <c r="AA2235" s="12"/>
      <c r="AB2235" s="12"/>
      <c r="AC2235" s="12"/>
      <c r="AD2235" s="12"/>
      <c r="AE2235" s="12"/>
      <c r="AF2235" s="16"/>
      <c r="AG2235" s="13"/>
      <c r="AN2235" s="12"/>
      <c r="AO2235" s="12"/>
      <c r="AP2235" s="12"/>
      <c r="AQ2235" s="12"/>
      <c r="AR2235" s="12"/>
      <c r="AS2235" s="12"/>
      <c r="AT2235" s="12"/>
      <c r="AU2235" s="12"/>
    </row>
    <row r="2236" spans="3:47" x14ac:dyDescent="0.2">
      <c r="C2236" s="1"/>
      <c r="D2236" s="1"/>
      <c r="AA2236" s="12"/>
      <c r="AB2236" s="12"/>
      <c r="AC2236" s="12"/>
      <c r="AD2236" s="12"/>
      <c r="AE2236" s="12"/>
      <c r="AF2236" s="16"/>
      <c r="AG2236" s="13"/>
      <c r="AN2236" s="12"/>
      <c r="AO2236" s="12"/>
      <c r="AP2236" s="12"/>
      <c r="AQ2236" s="12"/>
      <c r="AR2236" s="12"/>
      <c r="AS2236" s="12"/>
      <c r="AT2236" s="12"/>
      <c r="AU2236" s="12"/>
    </row>
    <row r="2237" spans="3:47" x14ac:dyDescent="0.2">
      <c r="C2237" s="1"/>
      <c r="D2237" s="1"/>
      <c r="AA2237" s="12"/>
      <c r="AB2237" s="12"/>
      <c r="AC2237" s="12"/>
      <c r="AD2237" s="12"/>
      <c r="AE2237" s="12"/>
      <c r="AF2237" s="16"/>
      <c r="AG2237" s="13"/>
      <c r="AN2237" s="12"/>
      <c r="AO2237" s="12"/>
      <c r="AP2237" s="12"/>
      <c r="AQ2237" s="12"/>
      <c r="AR2237" s="12"/>
      <c r="AS2237" s="12"/>
      <c r="AT2237" s="12"/>
      <c r="AU2237" s="12"/>
    </row>
    <row r="2238" spans="3:47" x14ac:dyDescent="0.2">
      <c r="C2238" s="1"/>
      <c r="D2238" s="1"/>
      <c r="AA2238" s="12"/>
      <c r="AB2238" s="12"/>
      <c r="AC2238" s="12"/>
      <c r="AD2238" s="12"/>
      <c r="AE2238" s="12"/>
      <c r="AF2238" s="16"/>
      <c r="AG2238" s="13"/>
      <c r="AN2238" s="12"/>
      <c r="AO2238" s="12"/>
      <c r="AP2238" s="12"/>
      <c r="AQ2238" s="12"/>
      <c r="AR2238" s="12"/>
      <c r="AS2238" s="12"/>
      <c r="AT2238" s="12"/>
      <c r="AU2238" s="12"/>
    </row>
    <row r="2239" spans="3:47" x14ac:dyDescent="0.2">
      <c r="C2239" s="1"/>
      <c r="D2239" s="1"/>
      <c r="AA2239" s="12"/>
      <c r="AB2239" s="12"/>
      <c r="AC2239" s="12"/>
      <c r="AD2239" s="12"/>
      <c r="AE2239" s="12"/>
      <c r="AF2239" s="16"/>
      <c r="AG2239" s="13"/>
      <c r="AN2239" s="12"/>
      <c r="AO2239" s="12"/>
      <c r="AP2239" s="12"/>
      <c r="AQ2239" s="12"/>
      <c r="AR2239" s="12"/>
      <c r="AS2239" s="12"/>
      <c r="AT2239" s="12"/>
      <c r="AU2239" s="12"/>
    </row>
    <row r="2240" spans="3:47" x14ac:dyDescent="0.2">
      <c r="C2240" s="1"/>
      <c r="D2240" s="1"/>
      <c r="AA2240" s="12"/>
      <c r="AB2240" s="12"/>
      <c r="AC2240" s="12"/>
      <c r="AD2240" s="12"/>
      <c r="AE2240" s="12"/>
      <c r="AF2240" s="16"/>
      <c r="AG2240" s="13"/>
      <c r="AN2240" s="12"/>
      <c r="AO2240" s="12"/>
      <c r="AP2240" s="12"/>
      <c r="AQ2240" s="12"/>
      <c r="AR2240" s="12"/>
      <c r="AS2240" s="12"/>
      <c r="AT2240" s="12"/>
      <c r="AU2240" s="12"/>
    </row>
    <row r="2241" spans="3:47" x14ac:dyDescent="0.2">
      <c r="C2241" s="1"/>
      <c r="D2241" s="1"/>
      <c r="AA2241" s="12"/>
      <c r="AB2241" s="12"/>
      <c r="AC2241" s="12"/>
      <c r="AD2241" s="12"/>
      <c r="AE2241" s="12"/>
      <c r="AF2241" s="16"/>
      <c r="AG2241" s="13"/>
      <c r="AN2241" s="12"/>
      <c r="AO2241" s="12"/>
      <c r="AP2241" s="12"/>
      <c r="AQ2241" s="12"/>
      <c r="AR2241" s="12"/>
      <c r="AS2241" s="12"/>
      <c r="AT2241" s="12"/>
      <c r="AU2241" s="12"/>
    </row>
    <row r="2242" spans="3:47" x14ac:dyDescent="0.2">
      <c r="C2242" s="1"/>
      <c r="D2242" s="1"/>
      <c r="AA2242" s="12"/>
      <c r="AB2242" s="12"/>
      <c r="AC2242" s="12"/>
      <c r="AD2242" s="12"/>
      <c r="AE2242" s="12"/>
      <c r="AF2242" s="16"/>
      <c r="AG2242" s="13"/>
      <c r="AN2242" s="12"/>
      <c r="AO2242" s="12"/>
      <c r="AP2242" s="12"/>
      <c r="AQ2242" s="12"/>
      <c r="AR2242" s="12"/>
      <c r="AS2242" s="12"/>
      <c r="AT2242" s="12"/>
      <c r="AU2242" s="12"/>
    </row>
    <row r="2243" spans="3:47" x14ac:dyDescent="0.2">
      <c r="C2243" s="1"/>
      <c r="D2243" s="1"/>
      <c r="AA2243" s="12"/>
      <c r="AB2243" s="12"/>
      <c r="AC2243" s="12"/>
      <c r="AD2243" s="12"/>
      <c r="AE2243" s="12"/>
      <c r="AF2243" s="16"/>
      <c r="AG2243" s="13"/>
      <c r="AN2243" s="12"/>
      <c r="AO2243" s="12"/>
      <c r="AP2243" s="12"/>
      <c r="AQ2243" s="12"/>
      <c r="AR2243" s="12"/>
      <c r="AS2243" s="12"/>
      <c r="AT2243" s="12"/>
      <c r="AU2243" s="12"/>
    </row>
    <row r="2244" spans="3:47" x14ac:dyDescent="0.2">
      <c r="C2244" s="1"/>
      <c r="D2244" s="1"/>
      <c r="AA2244" s="12"/>
      <c r="AB2244" s="12"/>
      <c r="AC2244" s="12"/>
      <c r="AD2244" s="12"/>
      <c r="AE2244" s="12"/>
      <c r="AF2244" s="16"/>
      <c r="AG2244" s="13"/>
      <c r="AN2244" s="12"/>
      <c r="AO2244" s="12"/>
      <c r="AP2244" s="12"/>
      <c r="AQ2244" s="12"/>
      <c r="AR2244" s="12"/>
      <c r="AS2244" s="12"/>
      <c r="AT2244" s="12"/>
      <c r="AU2244" s="12"/>
    </row>
    <row r="2245" spans="3:47" x14ac:dyDescent="0.2">
      <c r="C2245" s="1"/>
      <c r="D2245" s="1"/>
      <c r="AA2245" s="12"/>
      <c r="AB2245" s="12"/>
      <c r="AC2245" s="12"/>
      <c r="AD2245" s="12"/>
      <c r="AE2245" s="12"/>
      <c r="AF2245" s="16"/>
      <c r="AG2245" s="13"/>
      <c r="AN2245" s="12"/>
      <c r="AO2245" s="12"/>
      <c r="AP2245" s="12"/>
      <c r="AQ2245" s="12"/>
      <c r="AR2245" s="12"/>
      <c r="AS2245" s="12"/>
      <c r="AT2245" s="12"/>
      <c r="AU2245" s="12"/>
    </row>
    <row r="2246" spans="3:47" x14ac:dyDescent="0.2">
      <c r="C2246" s="1"/>
      <c r="D2246" s="1"/>
      <c r="AA2246" s="12"/>
      <c r="AB2246" s="12"/>
      <c r="AC2246" s="12"/>
      <c r="AD2246" s="12"/>
      <c r="AE2246" s="12"/>
      <c r="AF2246" s="16"/>
      <c r="AG2246" s="13"/>
      <c r="AN2246" s="12"/>
      <c r="AO2246" s="12"/>
      <c r="AP2246" s="12"/>
      <c r="AQ2246" s="12"/>
      <c r="AR2246" s="12"/>
      <c r="AS2246" s="12"/>
      <c r="AT2246" s="12"/>
      <c r="AU2246" s="12"/>
    </row>
    <row r="2247" spans="3:47" x14ac:dyDescent="0.2">
      <c r="C2247" s="1"/>
      <c r="D2247" s="1"/>
      <c r="AA2247" s="12"/>
      <c r="AB2247" s="12"/>
      <c r="AC2247" s="12"/>
      <c r="AD2247" s="12"/>
      <c r="AE2247" s="12"/>
      <c r="AF2247" s="16"/>
      <c r="AG2247" s="13"/>
      <c r="AN2247" s="12"/>
      <c r="AO2247" s="12"/>
      <c r="AP2247" s="12"/>
      <c r="AQ2247" s="12"/>
      <c r="AR2247" s="12"/>
      <c r="AS2247" s="12"/>
      <c r="AT2247" s="12"/>
      <c r="AU2247" s="12"/>
    </row>
    <row r="2248" spans="3:47" x14ac:dyDescent="0.2">
      <c r="C2248" s="1"/>
      <c r="D2248" s="1"/>
      <c r="AA2248" s="12"/>
      <c r="AB2248" s="12"/>
      <c r="AC2248" s="12"/>
      <c r="AD2248" s="12"/>
      <c r="AE2248" s="12"/>
      <c r="AF2248" s="16"/>
      <c r="AG2248" s="13"/>
      <c r="AN2248" s="12"/>
      <c r="AO2248" s="12"/>
      <c r="AP2248" s="12"/>
      <c r="AQ2248" s="12"/>
      <c r="AR2248" s="12"/>
      <c r="AS2248" s="12"/>
      <c r="AT2248" s="12"/>
      <c r="AU2248" s="12"/>
    </row>
    <row r="2249" spans="3:47" x14ac:dyDescent="0.2">
      <c r="C2249" s="1"/>
      <c r="D2249" s="1"/>
      <c r="AA2249" s="12"/>
      <c r="AB2249" s="12"/>
      <c r="AC2249" s="12"/>
      <c r="AD2249" s="12"/>
      <c r="AE2249" s="12"/>
      <c r="AF2249" s="16"/>
      <c r="AG2249" s="13"/>
      <c r="AN2249" s="12"/>
      <c r="AO2249" s="12"/>
      <c r="AP2249" s="12"/>
      <c r="AQ2249" s="12"/>
      <c r="AR2249" s="12"/>
      <c r="AS2249" s="12"/>
      <c r="AT2249" s="12"/>
      <c r="AU2249" s="12"/>
    </row>
    <row r="2250" spans="3:47" x14ac:dyDescent="0.2">
      <c r="C2250" s="1"/>
      <c r="D2250" s="1"/>
      <c r="AA2250" s="12"/>
      <c r="AB2250" s="12"/>
      <c r="AC2250" s="12"/>
      <c r="AD2250" s="12"/>
      <c r="AE2250" s="12"/>
      <c r="AF2250" s="16"/>
      <c r="AG2250" s="13"/>
      <c r="AN2250" s="12"/>
      <c r="AO2250" s="12"/>
      <c r="AP2250" s="12"/>
      <c r="AQ2250" s="12"/>
      <c r="AR2250" s="12"/>
      <c r="AS2250" s="12"/>
      <c r="AT2250" s="12"/>
      <c r="AU2250" s="12"/>
    </row>
    <row r="2251" spans="3:47" x14ac:dyDescent="0.2">
      <c r="C2251" s="1"/>
      <c r="D2251" s="1"/>
      <c r="AA2251" s="12"/>
      <c r="AB2251" s="12"/>
      <c r="AC2251" s="12"/>
      <c r="AD2251" s="12"/>
      <c r="AE2251" s="12"/>
      <c r="AF2251" s="16"/>
      <c r="AG2251" s="13"/>
      <c r="AN2251" s="12"/>
      <c r="AO2251" s="12"/>
      <c r="AP2251" s="12"/>
      <c r="AQ2251" s="12"/>
      <c r="AR2251" s="12"/>
      <c r="AS2251" s="12"/>
      <c r="AT2251" s="12"/>
      <c r="AU2251" s="12"/>
    </row>
    <row r="2252" spans="3:47" x14ac:dyDescent="0.2">
      <c r="C2252" s="1"/>
      <c r="D2252" s="1"/>
      <c r="AA2252" s="12"/>
      <c r="AB2252" s="12"/>
      <c r="AC2252" s="12"/>
      <c r="AD2252" s="12"/>
      <c r="AE2252" s="12"/>
      <c r="AF2252" s="16"/>
      <c r="AG2252" s="13"/>
      <c r="AN2252" s="12"/>
      <c r="AO2252" s="12"/>
      <c r="AP2252" s="12"/>
      <c r="AQ2252" s="12"/>
      <c r="AR2252" s="12"/>
      <c r="AS2252" s="12"/>
      <c r="AT2252" s="12"/>
      <c r="AU2252" s="12"/>
    </row>
    <row r="2253" spans="3:47" x14ac:dyDescent="0.2">
      <c r="C2253" s="1"/>
      <c r="D2253" s="1"/>
      <c r="AA2253" s="12"/>
      <c r="AB2253" s="12"/>
      <c r="AC2253" s="12"/>
      <c r="AD2253" s="12"/>
      <c r="AE2253" s="12"/>
      <c r="AF2253" s="16"/>
      <c r="AG2253" s="13"/>
      <c r="AN2253" s="12"/>
      <c r="AO2253" s="12"/>
      <c r="AP2253" s="12"/>
      <c r="AQ2253" s="12"/>
      <c r="AR2253" s="12"/>
      <c r="AS2253" s="12"/>
      <c r="AT2253" s="12"/>
      <c r="AU2253" s="12"/>
    </row>
    <row r="2254" spans="3:47" x14ac:dyDescent="0.2">
      <c r="C2254" s="1"/>
      <c r="D2254" s="1"/>
      <c r="AA2254" s="12"/>
      <c r="AB2254" s="12"/>
      <c r="AC2254" s="12"/>
      <c r="AD2254" s="12"/>
      <c r="AE2254" s="12"/>
      <c r="AF2254" s="16"/>
      <c r="AG2254" s="13"/>
      <c r="AN2254" s="12"/>
      <c r="AO2254" s="12"/>
      <c r="AP2254" s="12"/>
      <c r="AQ2254" s="12"/>
      <c r="AR2254" s="12"/>
      <c r="AS2254" s="12"/>
      <c r="AT2254" s="12"/>
      <c r="AU2254" s="12"/>
    </row>
    <row r="2255" spans="3:47" x14ac:dyDescent="0.2">
      <c r="C2255" s="1"/>
      <c r="D2255" s="1"/>
      <c r="AA2255" s="12"/>
      <c r="AB2255" s="12"/>
      <c r="AC2255" s="12"/>
      <c r="AD2255" s="12"/>
      <c r="AE2255" s="12"/>
      <c r="AF2255" s="16"/>
      <c r="AG2255" s="13"/>
      <c r="AN2255" s="12"/>
      <c r="AO2255" s="12"/>
      <c r="AP2255" s="12"/>
      <c r="AQ2255" s="12"/>
      <c r="AR2255" s="12"/>
      <c r="AS2255" s="12"/>
      <c r="AT2255" s="12"/>
      <c r="AU2255" s="12"/>
    </row>
    <row r="2256" spans="3:47" x14ac:dyDescent="0.2">
      <c r="C2256" s="1"/>
      <c r="D2256" s="1"/>
      <c r="AA2256" s="12"/>
      <c r="AB2256" s="12"/>
      <c r="AC2256" s="12"/>
      <c r="AD2256" s="12"/>
      <c r="AE2256" s="12"/>
      <c r="AF2256" s="16"/>
      <c r="AG2256" s="13"/>
      <c r="AN2256" s="12"/>
      <c r="AO2256" s="12"/>
      <c r="AP2256" s="12"/>
      <c r="AQ2256" s="12"/>
      <c r="AR2256" s="12"/>
      <c r="AS2256" s="12"/>
      <c r="AT2256" s="12"/>
      <c r="AU2256" s="12"/>
    </row>
    <row r="2257" spans="3:47" x14ac:dyDescent="0.2">
      <c r="C2257" s="1"/>
      <c r="D2257" s="1"/>
      <c r="AA2257" s="12"/>
      <c r="AB2257" s="12"/>
      <c r="AC2257" s="12"/>
      <c r="AD2257" s="12"/>
      <c r="AE2257" s="12"/>
      <c r="AF2257" s="16"/>
      <c r="AG2257" s="13"/>
      <c r="AN2257" s="12"/>
      <c r="AO2257" s="12"/>
      <c r="AP2257" s="12"/>
      <c r="AQ2257" s="12"/>
      <c r="AR2257" s="12"/>
      <c r="AS2257" s="12"/>
      <c r="AT2257" s="12"/>
      <c r="AU2257" s="12"/>
    </row>
    <row r="2258" spans="3:47" x14ac:dyDescent="0.2">
      <c r="C2258" s="1"/>
      <c r="D2258" s="1"/>
      <c r="AA2258" s="12"/>
      <c r="AB2258" s="12"/>
      <c r="AC2258" s="12"/>
      <c r="AD2258" s="12"/>
      <c r="AE2258" s="12"/>
      <c r="AF2258" s="16"/>
      <c r="AG2258" s="13"/>
      <c r="AN2258" s="12"/>
      <c r="AO2258" s="12"/>
      <c r="AP2258" s="12"/>
      <c r="AQ2258" s="12"/>
      <c r="AR2258" s="12"/>
      <c r="AS2258" s="12"/>
      <c r="AT2258" s="12"/>
      <c r="AU2258" s="12"/>
    </row>
    <row r="2259" spans="3:47" x14ac:dyDescent="0.2">
      <c r="C2259" s="1"/>
      <c r="D2259" s="1"/>
      <c r="AA2259" s="12"/>
      <c r="AB2259" s="12"/>
      <c r="AC2259" s="12"/>
      <c r="AD2259" s="12"/>
      <c r="AE2259" s="12"/>
      <c r="AF2259" s="16"/>
      <c r="AG2259" s="13"/>
      <c r="AN2259" s="12"/>
      <c r="AO2259" s="12"/>
      <c r="AP2259" s="12"/>
      <c r="AQ2259" s="12"/>
      <c r="AR2259" s="12"/>
      <c r="AS2259" s="12"/>
      <c r="AT2259" s="12"/>
      <c r="AU2259" s="12"/>
    </row>
    <row r="2260" spans="3:47" x14ac:dyDescent="0.2">
      <c r="C2260" s="1"/>
      <c r="D2260" s="1"/>
      <c r="AA2260" s="12"/>
      <c r="AB2260" s="12"/>
      <c r="AC2260" s="12"/>
      <c r="AD2260" s="12"/>
      <c r="AE2260" s="12"/>
      <c r="AF2260" s="16"/>
      <c r="AG2260" s="13"/>
      <c r="AN2260" s="12"/>
      <c r="AO2260" s="12"/>
      <c r="AP2260" s="12"/>
      <c r="AQ2260" s="12"/>
      <c r="AR2260" s="12"/>
      <c r="AS2260" s="12"/>
      <c r="AT2260" s="12"/>
      <c r="AU2260" s="12"/>
    </row>
    <row r="2261" spans="3:47" x14ac:dyDescent="0.2">
      <c r="C2261" s="1"/>
      <c r="D2261" s="1"/>
      <c r="AA2261" s="12"/>
      <c r="AB2261" s="12"/>
      <c r="AC2261" s="12"/>
      <c r="AD2261" s="12"/>
      <c r="AE2261" s="12"/>
      <c r="AF2261" s="16"/>
      <c r="AG2261" s="13"/>
      <c r="AN2261" s="12"/>
      <c r="AO2261" s="12"/>
      <c r="AP2261" s="12"/>
      <c r="AQ2261" s="12"/>
      <c r="AR2261" s="12"/>
      <c r="AS2261" s="12"/>
      <c r="AT2261" s="12"/>
      <c r="AU2261" s="12"/>
    </row>
    <row r="2262" spans="3:47" x14ac:dyDescent="0.2">
      <c r="C2262" s="1"/>
      <c r="D2262" s="1"/>
      <c r="AA2262" s="12"/>
      <c r="AB2262" s="12"/>
      <c r="AC2262" s="12"/>
      <c r="AD2262" s="12"/>
      <c r="AE2262" s="12"/>
      <c r="AF2262" s="16"/>
      <c r="AG2262" s="13"/>
      <c r="AN2262" s="12"/>
      <c r="AO2262" s="12"/>
      <c r="AP2262" s="12"/>
      <c r="AQ2262" s="12"/>
      <c r="AR2262" s="12"/>
      <c r="AS2262" s="12"/>
      <c r="AT2262" s="12"/>
      <c r="AU2262" s="12"/>
    </row>
    <row r="2263" spans="3:47" x14ac:dyDescent="0.2">
      <c r="C2263" s="1"/>
      <c r="D2263" s="1"/>
      <c r="AA2263" s="12"/>
      <c r="AB2263" s="12"/>
      <c r="AC2263" s="12"/>
      <c r="AD2263" s="12"/>
      <c r="AE2263" s="12"/>
      <c r="AF2263" s="16"/>
      <c r="AG2263" s="13"/>
      <c r="AN2263" s="12"/>
      <c r="AO2263" s="12"/>
      <c r="AP2263" s="12"/>
      <c r="AQ2263" s="12"/>
      <c r="AR2263" s="12"/>
      <c r="AS2263" s="12"/>
      <c r="AT2263" s="12"/>
      <c r="AU2263" s="12"/>
    </row>
    <row r="2264" spans="3:47" x14ac:dyDescent="0.2">
      <c r="C2264" s="1"/>
      <c r="D2264" s="1"/>
      <c r="AA2264" s="12"/>
      <c r="AB2264" s="12"/>
      <c r="AC2264" s="12"/>
      <c r="AD2264" s="12"/>
      <c r="AE2264" s="12"/>
      <c r="AF2264" s="16"/>
      <c r="AG2264" s="13"/>
      <c r="AN2264" s="12"/>
      <c r="AO2264" s="12"/>
      <c r="AP2264" s="12"/>
      <c r="AQ2264" s="12"/>
      <c r="AR2264" s="12"/>
      <c r="AS2264" s="12"/>
      <c r="AT2264" s="12"/>
      <c r="AU2264" s="12"/>
    </row>
    <row r="2265" spans="3:47" x14ac:dyDescent="0.2">
      <c r="C2265" s="1"/>
      <c r="D2265" s="1"/>
      <c r="AA2265" s="12"/>
      <c r="AB2265" s="12"/>
      <c r="AC2265" s="12"/>
      <c r="AD2265" s="12"/>
      <c r="AE2265" s="12"/>
      <c r="AF2265" s="16"/>
      <c r="AG2265" s="13"/>
      <c r="AN2265" s="12"/>
      <c r="AO2265" s="12"/>
      <c r="AP2265" s="12"/>
      <c r="AQ2265" s="12"/>
      <c r="AR2265" s="12"/>
      <c r="AS2265" s="12"/>
      <c r="AT2265" s="12"/>
      <c r="AU2265" s="12"/>
    </row>
    <row r="2266" spans="3:47" x14ac:dyDescent="0.2">
      <c r="C2266" s="1"/>
      <c r="D2266" s="1"/>
      <c r="AA2266" s="12"/>
      <c r="AB2266" s="12"/>
      <c r="AC2266" s="12"/>
      <c r="AD2266" s="12"/>
      <c r="AE2266" s="12"/>
      <c r="AF2266" s="16"/>
      <c r="AG2266" s="13"/>
      <c r="AN2266" s="12"/>
      <c r="AO2266" s="12"/>
      <c r="AP2266" s="12"/>
      <c r="AQ2266" s="12"/>
      <c r="AR2266" s="12"/>
      <c r="AS2266" s="12"/>
      <c r="AT2266" s="12"/>
      <c r="AU2266" s="12"/>
    </row>
    <row r="2267" spans="3:47" x14ac:dyDescent="0.2">
      <c r="C2267" s="1"/>
      <c r="D2267" s="1"/>
      <c r="AA2267" s="12"/>
      <c r="AB2267" s="12"/>
      <c r="AC2267" s="12"/>
      <c r="AD2267" s="12"/>
      <c r="AE2267" s="12"/>
      <c r="AF2267" s="16"/>
      <c r="AG2267" s="13"/>
      <c r="AN2267" s="12"/>
      <c r="AO2267" s="12"/>
      <c r="AP2267" s="12"/>
      <c r="AQ2267" s="12"/>
      <c r="AR2267" s="12"/>
      <c r="AS2267" s="12"/>
      <c r="AT2267" s="12"/>
      <c r="AU2267" s="12"/>
    </row>
    <row r="2268" spans="3:47" x14ac:dyDescent="0.2">
      <c r="C2268" s="1"/>
      <c r="D2268" s="1"/>
      <c r="AA2268" s="12"/>
      <c r="AB2268" s="12"/>
      <c r="AC2268" s="12"/>
      <c r="AD2268" s="12"/>
      <c r="AE2268" s="12"/>
      <c r="AF2268" s="16"/>
      <c r="AG2268" s="13"/>
      <c r="AN2268" s="12"/>
      <c r="AO2268" s="12"/>
      <c r="AP2268" s="12"/>
      <c r="AQ2268" s="12"/>
      <c r="AR2268" s="12"/>
      <c r="AS2268" s="12"/>
      <c r="AT2268" s="12"/>
      <c r="AU2268" s="12"/>
    </row>
    <row r="2269" spans="3:47" x14ac:dyDescent="0.2">
      <c r="C2269" s="1"/>
      <c r="D2269" s="1"/>
      <c r="AA2269" s="12"/>
      <c r="AB2269" s="12"/>
      <c r="AC2269" s="12"/>
      <c r="AD2269" s="12"/>
      <c r="AE2269" s="12"/>
      <c r="AF2269" s="16"/>
      <c r="AG2269" s="13"/>
      <c r="AN2269" s="12"/>
      <c r="AO2269" s="12"/>
      <c r="AP2269" s="12"/>
      <c r="AQ2269" s="12"/>
      <c r="AR2269" s="12"/>
      <c r="AS2269" s="12"/>
      <c r="AT2269" s="12"/>
      <c r="AU2269" s="12"/>
    </row>
    <row r="2270" spans="3:47" x14ac:dyDescent="0.2">
      <c r="C2270" s="1"/>
      <c r="D2270" s="1"/>
      <c r="AA2270" s="12"/>
      <c r="AB2270" s="12"/>
      <c r="AC2270" s="12"/>
      <c r="AD2270" s="12"/>
      <c r="AE2270" s="12"/>
      <c r="AF2270" s="16"/>
      <c r="AG2270" s="13"/>
      <c r="AN2270" s="12"/>
      <c r="AO2270" s="12"/>
      <c r="AP2270" s="12"/>
      <c r="AQ2270" s="12"/>
      <c r="AR2270" s="12"/>
      <c r="AS2270" s="12"/>
      <c r="AT2270" s="12"/>
      <c r="AU2270" s="12"/>
    </row>
    <row r="2271" spans="3:47" x14ac:dyDescent="0.2">
      <c r="C2271" s="1"/>
      <c r="D2271" s="1"/>
      <c r="AA2271" s="12"/>
      <c r="AB2271" s="12"/>
      <c r="AC2271" s="12"/>
      <c r="AD2271" s="12"/>
      <c r="AE2271" s="12"/>
      <c r="AF2271" s="16"/>
      <c r="AG2271" s="13"/>
      <c r="AN2271" s="12"/>
      <c r="AO2271" s="12"/>
      <c r="AP2271" s="12"/>
      <c r="AQ2271" s="12"/>
      <c r="AR2271" s="12"/>
      <c r="AS2271" s="12"/>
      <c r="AT2271" s="12"/>
      <c r="AU2271" s="12"/>
    </row>
    <row r="2272" spans="3:47" x14ac:dyDescent="0.2">
      <c r="C2272" s="1"/>
      <c r="D2272" s="1"/>
      <c r="AA2272" s="12"/>
      <c r="AB2272" s="12"/>
      <c r="AC2272" s="12"/>
      <c r="AD2272" s="12"/>
      <c r="AE2272" s="12"/>
      <c r="AF2272" s="16"/>
      <c r="AG2272" s="13"/>
      <c r="AN2272" s="12"/>
      <c r="AO2272" s="12"/>
      <c r="AP2272" s="12"/>
      <c r="AQ2272" s="12"/>
      <c r="AR2272" s="12"/>
      <c r="AS2272" s="12"/>
      <c r="AT2272" s="12"/>
      <c r="AU2272" s="12"/>
    </row>
    <row r="2273" spans="3:47" x14ac:dyDescent="0.2">
      <c r="C2273" s="1"/>
      <c r="D2273" s="1"/>
      <c r="AA2273" s="12"/>
      <c r="AB2273" s="12"/>
      <c r="AC2273" s="12"/>
      <c r="AD2273" s="12"/>
      <c r="AE2273" s="12"/>
      <c r="AF2273" s="16"/>
      <c r="AG2273" s="13"/>
      <c r="AN2273" s="12"/>
      <c r="AO2273" s="12"/>
      <c r="AP2273" s="12"/>
      <c r="AQ2273" s="12"/>
      <c r="AR2273" s="12"/>
      <c r="AS2273" s="12"/>
      <c r="AT2273" s="12"/>
      <c r="AU2273" s="12"/>
    </row>
    <row r="2274" spans="3:47" x14ac:dyDescent="0.2">
      <c r="C2274" s="1"/>
      <c r="D2274" s="1"/>
      <c r="AA2274" s="12"/>
      <c r="AB2274" s="12"/>
      <c r="AC2274" s="12"/>
      <c r="AD2274" s="12"/>
      <c r="AE2274" s="12"/>
      <c r="AF2274" s="16"/>
      <c r="AG2274" s="13"/>
      <c r="AN2274" s="12"/>
      <c r="AO2274" s="12"/>
      <c r="AP2274" s="12"/>
      <c r="AQ2274" s="12"/>
      <c r="AR2274" s="12"/>
      <c r="AS2274" s="12"/>
      <c r="AT2274" s="12"/>
      <c r="AU2274" s="12"/>
    </row>
    <row r="2275" spans="3:47" x14ac:dyDescent="0.2">
      <c r="C2275" s="1"/>
      <c r="D2275" s="1"/>
      <c r="AA2275" s="12"/>
      <c r="AB2275" s="12"/>
      <c r="AC2275" s="12"/>
      <c r="AD2275" s="12"/>
      <c r="AE2275" s="12"/>
      <c r="AF2275" s="16"/>
      <c r="AG2275" s="13"/>
      <c r="AN2275" s="12"/>
      <c r="AO2275" s="12"/>
      <c r="AP2275" s="12"/>
      <c r="AQ2275" s="12"/>
      <c r="AR2275" s="12"/>
      <c r="AS2275" s="12"/>
      <c r="AT2275" s="12"/>
      <c r="AU2275" s="12"/>
    </row>
    <row r="2276" spans="3:47" x14ac:dyDescent="0.2">
      <c r="C2276" s="1"/>
      <c r="D2276" s="1"/>
      <c r="AA2276" s="12"/>
      <c r="AB2276" s="12"/>
      <c r="AC2276" s="12"/>
      <c r="AD2276" s="12"/>
      <c r="AE2276" s="12"/>
      <c r="AF2276" s="16"/>
      <c r="AG2276" s="13"/>
      <c r="AN2276" s="12"/>
      <c r="AO2276" s="12"/>
      <c r="AP2276" s="12"/>
      <c r="AQ2276" s="12"/>
      <c r="AR2276" s="12"/>
      <c r="AS2276" s="12"/>
      <c r="AT2276" s="12"/>
      <c r="AU2276" s="12"/>
    </row>
    <row r="2277" spans="3:47" x14ac:dyDescent="0.2">
      <c r="C2277" s="1"/>
      <c r="D2277" s="1"/>
      <c r="AA2277" s="12"/>
      <c r="AB2277" s="12"/>
      <c r="AC2277" s="12"/>
      <c r="AD2277" s="12"/>
      <c r="AE2277" s="12"/>
      <c r="AF2277" s="16"/>
      <c r="AG2277" s="13"/>
      <c r="AN2277" s="12"/>
      <c r="AO2277" s="12"/>
      <c r="AP2277" s="12"/>
      <c r="AQ2277" s="12"/>
      <c r="AR2277" s="12"/>
      <c r="AS2277" s="12"/>
      <c r="AT2277" s="12"/>
      <c r="AU2277" s="12"/>
    </row>
    <row r="2278" spans="3:47" x14ac:dyDescent="0.2">
      <c r="C2278" s="1"/>
      <c r="D2278" s="1"/>
      <c r="AA2278" s="12"/>
      <c r="AB2278" s="12"/>
      <c r="AC2278" s="12"/>
      <c r="AD2278" s="12"/>
      <c r="AE2278" s="12"/>
      <c r="AF2278" s="16"/>
      <c r="AG2278" s="13"/>
      <c r="AN2278" s="12"/>
      <c r="AO2278" s="12"/>
      <c r="AP2278" s="12"/>
      <c r="AQ2278" s="12"/>
      <c r="AR2278" s="12"/>
      <c r="AS2278" s="12"/>
      <c r="AT2278" s="12"/>
      <c r="AU2278" s="12"/>
    </row>
    <row r="2279" spans="3:47" x14ac:dyDescent="0.2">
      <c r="C2279" s="1"/>
      <c r="D2279" s="1"/>
      <c r="AA2279" s="12"/>
      <c r="AB2279" s="12"/>
      <c r="AC2279" s="12"/>
      <c r="AD2279" s="12"/>
      <c r="AE2279" s="12"/>
      <c r="AF2279" s="16"/>
      <c r="AG2279" s="13"/>
      <c r="AN2279" s="12"/>
      <c r="AO2279" s="12"/>
      <c r="AP2279" s="12"/>
      <c r="AQ2279" s="12"/>
      <c r="AR2279" s="12"/>
      <c r="AS2279" s="12"/>
      <c r="AT2279" s="12"/>
      <c r="AU2279" s="12"/>
    </row>
    <row r="2280" spans="3:47" x14ac:dyDescent="0.2">
      <c r="C2280" s="1"/>
      <c r="D2280" s="1"/>
      <c r="AA2280" s="12"/>
      <c r="AB2280" s="12"/>
      <c r="AC2280" s="12"/>
      <c r="AD2280" s="12"/>
      <c r="AE2280" s="12"/>
      <c r="AF2280" s="16"/>
      <c r="AG2280" s="13"/>
      <c r="AN2280" s="12"/>
      <c r="AO2280" s="12"/>
      <c r="AP2280" s="12"/>
      <c r="AQ2280" s="12"/>
      <c r="AR2280" s="12"/>
      <c r="AS2280" s="12"/>
      <c r="AT2280" s="12"/>
      <c r="AU2280" s="12"/>
    </row>
    <row r="2281" spans="3:47" x14ac:dyDescent="0.2">
      <c r="C2281" s="1"/>
      <c r="D2281" s="1"/>
      <c r="AA2281" s="12"/>
      <c r="AB2281" s="12"/>
      <c r="AC2281" s="12"/>
      <c r="AD2281" s="12"/>
      <c r="AE2281" s="12"/>
      <c r="AF2281" s="16"/>
      <c r="AG2281" s="13"/>
      <c r="AN2281" s="12"/>
      <c r="AO2281" s="12"/>
      <c r="AP2281" s="12"/>
      <c r="AQ2281" s="12"/>
      <c r="AR2281" s="12"/>
      <c r="AS2281" s="12"/>
      <c r="AT2281" s="12"/>
      <c r="AU2281" s="12"/>
    </row>
    <row r="2282" spans="3:47" x14ac:dyDescent="0.2">
      <c r="C2282" s="1"/>
      <c r="D2282" s="1"/>
      <c r="AA2282" s="12"/>
      <c r="AB2282" s="12"/>
      <c r="AC2282" s="12"/>
      <c r="AD2282" s="12"/>
      <c r="AE2282" s="12"/>
      <c r="AF2282" s="16"/>
      <c r="AG2282" s="13"/>
      <c r="AN2282" s="12"/>
      <c r="AO2282" s="12"/>
      <c r="AP2282" s="12"/>
      <c r="AQ2282" s="12"/>
      <c r="AR2282" s="12"/>
      <c r="AS2282" s="12"/>
      <c r="AT2282" s="12"/>
      <c r="AU2282" s="12"/>
    </row>
    <row r="2283" spans="3:47" x14ac:dyDescent="0.2">
      <c r="C2283" s="1"/>
      <c r="D2283" s="1"/>
      <c r="AA2283" s="12"/>
      <c r="AB2283" s="12"/>
      <c r="AC2283" s="12"/>
      <c r="AD2283" s="12"/>
      <c r="AE2283" s="12"/>
      <c r="AF2283" s="16"/>
      <c r="AG2283" s="13"/>
      <c r="AN2283" s="12"/>
      <c r="AO2283" s="12"/>
      <c r="AP2283" s="12"/>
      <c r="AQ2283" s="12"/>
      <c r="AR2283" s="12"/>
      <c r="AS2283" s="12"/>
      <c r="AT2283" s="12"/>
      <c r="AU2283" s="12"/>
    </row>
    <row r="2284" spans="3:47" x14ac:dyDescent="0.2">
      <c r="C2284" s="1"/>
      <c r="D2284" s="1"/>
      <c r="AA2284" s="12"/>
      <c r="AB2284" s="12"/>
      <c r="AC2284" s="12"/>
      <c r="AD2284" s="12"/>
      <c r="AE2284" s="12"/>
      <c r="AF2284" s="16"/>
      <c r="AG2284" s="13"/>
      <c r="AN2284" s="12"/>
      <c r="AO2284" s="12"/>
      <c r="AP2284" s="12"/>
      <c r="AQ2284" s="12"/>
      <c r="AR2284" s="12"/>
      <c r="AS2284" s="12"/>
      <c r="AT2284" s="12"/>
      <c r="AU2284" s="12"/>
    </row>
    <row r="2285" spans="3:47" x14ac:dyDescent="0.2">
      <c r="C2285" s="1"/>
      <c r="D2285" s="1"/>
      <c r="AA2285" s="12"/>
      <c r="AB2285" s="12"/>
      <c r="AC2285" s="12"/>
      <c r="AD2285" s="12"/>
      <c r="AE2285" s="12"/>
      <c r="AF2285" s="16"/>
      <c r="AG2285" s="13"/>
      <c r="AN2285" s="12"/>
      <c r="AO2285" s="12"/>
      <c r="AP2285" s="12"/>
      <c r="AQ2285" s="12"/>
      <c r="AR2285" s="12"/>
      <c r="AS2285" s="12"/>
      <c r="AT2285" s="12"/>
      <c r="AU2285" s="12"/>
    </row>
    <row r="2286" spans="3:47" x14ac:dyDescent="0.2">
      <c r="C2286" s="1"/>
      <c r="D2286" s="1"/>
      <c r="AA2286" s="12"/>
      <c r="AB2286" s="12"/>
      <c r="AC2286" s="12"/>
      <c r="AD2286" s="12"/>
      <c r="AE2286" s="12"/>
      <c r="AF2286" s="16"/>
      <c r="AG2286" s="13"/>
      <c r="AN2286" s="12"/>
      <c r="AO2286" s="12"/>
      <c r="AP2286" s="12"/>
      <c r="AQ2286" s="12"/>
      <c r="AR2286" s="12"/>
      <c r="AS2286" s="12"/>
      <c r="AT2286" s="12"/>
      <c r="AU2286" s="12"/>
    </row>
    <row r="2287" spans="3:47" x14ac:dyDescent="0.2">
      <c r="C2287" s="1"/>
      <c r="D2287" s="1"/>
      <c r="AA2287" s="12"/>
      <c r="AB2287" s="12"/>
      <c r="AC2287" s="12"/>
      <c r="AD2287" s="12"/>
      <c r="AE2287" s="12"/>
      <c r="AF2287" s="16"/>
      <c r="AG2287" s="13"/>
      <c r="AN2287" s="12"/>
      <c r="AO2287" s="12"/>
      <c r="AP2287" s="12"/>
      <c r="AQ2287" s="12"/>
      <c r="AR2287" s="12"/>
      <c r="AS2287" s="12"/>
      <c r="AT2287" s="12"/>
      <c r="AU2287" s="12"/>
    </row>
    <row r="2288" spans="3:47" x14ac:dyDescent="0.2">
      <c r="C2288" s="1"/>
      <c r="D2288" s="1"/>
      <c r="AA2288" s="12"/>
      <c r="AB2288" s="12"/>
      <c r="AC2288" s="12"/>
      <c r="AD2288" s="12"/>
      <c r="AE2288" s="12"/>
      <c r="AF2288" s="16"/>
      <c r="AG2288" s="13"/>
      <c r="AN2288" s="12"/>
      <c r="AO2288" s="12"/>
      <c r="AP2288" s="12"/>
      <c r="AQ2288" s="12"/>
      <c r="AR2288" s="12"/>
      <c r="AS2288" s="12"/>
      <c r="AT2288" s="12"/>
      <c r="AU2288" s="12"/>
    </row>
    <row r="2289" spans="3:47" x14ac:dyDescent="0.2">
      <c r="C2289" s="1"/>
      <c r="D2289" s="1"/>
      <c r="AA2289" s="12"/>
      <c r="AB2289" s="12"/>
      <c r="AC2289" s="12"/>
      <c r="AD2289" s="12"/>
      <c r="AE2289" s="12"/>
      <c r="AF2289" s="16"/>
      <c r="AG2289" s="13"/>
      <c r="AN2289" s="12"/>
      <c r="AO2289" s="12"/>
      <c r="AP2289" s="12"/>
      <c r="AQ2289" s="12"/>
      <c r="AR2289" s="12"/>
      <c r="AS2289" s="12"/>
      <c r="AT2289" s="12"/>
      <c r="AU2289" s="12"/>
    </row>
    <row r="2290" spans="3:47" x14ac:dyDescent="0.2">
      <c r="C2290" s="1"/>
      <c r="D2290" s="1"/>
      <c r="AA2290" s="12"/>
      <c r="AB2290" s="12"/>
      <c r="AC2290" s="12"/>
      <c r="AD2290" s="12"/>
      <c r="AE2290" s="12"/>
      <c r="AF2290" s="16"/>
      <c r="AG2290" s="13"/>
      <c r="AN2290" s="12"/>
      <c r="AO2290" s="12"/>
      <c r="AP2290" s="12"/>
      <c r="AQ2290" s="12"/>
      <c r="AR2290" s="12"/>
      <c r="AS2290" s="12"/>
      <c r="AT2290" s="12"/>
      <c r="AU2290" s="12"/>
    </row>
    <row r="2291" spans="3:47" x14ac:dyDescent="0.2">
      <c r="C2291" s="1"/>
      <c r="D2291" s="1"/>
      <c r="AA2291" s="12"/>
      <c r="AB2291" s="12"/>
      <c r="AC2291" s="12"/>
      <c r="AD2291" s="12"/>
      <c r="AE2291" s="12"/>
      <c r="AF2291" s="16"/>
      <c r="AG2291" s="13"/>
      <c r="AN2291" s="12"/>
      <c r="AO2291" s="12"/>
      <c r="AP2291" s="12"/>
      <c r="AQ2291" s="12"/>
      <c r="AR2291" s="12"/>
      <c r="AS2291" s="12"/>
      <c r="AT2291" s="12"/>
      <c r="AU2291" s="12"/>
    </row>
    <row r="2292" spans="3:47" x14ac:dyDescent="0.2">
      <c r="C2292" s="1"/>
      <c r="D2292" s="1"/>
      <c r="AA2292" s="12"/>
      <c r="AB2292" s="12"/>
      <c r="AC2292" s="12"/>
      <c r="AD2292" s="12"/>
      <c r="AE2292" s="12"/>
      <c r="AF2292" s="16"/>
      <c r="AG2292" s="13"/>
      <c r="AN2292" s="12"/>
      <c r="AO2292" s="12"/>
      <c r="AP2292" s="12"/>
      <c r="AQ2292" s="12"/>
      <c r="AR2292" s="12"/>
      <c r="AS2292" s="12"/>
      <c r="AT2292" s="12"/>
      <c r="AU2292" s="12"/>
    </row>
    <row r="2293" spans="3:47" x14ac:dyDescent="0.2">
      <c r="C2293" s="1"/>
      <c r="D2293" s="1"/>
      <c r="AA2293" s="12"/>
      <c r="AB2293" s="12"/>
      <c r="AC2293" s="12"/>
      <c r="AD2293" s="12"/>
      <c r="AE2293" s="12"/>
      <c r="AF2293" s="16"/>
      <c r="AG2293" s="13"/>
      <c r="AN2293" s="12"/>
      <c r="AO2293" s="12"/>
      <c r="AP2293" s="12"/>
      <c r="AQ2293" s="12"/>
      <c r="AR2293" s="12"/>
      <c r="AS2293" s="12"/>
      <c r="AT2293" s="12"/>
      <c r="AU2293" s="12"/>
    </row>
    <row r="2294" spans="3:47" x14ac:dyDescent="0.2">
      <c r="C2294" s="1"/>
      <c r="D2294" s="1"/>
      <c r="AA2294" s="12"/>
      <c r="AB2294" s="12"/>
      <c r="AC2294" s="12"/>
      <c r="AD2294" s="12"/>
      <c r="AE2294" s="12"/>
      <c r="AF2294" s="16"/>
      <c r="AG2294" s="13"/>
      <c r="AN2294" s="12"/>
      <c r="AO2294" s="12"/>
      <c r="AP2294" s="12"/>
      <c r="AQ2294" s="12"/>
      <c r="AR2294" s="12"/>
      <c r="AS2294" s="12"/>
      <c r="AT2294" s="12"/>
      <c r="AU2294" s="12"/>
    </row>
    <row r="2295" spans="3:47" x14ac:dyDescent="0.2">
      <c r="C2295" s="1"/>
      <c r="D2295" s="1"/>
      <c r="AA2295" s="12"/>
      <c r="AB2295" s="12"/>
      <c r="AC2295" s="12"/>
      <c r="AD2295" s="12"/>
      <c r="AE2295" s="12"/>
      <c r="AF2295" s="16"/>
      <c r="AG2295" s="13"/>
      <c r="AN2295" s="12"/>
      <c r="AO2295" s="12"/>
      <c r="AP2295" s="12"/>
      <c r="AQ2295" s="12"/>
      <c r="AR2295" s="12"/>
      <c r="AS2295" s="12"/>
      <c r="AT2295" s="12"/>
      <c r="AU2295" s="12"/>
    </row>
    <row r="2296" spans="3:47" x14ac:dyDescent="0.2">
      <c r="C2296" s="1"/>
      <c r="D2296" s="1"/>
      <c r="AA2296" s="12"/>
      <c r="AB2296" s="12"/>
      <c r="AC2296" s="12"/>
      <c r="AD2296" s="12"/>
      <c r="AE2296" s="12"/>
      <c r="AF2296" s="16"/>
      <c r="AG2296" s="13"/>
      <c r="AN2296" s="12"/>
      <c r="AO2296" s="12"/>
      <c r="AP2296" s="12"/>
      <c r="AQ2296" s="12"/>
      <c r="AR2296" s="12"/>
      <c r="AS2296" s="12"/>
      <c r="AT2296" s="12"/>
      <c r="AU2296" s="12"/>
    </row>
    <row r="2297" spans="3:47" x14ac:dyDescent="0.2">
      <c r="C2297" s="1"/>
      <c r="D2297" s="1"/>
      <c r="AA2297" s="12"/>
      <c r="AB2297" s="12"/>
      <c r="AC2297" s="12"/>
      <c r="AD2297" s="12"/>
      <c r="AE2297" s="12"/>
      <c r="AF2297" s="16"/>
      <c r="AG2297" s="13"/>
      <c r="AN2297" s="12"/>
      <c r="AO2297" s="12"/>
      <c r="AP2297" s="12"/>
      <c r="AQ2297" s="12"/>
      <c r="AR2297" s="12"/>
      <c r="AS2297" s="12"/>
      <c r="AT2297" s="12"/>
      <c r="AU2297" s="12"/>
    </row>
    <row r="2298" spans="3:47" x14ac:dyDescent="0.2">
      <c r="C2298" s="1"/>
      <c r="D2298" s="1"/>
      <c r="AA2298" s="12"/>
      <c r="AB2298" s="12"/>
      <c r="AC2298" s="12"/>
      <c r="AD2298" s="12"/>
      <c r="AE2298" s="12"/>
      <c r="AF2298" s="16"/>
      <c r="AG2298" s="13"/>
      <c r="AN2298" s="12"/>
      <c r="AO2298" s="12"/>
      <c r="AP2298" s="12"/>
      <c r="AQ2298" s="12"/>
      <c r="AR2298" s="12"/>
      <c r="AS2298" s="12"/>
      <c r="AT2298" s="12"/>
      <c r="AU2298" s="12"/>
    </row>
    <row r="2299" spans="3:47" x14ac:dyDescent="0.2">
      <c r="C2299" s="1"/>
      <c r="D2299" s="1"/>
      <c r="AA2299" s="12"/>
      <c r="AB2299" s="12"/>
      <c r="AC2299" s="12"/>
      <c r="AD2299" s="12"/>
      <c r="AE2299" s="12"/>
      <c r="AF2299" s="16"/>
      <c r="AG2299" s="13"/>
      <c r="AN2299" s="12"/>
      <c r="AO2299" s="12"/>
      <c r="AP2299" s="12"/>
      <c r="AQ2299" s="12"/>
      <c r="AR2299" s="12"/>
      <c r="AS2299" s="12"/>
      <c r="AT2299" s="12"/>
      <c r="AU2299" s="12"/>
    </row>
    <row r="2300" spans="3:47" x14ac:dyDescent="0.2">
      <c r="C2300" s="1"/>
      <c r="D2300" s="1"/>
      <c r="AA2300" s="12"/>
      <c r="AB2300" s="12"/>
      <c r="AC2300" s="12"/>
      <c r="AD2300" s="12"/>
      <c r="AE2300" s="12"/>
      <c r="AF2300" s="16"/>
      <c r="AG2300" s="13"/>
      <c r="AN2300" s="12"/>
      <c r="AO2300" s="12"/>
      <c r="AP2300" s="12"/>
      <c r="AQ2300" s="12"/>
      <c r="AR2300" s="12"/>
      <c r="AS2300" s="12"/>
      <c r="AT2300" s="12"/>
      <c r="AU2300" s="12"/>
    </row>
    <row r="2301" spans="3:47" x14ac:dyDescent="0.2">
      <c r="C2301" s="1"/>
      <c r="D2301" s="1"/>
      <c r="AA2301" s="12"/>
      <c r="AB2301" s="12"/>
      <c r="AC2301" s="12"/>
      <c r="AD2301" s="12"/>
      <c r="AE2301" s="12"/>
      <c r="AF2301" s="16"/>
      <c r="AG2301" s="13"/>
      <c r="AN2301" s="12"/>
      <c r="AO2301" s="12"/>
      <c r="AP2301" s="12"/>
      <c r="AQ2301" s="12"/>
      <c r="AR2301" s="12"/>
      <c r="AS2301" s="12"/>
      <c r="AT2301" s="12"/>
      <c r="AU2301" s="12"/>
    </row>
    <row r="2302" spans="3:47" x14ac:dyDescent="0.2">
      <c r="C2302" s="1"/>
      <c r="D2302" s="1"/>
      <c r="AA2302" s="12"/>
      <c r="AB2302" s="12"/>
      <c r="AC2302" s="12"/>
      <c r="AD2302" s="12"/>
      <c r="AE2302" s="12"/>
      <c r="AF2302" s="16"/>
      <c r="AG2302" s="13"/>
      <c r="AN2302" s="12"/>
      <c r="AO2302" s="12"/>
      <c r="AP2302" s="12"/>
      <c r="AQ2302" s="12"/>
      <c r="AR2302" s="12"/>
      <c r="AS2302" s="12"/>
      <c r="AT2302" s="12"/>
      <c r="AU2302" s="12"/>
    </row>
    <row r="2303" spans="3:47" x14ac:dyDescent="0.2">
      <c r="C2303" s="1"/>
      <c r="D2303" s="1"/>
      <c r="AA2303" s="12"/>
      <c r="AB2303" s="12"/>
      <c r="AC2303" s="12"/>
      <c r="AD2303" s="12"/>
      <c r="AE2303" s="12"/>
      <c r="AF2303" s="16"/>
      <c r="AG2303" s="13"/>
      <c r="AN2303" s="12"/>
      <c r="AO2303" s="12"/>
      <c r="AP2303" s="12"/>
      <c r="AQ2303" s="12"/>
      <c r="AR2303" s="12"/>
      <c r="AS2303" s="12"/>
      <c r="AT2303" s="12"/>
      <c r="AU2303" s="12"/>
    </row>
    <row r="2304" spans="3:47" x14ac:dyDescent="0.2">
      <c r="C2304" s="1"/>
      <c r="D2304" s="1"/>
      <c r="AA2304" s="12"/>
      <c r="AB2304" s="12"/>
      <c r="AC2304" s="12"/>
      <c r="AD2304" s="12"/>
      <c r="AE2304" s="12"/>
      <c r="AF2304" s="16"/>
      <c r="AG2304" s="13"/>
      <c r="AN2304" s="12"/>
      <c r="AO2304" s="12"/>
      <c r="AP2304" s="12"/>
      <c r="AQ2304" s="12"/>
      <c r="AR2304" s="12"/>
      <c r="AS2304" s="12"/>
      <c r="AT2304" s="12"/>
      <c r="AU2304" s="12"/>
    </row>
    <row r="2305" spans="3:47" x14ac:dyDescent="0.2">
      <c r="C2305" s="1"/>
      <c r="D2305" s="1"/>
      <c r="AA2305" s="12"/>
      <c r="AB2305" s="12"/>
      <c r="AC2305" s="12"/>
      <c r="AD2305" s="12"/>
      <c r="AE2305" s="12"/>
      <c r="AF2305" s="16"/>
      <c r="AG2305" s="13"/>
      <c r="AN2305" s="12"/>
      <c r="AO2305" s="12"/>
      <c r="AP2305" s="12"/>
      <c r="AQ2305" s="12"/>
      <c r="AR2305" s="12"/>
      <c r="AS2305" s="12"/>
      <c r="AT2305" s="12"/>
      <c r="AU2305" s="12"/>
    </row>
    <row r="2306" spans="3:47" x14ac:dyDescent="0.2">
      <c r="C2306" s="1"/>
      <c r="D2306" s="1"/>
      <c r="AA2306" s="12"/>
      <c r="AB2306" s="12"/>
      <c r="AC2306" s="12"/>
      <c r="AD2306" s="12"/>
      <c r="AE2306" s="12"/>
      <c r="AF2306" s="16"/>
      <c r="AG2306" s="13"/>
      <c r="AN2306" s="12"/>
      <c r="AO2306" s="12"/>
      <c r="AP2306" s="12"/>
      <c r="AQ2306" s="12"/>
      <c r="AR2306" s="12"/>
      <c r="AS2306" s="12"/>
      <c r="AT2306" s="12"/>
      <c r="AU2306" s="12"/>
    </row>
    <row r="2307" spans="3:47" x14ac:dyDescent="0.2">
      <c r="C2307" s="1"/>
      <c r="D2307" s="1"/>
      <c r="AA2307" s="12"/>
      <c r="AB2307" s="12"/>
      <c r="AC2307" s="12"/>
      <c r="AD2307" s="12"/>
      <c r="AE2307" s="12"/>
      <c r="AF2307" s="16"/>
      <c r="AG2307" s="13"/>
      <c r="AN2307" s="12"/>
      <c r="AO2307" s="12"/>
      <c r="AP2307" s="12"/>
      <c r="AQ2307" s="12"/>
      <c r="AR2307" s="12"/>
      <c r="AS2307" s="12"/>
      <c r="AT2307" s="12"/>
      <c r="AU2307" s="12"/>
    </row>
    <row r="2308" spans="3:47" x14ac:dyDescent="0.2">
      <c r="C2308" s="1"/>
      <c r="D2308" s="1"/>
      <c r="AA2308" s="12"/>
      <c r="AB2308" s="12"/>
      <c r="AC2308" s="12"/>
      <c r="AD2308" s="12"/>
      <c r="AE2308" s="12"/>
      <c r="AF2308" s="16"/>
      <c r="AG2308" s="13"/>
      <c r="AN2308" s="12"/>
      <c r="AO2308" s="12"/>
      <c r="AP2308" s="12"/>
      <c r="AQ2308" s="12"/>
      <c r="AR2308" s="12"/>
      <c r="AS2308" s="12"/>
      <c r="AT2308" s="12"/>
      <c r="AU2308" s="12"/>
    </row>
    <row r="2309" spans="3:47" x14ac:dyDescent="0.2">
      <c r="C2309" s="1"/>
      <c r="D2309" s="1"/>
      <c r="AA2309" s="12"/>
      <c r="AB2309" s="12"/>
      <c r="AC2309" s="12"/>
      <c r="AD2309" s="12"/>
      <c r="AE2309" s="12"/>
      <c r="AF2309" s="16"/>
      <c r="AG2309" s="13"/>
      <c r="AN2309" s="12"/>
      <c r="AO2309" s="12"/>
      <c r="AP2309" s="12"/>
      <c r="AQ2309" s="12"/>
      <c r="AR2309" s="12"/>
      <c r="AS2309" s="12"/>
      <c r="AT2309" s="12"/>
      <c r="AU2309" s="12"/>
    </row>
    <row r="2310" spans="3:47" x14ac:dyDescent="0.2">
      <c r="C2310" s="1"/>
      <c r="D2310" s="1"/>
      <c r="AA2310" s="12"/>
      <c r="AB2310" s="12"/>
      <c r="AC2310" s="12"/>
      <c r="AD2310" s="12"/>
      <c r="AE2310" s="12"/>
      <c r="AF2310" s="16"/>
      <c r="AG2310" s="13"/>
      <c r="AN2310" s="12"/>
      <c r="AO2310" s="12"/>
      <c r="AP2310" s="12"/>
      <c r="AQ2310" s="12"/>
      <c r="AR2310" s="12"/>
      <c r="AS2310" s="12"/>
      <c r="AT2310" s="12"/>
      <c r="AU2310" s="12"/>
    </row>
    <row r="2311" spans="3:47" x14ac:dyDescent="0.2">
      <c r="C2311" s="1"/>
      <c r="D2311" s="1"/>
      <c r="AA2311" s="12"/>
      <c r="AB2311" s="12"/>
      <c r="AC2311" s="12"/>
      <c r="AD2311" s="12"/>
      <c r="AE2311" s="12"/>
      <c r="AF2311" s="16"/>
      <c r="AG2311" s="13"/>
      <c r="AN2311" s="12"/>
      <c r="AO2311" s="12"/>
      <c r="AP2311" s="12"/>
      <c r="AQ2311" s="12"/>
      <c r="AR2311" s="12"/>
      <c r="AS2311" s="12"/>
      <c r="AT2311" s="12"/>
      <c r="AU2311" s="12"/>
    </row>
    <row r="2312" spans="3:47" x14ac:dyDescent="0.2">
      <c r="C2312" s="1"/>
      <c r="D2312" s="1"/>
      <c r="AA2312" s="12"/>
      <c r="AB2312" s="12"/>
      <c r="AC2312" s="12"/>
      <c r="AD2312" s="12"/>
      <c r="AE2312" s="12"/>
      <c r="AF2312" s="16"/>
      <c r="AG2312" s="13"/>
      <c r="AN2312" s="12"/>
      <c r="AO2312" s="12"/>
      <c r="AP2312" s="12"/>
      <c r="AQ2312" s="12"/>
      <c r="AR2312" s="12"/>
      <c r="AS2312" s="12"/>
      <c r="AT2312" s="12"/>
      <c r="AU2312" s="12"/>
    </row>
    <row r="2313" spans="3:47" x14ac:dyDescent="0.2">
      <c r="C2313" s="1"/>
      <c r="D2313" s="1"/>
      <c r="AA2313" s="12"/>
      <c r="AB2313" s="12"/>
      <c r="AC2313" s="12"/>
      <c r="AD2313" s="12"/>
      <c r="AE2313" s="12"/>
      <c r="AF2313" s="16"/>
      <c r="AG2313" s="13"/>
      <c r="AN2313" s="12"/>
      <c r="AO2313" s="12"/>
      <c r="AP2313" s="12"/>
      <c r="AQ2313" s="12"/>
      <c r="AR2313" s="12"/>
      <c r="AS2313" s="12"/>
      <c r="AT2313" s="12"/>
      <c r="AU2313" s="12"/>
    </row>
    <row r="2314" spans="3:47" x14ac:dyDescent="0.2">
      <c r="C2314" s="1"/>
      <c r="D2314" s="1"/>
      <c r="AA2314" s="12"/>
      <c r="AB2314" s="12"/>
      <c r="AC2314" s="12"/>
      <c r="AD2314" s="12"/>
      <c r="AE2314" s="12"/>
      <c r="AF2314" s="16"/>
      <c r="AG2314" s="13"/>
      <c r="AN2314" s="12"/>
      <c r="AO2314" s="12"/>
      <c r="AP2314" s="12"/>
      <c r="AQ2314" s="12"/>
      <c r="AR2314" s="12"/>
      <c r="AS2314" s="12"/>
      <c r="AT2314" s="12"/>
      <c r="AU2314" s="12"/>
    </row>
    <row r="2315" spans="3:47" x14ac:dyDescent="0.2">
      <c r="C2315" s="1"/>
      <c r="D2315" s="1"/>
      <c r="AA2315" s="12"/>
      <c r="AB2315" s="12"/>
      <c r="AC2315" s="12"/>
      <c r="AD2315" s="12"/>
      <c r="AE2315" s="12"/>
      <c r="AF2315" s="16"/>
      <c r="AG2315" s="13"/>
      <c r="AN2315" s="12"/>
      <c r="AO2315" s="12"/>
      <c r="AP2315" s="12"/>
      <c r="AQ2315" s="12"/>
      <c r="AR2315" s="12"/>
      <c r="AS2315" s="12"/>
      <c r="AT2315" s="12"/>
      <c r="AU2315" s="12"/>
    </row>
    <row r="2316" spans="3:47" x14ac:dyDescent="0.2">
      <c r="C2316" s="1"/>
      <c r="D2316" s="1"/>
      <c r="AA2316" s="12"/>
      <c r="AB2316" s="12"/>
      <c r="AC2316" s="12"/>
      <c r="AD2316" s="12"/>
      <c r="AE2316" s="12"/>
      <c r="AF2316" s="16"/>
      <c r="AG2316" s="13"/>
      <c r="AN2316" s="12"/>
      <c r="AO2316" s="12"/>
      <c r="AP2316" s="12"/>
      <c r="AQ2316" s="12"/>
      <c r="AR2316" s="12"/>
      <c r="AS2316" s="12"/>
      <c r="AT2316" s="12"/>
      <c r="AU2316" s="12"/>
    </row>
    <row r="2317" spans="3:47" x14ac:dyDescent="0.2">
      <c r="C2317" s="1"/>
      <c r="D2317" s="1"/>
      <c r="AA2317" s="12"/>
      <c r="AB2317" s="12"/>
      <c r="AC2317" s="12"/>
      <c r="AD2317" s="12"/>
      <c r="AE2317" s="12"/>
      <c r="AF2317" s="16"/>
      <c r="AG2317" s="13"/>
      <c r="AN2317" s="12"/>
      <c r="AO2317" s="12"/>
      <c r="AP2317" s="12"/>
      <c r="AQ2317" s="12"/>
      <c r="AR2317" s="12"/>
      <c r="AS2317" s="12"/>
      <c r="AT2317" s="12"/>
      <c r="AU2317" s="12"/>
    </row>
    <row r="2318" spans="3:47" x14ac:dyDescent="0.2">
      <c r="C2318" s="1"/>
      <c r="D2318" s="1"/>
      <c r="AA2318" s="12"/>
      <c r="AB2318" s="12"/>
      <c r="AC2318" s="12"/>
      <c r="AD2318" s="12"/>
      <c r="AE2318" s="12"/>
      <c r="AF2318" s="16"/>
      <c r="AG2318" s="13"/>
      <c r="AN2318" s="12"/>
      <c r="AO2318" s="12"/>
      <c r="AP2318" s="12"/>
      <c r="AQ2318" s="12"/>
      <c r="AR2318" s="12"/>
      <c r="AS2318" s="12"/>
      <c r="AT2318" s="12"/>
      <c r="AU2318" s="12"/>
    </row>
    <row r="2319" spans="3:47" x14ac:dyDescent="0.2">
      <c r="C2319" s="1"/>
      <c r="D2319" s="1"/>
      <c r="AA2319" s="12"/>
      <c r="AB2319" s="12"/>
      <c r="AC2319" s="12"/>
      <c r="AD2319" s="12"/>
      <c r="AE2319" s="12"/>
      <c r="AF2319" s="16"/>
      <c r="AG2319" s="13"/>
      <c r="AN2319" s="12"/>
      <c r="AO2319" s="12"/>
      <c r="AP2319" s="12"/>
      <c r="AQ2319" s="12"/>
      <c r="AR2319" s="12"/>
      <c r="AS2319" s="12"/>
      <c r="AT2319" s="12"/>
      <c r="AU2319" s="12"/>
    </row>
    <row r="2320" spans="3:47" x14ac:dyDescent="0.2">
      <c r="C2320" s="1"/>
      <c r="D2320" s="1"/>
      <c r="AA2320" s="12"/>
      <c r="AB2320" s="12"/>
      <c r="AC2320" s="12"/>
      <c r="AD2320" s="12"/>
      <c r="AE2320" s="12"/>
      <c r="AF2320" s="16"/>
      <c r="AG2320" s="13"/>
      <c r="AN2320" s="12"/>
      <c r="AO2320" s="12"/>
      <c r="AP2320" s="12"/>
      <c r="AQ2320" s="12"/>
      <c r="AR2320" s="12"/>
      <c r="AS2320" s="12"/>
      <c r="AT2320" s="12"/>
      <c r="AU2320" s="12"/>
    </row>
    <row r="2321" spans="3:47" x14ac:dyDescent="0.2">
      <c r="C2321" s="1"/>
      <c r="D2321" s="1"/>
      <c r="AA2321" s="12"/>
      <c r="AB2321" s="12"/>
      <c r="AC2321" s="12"/>
      <c r="AD2321" s="12"/>
      <c r="AE2321" s="12"/>
      <c r="AF2321" s="16"/>
      <c r="AG2321" s="13"/>
      <c r="AN2321" s="12"/>
      <c r="AO2321" s="12"/>
      <c r="AP2321" s="12"/>
      <c r="AQ2321" s="12"/>
      <c r="AR2321" s="12"/>
      <c r="AS2321" s="12"/>
      <c r="AT2321" s="12"/>
      <c r="AU2321" s="12"/>
    </row>
    <row r="2322" spans="3:47" x14ac:dyDescent="0.2">
      <c r="C2322" s="1"/>
      <c r="D2322" s="1"/>
      <c r="AA2322" s="12"/>
      <c r="AB2322" s="12"/>
      <c r="AC2322" s="12"/>
      <c r="AD2322" s="12"/>
      <c r="AE2322" s="12"/>
      <c r="AF2322" s="16"/>
      <c r="AG2322" s="13"/>
      <c r="AN2322" s="12"/>
      <c r="AO2322" s="12"/>
      <c r="AP2322" s="12"/>
      <c r="AQ2322" s="12"/>
      <c r="AR2322" s="12"/>
      <c r="AS2322" s="12"/>
      <c r="AT2322" s="12"/>
      <c r="AU2322" s="12"/>
    </row>
    <row r="2323" spans="3:47" x14ac:dyDescent="0.2">
      <c r="C2323" s="1"/>
      <c r="D2323" s="1"/>
      <c r="AA2323" s="12"/>
      <c r="AB2323" s="12"/>
      <c r="AC2323" s="12"/>
      <c r="AD2323" s="12"/>
      <c r="AE2323" s="12"/>
      <c r="AF2323" s="16"/>
      <c r="AG2323" s="13"/>
      <c r="AN2323" s="12"/>
      <c r="AO2323" s="12"/>
      <c r="AP2323" s="12"/>
      <c r="AQ2323" s="12"/>
      <c r="AR2323" s="12"/>
      <c r="AS2323" s="12"/>
      <c r="AT2323" s="12"/>
      <c r="AU2323" s="12"/>
    </row>
    <row r="2324" spans="3:47" x14ac:dyDescent="0.2">
      <c r="C2324" s="1"/>
      <c r="D2324" s="1"/>
      <c r="AA2324" s="12"/>
      <c r="AB2324" s="12"/>
      <c r="AC2324" s="12"/>
      <c r="AD2324" s="12"/>
      <c r="AE2324" s="12"/>
      <c r="AF2324" s="16"/>
      <c r="AG2324" s="13"/>
      <c r="AN2324" s="12"/>
      <c r="AO2324" s="12"/>
      <c r="AP2324" s="12"/>
      <c r="AQ2324" s="12"/>
      <c r="AR2324" s="12"/>
      <c r="AS2324" s="12"/>
      <c r="AT2324" s="12"/>
      <c r="AU2324" s="12"/>
    </row>
    <row r="2325" spans="3:47" x14ac:dyDescent="0.2">
      <c r="C2325" s="1"/>
      <c r="D2325" s="1"/>
      <c r="AA2325" s="12"/>
      <c r="AB2325" s="12"/>
      <c r="AC2325" s="12"/>
      <c r="AD2325" s="12"/>
      <c r="AE2325" s="12"/>
      <c r="AF2325" s="16"/>
      <c r="AG2325" s="13"/>
      <c r="AN2325" s="12"/>
      <c r="AO2325" s="12"/>
      <c r="AP2325" s="12"/>
      <c r="AQ2325" s="12"/>
      <c r="AR2325" s="12"/>
      <c r="AS2325" s="12"/>
      <c r="AT2325" s="12"/>
      <c r="AU2325" s="12"/>
    </row>
    <row r="2326" spans="3:47" x14ac:dyDescent="0.2">
      <c r="C2326" s="1"/>
      <c r="D2326" s="1"/>
      <c r="AA2326" s="12"/>
      <c r="AB2326" s="12"/>
      <c r="AC2326" s="12"/>
      <c r="AD2326" s="12"/>
      <c r="AE2326" s="12"/>
      <c r="AF2326" s="16"/>
      <c r="AG2326" s="13"/>
      <c r="AN2326" s="12"/>
      <c r="AO2326" s="12"/>
      <c r="AP2326" s="12"/>
      <c r="AQ2326" s="12"/>
      <c r="AR2326" s="12"/>
      <c r="AS2326" s="12"/>
      <c r="AT2326" s="12"/>
      <c r="AU2326" s="12"/>
    </row>
    <row r="2327" spans="3:47" x14ac:dyDescent="0.2">
      <c r="C2327" s="1"/>
      <c r="D2327" s="1"/>
      <c r="AA2327" s="12"/>
      <c r="AB2327" s="12"/>
      <c r="AC2327" s="12"/>
      <c r="AD2327" s="12"/>
      <c r="AE2327" s="12"/>
      <c r="AF2327" s="16"/>
      <c r="AG2327" s="13"/>
      <c r="AN2327" s="12"/>
      <c r="AO2327" s="12"/>
      <c r="AP2327" s="12"/>
      <c r="AQ2327" s="12"/>
      <c r="AR2327" s="12"/>
      <c r="AS2327" s="12"/>
      <c r="AT2327" s="12"/>
      <c r="AU2327" s="12"/>
    </row>
    <row r="2328" spans="3:47" x14ac:dyDescent="0.2">
      <c r="C2328" s="1"/>
      <c r="D2328" s="1"/>
      <c r="AA2328" s="12"/>
      <c r="AB2328" s="12"/>
      <c r="AC2328" s="12"/>
      <c r="AD2328" s="12"/>
      <c r="AE2328" s="12"/>
      <c r="AF2328" s="16"/>
      <c r="AG2328" s="13"/>
      <c r="AN2328" s="12"/>
      <c r="AO2328" s="12"/>
      <c r="AP2328" s="12"/>
      <c r="AQ2328" s="12"/>
      <c r="AR2328" s="12"/>
      <c r="AS2328" s="12"/>
      <c r="AT2328" s="12"/>
      <c r="AU2328" s="12"/>
    </row>
    <row r="2329" spans="3:47" x14ac:dyDescent="0.2">
      <c r="C2329" s="1"/>
      <c r="D2329" s="1"/>
      <c r="AA2329" s="12"/>
      <c r="AB2329" s="12"/>
      <c r="AC2329" s="12"/>
      <c r="AD2329" s="12"/>
      <c r="AE2329" s="12"/>
      <c r="AF2329" s="16"/>
      <c r="AG2329" s="13"/>
      <c r="AN2329" s="12"/>
      <c r="AO2329" s="12"/>
      <c r="AP2329" s="12"/>
      <c r="AQ2329" s="12"/>
      <c r="AR2329" s="12"/>
      <c r="AS2329" s="12"/>
      <c r="AT2329" s="12"/>
      <c r="AU2329" s="12"/>
    </row>
    <row r="2330" spans="3:47" x14ac:dyDescent="0.2">
      <c r="C2330" s="1"/>
      <c r="D2330" s="1"/>
      <c r="AA2330" s="12"/>
      <c r="AB2330" s="12"/>
      <c r="AC2330" s="12"/>
      <c r="AD2330" s="12"/>
      <c r="AE2330" s="12"/>
      <c r="AF2330" s="16"/>
      <c r="AG2330" s="13"/>
      <c r="AN2330" s="12"/>
      <c r="AO2330" s="12"/>
      <c r="AP2330" s="12"/>
      <c r="AQ2330" s="12"/>
      <c r="AR2330" s="12"/>
      <c r="AS2330" s="12"/>
      <c r="AT2330" s="12"/>
      <c r="AU2330" s="12"/>
    </row>
    <row r="2331" spans="3:47" x14ac:dyDescent="0.2">
      <c r="C2331" s="1"/>
      <c r="D2331" s="1"/>
      <c r="AA2331" s="12"/>
      <c r="AB2331" s="12"/>
      <c r="AC2331" s="12"/>
      <c r="AD2331" s="12"/>
      <c r="AE2331" s="12"/>
      <c r="AF2331" s="16"/>
      <c r="AG2331" s="13"/>
      <c r="AN2331" s="12"/>
      <c r="AO2331" s="12"/>
      <c r="AP2331" s="12"/>
      <c r="AQ2331" s="12"/>
      <c r="AR2331" s="12"/>
      <c r="AS2331" s="12"/>
      <c r="AT2331" s="12"/>
      <c r="AU2331" s="12"/>
    </row>
    <row r="2332" spans="3:47" x14ac:dyDescent="0.2">
      <c r="C2332" s="1"/>
      <c r="D2332" s="1"/>
      <c r="AA2332" s="12"/>
      <c r="AB2332" s="12"/>
      <c r="AC2332" s="12"/>
      <c r="AD2332" s="12"/>
      <c r="AE2332" s="12"/>
      <c r="AF2332" s="16"/>
      <c r="AG2332" s="13"/>
      <c r="AN2332" s="12"/>
      <c r="AO2332" s="12"/>
      <c r="AP2332" s="12"/>
      <c r="AQ2332" s="12"/>
      <c r="AR2332" s="12"/>
      <c r="AS2332" s="12"/>
      <c r="AT2332" s="12"/>
      <c r="AU2332" s="12"/>
    </row>
    <row r="2333" spans="3:47" x14ac:dyDescent="0.2">
      <c r="C2333" s="1"/>
      <c r="D2333" s="1"/>
      <c r="AA2333" s="12"/>
      <c r="AB2333" s="12"/>
      <c r="AC2333" s="12"/>
      <c r="AD2333" s="12"/>
      <c r="AE2333" s="12"/>
      <c r="AF2333" s="16"/>
      <c r="AG2333" s="13"/>
      <c r="AN2333" s="12"/>
      <c r="AO2333" s="12"/>
      <c r="AP2333" s="12"/>
      <c r="AQ2333" s="12"/>
      <c r="AR2333" s="12"/>
      <c r="AS2333" s="12"/>
      <c r="AT2333" s="12"/>
      <c r="AU2333" s="12"/>
    </row>
    <row r="2334" spans="3:47" x14ac:dyDescent="0.2">
      <c r="C2334" s="1"/>
      <c r="D2334" s="1"/>
      <c r="AA2334" s="12"/>
      <c r="AB2334" s="12"/>
      <c r="AC2334" s="12"/>
      <c r="AD2334" s="12"/>
      <c r="AE2334" s="12"/>
      <c r="AF2334" s="16"/>
      <c r="AG2334" s="13"/>
      <c r="AN2334" s="12"/>
      <c r="AO2334" s="12"/>
      <c r="AP2334" s="12"/>
      <c r="AQ2334" s="12"/>
      <c r="AR2334" s="12"/>
      <c r="AS2334" s="12"/>
      <c r="AT2334" s="12"/>
      <c r="AU2334" s="12"/>
    </row>
    <row r="2335" spans="3:47" x14ac:dyDescent="0.2">
      <c r="C2335" s="1"/>
      <c r="D2335" s="1"/>
      <c r="AA2335" s="12"/>
      <c r="AB2335" s="12"/>
      <c r="AC2335" s="12"/>
      <c r="AD2335" s="12"/>
      <c r="AE2335" s="12"/>
      <c r="AF2335" s="16"/>
      <c r="AG2335" s="13"/>
      <c r="AN2335" s="12"/>
      <c r="AO2335" s="12"/>
      <c r="AP2335" s="12"/>
      <c r="AQ2335" s="12"/>
      <c r="AR2335" s="12"/>
      <c r="AS2335" s="12"/>
      <c r="AT2335" s="12"/>
      <c r="AU2335" s="12"/>
    </row>
    <row r="2336" spans="3:47" x14ac:dyDescent="0.2">
      <c r="C2336" s="1"/>
      <c r="D2336" s="1"/>
      <c r="AA2336" s="12"/>
      <c r="AB2336" s="12"/>
      <c r="AC2336" s="12"/>
      <c r="AD2336" s="12"/>
      <c r="AE2336" s="12"/>
      <c r="AF2336" s="16"/>
      <c r="AG2336" s="13"/>
      <c r="AN2336" s="12"/>
      <c r="AO2336" s="12"/>
      <c r="AP2336" s="12"/>
      <c r="AQ2336" s="12"/>
      <c r="AR2336" s="12"/>
      <c r="AS2336" s="12"/>
      <c r="AT2336" s="12"/>
      <c r="AU2336" s="12"/>
    </row>
    <row r="2337" spans="3:47" x14ac:dyDescent="0.2">
      <c r="C2337" s="1"/>
      <c r="D2337" s="1"/>
      <c r="AA2337" s="12"/>
      <c r="AB2337" s="12"/>
      <c r="AC2337" s="12"/>
      <c r="AD2337" s="12"/>
      <c r="AE2337" s="12"/>
      <c r="AF2337" s="16"/>
      <c r="AG2337" s="13"/>
      <c r="AN2337" s="12"/>
      <c r="AO2337" s="12"/>
      <c r="AP2337" s="12"/>
      <c r="AQ2337" s="12"/>
      <c r="AR2337" s="12"/>
      <c r="AS2337" s="12"/>
      <c r="AT2337" s="12"/>
      <c r="AU2337" s="12"/>
    </row>
    <row r="2338" spans="3:47" x14ac:dyDescent="0.2">
      <c r="C2338" s="1"/>
      <c r="D2338" s="1"/>
      <c r="AA2338" s="12"/>
      <c r="AB2338" s="12"/>
      <c r="AC2338" s="12"/>
      <c r="AD2338" s="12"/>
      <c r="AE2338" s="12"/>
      <c r="AF2338" s="16"/>
      <c r="AG2338" s="13"/>
      <c r="AN2338" s="12"/>
      <c r="AO2338" s="12"/>
      <c r="AP2338" s="12"/>
      <c r="AQ2338" s="12"/>
      <c r="AR2338" s="12"/>
      <c r="AS2338" s="12"/>
      <c r="AT2338" s="12"/>
      <c r="AU2338" s="12"/>
    </row>
    <row r="2339" spans="3:47" x14ac:dyDescent="0.2">
      <c r="C2339" s="1"/>
      <c r="D2339" s="1"/>
      <c r="AA2339" s="12"/>
      <c r="AB2339" s="12"/>
      <c r="AC2339" s="12"/>
      <c r="AD2339" s="12"/>
      <c r="AE2339" s="12"/>
      <c r="AF2339" s="16"/>
      <c r="AG2339" s="13"/>
      <c r="AN2339" s="12"/>
      <c r="AO2339" s="12"/>
      <c r="AP2339" s="12"/>
      <c r="AQ2339" s="12"/>
      <c r="AR2339" s="12"/>
      <c r="AS2339" s="12"/>
      <c r="AT2339" s="12"/>
      <c r="AU2339" s="12"/>
    </row>
    <row r="2340" spans="3:47" x14ac:dyDescent="0.2">
      <c r="C2340" s="1"/>
      <c r="D2340" s="1"/>
      <c r="AA2340" s="12"/>
      <c r="AB2340" s="12"/>
      <c r="AC2340" s="12"/>
      <c r="AD2340" s="12"/>
      <c r="AE2340" s="12"/>
      <c r="AF2340" s="16"/>
      <c r="AG2340" s="13"/>
      <c r="AN2340" s="12"/>
      <c r="AO2340" s="12"/>
      <c r="AP2340" s="12"/>
      <c r="AQ2340" s="12"/>
      <c r="AR2340" s="12"/>
      <c r="AS2340" s="12"/>
      <c r="AT2340" s="12"/>
      <c r="AU2340" s="12"/>
    </row>
    <row r="2341" spans="3:47" x14ac:dyDescent="0.2">
      <c r="C2341" s="1"/>
      <c r="D2341" s="1"/>
      <c r="AA2341" s="12"/>
      <c r="AB2341" s="12"/>
      <c r="AC2341" s="12"/>
      <c r="AD2341" s="12"/>
      <c r="AE2341" s="12"/>
      <c r="AF2341" s="16"/>
      <c r="AG2341" s="13"/>
      <c r="AN2341" s="12"/>
      <c r="AO2341" s="12"/>
      <c r="AP2341" s="12"/>
      <c r="AQ2341" s="12"/>
      <c r="AR2341" s="12"/>
      <c r="AS2341" s="12"/>
      <c r="AT2341" s="12"/>
      <c r="AU2341" s="12"/>
    </row>
    <row r="2342" spans="3:47" x14ac:dyDescent="0.2">
      <c r="C2342" s="1"/>
      <c r="D2342" s="1"/>
      <c r="AA2342" s="12"/>
      <c r="AB2342" s="12"/>
      <c r="AC2342" s="12"/>
      <c r="AD2342" s="12"/>
      <c r="AE2342" s="12"/>
      <c r="AF2342" s="16"/>
      <c r="AG2342" s="13"/>
      <c r="AN2342" s="12"/>
      <c r="AO2342" s="12"/>
      <c r="AP2342" s="12"/>
      <c r="AQ2342" s="12"/>
      <c r="AR2342" s="12"/>
      <c r="AS2342" s="12"/>
      <c r="AT2342" s="12"/>
      <c r="AU2342" s="12"/>
    </row>
    <row r="2343" spans="3:47" x14ac:dyDescent="0.2">
      <c r="C2343" s="1"/>
      <c r="D2343" s="1"/>
      <c r="AA2343" s="12"/>
      <c r="AB2343" s="12"/>
      <c r="AC2343" s="12"/>
      <c r="AD2343" s="12"/>
      <c r="AE2343" s="12"/>
      <c r="AF2343" s="16"/>
      <c r="AG2343" s="13"/>
      <c r="AN2343" s="12"/>
      <c r="AO2343" s="12"/>
      <c r="AP2343" s="12"/>
      <c r="AQ2343" s="12"/>
      <c r="AR2343" s="12"/>
      <c r="AS2343" s="12"/>
      <c r="AT2343" s="12"/>
      <c r="AU2343" s="12"/>
    </row>
    <row r="2344" spans="3:47" x14ac:dyDescent="0.2">
      <c r="C2344" s="1"/>
      <c r="D2344" s="1"/>
      <c r="AA2344" s="12"/>
      <c r="AB2344" s="12"/>
      <c r="AC2344" s="12"/>
      <c r="AD2344" s="12"/>
      <c r="AE2344" s="12"/>
      <c r="AF2344" s="16"/>
      <c r="AG2344" s="13"/>
      <c r="AN2344" s="12"/>
      <c r="AO2344" s="12"/>
      <c r="AP2344" s="12"/>
      <c r="AQ2344" s="12"/>
      <c r="AR2344" s="12"/>
      <c r="AS2344" s="12"/>
      <c r="AT2344" s="12"/>
      <c r="AU2344" s="12"/>
    </row>
    <row r="2345" spans="3:47" x14ac:dyDescent="0.2">
      <c r="C2345" s="1"/>
      <c r="D2345" s="1"/>
      <c r="AA2345" s="12"/>
      <c r="AB2345" s="12"/>
      <c r="AC2345" s="12"/>
      <c r="AD2345" s="12"/>
      <c r="AE2345" s="12"/>
      <c r="AF2345" s="16"/>
      <c r="AG2345" s="13"/>
      <c r="AN2345" s="12"/>
      <c r="AO2345" s="12"/>
      <c r="AP2345" s="12"/>
      <c r="AQ2345" s="12"/>
      <c r="AR2345" s="12"/>
      <c r="AS2345" s="12"/>
      <c r="AT2345" s="12"/>
      <c r="AU2345" s="12"/>
    </row>
    <row r="2346" spans="3:47" x14ac:dyDescent="0.2">
      <c r="C2346" s="1"/>
      <c r="D2346" s="1"/>
      <c r="AA2346" s="12"/>
      <c r="AB2346" s="12"/>
      <c r="AC2346" s="12"/>
      <c r="AD2346" s="12"/>
      <c r="AE2346" s="12"/>
      <c r="AF2346" s="16"/>
      <c r="AG2346" s="13"/>
      <c r="AN2346" s="12"/>
      <c r="AO2346" s="12"/>
      <c r="AP2346" s="12"/>
      <c r="AQ2346" s="12"/>
      <c r="AR2346" s="12"/>
      <c r="AS2346" s="12"/>
      <c r="AT2346" s="12"/>
      <c r="AU2346" s="12"/>
    </row>
    <row r="2347" spans="3:47" x14ac:dyDescent="0.2">
      <c r="C2347" s="1"/>
      <c r="D2347" s="1"/>
      <c r="AA2347" s="12"/>
      <c r="AB2347" s="12"/>
      <c r="AC2347" s="12"/>
      <c r="AD2347" s="12"/>
      <c r="AE2347" s="12"/>
      <c r="AF2347" s="16"/>
      <c r="AG2347" s="13"/>
      <c r="AN2347" s="12"/>
      <c r="AO2347" s="12"/>
      <c r="AP2347" s="12"/>
      <c r="AQ2347" s="12"/>
      <c r="AR2347" s="12"/>
      <c r="AS2347" s="12"/>
      <c r="AT2347" s="12"/>
      <c r="AU2347" s="12"/>
    </row>
    <row r="2348" spans="3:47" x14ac:dyDescent="0.2">
      <c r="C2348" s="1"/>
      <c r="D2348" s="1"/>
      <c r="AA2348" s="12"/>
      <c r="AB2348" s="12"/>
      <c r="AC2348" s="12"/>
      <c r="AD2348" s="12"/>
      <c r="AE2348" s="12"/>
      <c r="AF2348" s="16"/>
      <c r="AG2348" s="13"/>
      <c r="AN2348" s="12"/>
      <c r="AO2348" s="12"/>
      <c r="AP2348" s="12"/>
      <c r="AQ2348" s="12"/>
      <c r="AR2348" s="12"/>
      <c r="AS2348" s="12"/>
      <c r="AT2348" s="12"/>
      <c r="AU2348" s="12"/>
    </row>
    <row r="2349" spans="3:47" x14ac:dyDescent="0.2">
      <c r="C2349" s="1"/>
      <c r="D2349" s="1"/>
      <c r="AA2349" s="12"/>
      <c r="AB2349" s="12"/>
      <c r="AC2349" s="12"/>
      <c r="AD2349" s="12"/>
      <c r="AE2349" s="12"/>
      <c r="AF2349" s="16"/>
      <c r="AG2349" s="13"/>
      <c r="AN2349" s="12"/>
      <c r="AO2349" s="12"/>
      <c r="AP2349" s="12"/>
      <c r="AQ2349" s="12"/>
      <c r="AR2349" s="12"/>
      <c r="AS2349" s="12"/>
      <c r="AT2349" s="12"/>
      <c r="AU2349" s="12"/>
    </row>
    <row r="2350" spans="3:47" x14ac:dyDescent="0.2">
      <c r="C2350" s="1"/>
      <c r="D2350" s="1"/>
      <c r="AA2350" s="12"/>
      <c r="AB2350" s="12"/>
      <c r="AC2350" s="12"/>
      <c r="AD2350" s="12"/>
      <c r="AE2350" s="12"/>
      <c r="AF2350" s="16"/>
      <c r="AG2350" s="13"/>
      <c r="AN2350" s="12"/>
      <c r="AO2350" s="12"/>
      <c r="AP2350" s="12"/>
      <c r="AQ2350" s="12"/>
      <c r="AR2350" s="12"/>
      <c r="AS2350" s="12"/>
      <c r="AT2350" s="12"/>
      <c r="AU2350" s="12"/>
    </row>
    <row r="2351" spans="3:47" x14ac:dyDescent="0.2">
      <c r="C2351" s="1"/>
      <c r="D2351" s="1"/>
      <c r="AA2351" s="12"/>
      <c r="AB2351" s="12"/>
      <c r="AC2351" s="12"/>
      <c r="AD2351" s="12"/>
      <c r="AE2351" s="12"/>
      <c r="AF2351" s="16"/>
      <c r="AG2351" s="13"/>
      <c r="AN2351" s="12"/>
      <c r="AO2351" s="12"/>
      <c r="AP2351" s="12"/>
      <c r="AQ2351" s="12"/>
      <c r="AR2351" s="12"/>
      <c r="AS2351" s="12"/>
      <c r="AT2351" s="12"/>
      <c r="AU2351" s="12"/>
    </row>
    <row r="2352" spans="3:47" x14ac:dyDescent="0.2">
      <c r="C2352" s="1"/>
      <c r="D2352" s="1"/>
      <c r="AA2352" s="12"/>
      <c r="AB2352" s="12"/>
      <c r="AC2352" s="12"/>
      <c r="AD2352" s="12"/>
      <c r="AE2352" s="12"/>
      <c r="AF2352" s="16"/>
      <c r="AG2352" s="13"/>
      <c r="AN2352" s="12"/>
      <c r="AO2352" s="12"/>
      <c r="AP2352" s="12"/>
      <c r="AQ2352" s="12"/>
      <c r="AR2352" s="12"/>
      <c r="AS2352" s="12"/>
      <c r="AT2352" s="12"/>
      <c r="AU2352" s="12"/>
    </row>
    <row r="2353" spans="3:47" x14ac:dyDescent="0.2">
      <c r="C2353" s="1"/>
      <c r="D2353" s="1"/>
      <c r="AA2353" s="12"/>
      <c r="AB2353" s="12"/>
      <c r="AC2353" s="12"/>
      <c r="AD2353" s="12"/>
      <c r="AE2353" s="12"/>
      <c r="AF2353" s="16"/>
      <c r="AG2353" s="13"/>
      <c r="AN2353" s="12"/>
      <c r="AO2353" s="12"/>
      <c r="AP2353" s="12"/>
      <c r="AQ2353" s="12"/>
      <c r="AR2353" s="12"/>
      <c r="AS2353" s="12"/>
      <c r="AT2353" s="12"/>
      <c r="AU2353" s="12"/>
    </row>
    <row r="2354" spans="3:47" x14ac:dyDescent="0.2">
      <c r="C2354" s="1"/>
      <c r="D2354" s="1"/>
      <c r="AA2354" s="12"/>
      <c r="AB2354" s="12"/>
      <c r="AC2354" s="12"/>
      <c r="AD2354" s="12"/>
      <c r="AE2354" s="12"/>
      <c r="AF2354" s="16"/>
      <c r="AG2354" s="13"/>
      <c r="AN2354" s="12"/>
      <c r="AO2354" s="12"/>
      <c r="AP2354" s="12"/>
      <c r="AQ2354" s="12"/>
      <c r="AR2354" s="12"/>
      <c r="AS2354" s="12"/>
      <c r="AT2354" s="12"/>
      <c r="AU2354" s="12"/>
    </row>
    <row r="2355" spans="3:47" x14ac:dyDescent="0.2">
      <c r="C2355" s="1"/>
      <c r="D2355" s="1"/>
      <c r="AA2355" s="12"/>
      <c r="AB2355" s="12"/>
      <c r="AC2355" s="12"/>
      <c r="AD2355" s="12"/>
      <c r="AE2355" s="12"/>
      <c r="AF2355" s="16"/>
      <c r="AG2355" s="13"/>
      <c r="AN2355" s="12"/>
      <c r="AO2355" s="12"/>
      <c r="AP2355" s="12"/>
      <c r="AQ2355" s="12"/>
      <c r="AR2355" s="12"/>
      <c r="AS2355" s="12"/>
      <c r="AT2355" s="12"/>
      <c r="AU2355" s="12"/>
    </row>
    <row r="2356" spans="3:47" x14ac:dyDescent="0.2">
      <c r="C2356" s="1"/>
      <c r="D2356" s="1"/>
      <c r="AA2356" s="12"/>
      <c r="AB2356" s="12"/>
      <c r="AC2356" s="12"/>
      <c r="AD2356" s="12"/>
      <c r="AE2356" s="12"/>
      <c r="AF2356" s="16"/>
      <c r="AG2356" s="13"/>
      <c r="AN2356" s="12"/>
      <c r="AO2356" s="12"/>
      <c r="AP2356" s="12"/>
      <c r="AQ2356" s="12"/>
      <c r="AR2356" s="12"/>
      <c r="AS2356" s="12"/>
      <c r="AT2356" s="12"/>
      <c r="AU2356" s="12"/>
    </row>
    <row r="2357" spans="3:47" x14ac:dyDescent="0.2">
      <c r="C2357" s="1"/>
      <c r="D2357" s="1"/>
      <c r="AA2357" s="12"/>
      <c r="AB2357" s="12"/>
      <c r="AC2357" s="12"/>
      <c r="AD2357" s="12"/>
      <c r="AE2357" s="12"/>
      <c r="AF2357" s="16"/>
      <c r="AG2357" s="13"/>
      <c r="AN2357" s="12"/>
      <c r="AO2357" s="12"/>
      <c r="AP2357" s="12"/>
      <c r="AQ2357" s="12"/>
      <c r="AR2357" s="12"/>
      <c r="AS2357" s="12"/>
      <c r="AT2357" s="12"/>
      <c r="AU2357" s="12"/>
    </row>
    <row r="2358" spans="3:47" x14ac:dyDescent="0.2">
      <c r="C2358" s="1"/>
      <c r="D2358" s="1"/>
      <c r="AA2358" s="12"/>
      <c r="AB2358" s="12"/>
      <c r="AC2358" s="12"/>
      <c r="AD2358" s="12"/>
      <c r="AE2358" s="12"/>
      <c r="AF2358" s="16"/>
      <c r="AG2358" s="13"/>
      <c r="AN2358" s="12"/>
      <c r="AO2358" s="12"/>
      <c r="AP2358" s="12"/>
      <c r="AQ2358" s="12"/>
      <c r="AR2358" s="12"/>
      <c r="AS2358" s="12"/>
      <c r="AT2358" s="12"/>
      <c r="AU2358" s="12"/>
    </row>
    <row r="2359" spans="3:47" x14ac:dyDescent="0.2">
      <c r="C2359" s="1"/>
      <c r="D2359" s="1"/>
      <c r="AA2359" s="12"/>
      <c r="AB2359" s="12"/>
      <c r="AC2359" s="12"/>
      <c r="AD2359" s="12"/>
      <c r="AE2359" s="12"/>
      <c r="AF2359" s="16"/>
      <c r="AG2359" s="13"/>
      <c r="AN2359" s="12"/>
      <c r="AO2359" s="12"/>
      <c r="AP2359" s="12"/>
      <c r="AQ2359" s="12"/>
      <c r="AR2359" s="12"/>
      <c r="AS2359" s="12"/>
      <c r="AT2359" s="12"/>
      <c r="AU2359" s="12"/>
    </row>
    <row r="2360" spans="3:47" x14ac:dyDescent="0.2">
      <c r="C2360" s="1"/>
      <c r="D2360" s="1"/>
      <c r="AA2360" s="12"/>
      <c r="AB2360" s="12"/>
      <c r="AC2360" s="12"/>
      <c r="AD2360" s="12"/>
      <c r="AE2360" s="12"/>
      <c r="AF2360" s="16"/>
      <c r="AG2360" s="13"/>
      <c r="AN2360" s="12"/>
      <c r="AO2360" s="12"/>
      <c r="AP2360" s="12"/>
      <c r="AQ2360" s="12"/>
      <c r="AR2360" s="12"/>
      <c r="AS2360" s="12"/>
      <c r="AT2360" s="12"/>
      <c r="AU2360" s="12"/>
    </row>
    <row r="2361" spans="3:47" x14ac:dyDescent="0.2">
      <c r="C2361" s="1"/>
      <c r="D2361" s="1"/>
      <c r="AA2361" s="12"/>
      <c r="AB2361" s="12"/>
      <c r="AC2361" s="12"/>
      <c r="AD2361" s="12"/>
      <c r="AE2361" s="12"/>
      <c r="AF2361" s="16"/>
      <c r="AG2361" s="13"/>
      <c r="AN2361" s="12"/>
      <c r="AO2361" s="12"/>
      <c r="AP2361" s="12"/>
      <c r="AQ2361" s="12"/>
      <c r="AR2361" s="12"/>
      <c r="AS2361" s="12"/>
      <c r="AT2361" s="12"/>
      <c r="AU2361" s="12"/>
    </row>
    <row r="2362" spans="3:47" x14ac:dyDescent="0.2">
      <c r="C2362" s="1"/>
      <c r="D2362" s="1"/>
      <c r="AA2362" s="12"/>
      <c r="AB2362" s="12"/>
      <c r="AC2362" s="12"/>
      <c r="AD2362" s="12"/>
      <c r="AE2362" s="12"/>
      <c r="AF2362" s="16"/>
      <c r="AG2362" s="13"/>
      <c r="AN2362" s="12"/>
      <c r="AO2362" s="12"/>
      <c r="AP2362" s="12"/>
      <c r="AQ2362" s="12"/>
      <c r="AR2362" s="12"/>
      <c r="AS2362" s="12"/>
      <c r="AT2362" s="12"/>
      <c r="AU2362" s="12"/>
    </row>
    <row r="2363" spans="3:47" x14ac:dyDescent="0.2">
      <c r="C2363" s="1"/>
      <c r="D2363" s="1"/>
      <c r="AA2363" s="12"/>
      <c r="AB2363" s="12"/>
      <c r="AC2363" s="12"/>
      <c r="AD2363" s="12"/>
      <c r="AE2363" s="12"/>
      <c r="AF2363" s="16"/>
      <c r="AG2363" s="13"/>
      <c r="AN2363" s="12"/>
      <c r="AO2363" s="12"/>
      <c r="AP2363" s="12"/>
      <c r="AQ2363" s="12"/>
      <c r="AR2363" s="12"/>
      <c r="AS2363" s="12"/>
      <c r="AT2363" s="12"/>
      <c r="AU2363" s="12"/>
    </row>
    <row r="2364" spans="3:47" x14ac:dyDescent="0.2">
      <c r="C2364" s="1"/>
      <c r="D2364" s="1"/>
      <c r="AA2364" s="12"/>
      <c r="AB2364" s="12"/>
      <c r="AC2364" s="12"/>
      <c r="AD2364" s="12"/>
      <c r="AE2364" s="12"/>
      <c r="AF2364" s="16"/>
      <c r="AG2364" s="13"/>
      <c r="AN2364" s="12"/>
      <c r="AO2364" s="12"/>
      <c r="AP2364" s="12"/>
      <c r="AQ2364" s="12"/>
      <c r="AR2364" s="12"/>
      <c r="AS2364" s="12"/>
      <c r="AT2364" s="12"/>
      <c r="AU2364" s="12"/>
    </row>
    <row r="2365" spans="3:47" x14ac:dyDescent="0.2">
      <c r="C2365" s="1"/>
      <c r="D2365" s="1"/>
      <c r="AA2365" s="12"/>
      <c r="AB2365" s="12"/>
      <c r="AC2365" s="12"/>
      <c r="AD2365" s="12"/>
      <c r="AE2365" s="12"/>
      <c r="AF2365" s="16"/>
      <c r="AG2365" s="13"/>
      <c r="AN2365" s="12"/>
      <c r="AO2365" s="12"/>
      <c r="AP2365" s="12"/>
      <c r="AQ2365" s="12"/>
      <c r="AR2365" s="12"/>
      <c r="AS2365" s="12"/>
      <c r="AT2365" s="12"/>
      <c r="AU2365" s="12"/>
    </row>
    <row r="2366" spans="3:47" x14ac:dyDescent="0.2">
      <c r="C2366" s="1"/>
      <c r="D2366" s="1"/>
      <c r="AA2366" s="12"/>
      <c r="AB2366" s="12"/>
      <c r="AC2366" s="12"/>
      <c r="AD2366" s="12"/>
      <c r="AE2366" s="12"/>
      <c r="AF2366" s="16"/>
      <c r="AG2366" s="13"/>
      <c r="AN2366" s="12"/>
      <c r="AO2366" s="12"/>
      <c r="AP2366" s="12"/>
      <c r="AQ2366" s="12"/>
      <c r="AR2366" s="12"/>
      <c r="AS2366" s="12"/>
      <c r="AT2366" s="12"/>
      <c r="AU2366" s="12"/>
    </row>
    <row r="2367" spans="3:47" x14ac:dyDescent="0.2">
      <c r="C2367" s="1"/>
      <c r="D2367" s="1"/>
      <c r="AA2367" s="12"/>
      <c r="AB2367" s="12"/>
      <c r="AC2367" s="12"/>
      <c r="AD2367" s="12"/>
      <c r="AE2367" s="12"/>
      <c r="AF2367" s="16"/>
      <c r="AG2367" s="13"/>
      <c r="AN2367" s="12"/>
      <c r="AO2367" s="12"/>
      <c r="AP2367" s="12"/>
      <c r="AQ2367" s="12"/>
      <c r="AR2367" s="12"/>
      <c r="AS2367" s="12"/>
      <c r="AT2367" s="12"/>
      <c r="AU2367" s="12"/>
    </row>
    <row r="2368" spans="3:47" x14ac:dyDescent="0.2">
      <c r="C2368" s="1"/>
      <c r="D2368" s="1"/>
      <c r="AA2368" s="12"/>
      <c r="AB2368" s="12"/>
      <c r="AC2368" s="12"/>
      <c r="AD2368" s="12"/>
      <c r="AE2368" s="12"/>
      <c r="AF2368" s="16"/>
      <c r="AG2368" s="13"/>
      <c r="AN2368" s="12"/>
      <c r="AO2368" s="12"/>
      <c r="AP2368" s="12"/>
      <c r="AQ2368" s="12"/>
      <c r="AR2368" s="12"/>
      <c r="AS2368" s="12"/>
      <c r="AT2368" s="12"/>
      <c r="AU2368" s="12"/>
    </row>
    <row r="2369" spans="3:47" x14ac:dyDescent="0.2">
      <c r="C2369" s="1"/>
      <c r="D2369" s="1"/>
      <c r="AA2369" s="12"/>
      <c r="AB2369" s="12"/>
      <c r="AC2369" s="12"/>
      <c r="AD2369" s="12"/>
      <c r="AE2369" s="12"/>
      <c r="AF2369" s="16"/>
      <c r="AG2369" s="13"/>
      <c r="AN2369" s="12"/>
      <c r="AO2369" s="12"/>
      <c r="AP2369" s="12"/>
      <c r="AQ2369" s="12"/>
      <c r="AR2369" s="12"/>
      <c r="AS2369" s="12"/>
      <c r="AT2369" s="12"/>
      <c r="AU2369" s="12"/>
    </row>
    <row r="2370" spans="3:47" x14ac:dyDescent="0.2">
      <c r="C2370" s="1"/>
      <c r="D2370" s="1"/>
      <c r="AA2370" s="12"/>
      <c r="AB2370" s="12"/>
      <c r="AC2370" s="12"/>
      <c r="AD2370" s="12"/>
      <c r="AE2370" s="12"/>
      <c r="AF2370" s="16"/>
      <c r="AG2370" s="13"/>
      <c r="AN2370" s="12"/>
      <c r="AO2370" s="12"/>
      <c r="AP2370" s="12"/>
      <c r="AQ2370" s="12"/>
      <c r="AR2370" s="12"/>
      <c r="AS2370" s="12"/>
      <c r="AT2370" s="12"/>
      <c r="AU2370" s="12"/>
    </row>
    <row r="2371" spans="3:47" x14ac:dyDescent="0.2">
      <c r="C2371" s="1"/>
      <c r="D2371" s="1"/>
      <c r="AA2371" s="12"/>
      <c r="AB2371" s="12"/>
      <c r="AC2371" s="12"/>
      <c r="AD2371" s="12"/>
      <c r="AE2371" s="12"/>
      <c r="AF2371" s="16"/>
      <c r="AG2371" s="13"/>
      <c r="AN2371" s="12"/>
      <c r="AO2371" s="12"/>
      <c r="AP2371" s="12"/>
      <c r="AQ2371" s="12"/>
      <c r="AR2371" s="12"/>
      <c r="AS2371" s="12"/>
      <c r="AT2371" s="12"/>
      <c r="AU2371" s="12"/>
    </row>
    <row r="2372" spans="3:47" x14ac:dyDescent="0.2">
      <c r="C2372" s="1"/>
      <c r="D2372" s="1"/>
      <c r="AA2372" s="12"/>
      <c r="AB2372" s="12"/>
      <c r="AC2372" s="12"/>
      <c r="AD2372" s="12"/>
      <c r="AE2372" s="12"/>
      <c r="AF2372" s="16"/>
      <c r="AG2372" s="13"/>
      <c r="AN2372" s="12"/>
      <c r="AO2372" s="12"/>
      <c r="AP2372" s="12"/>
      <c r="AQ2372" s="12"/>
      <c r="AR2372" s="12"/>
      <c r="AS2372" s="12"/>
      <c r="AT2372" s="12"/>
      <c r="AU2372" s="12"/>
    </row>
    <row r="2373" spans="3:47" x14ac:dyDescent="0.2">
      <c r="C2373" s="1"/>
      <c r="D2373" s="1"/>
      <c r="AA2373" s="12"/>
      <c r="AB2373" s="12"/>
      <c r="AC2373" s="12"/>
      <c r="AD2373" s="12"/>
      <c r="AE2373" s="12"/>
      <c r="AF2373" s="16"/>
      <c r="AG2373" s="13"/>
      <c r="AN2373" s="12"/>
      <c r="AO2373" s="12"/>
      <c r="AP2373" s="12"/>
      <c r="AQ2373" s="12"/>
      <c r="AR2373" s="12"/>
      <c r="AS2373" s="12"/>
      <c r="AT2373" s="12"/>
      <c r="AU2373" s="12"/>
    </row>
    <row r="2374" spans="3:47" x14ac:dyDescent="0.2">
      <c r="C2374" s="1"/>
      <c r="D2374" s="1"/>
      <c r="AA2374" s="12"/>
      <c r="AB2374" s="12"/>
      <c r="AC2374" s="12"/>
      <c r="AD2374" s="12"/>
      <c r="AE2374" s="12"/>
      <c r="AF2374" s="16"/>
      <c r="AG2374" s="13"/>
      <c r="AN2374" s="12"/>
      <c r="AO2374" s="12"/>
      <c r="AP2374" s="12"/>
      <c r="AQ2374" s="12"/>
      <c r="AR2374" s="12"/>
      <c r="AS2374" s="12"/>
      <c r="AT2374" s="12"/>
      <c r="AU2374" s="12"/>
    </row>
    <row r="2375" spans="3:47" x14ac:dyDescent="0.2">
      <c r="C2375" s="1"/>
      <c r="D2375" s="1"/>
      <c r="AA2375" s="12"/>
      <c r="AB2375" s="12"/>
      <c r="AC2375" s="12"/>
      <c r="AD2375" s="12"/>
      <c r="AE2375" s="12"/>
      <c r="AF2375" s="16"/>
      <c r="AG2375" s="13"/>
      <c r="AN2375" s="12"/>
      <c r="AO2375" s="12"/>
      <c r="AP2375" s="12"/>
      <c r="AQ2375" s="12"/>
      <c r="AR2375" s="12"/>
      <c r="AS2375" s="12"/>
      <c r="AT2375" s="12"/>
      <c r="AU2375" s="12"/>
    </row>
    <row r="2376" spans="3:47" x14ac:dyDescent="0.2">
      <c r="C2376" s="1"/>
      <c r="D2376" s="1"/>
      <c r="AA2376" s="12"/>
      <c r="AB2376" s="12"/>
      <c r="AC2376" s="12"/>
      <c r="AD2376" s="12"/>
      <c r="AE2376" s="12"/>
      <c r="AF2376" s="16"/>
      <c r="AG2376" s="13"/>
      <c r="AN2376" s="12"/>
      <c r="AO2376" s="12"/>
      <c r="AP2376" s="12"/>
      <c r="AQ2376" s="12"/>
      <c r="AR2376" s="12"/>
      <c r="AS2376" s="12"/>
      <c r="AT2376" s="12"/>
      <c r="AU2376" s="12"/>
    </row>
    <row r="2377" spans="3:47" x14ac:dyDescent="0.2">
      <c r="C2377" s="1"/>
      <c r="D2377" s="1"/>
      <c r="AA2377" s="12"/>
      <c r="AB2377" s="12"/>
      <c r="AC2377" s="12"/>
      <c r="AD2377" s="12"/>
      <c r="AE2377" s="12"/>
      <c r="AF2377" s="16"/>
      <c r="AG2377" s="13"/>
      <c r="AN2377" s="12"/>
      <c r="AO2377" s="12"/>
      <c r="AP2377" s="12"/>
      <c r="AQ2377" s="12"/>
      <c r="AR2377" s="12"/>
      <c r="AS2377" s="12"/>
      <c r="AT2377" s="12"/>
      <c r="AU2377" s="12"/>
    </row>
    <row r="2378" spans="3:47" x14ac:dyDescent="0.2">
      <c r="C2378" s="1"/>
      <c r="D2378" s="1"/>
      <c r="AA2378" s="12"/>
      <c r="AB2378" s="12"/>
      <c r="AC2378" s="12"/>
      <c r="AD2378" s="12"/>
      <c r="AE2378" s="12"/>
      <c r="AF2378" s="16"/>
      <c r="AG2378" s="13"/>
      <c r="AN2378" s="12"/>
      <c r="AO2378" s="12"/>
      <c r="AP2378" s="12"/>
      <c r="AQ2378" s="12"/>
      <c r="AR2378" s="12"/>
      <c r="AS2378" s="12"/>
      <c r="AT2378" s="12"/>
      <c r="AU2378" s="12"/>
    </row>
    <row r="2379" spans="3:47" x14ac:dyDescent="0.2">
      <c r="C2379" s="1"/>
      <c r="D2379" s="1"/>
      <c r="AA2379" s="12"/>
      <c r="AB2379" s="12"/>
      <c r="AC2379" s="12"/>
      <c r="AD2379" s="12"/>
      <c r="AE2379" s="12"/>
      <c r="AF2379" s="16"/>
      <c r="AG2379" s="13"/>
      <c r="AN2379" s="12"/>
      <c r="AO2379" s="12"/>
      <c r="AP2379" s="12"/>
      <c r="AQ2379" s="12"/>
      <c r="AR2379" s="12"/>
      <c r="AS2379" s="12"/>
      <c r="AT2379" s="12"/>
      <c r="AU2379" s="12"/>
    </row>
    <row r="2380" spans="3:47" x14ac:dyDescent="0.2">
      <c r="C2380" s="1"/>
      <c r="D2380" s="1"/>
      <c r="AA2380" s="12"/>
      <c r="AB2380" s="12"/>
      <c r="AC2380" s="12"/>
      <c r="AD2380" s="12"/>
      <c r="AE2380" s="12"/>
      <c r="AF2380" s="16"/>
      <c r="AG2380" s="13"/>
      <c r="AN2380" s="12"/>
      <c r="AO2380" s="12"/>
      <c r="AP2380" s="12"/>
      <c r="AQ2380" s="12"/>
      <c r="AR2380" s="12"/>
      <c r="AS2380" s="12"/>
      <c r="AT2380" s="12"/>
      <c r="AU2380" s="12"/>
    </row>
    <row r="2381" spans="3:47" x14ac:dyDescent="0.2">
      <c r="C2381" s="1"/>
      <c r="D2381" s="1"/>
      <c r="AA2381" s="12"/>
      <c r="AB2381" s="12"/>
      <c r="AC2381" s="12"/>
      <c r="AD2381" s="12"/>
      <c r="AE2381" s="12"/>
      <c r="AF2381" s="16"/>
      <c r="AG2381" s="13"/>
      <c r="AN2381" s="12"/>
      <c r="AO2381" s="12"/>
      <c r="AP2381" s="12"/>
      <c r="AQ2381" s="12"/>
      <c r="AR2381" s="12"/>
      <c r="AS2381" s="12"/>
      <c r="AT2381" s="12"/>
      <c r="AU2381" s="12"/>
    </row>
    <row r="2382" spans="3:47" x14ac:dyDescent="0.2">
      <c r="C2382" s="1"/>
      <c r="D2382" s="1"/>
      <c r="AA2382" s="12"/>
      <c r="AB2382" s="12"/>
      <c r="AC2382" s="12"/>
      <c r="AD2382" s="12"/>
      <c r="AE2382" s="12"/>
      <c r="AF2382" s="16"/>
      <c r="AG2382" s="13"/>
      <c r="AN2382" s="12"/>
      <c r="AO2382" s="12"/>
      <c r="AP2382" s="12"/>
      <c r="AQ2382" s="12"/>
      <c r="AR2382" s="12"/>
      <c r="AS2382" s="12"/>
      <c r="AT2382" s="12"/>
      <c r="AU2382" s="12"/>
    </row>
    <row r="2383" spans="3:47" x14ac:dyDescent="0.2">
      <c r="C2383" s="1"/>
      <c r="D2383" s="1"/>
      <c r="AA2383" s="12"/>
      <c r="AB2383" s="12"/>
      <c r="AC2383" s="12"/>
      <c r="AD2383" s="12"/>
      <c r="AE2383" s="12"/>
      <c r="AF2383" s="16"/>
      <c r="AG2383" s="13"/>
      <c r="AN2383" s="12"/>
      <c r="AO2383" s="12"/>
      <c r="AP2383" s="12"/>
      <c r="AQ2383" s="12"/>
      <c r="AR2383" s="12"/>
      <c r="AS2383" s="12"/>
      <c r="AT2383" s="12"/>
      <c r="AU2383" s="12"/>
    </row>
    <row r="2384" spans="3:47" x14ac:dyDescent="0.2">
      <c r="C2384" s="1"/>
      <c r="D2384" s="1"/>
      <c r="AA2384" s="12"/>
      <c r="AB2384" s="12"/>
      <c r="AC2384" s="12"/>
      <c r="AD2384" s="12"/>
      <c r="AE2384" s="12"/>
      <c r="AF2384" s="16"/>
      <c r="AG2384" s="13"/>
      <c r="AN2384" s="12"/>
      <c r="AO2384" s="12"/>
      <c r="AP2384" s="12"/>
      <c r="AQ2384" s="12"/>
      <c r="AR2384" s="12"/>
      <c r="AS2384" s="12"/>
      <c r="AT2384" s="12"/>
      <c r="AU2384" s="12"/>
    </row>
    <row r="2385" spans="3:47" x14ac:dyDescent="0.2">
      <c r="C2385" s="1"/>
      <c r="D2385" s="1"/>
      <c r="AA2385" s="12"/>
      <c r="AB2385" s="12"/>
      <c r="AC2385" s="12"/>
      <c r="AD2385" s="12"/>
      <c r="AE2385" s="12"/>
      <c r="AF2385" s="16"/>
      <c r="AG2385" s="13"/>
      <c r="AN2385" s="12"/>
      <c r="AO2385" s="12"/>
      <c r="AP2385" s="12"/>
      <c r="AQ2385" s="12"/>
      <c r="AR2385" s="12"/>
      <c r="AS2385" s="12"/>
      <c r="AT2385" s="12"/>
      <c r="AU2385" s="12"/>
    </row>
    <row r="2386" spans="3:47" x14ac:dyDescent="0.2">
      <c r="C2386" s="1"/>
      <c r="D2386" s="1"/>
      <c r="AA2386" s="12"/>
      <c r="AB2386" s="12"/>
      <c r="AC2386" s="12"/>
      <c r="AD2386" s="12"/>
      <c r="AE2386" s="12"/>
      <c r="AF2386" s="16"/>
      <c r="AG2386" s="13"/>
      <c r="AN2386" s="12"/>
      <c r="AO2386" s="12"/>
      <c r="AP2386" s="12"/>
      <c r="AQ2386" s="12"/>
      <c r="AR2386" s="12"/>
      <c r="AS2386" s="12"/>
      <c r="AT2386" s="12"/>
      <c r="AU2386" s="12"/>
    </row>
    <row r="2387" spans="3:47" x14ac:dyDescent="0.2">
      <c r="C2387" s="1"/>
      <c r="D2387" s="1"/>
      <c r="AA2387" s="12"/>
      <c r="AB2387" s="12"/>
      <c r="AC2387" s="12"/>
      <c r="AD2387" s="12"/>
      <c r="AE2387" s="12"/>
      <c r="AF2387" s="16"/>
      <c r="AG2387" s="13"/>
      <c r="AN2387" s="12"/>
      <c r="AO2387" s="12"/>
      <c r="AP2387" s="12"/>
      <c r="AQ2387" s="12"/>
      <c r="AR2387" s="12"/>
      <c r="AS2387" s="12"/>
      <c r="AT2387" s="12"/>
      <c r="AU2387" s="12"/>
    </row>
    <row r="2388" spans="3:47" x14ac:dyDescent="0.2">
      <c r="C2388" s="1"/>
      <c r="D2388" s="1"/>
      <c r="AA2388" s="12"/>
      <c r="AB2388" s="12"/>
      <c r="AC2388" s="12"/>
      <c r="AD2388" s="12"/>
      <c r="AE2388" s="12"/>
      <c r="AF2388" s="16"/>
      <c r="AG2388" s="13"/>
      <c r="AN2388" s="12"/>
      <c r="AO2388" s="12"/>
      <c r="AP2388" s="12"/>
      <c r="AQ2388" s="12"/>
      <c r="AR2388" s="12"/>
      <c r="AS2388" s="12"/>
      <c r="AT2388" s="12"/>
      <c r="AU2388" s="12"/>
    </row>
    <row r="2389" spans="3:47" x14ac:dyDescent="0.2">
      <c r="C2389" s="1"/>
      <c r="D2389" s="1"/>
      <c r="AA2389" s="12"/>
      <c r="AB2389" s="12"/>
      <c r="AC2389" s="12"/>
      <c r="AD2389" s="12"/>
      <c r="AE2389" s="12"/>
      <c r="AF2389" s="16"/>
      <c r="AG2389" s="13"/>
      <c r="AN2389" s="12"/>
      <c r="AO2389" s="12"/>
      <c r="AP2389" s="12"/>
      <c r="AQ2389" s="12"/>
      <c r="AR2389" s="12"/>
      <c r="AS2389" s="12"/>
      <c r="AT2389" s="12"/>
      <c r="AU2389" s="12"/>
    </row>
    <row r="2390" spans="3:47" x14ac:dyDescent="0.2">
      <c r="C2390" s="1"/>
      <c r="D2390" s="1"/>
      <c r="AA2390" s="12"/>
      <c r="AB2390" s="12"/>
      <c r="AC2390" s="12"/>
      <c r="AD2390" s="12"/>
      <c r="AE2390" s="12"/>
      <c r="AF2390" s="16"/>
      <c r="AG2390" s="13"/>
      <c r="AN2390" s="12"/>
      <c r="AO2390" s="12"/>
      <c r="AP2390" s="12"/>
      <c r="AQ2390" s="12"/>
      <c r="AR2390" s="12"/>
      <c r="AS2390" s="12"/>
      <c r="AT2390" s="12"/>
      <c r="AU2390" s="12"/>
    </row>
    <row r="2391" spans="3:47" x14ac:dyDescent="0.2">
      <c r="C2391" s="1"/>
      <c r="D2391" s="1"/>
      <c r="AA2391" s="12"/>
      <c r="AB2391" s="12"/>
      <c r="AC2391" s="12"/>
      <c r="AD2391" s="12"/>
      <c r="AE2391" s="12"/>
      <c r="AF2391" s="16"/>
      <c r="AG2391" s="13"/>
      <c r="AN2391" s="12"/>
      <c r="AO2391" s="12"/>
      <c r="AP2391" s="12"/>
      <c r="AQ2391" s="12"/>
      <c r="AR2391" s="12"/>
      <c r="AS2391" s="12"/>
      <c r="AT2391" s="12"/>
      <c r="AU2391" s="12"/>
    </row>
    <row r="2392" spans="3:47" x14ac:dyDescent="0.2">
      <c r="C2392" s="1"/>
      <c r="D2392" s="1"/>
      <c r="AA2392" s="12"/>
      <c r="AB2392" s="12"/>
      <c r="AC2392" s="12"/>
      <c r="AD2392" s="12"/>
      <c r="AE2392" s="12"/>
      <c r="AF2392" s="16"/>
      <c r="AG2392" s="13"/>
      <c r="AN2392" s="12"/>
      <c r="AO2392" s="12"/>
      <c r="AP2392" s="12"/>
      <c r="AQ2392" s="12"/>
      <c r="AR2392" s="12"/>
      <c r="AS2392" s="12"/>
      <c r="AT2392" s="12"/>
      <c r="AU2392" s="12"/>
    </row>
    <row r="2393" spans="3:47" x14ac:dyDescent="0.2">
      <c r="C2393" s="1"/>
      <c r="D2393" s="1"/>
      <c r="AA2393" s="12"/>
      <c r="AB2393" s="12"/>
      <c r="AC2393" s="12"/>
      <c r="AD2393" s="12"/>
      <c r="AE2393" s="12"/>
      <c r="AF2393" s="16"/>
      <c r="AG2393" s="13"/>
      <c r="AN2393" s="12"/>
      <c r="AO2393" s="12"/>
      <c r="AP2393" s="12"/>
      <c r="AQ2393" s="12"/>
      <c r="AR2393" s="12"/>
      <c r="AS2393" s="12"/>
      <c r="AT2393" s="12"/>
      <c r="AU2393" s="12"/>
    </row>
    <row r="2394" spans="3:47" x14ac:dyDescent="0.2">
      <c r="C2394" s="1"/>
      <c r="D2394" s="1"/>
      <c r="AA2394" s="12"/>
      <c r="AB2394" s="12"/>
      <c r="AC2394" s="12"/>
      <c r="AD2394" s="12"/>
      <c r="AE2394" s="12"/>
      <c r="AF2394" s="16"/>
      <c r="AG2394" s="13"/>
      <c r="AN2394" s="12"/>
      <c r="AO2394" s="12"/>
      <c r="AP2394" s="12"/>
      <c r="AQ2394" s="12"/>
      <c r="AR2394" s="12"/>
      <c r="AS2394" s="12"/>
      <c r="AT2394" s="12"/>
      <c r="AU2394" s="12"/>
    </row>
    <row r="2395" spans="3:47" x14ac:dyDescent="0.2">
      <c r="C2395" s="1"/>
      <c r="D2395" s="1"/>
      <c r="AA2395" s="12"/>
      <c r="AB2395" s="12"/>
      <c r="AC2395" s="12"/>
      <c r="AD2395" s="12"/>
      <c r="AE2395" s="12"/>
      <c r="AF2395" s="16"/>
      <c r="AG2395" s="13"/>
      <c r="AN2395" s="12"/>
      <c r="AO2395" s="12"/>
      <c r="AP2395" s="12"/>
      <c r="AQ2395" s="12"/>
      <c r="AR2395" s="12"/>
      <c r="AS2395" s="12"/>
      <c r="AT2395" s="12"/>
      <c r="AU2395" s="12"/>
    </row>
    <row r="2396" spans="3:47" x14ac:dyDescent="0.2">
      <c r="C2396" s="1"/>
      <c r="D2396" s="1"/>
      <c r="AA2396" s="12"/>
      <c r="AB2396" s="12"/>
      <c r="AC2396" s="12"/>
      <c r="AD2396" s="12"/>
      <c r="AE2396" s="12"/>
      <c r="AF2396" s="16"/>
      <c r="AG2396" s="13"/>
      <c r="AN2396" s="12"/>
      <c r="AO2396" s="12"/>
      <c r="AP2396" s="12"/>
      <c r="AQ2396" s="12"/>
      <c r="AR2396" s="12"/>
      <c r="AS2396" s="12"/>
      <c r="AT2396" s="12"/>
      <c r="AU2396" s="12"/>
    </row>
    <row r="2397" spans="3:47" x14ac:dyDescent="0.2">
      <c r="C2397" s="1"/>
      <c r="D2397" s="1"/>
      <c r="AA2397" s="12"/>
      <c r="AB2397" s="12"/>
      <c r="AC2397" s="12"/>
      <c r="AD2397" s="12"/>
      <c r="AE2397" s="12"/>
      <c r="AF2397" s="16"/>
      <c r="AG2397" s="13"/>
      <c r="AN2397" s="12"/>
      <c r="AO2397" s="12"/>
      <c r="AP2397" s="12"/>
      <c r="AQ2397" s="12"/>
      <c r="AR2397" s="12"/>
      <c r="AS2397" s="12"/>
      <c r="AT2397" s="12"/>
      <c r="AU2397" s="12"/>
    </row>
    <row r="2398" spans="3:47" x14ac:dyDescent="0.2">
      <c r="C2398" s="1"/>
      <c r="D2398" s="1"/>
      <c r="AA2398" s="12"/>
      <c r="AB2398" s="12"/>
      <c r="AC2398" s="12"/>
      <c r="AD2398" s="12"/>
      <c r="AE2398" s="12"/>
      <c r="AF2398" s="16"/>
      <c r="AG2398" s="13"/>
      <c r="AN2398" s="12"/>
      <c r="AO2398" s="12"/>
      <c r="AP2398" s="12"/>
      <c r="AQ2398" s="12"/>
      <c r="AR2398" s="12"/>
      <c r="AS2398" s="12"/>
      <c r="AT2398" s="12"/>
      <c r="AU2398" s="12"/>
    </row>
    <row r="2399" spans="3:47" x14ac:dyDescent="0.2">
      <c r="C2399" s="1"/>
      <c r="D2399" s="1"/>
      <c r="AA2399" s="12"/>
      <c r="AB2399" s="12"/>
      <c r="AC2399" s="12"/>
      <c r="AD2399" s="12"/>
      <c r="AE2399" s="12"/>
      <c r="AF2399" s="16"/>
      <c r="AG2399" s="13"/>
      <c r="AN2399" s="12"/>
      <c r="AO2399" s="12"/>
      <c r="AP2399" s="12"/>
      <c r="AQ2399" s="12"/>
      <c r="AR2399" s="12"/>
      <c r="AS2399" s="12"/>
      <c r="AT2399" s="12"/>
      <c r="AU2399" s="12"/>
    </row>
    <row r="2400" spans="3:47" x14ac:dyDescent="0.2">
      <c r="C2400" s="1"/>
      <c r="D2400" s="1"/>
      <c r="AA2400" s="12"/>
      <c r="AB2400" s="12"/>
      <c r="AC2400" s="12"/>
      <c r="AD2400" s="12"/>
      <c r="AE2400" s="12"/>
      <c r="AF2400" s="16"/>
      <c r="AG2400" s="13"/>
      <c r="AN2400" s="12"/>
      <c r="AO2400" s="12"/>
      <c r="AP2400" s="12"/>
      <c r="AQ2400" s="12"/>
      <c r="AR2400" s="12"/>
      <c r="AS2400" s="12"/>
      <c r="AT2400" s="12"/>
      <c r="AU2400" s="12"/>
    </row>
    <row r="2401" spans="3:47" x14ac:dyDescent="0.2">
      <c r="C2401" s="1"/>
      <c r="D2401" s="1"/>
      <c r="AA2401" s="12"/>
      <c r="AB2401" s="12"/>
      <c r="AC2401" s="12"/>
      <c r="AD2401" s="12"/>
      <c r="AE2401" s="12"/>
      <c r="AF2401" s="16"/>
      <c r="AG2401" s="13"/>
      <c r="AN2401" s="12"/>
      <c r="AO2401" s="12"/>
      <c r="AP2401" s="12"/>
      <c r="AQ2401" s="12"/>
      <c r="AR2401" s="12"/>
      <c r="AS2401" s="12"/>
      <c r="AT2401" s="12"/>
      <c r="AU2401" s="12"/>
    </row>
    <row r="2402" spans="3:47" x14ac:dyDescent="0.2">
      <c r="C2402" s="1"/>
      <c r="D2402" s="1"/>
      <c r="AA2402" s="12"/>
      <c r="AB2402" s="12"/>
      <c r="AC2402" s="12"/>
      <c r="AD2402" s="12"/>
      <c r="AE2402" s="12"/>
      <c r="AF2402" s="16"/>
      <c r="AG2402" s="13"/>
      <c r="AN2402" s="12"/>
      <c r="AO2402" s="12"/>
      <c r="AP2402" s="12"/>
      <c r="AQ2402" s="12"/>
      <c r="AR2402" s="12"/>
      <c r="AS2402" s="12"/>
      <c r="AT2402" s="12"/>
      <c r="AU2402" s="12"/>
    </row>
    <row r="2403" spans="3:47" x14ac:dyDescent="0.2">
      <c r="C2403" s="1"/>
      <c r="D2403" s="1"/>
      <c r="AA2403" s="12"/>
      <c r="AB2403" s="12"/>
      <c r="AC2403" s="12"/>
      <c r="AD2403" s="12"/>
      <c r="AE2403" s="12"/>
      <c r="AF2403" s="16"/>
      <c r="AG2403" s="13"/>
      <c r="AN2403" s="12"/>
      <c r="AO2403" s="12"/>
      <c r="AP2403" s="12"/>
      <c r="AQ2403" s="12"/>
      <c r="AR2403" s="12"/>
      <c r="AS2403" s="12"/>
      <c r="AT2403" s="12"/>
      <c r="AU2403" s="12"/>
    </row>
    <row r="2404" spans="3:47" x14ac:dyDescent="0.2">
      <c r="C2404" s="1"/>
      <c r="D2404" s="1"/>
      <c r="AA2404" s="12"/>
      <c r="AB2404" s="12"/>
      <c r="AC2404" s="12"/>
      <c r="AD2404" s="12"/>
      <c r="AE2404" s="12"/>
      <c r="AF2404" s="16"/>
      <c r="AG2404" s="13"/>
      <c r="AN2404" s="12"/>
      <c r="AO2404" s="12"/>
      <c r="AP2404" s="12"/>
      <c r="AQ2404" s="12"/>
      <c r="AR2404" s="12"/>
      <c r="AS2404" s="12"/>
      <c r="AT2404" s="12"/>
      <c r="AU2404" s="12"/>
    </row>
    <row r="2405" spans="3:47" x14ac:dyDescent="0.2">
      <c r="C2405" s="1"/>
      <c r="D2405" s="1"/>
      <c r="AA2405" s="12"/>
      <c r="AB2405" s="12"/>
      <c r="AC2405" s="12"/>
      <c r="AD2405" s="12"/>
      <c r="AE2405" s="12"/>
      <c r="AF2405" s="16"/>
      <c r="AG2405" s="13"/>
      <c r="AN2405" s="12"/>
      <c r="AO2405" s="12"/>
      <c r="AP2405" s="12"/>
      <c r="AQ2405" s="12"/>
      <c r="AR2405" s="12"/>
      <c r="AS2405" s="12"/>
      <c r="AT2405" s="12"/>
      <c r="AU2405" s="12"/>
    </row>
    <row r="2406" spans="3:47" x14ac:dyDescent="0.2">
      <c r="C2406" s="1"/>
      <c r="D2406" s="1"/>
      <c r="AA2406" s="12"/>
      <c r="AB2406" s="12"/>
      <c r="AC2406" s="12"/>
      <c r="AD2406" s="12"/>
      <c r="AE2406" s="12"/>
      <c r="AF2406" s="16"/>
      <c r="AG2406" s="13"/>
      <c r="AN2406" s="12"/>
      <c r="AO2406" s="12"/>
      <c r="AP2406" s="12"/>
      <c r="AQ2406" s="12"/>
      <c r="AR2406" s="12"/>
      <c r="AS2406" s="12"/>
      <c r="AT2406" s="12"/>
      <c r="AU2406" s="12"/>
    </row>
    <row r="2407" spans="3:47" x14ac:dyDescent="0.2">
      <c r="C2407" s="1"/>
      <c r="D2407" s="1"/>
      <c r="AA2407" s="12"/>
      <c r="AB2407" s="12"/>
      <c r="AC2407" s="12"/>
      <c r="AD2407" s="12"/>
      <c r="AE2407" s="12"/>
      <c r="AF2407" s="16"/>
      <c r="AG2407" s="13"/>
      <c r="AN2407" s="12"/>
      <c r="AO2407" s="12"/>
      <c r="AP2407" s="12"/>
      <c r="AQ2407" s="12"/>
      <c r="AR2407" s="12"/>
      <c r="AS2407" s="12"/>
      <c r="AT2407" s="12"/>
      <c r="AU2407" s="12"/>
    </row>
    <row r="2408" spans="3:47" x14ac:dyDescent="0.2">
      <c r="C2408" s="1"/>
      <c r="D2408" s="1"/>
      <c r="AA2408" s="12"/>
      <c r="AB2408" s="12"/>
      <c r="AC2408" s="12"/>
      <c r="AD2408" s="12"/>
      <c r="AE2408" s="12"/>
      <c r="AF2408" s="16"/>
      <c r="AG2408" s="13"/>
      <c r="AN2408" s="12"/>
      <c r="AO2408" s="12"/>
      <c r="AP2408" s="12"/>
      <c r="AQ2408" s="12"/>
      <c r="AR2408" s="12"/>
      <c r="AS2408" s="12"/>
      <c r="AT2408" s="12"/>
      <c r="AU2408" s="12"/>
    </row>
    <row r="2409" spans="3:47" x14ac:dyDescent="0.2">
      <c r="C2409" s="1"/>
      <c r="D2409" s="1"/>
      <c r="AA2409" s="12"/>
      <c r="AB2409" s="12"/>
      <c r="AC2409" s="12"/>
      <c r="AD2409" s="12"/>
      <c r="AE2409" s="12"/>
      <c r="AF2409" s="16"/>
      <c r="AG2409" s="13"/>
      <c r="AN2409" s="12"/>
      <c r="AO2409" s="12"/>
      <c r="AP2409" s="12"/>
      <c r="AQ2409" s="12"/>
      <c r="AR2409" s="12"/>
      <c r="AS2409" s="12"/>
      <c r="AT2409" s="12"/>
      <c r="AU2409" s="12"/>
    </row>
    <row r="2410" spans="3:47" x14ac:dyDescent="0.2">
      <c r="C2410" s="1"/>
      <c r="D2410" s="1"/>
      <c r="AA2410" s="12"/>
      <c r="AB2410" s="12"/>
      <c r="AC2410" s="12"/>
      <c r="AD2410" s="12"/>
      <c r="AE2410" s="12"/>
      <c r="AF2410" s="16"/>
      <c r="AG2410" s="13"/>
      <c r="AN2410" s="12"/>
      <c r="AO2410" s="12"/>
      <c r="AP2410" s="12"/>
      <c r="AQ2410" s="12"/>
      <c r="AR2410" s="12"/>
      <c r="AS2410" s="12"/>
      <c r="AT2410" s="12"/>
      <c r="AU2410" s="12"/>
    </row>
    <row r="2411" spans="3:47" x14ac:dyDescent="0.2">
      <c r="C2411" s="1"/>
      <c r="D2411" s="1"/>
      <c r="AA2411" s="12"/>
      <c r="AB2411" s="12"/>
      <c r="AC2411" s="12"/>
      <c r="AD2411" s="12"/>
      <c r="AE2411" s="12"/>
      <c r="AF2411" s="16"/>
      <c r="AG2411" s="13"/>
      <c r="AN2411" s="12"/>
      <c r="AO2411" s="12"/>
      <c r="AP2411" s="12"/>
      <c r="AQ2411" s="12"/>
      <c r="AR2411" s="12"/>
      <c r="AS2411" s="12"/>
      <c r="AT2411" s="12"/>
      <c r="AU2411" s="12"/>
    </row>
    <row r="2412" spans="3:47" x14ac:dyDescent="0.2">
      <c r="C2412" s="1"/>
      <c r="D2412" s="1"/>
      <c r="AA2412" s="12"/>
      <c r="AB2412" s="12"/>
      <c r="AC2412" s="12"/>
      <c r="AD2412" s="12"/>
      <c r="AE2412" s="12"/>
      <c r="AF2412" s="16"/>
      <c r="AG2412" s="13"/>
      <c r="AN2412" s="12"/>
      <c r="AO2412" s="12"/>
      <c r="AP2412" s="12"/>
      <c r="AQ2412" s="12"/>
      <c r="AR2412" s="12"/>
      <c r="AS2412" s="12"/>
      <c r="AT2412" s="12"/>
      <c r="AU2412" s="12"/>
    </row>
    <row r="2413" spans="3:47" x14ac:dyDescent="0.2">
      <c r="C2413" s="1"/>
      <c r="D2413" s="1"/>
      <c r="AA2413" s="12"/>
      <c r="AB2413" s="12"/>
      <c r="AC2413" s="12"/>
      <c r="AD2413" s="12"/>
      <c r="AE2413" s="12"/>
      <c r="AF2413" s="16"/>
      <c r="AG2413" s="13"/>
      <c r="AN2413" s="12"/>
      <c r="AO2413" s="12"/>
      <c r="AP2413" s="12"/>
      <c r="AQ2413" s="12"/>
      <c r="AR2413" s="12"/>
      <c r="AS2413" s="12"/>
      <c r="AT2413" s="12"/>
      <c r="AU2413" s="12"/>
    </row>
    <row r="2414" spans="3:47" x14ac:dyDescent="0.2">
      <c r="C2414" s="1"/>
      <c r="D2414" s="1"/>
      <c r="AA2414" s="12"/>
      <c r="AB2414" s="12"/>
      <c r="AC2414" s="12"/>
      <c r="AD2414" s="12"/>
      <c r="AE2414" s="12"/>
      <c r="AF2414" s="16"/>
      <c r="AG2414" s="13"/>
      <c r="AN2414" s="12"/>
      <c r="AO2414" s="12"/>
      <c r="AP2414" s="12"/>
      <c r="AQ2414" s="12"/>
      <c r="AR2414" s="12"/>
      <c r="AS2414" s="12"/>
      <c r="AT2414" s="12"/>
      <c r="AU2414" s="12"/>
    </row>
    <row r="2415" spans="3:47" x14ac:dyDescent="0.2">
      <c r="C2415" s="1"/>
      <c r="D2415" s="1"/>
      <c r="AA2415" s="12"/>
      <c r="AB2415" s="12"/>
      <c r="AC2415" s="12"/>
      <c r="AD2415" s="12"/>
      <c r="AE2415" s="12"/>
      <c r="AF2415" s="16"/>
      <c r="AG2415" s="13"/>
      <c r="AN2415" s="12"/>
      <c r="AO2415" s="12"/>
      <c r="AP2415" s="12"/>
      <c r="AQ2415" s="12"/>
      <c r="AR2415" s="12"/>
      <c r="AS2415" s="12"/>
      <c r="AT2415" s="12"/>
      <c r="AU2415" s="12"/>
    </row>
    <row r="2416" spans="3:47" x14ac:dyDescent="0.2">
      <c r="C2416" s="1"/>
      <c r="D2416" s="1"/>
      <c r="AA2416" s="12"/>
      <c r="AB2416" s="12"/>
      <c r="AC2416" s="12"/>
      <c r="AD2416" s="12"/>
      <c r="AE2416" s="12"/>
      <c r="AF2416" s="16"/>
      <c r="AG2416" s="13"/>
      <c r="AN2416" s="12"/>
      <c r="AO2416" s="12"/>
      <c r="AP2416" s="12"/>
      <c r="AQ2416" s="12"/>
      <c r="AR2416" s="12"/>
      <c r="AS2416" s="12"/>
      <c r="AT2416" s="12"/>
      <c r="AU2416" s="12"/>
    </row>
    <row r="2417" spans="3:47" x14ac:dyDescent="0.2">
      <c r="C2417" s="1"/>
      <c r="D2417" s="1"/>
      <c r="AA2417" s="12"/>
      <c r="AB2417" s="12"/>
      <c r="AC2417" s="12"/>
      <c r="AD2417" s="12"/>
      <c r="AE2417" s="12"/>
      <c r="AF2417" s="16"/>
      <c r="AG2417" s="13"/>
      <c r="AN2417" s="12"/>
      <c r="AO2417" s="12"/>
      <c r="AP2417" s="12"/>
      <c r="AQ2417" s="12"/>
      <c r="AR2417" s="12"/>
      <c r="AS2417" s="12"/>
      <c r="AT2417" s="12"/>
      <c r="AU2417" s="12"/>
    </row>
    <row r="2418" spans="3:47" x14ac:dyDescent="0.2">
      <c r="C2418" s="1"/>
      <c r="D2418" s="1"/>
      <c r="AA2418" s="12"/>
      <c r="AB2418" s="12"/>
      <c r="AC2418" s="12"/>
      <c r="AD2418" s="12"/>
      <c r="AE2418" s="12"/>
      <c r="AF2418" s="16"/>
      <c r="AG2418" s="13"/>
      <c r="AN2418" s="12"/>
      <c r="AO2418" s="12"/>
      <c r="AP2418" s="12"/>
      <c r="AQ2418" s="12"/>
      <c r="AR2418" s="12"/>
      <c r="AS2418" s="12"/>
      <c r="AT2418" s="12"/>
      <c r="AU2418" s="12"/>
    </row>
    <row r="2419" spans="3:47" x14ac:dyDescent="0.2">
      <c r="C2419" s="1"/>
      <c r="D2419" s="1"/>
      <c r="AA2419" s="12"/>
      <c r="AB2419" s="12"/>
      <c r="AC2419" s="12"/>
      <c r="AD2419" s="12"/>
      <c r="AE2419" s="12"/>
      <c r="AF2419" s="16"/>
      <c r="AG2419" s="13"/>
      <c r="AN2419" s="12"/>
      <c r="AO2419" s="12"/>
      <c r="AP2419" s="12"/>
      <c r="AQ2419" s="12"/>
      <c r="AR2419" s="12"/>
      <c r="AS2419" s="12"/>
      <c r="AT2419" s="12"/>
      <c r="AU2419" s="12"/>
    </row>
    <row r="2420" spans="3:47" x14ac:dyDescent="0.2">
      <c r="C2420" s="1"/>
      <c r="D2420" s="1"/>
      <c r="AA2420" s="12"/>
      <c r="AB2420" s="12"/>
      <c r="AC2420" s="12"/>
      <c r="AD2420" s="12"/>
      <c r="AE2420" s="12"/>
      <c r="AF2420" s="16"/>
      <c r="AG2420" s="13"/>
      <c r="AN2420" s="12"/>
      <c r="AO2420" s="12"/>
      <c r="AP2420" s="12"/>
      <c r="AQ2420" s="12"/>
      <c r="AR2420" s="12"/>
      <c r="AS2420" s="12"/>
      <c r="AT2420" s="12"/>
      <c r="AU2420" s="12"/>
    </row>
    <row r="2421" spans="3:47" x14ac:dyDescent="0.2">
      <c r="C2421" s="1"/>
      <c r="D2421" s="1"/>
      <c r="AA2421" s="12"/>
      <c r="AB2421" s="12"/>
      <c r="AC2421" s="12"/>
      <c r="AD2421" s="12"/>
      <c r="AE2421" s="12"/>
      <c r="AF2421" s="16"/>
      <c r="AG2421" s="13"/>
      <c r="AN2421" s="12"/>
      <c r="AO2421" s="12"/>
      <c r="AP2421" s="12"/>
      <c r="AQ2421" s="12"/>
      <c r="AR2421" s="12"/>
      <c r="AS2421" s="12"/>
      <c r="AT2421" s="12"/>
      <c r="AU2421" s="12"/>
    </row>
    <row r="2422" spans="3:47" x14ac:dyDescent="0.2">
      <c r="C2422" s="1"/>
      <c r="D2422" s="1"/>
      <c r="AA2422" s="12"/>
      <c r="AB2422" s="12"/>
      <c r="AC2422" s="12"/>
      <c r="AD2422" s="12"/>
      <c r="AE2422" s="12"/>
      <c r="AF2422" s="16"/>
      <c r="AG2422" s="13"/>
      <c r="AN2422" s="12"/>
      <c r="AO2422" s="12"/>
      <c r="AP2422" s="12"/>
      <c r="AQ2422" s="12"/>
      <c r="AR2422" s="12"/>
      <c r="AS2422" s="12"/>
      <c r="AT2422" s="12"/>
      <c r="AU2422" s="12"/>
    </row>
    <row r="2423" spans="3:47" x14ac:dyDescent="0.2">
      <c r="C2423" s="1"/>
      <c r="D2423" s="1"/>
      <c r="AA2423" s="12"/>
      <c r="AB2423" s="12"/>
      <c r="AC2423" s="12"/>
      <c r="AD2423" s="12"/>
      <c r="AE2423" s="12"/>
      <c r="AF2423" s="16"/>
      <c r="AG2423" s="13"/>
      <c r="AN2423" s="12"/>
      <c r="AO2423" s="12"/>
      <c r="AP2423" s="12"/>
      <c r="AQ2423" s="12"/>
      <c r="AR2423" s="12"/>
      <c r="AS2423" s="12"/>
      <c r="AT2423" s="12"/>
      <c r="AU2423" s="12"/>
    </row>
    <row r="2424" spans="3:47" x14ac:dyDescent="0.2">
      <c r="C2424" s="1"/>
      <c r="D2424" s="1"/>
      <c r="AA2424" s="12"/>
      <c r="AB2424" s="12"/>
      <c r="AC2424" s="12"/>
      <c r="AD2424" s="12"/>
      <c r="AE2424" s="12"/>
      <c r="AF2424" s="16"/>
      <c r="AG2424" s="13"/>
      <c r="AN2424" s="12"/>
      <c r="AO2424" s="12"/>
      <c r="AP2424" s="12"/>
      <c r="AQ2424" s="12"/>
      <c r="AR2424" s="12"/>
      <c r="AS2424" s="12"/>
      <c r="AT2424" s="12"/>
      <c r="AU2424" s="12"/>
    </row>
    <row r="2425" spans="3:47" x14ac:dyDescent="0.2">
      <c r="C2425" s="1"/>
      <c r="D2425" s="1"/>
      <c r="AA2425" s="12"/>
      <c r="AB2425" s="12"/>
      <c r="AC2425" s="12"/>
      <c r="AD2425" s="12"/>
      <c r="AE2425" s="12"/>
      <c r="AF2425" s="16"/>
      <c r="AG2425" s="13"/>
      <c r="AN2425" s="12"/>
      <c r="AO2425" s="12"/>
      <c r="AP2425" s="12"/>
      <c r="AQ2425" s="12"/>
      <c r="AR2425" s="12"/>
      <c r="AS2425" s="12"/>
      <c r="AT2425" s="12"/>
      <c r="AU2425" s="12"/>
    </row>
    <row r="2426" spans="3:47" x14ac:dyDescent="0.2">
      <c r="C2426" s="1"/>
      <c r="D2426" s="1"/>
      <c r="AA2426" s="12"/>
      <c r="AB2426" s="12"/>
      <c r="AC2426" s="12"/>
      <c r="AD2426" s="12"/>
      <c r="AE2426" s="12"/>
      <c r="AF2426" s="16"/>
      <c r="AG2426" s="13"/>
      <c r="AN2426" s="12"/>
      <c r="AO2426" s="12"/>
      <c r="AP2426" s="12"/>
      <c r="AQ2426" s="12"/>
      <c r="AR2426" s="12"/>
      <c r="AS2426" s="12"/>
      <c r="AT2426" s="12"/>
      <c r="AU2426" s="12"/>
    </row>
    <row r="2427" spans="3:47" x14ac:dyDescent="0.2">
      <c r="C2427" s="1"/>
      <c r="D2427" s="1"/>
      <c r="AA2427" s="12"/>
      <c r="AB2427" s="12"/>
      <c r="AC2427" s="12"/>
      <c r="AD2427" s="12"/>
      <c r="AE2427" s="12"/>
      <c r="AF2427" s="16"/>
      <c r="AG2427" s="13"/>
      <c r="AN2427" s="12"/>
      <c r="AO2427" s="12"/>
      <c r="AP2427" s="12"/>
      <c r="AQ2427" s="12"/>
      <c r="AR2427" s="12"/>
      <c r="AS2427" s="12"/>
      <c r="AT2427" s="12"/>
      <c r="AU2427" s="12"/>
    </row>
    <row r="2428" spans="3:47" x14ac:dyDescent="0.2">
      <c r="C2428" s="1"/>
      <c r="D2428" s="1"/>
      <c r="AA2428" s="12"/>
      <c r="AB2428" s="12"/>
      <c r="AC2428" s="12"/>
      <c r="AD2428" s="12"/>
      <c r="AE2428" s="12"/>
      <c r="AF2428" s="16"/>
      <c r="AG2428" s="13"/>
      <c r="AN2428" s="12"/>
      <c r="AO2428" s="12"/>
      <c r="AP2428" s="12"/>
      <c r="AQ2428" s="12"/>
      <c r="AR2428" s="12"/>
      <c r="AS2428" s="12"/>
      <c r="AT2428" s="12"/>
      <c r="AU2428" s="12"/>
    </row>
    <row r="2429" spans="3:47" x14ac:dyDescent="0.2">
      <c r="C2429" s="1"/>
      <c r="D2429" s="1"/>
      <c r="AA2429" s="12"/>
      <c r="AB2429" s="12"/>
      <c r="AC2429" s="12"/>
      <c r="AD2429" s="12"/>
      <c r="AE2429" s="12"/>
      <c r="AF2429" s="16"/>
      <c r="AG2429" s="13"/>
      <c r="AN2429" s="12"/>
      <c r="AO2429" s="12"/>
      <c r="AP2429" s="12"/>
      <c r="AQ2429" s="12"/>
      <c r="AR2429" s="12"/>
      <c r="AS2429" s="12"/>
      <c r="AT2429" s="12"/>
      <c r="AU2429" s="12"/>
    </row>
    <row r="2430" spans="3:47" x14ac:dyDescent="0.2">
      <c r="C2430" s="1"/>
      <c r="D2430" s="1"/>
      <c r="AA2430" s="12"/>
      <c r="AB2430" s="12"/>
      <c r="AC2430" s="12"/>
      <c r="AD2430" s="12"/>
      <c r="AE2430" s="12"/>
      <c r="AF2430" s="16"/>
      <c r="AG2430" s="13"/>
      <c r="AN2430" s="12"/>
      <c r="AO2430" s="12"/>
      <c r="AP2430" s="12"/>
      <c r="AQ2430" s="12"/>
      <c r="AR2430" s="12"/>
      <c r="AS2430" s="12"/>
      <c r="AT2430" s="12"/>
      <c r="AU2430" s="12"/>
    </row>
    <row r="2431" spans="3:47" x14ac:dyDescent="0.2">
      <c r="C2431" s="1"/>
      <c r="D2431" s="1"/>
      <c r="AA2431" s="12"/>
      <c r="AB2431" s="12"/>
      <c r="AC2431" s="12"/>
      <c r="AD2431" s="12"/>
      <c r="AE2431" s="12"/>
      <c r="AF2431" s="16"/>
      <c r="AG2431" s="13"/>
      <c r="AN2431" s="12"/>
      <c r="AO2431" s="12"/>
      <c r="AP2431" s="12"/>
      <c r="AQ2431" s="12"/>
      <c r="AR2431" s="12"/>
      <c r="AS2431" s="12"/>
      <c r="AT2431" s="12"/>
      <c r="AU2431" s="12"/>
    </row>
    <row r="2432" spans="3:47" x14ac:dyDescent="0.2">
      <c r="C2432" s="1"/>
      <c r="D2432" s="1"/>
      <c r="AA2432" s="12"/>
      <c r="AB2432" s="12"/>
      <c r="AC2432" s="12"/>
      <c r="AD2432" s="12"/>
      <c r="AE2432" s="12"/>
      <c r="AF2432" s="16"/>
      <c r="AG2432" s="13"/>
      <c r="AN2432" s="12"/>
      <c r="AO2432" s="12"/>
      <c r="AP2432" s="12"/>
      <c r="AQ2432" s="12"/>
      <c r="AR2432" s="12"/>
      <c r="AS2432" s="12"/>
      <c r="AT2432" s="12"/>
      <c r="AU2432" s="12"/>
    </row>
    <row r="2433" spans="3:47" x14ac:dyDescent="0.2">
      <c r="C2433" s="1"/>
      <c r="D2433" s="1"/>
      <c r="AA2433" s="12"/>
      <c r="AB2433" s="12"/>
      <c r="AC2433" s="12"/>
      <c r="AD2433" s="12"/>
      <c r="AE2433" s="12"/>
      <c r="AF2433" s="16"/>
      <c r="AG2433" s="13"/>
      <c r="AN2433" s="12"/>
      <c r="AO2433" s="12"/>
      <c r="AP2433" s="12"/>
      <c r="AQ2433" s="12"/>
      <c r="AR2433" s="12"/>
      <c r="AS2433" s="12"/>
      <c r="AT2433" s="12"/>
      <c r="AU2433" s="12"/>
    </row>
    <row r="2434" spans="3:47" x14ac:dyDescent="0.2">
      <c r="C2434" s="1"/>
      <c r="D2434" s="1"/>
      <c r="AA2434" s="12"/>
      <c r="AB2434" s="12"/>
      <c r="AC2434" s="12"/>
      <c r="AD2434" s="12"/>
      <c r="AE2434" s="12"/>
      <c r="AF2434" s="16"/>
      <c r="AG2434" s="13"/>
      <c r="AN2434" s="12"/>
      <c r="AO2434" s="12"/>
      <c r="AP2434" s="12"/>
      <c r="AQ2434" s="12"/>
      <c r="AR2434" s="12"/>
      <c r="AS2434" s="12"/>
      <c r="AT2434" s="12"/>
      <c r="AU2434" s="12"/>
    </row>
    <row r="2435" spans="3:47" x14ac:dyDescent="0.2">
      <c r="C2435" s="1"/>
      <c r="D2435" s="1"/>
      <c r="AA2435" s="12"/>
      <c r="AB2435" s="12"/>
      <c r="AC2435" s="12"/>
      <c r="AD2435" s="12"/>
      <c r="AE2435" s="12"/>
      <c r="AF2435" s="16"/>
      <c r="AG2435" s="13"/>
      <c r="AN2435" s="12"/>
      <c r="AO2435" s="12"/>
      <c r="AP2435" s="12"/>
      <c r="AQ2435" s="12"/>
      <c r="AR2435" s="12"/>
      <c r="AS2435" s="12"/>
      <c r="AT2435" s="12"/>
      <c r="AU2435" s="12"/>
    </row>
    <row r="2436" spans="3:47" x14ac:dyDescent="0.2">
      <c r="C2436" s="1"/>
      <c r="D2436" s="1"/>
      <c r="AA2436" s="12"/>
      <c r="AB2436" s="12"/>
      <c r="AC2436" s="12"/>
      <c r="AD2436" s="12"/>
      <c r="AE2436" s="12"/>
      <c r="AF2436" s="16"/>
      <c r="AG2436" s="13"/>
      <c r="AN2436" s="12"/>
      <c r="AO2436" s="12"/>
      <c r="AP2436" s="12"/>
      <c r="AQ2436" s="12"/>
      <c r="AR2436" s="12"/>
      <c r="AS2436" s="12"/>
      <c r="AT2436" s="12"/>
      <c r="AU2436" s="12"/>
    </row>
    <row r="2437" spans="3:47" x14ac:dyDescent="0.2">
      <c r="C2437" s="1"/>
      <c r="D2437" s="1"/>
      <c r="AA2437" s="12"/>
      <c r="AB2437" s="12"/>
      <c r="AC2437" s="12"/>
      <c r="AD2437" s="12"/>
      <c r="AE2437" s="12"/>
      <c r="AF2437" s="16"/>
      <c r="AG2437" s="13"/>
      <c r="AN2437" s="12"/>
      <c r="AO2437" s="12"/>
      <c r="AP2437" s="12"/>
      <c r="AQ2437" s="12"/>
      <c r="AR2437" s="12"/>
      <c r="AS2437" s="12"/>
      <c r="AT2437" s="12"/>
      <c r="AU2437" s="12"/>
    </row>
    <row r="2438" spans="3:47" x14ac:dyDescent="0.2">
      <c r="C2438" s="1"/>
      <c r="D2438" s="1"/>
      <c r="AA2438" s="12"/>
      <c r="AB2438" s="12"/>
      <c r="AC2438" s="12"/>
      <c r="AD2438" s="12"/>
      <c r="AE2438" s="12"/>
      <c r="AF2438" s="16"/>
      <c r="AG2438" s="13"/>
      <c r="AN2438" s="12"/>
      <c r="AO2438" s="12"/>
      <c r="AP2438" s="12"/>
      <c r="AQ2438" s="12"/>
      <c r="AR2438" s="12"/>
      <c r="AS2438" s="12"/>
      <c r="AT2438" s="12"/>
      <c r="AU2438" s="12"/>
    </row>
    <row r="2439" spans="3:47" x14ac:dyDescent="0.2">
      <c r="C2439" s="1"/>
      <c r="D2439" s="1"/>
      <c r="AA2439" s="12"/>
      <c r="AB2439" s="12"/>
      <c r="AC2439" s="12"/>
      <c r="AD2439" s="12"/>
      <c r="AE2439" s="12"/>
      <c r="AF2439" s="16"/>
      <c r="AG2439" s="13"/>
      <c r="AN2439" s="12"/>
      <c r="AO2439" s="12"/>
      <c r="AP2439" s="12"/>
      <c r="AQ2439" s="12"/>
      <c r="AR2439" s="12"/>
      <c r="AS2439" s="12"/>
      <c r="AT2439" s="12"/>
      <c r="AU2439" s="12"/>
    </row>
    <row r="2440" spans="3:47" x14ac:dyDescent="0.2">
      <c r="C2440" s="1"/>
      <c r="D2440" s="1"/>
      <c r="AA2440" s="12"/>
      <c r="AB2440" s="12"/>
      <c r="AC2440" s="12"/>
      <c r="AD2440" s="12"/>
      <c r="AE2440" s="12"/>
      <c r="AF2440" s="16"/>
      <c r="AG2440" s="13"/>
      <c r="AN2440" s="12"/>
      <c r="AO2440" s="12"/>
      <c r="AP2440" s="12"/>
      <c r="AQ2440" s="12"/>
      <c r="AR2440" s="12"/>
      <c r="AS2440" s="12"/>
      <c r="AT2440" s="12"/>
      <c r="AU2440" s="12"/>
    </row>
    <row r="2441" spans="3:47" x14ac:dyDescent="0.2">
      <c r="C2441" s="1"/>
      <c r="D2441" s="1"/>
      <c r="AA2441" s="12"/>
      <c r="AB2441" s="12"/>
      <c r="AC2441" s="12"/>
      <c r="AD2441" s="12"/>
      <c r="AE2441" s="12"/>
      <c r="AF2441" s="16"/>
      <c r="AG2441" s="13"/>
      <c r="AN2441" s="12"/>
      <c r="AO2441" s="12"/>
      <c r="AP2441" s="12"/>
      <c r="AQ2441" s="12"/>
      <c r="AR2441" s="12"/>
      <c r="AS2441" s="12"/>
      <c r="AT2441" s="12"/>
      <c r="AU2441" s="12"/>
    </row>
    <row r="2442" spans="3:47" x14ac:dyDescent="0.2">
      <c r="C2442" s="1"/>
      <c r="D2442" s="1"/>
      <c r="AA2442" s="12"/>
      <c r="AB2442" s="12"/>
      <c r="AC2442" s="12"/>
      <c r="AD2442" s="12"/>
      <c r="AE2442" s="12"/>
      <c r="AF2442" s="16"/>
      <c r="AG2442" s="13"/>
      <c r="AN2442" s="12"/>
      <c r="AO2442" s="12"/>
      <c r="AP2442" s="12"/>
      <c r="AQ2442" s="12"/>
      <c r="AR2442" s="12"/>
      <c r="AS2442" s="12"/>
      <c r="AT2442" s="12"/>
      <c r="AU2442" s="12"/>
    </row>
    <row r="2443" spans="3:47" x14ac:dyDescent="0.2">
      <c r="C2443" s="1"/>
      <c r="D2443" s="1"/>
      <c r="AA2443" s="12"/>
      <c r="AB2443" s="12"/>
      <c r="AC2443" s="12"/>
      <c r="AD2443" s="12"/>
      <c r="AE2443" s="12"/>
      <c r="AF2443" s="16"/>
      <c r="AG2443" s="13"/>
      <c r="AN2443" s="12"/>
      <c r="AO2443" s="12"/>
      <c r="AP2443" s="12"/>
      <c r="AQ2443" s="12"/>
      <c r="AR2443" s="12"/>
      <c r="AS2443" s="12"/>
      <c r="AT2443" s="12"/>
      <c r="AU2443" s="12"/>
    </row>
    <row r="2444" spans="3:47" x14ac:dyDescent="0.2">
      <c r="C2444" s="1"/>
      <c r="D2444" s="1"/>
      <c r="AA2444" s="12"/>
      <c r="AB2444" s="12"/>
      <c r="AC2444" s="12"/>
      <c r="AD2444" s="12"/>
      <c r="AE2444" s="12"/>
      <c r="AF2444" s="16"/>
      <c r="AG2444" s="13"/>
      <c r="AN2444" s="12"/>
      <c r="AO2444" s="12"/>
      <c r="AP2444" s="12"/>
      <c r="AQ2444" s="12"/>
      <c r="AR2444" s="12"/>
      <c r="AS2444" s="12"/>
      <c r="AT2444" s="12"/>
      <c r="AU2444" s="12"/>
    </row>
    <row r="2445" spans="3:47" x14ac:dyDescent="0.2">
      <c r="C2445" s="1"/>
      <c r="D2445" s="1"/>
      <c r="AA2445" s="12"/>
      <c r="AB2445" s="12"/>
      <c r="AC2445" s="12"/>
      <c r="AD2445" s="12"/>
      <c r="AE2445" s="12"/>
      <c r="AF2445" s="16"/>
      <c r="AG2445" s="13"/>
      <c r="AN2445" s="12"/>
      <c r="AO2445" s="12"/>
      <c r="AP2445" s="12"/>
      <c r="AQ2445" s="12"/>
      <c r="AR2445" s="12"/>
      <c r="AS2445" s="12"/>
      <c r="AT2445" s="12"/>
      <c r="AU2445" s="12"/>
    </row>
    <row r="2446" spans="3:47" x14ac:dyDescent="0.2">
      <c r="C2446" s="1"/>
      <c r="D2446" s="1"/>
      <c r="AA2446" s="12"/>
      <c r="AB2446" s="12"/>
      <c r="AC2446" s="12"/>
      <c r="AD2446" s="12"/>
      <c r="AE2446" s="12"/>
      <c r="AF2446" s="16"/>
      <c r="AG2446" s="13"/>
      <c r="AN2446" s="12"/>
      <c r="AO2446" s="12"/>
      <c r="AP2446" s="12"/>
      <c r="AQ2446" s="12"/>
      <c r="AR2446" s="12"/>
      <c r="AS2446" s="12"/>
      <c r="AT2446" s="12"/>
      <c r="AU2446" s="12"/>
    </row>
    <row r="2447" spans="3:47" x14ac:dyDescent="0.2">
      <c r="C2447" s="1"/>
      <c r="D2447" s="1"/>
      <c r="AA2447" s="12"/>
      <c r="AB2447" s="12"/>
      <c r="AC2447" s="12"/>
      <c r="AD2447" s="12"/>
      <c r="AE2447" s="12"/>
      <c r="AF2447" s="16"/>
      <c r="AG2447" s="13"/>
      <c r="AN2447" s="12"/>
      <c r="AO2447" s="12"/>
      <c r="AP2447" s="12"/>
      <c r="AQ2447" s="12"/>
      <c r="AR2447" s="12"/>
      <c r="AS2447" s="12"/>
      <c r="AT2447" s="12"/>
      <c r="AU2447" s="12"/>
    </row>
    <row r="2448" spans="3:47" x14ac:dyDescent="0.2">
      <c r="C2448" s="1"/>
      <c r="D2448" s="1"/>
      <c r="AA2448" s="12"/>
      <c r="AB2448" s="12"/>
      <c r="AC2448" s="12"/>
      <c r="AD2448" s="12"/>
      <c r="AE2448" s="12"/>
      <c r="AF2448" s="16"/>
      <c r="AG2448" s="13"/>
      <c r="AN2448" s="12"/>
      <c r="AO2448" s="12"/>
      <c r="AP2448" s="12"/>
      <c r="AQ2448" s="12"/>
      <c r="AR2448" s="12"/>
      <c r="AS2448" s="12"/>
      <c r="AT2448" s="12"/>
      <c r="AU2448" s="12"/>
    </row>
    <row r="2449" spans="3:47" x14ac:dyDescent="0.2">
      <c r="C2449" s="1"/>
      <c r="D2449" s="1"/>
      <c r="AA2449" s="12"/>
      <c r="AB2449" s="12"/>
      <c r="AC2449" s="12"/>
      <c r="AD2449" s="12"/>
      <c r="AE2449" s="12"/>
      <c r="AF2449" s="16"/>
      <c r="AG2449" s="13"/>
      <c r="AN2449" s="12"/>
      <c r="AO2449" s="12"/>
      <c r="AP2449" s="12"/>
      <c r="AQ2449" s="12"/>
      <c r="AR2449" s="12"/>
      <c r="AS2449" s="12"/>
      <c r="AT2449" s="12"/>
      <c r="AU2449" s="12"/>
    </row>
    <row r="2450" spans="3:47" x14ac:dyDescent="0.2">
      <c r="C2450" s="1"/>
      <c r="D2450" s="1"/>
      <c r="AA2450" s="12"/>
      <c r="AB2450" s="12"/>
      <c r="AC2450" s="12"/>
      <c r="AD2450" s="12"/>
      <c r="AE2450" s="12"/>
      <c r="AF2450" s="16"/>
      <c r="AG2450" s="13"/>
      <c r="AN2450" s="12"/>
      <c r="AO2450" s="12"/>
      <c r="AP2450" s="12"/>
      <c r="AQ2450" s="12"/>
      <c r="AR2450" s="12"/>
      <c r="AS2450" s="12"/>
      <c r="AT2450" s="12"/>
      <c r="AU2450" s="12"/>
    </row>
    <row r="2451" spans="3:47" x14ac:dyDescent="0.2">
      <c r="C2451" s="1"/>
      <c r="D2451" s="1"/>
      <c r="AA2451" s="12"/>
      <c r="AB2451" s="12"/>
      <c r="AC2451" s="12"/>
      <c r="AD2451" s="12"/>
      <c r="AE2451" s="12"/>
      <c r="AF2451" s="16"/>
      <c r="AG2451" s="13"/>
      <c r="AN2451" s="12"/>
      <c r="AO2451" s="12"/>
      <c r="AP2451" s="12"/>
      <c r="AQ2451" s="12"/>
      <c r="AR2451" s="12"/>
      <c r="AS2451" s="12"/>
      <c r="AT2451" s="12"/>
      <c r="AU2451" s="12"/>
    </row>
    <row r="2452" spans="3:47" x14ac:dyDescent="0.2">
      <c r="C2452" s="1"/>
      <c r="D2452" s="1"/>
      <c r="AA2452" s="12"/>
      <c r="AB2452" s="12"/>
      <c r="AC2452" s="12"/>
      <c r="AD2452" s="12"/>
      <c r="AE2452" s="12"/>
      <c r="AF2452" s="16"/>
      <c r="AG2452" s="13"/>
      <c r="AN2452" s="12"/>
      <c r="AO2452" s="12"/>
      <c r="AP2452" s="12"/>
      <c r="AQ2452" s="12"/>
      <c r="AR2452" s="12"/>
      <c r="AS2452" s="12"/>
      <c r="AT2452" s="12"/>
      <c r="AU2452" s="12"/>
    </row>
    <row r="2453" spans="3:47" x14ac:dyDescent="0.2">
      <c r="C2453" s="1"/>
      <c r="D2453" s="1"/>
      <c r="AA2453" s="12"/>
      <c r="AB2453" s="12"/>
      <c r="AC2453" s="12"/>
      <c r="AD2453" s="12"/>
      <c r="AE2453" s="12"/>
      <c r="AF2453" s="16"/>
      <c r="AG2453" s="13"/>
      <c r="AN2453" s="12"/>
      <c r="AO2453" s="12"/>
      <c r="AP2453" s="12"/>
      <c r="AQ2453" s="12"/>
      <c r="AR2453" s="12"/>
      <c r="AS2453" s="12"/>
      <c r="AT2453" s="12"/>
      <c r="AU2453" s="12"/>
    </row>
    <row r="2454" spans="3:47" x14ac:dyDescent="0.2">
      <c r="C2454" s="1"/>
      <c r="D2454" s="1"/>
      <c r="AA2454" s="12"/>
      <c r="AB2454" s="12"/>
      <c r="AC2454" s="12"/>
      <c r="AD2454" s="12"/>
      <c r="AE2454" s="12"/>
      <c r="AF2454" s="16"/>
      <c r="AG2454" s="13"/>
      <c r="AN2454" s="12"/>
      <c r="AO2454" s="12"/>
      <c r="AP2454" s="12"/>
      <c r="AQ2454" s="12"/>
      <c r="AR2454" s="12"/>
      <c r="AS2454" s="12"/>
      <c r="AT2454" s="12"/>
      <c r="AU2454" s="12"/>
    </row>
    <row r="2455" spans="3:47" x14ac:dyDescent="0.2">
      <c r="C2455" s="1"/>
      <c r="D2455" s="1"/>
      <c r="AA2455" s="12"/>
      <c r="AB2455" s="12"/>
      <c r="AC2455" s="12"/>
      <c r="AD2455" s="12"/>
      <c r="AE2455" s="12"/>
      <c r="AF2455" s="16"/>
      <c r="AG2455" s="13"/>
      <c r="AN2455" s="12"/>
      <c r="AO2455" s="12"/>
      <c r="AP2455" s="12"/>
      <c r="AQ2455" s="12"/>
      <c r="AR2455" s="12"/>
      <c r="AS2455" s="12"/>
      <c r="AT2455" s="12"/>
      <c r="AU2455" s="12"/>
    </row>
    <row r="2456" spans="3:47" x14ac:dyDescent="0.2">
      <c r="C2456" s="1"/>
      <c r="D2456" s="1"/>
      <c r="AA2456" s="12"/>
      <c r="AB2456" s="12"/>
      <c r="AC2456" s="12"/>
      <c r="AD2456" s="12"/>
      <c r="AE2456" s="12"/>
      <c r="AF2456" s="16"/>
      <c r="AG2456" s="13"/>
      <c r="AN2456" s="12"/>
      <c r="AO2456" s="12"/>
      <c r="AP2456" s="12"/>
      <c r="AQ2456" s="12"/>
      <c r="AR2456" s="12"/>
      <c r="AS2456" s="12"/>
      <c r="AT2456" s="12"/>
      <c r="AU2456" s="12"/>
    </row>
    <row r="2457" spans="3:47" x14ac:dyDescent="0.2">
      <c r="C2457" s="1"/>
      <c r="D2457" s="1"/>
      <c r="AA2457" s="12"/>
      <c r="AB2457" s="12"/>
      <c r="AC2457" s="12"/>
      <c r="AD2457" s="12"/>
      <c r="AE2457" s="12"/>
      <c r="AF2457" s="16"/>
      <c r="AG2457" s="13"/>
      <c r="AN2457" s="12"/>
      <c r="AO2457" s="12"/>
      <c r="AP2457" s="12"/>
      <c r="AQ2457" s="12"/>
      <c r="AR2457" s="12"/>
      <c r="AS2457" s="12"/>
      <c r="AT2457" s="12"/>
      <c r="AU2457" s="12"/>
    </row>
    <row r="2458" spans="3:47" x14ac:dyDescent="0.2">
      <c r="C2458" s="1"/>
      <c r="D2458" s="1"/>
      <c r="AA2458" s="12"/>
      <c r="AB2458" s="12"/>
      <c r="AC2458" s="12"/>
      <c r="AD2458" s="12"/>
      <c r="AE2458" s="12"/>
      <c r="AF2458" s="16"/>
      <c r="AG2458" s="13"/>
      <c r="AN2458" s="12"/>
      <c r="AO2458" s="12"/>
      <c r="AP2458" s="12"/>
      <c r="AQ2458" s="12"/>
      <c r="AR2458" s="12"/>
      <c r="AS2458" s="12"/>
      <c r="AT2458" s="12"/>
      <c r="AU2458" s="12"/>
    </row>
    <row r="2459" spans="3:47" x14ac:dyDescent="0.2">
      <c r="C2459" s="1"/>
      <c r="D2459" s="1"/>
      <c r="AA2459" s="12"/>
      <c r="AB2459" s="12"/>
      <c r="AC2459" s="12"/>
      <c r="AD2459" s="12"/>
      <c r="AE2459" s="12"/>
      <c r="AF2459" s="16"/>
      <c r="AG2459" s="13"/>
      <c r="AN2459" s="12"/>
      <c r="AO2459" s="12"/>
      <c r="AP2459" s="12"/>
      <c r="AQ2459" s="12"/>
      <c r="AR2459" s="12"/>
      <c r="AS2459" s="12"/>
      <c r="AT2459" s="12"/>
      <c r="AU2459" s="12"/>
    </row>
    <row r="2460" spans="3:47" x14ac:dyDescent="0.2">
      <c r="C2460" s="1"/>
      <c r="D2460" s="1"/>
      <c r="AA2460" s="12"/>
      <c r="AB2460" s="12"/>
      <c r="AC2460" s="12"/>
      <c r="AD2460" s="12"/>
      <c r="AE2460" s="12"/>
      <c r="AF2460" s="16"/>
      <c r="AG2460" s="13"/>
      <c r="AN2460" s="12"/>
      <c r="AO2460" s="12"/>
      <c r="AP2460" s="12"/>
      <c r="AQ2460" s="12"/>
      <c r="AR2460" s="12"/>
      <c r="AS2460" s="12"/>
      <c r="AT2460" s="12"/>
      <c r="AU2460" s="12"/>
    </row>
    <row r="2461" spans="3:47" x14ac:dyDescent="0.2">
      <c r="C2461" s="1"/>
      <c r="D2461" s="1"/>
      <c r="AA2461" s="12"/>
      <c r="AB2461" s="12"/>
      <c r="AC2461" s="12"/>
      <c r="AD2461" s="12"/>
      <c r="AE2461" s="12"/>
      <c r="AF2461" s="16"/>
      <c r="AG2461" s="13"/>
      <c r="AN2461" s="12"/>
      <c r="AO2461" s="12"/>
      <c r="AP2461" s="12"/>
      <c r="AQ2461" s="12"/>
      <c r="AR2461" s="12"/>
      <c r="AS2461" s="12"/>
      <c r="AT2461" s="12"/>
      <c r="AU2461" s="12"/>
    </row>
    <row r="2462" spans="3:47" x14ac:dyDescent="0.2">
      <c r="C2462" s="1"/>
      <c r="D2462" s="1"/>
      <c r="AA2462" s="12"/>
      <c r="AB2462" s="12"/>
      <c r="AC2462" s="12"/>
      <c r="AD2462" s="12"/>
      <c r="AE2462" s="12"/>
      <c r="AF2462" s="16"/>
      <c r="AG2462" s="13"/>
      <c r="AN2462" s="12"/>
      <c r="AO2462" s="12"/>
      <c r="AP2462" s="12"/>
      <c r="AQ2462" s="12"/>
      <c r="AR2462" s="12"/>
      <c r="AS2462" s="12"/>
      <c r="AT2462" s="12"/>
      <c r="AU2462" s="12"/>
    </row>
    <row r="2463" spans="3:47" x14ac:dyDescent="0.2">
      <c r="C2463" s="1"/>
      <c r="D2463" s="1"/>
      <c r="AA2463" s="12"/>
      <c r="AB2463" s="12"/>
      <c r="AC2463" s="12"/>
      <c r="AD2463" s="12"/>
      <c r="AE2463" s="12"/>
      <c r="AF2463" s="16"/>
      <c r="AG2463" s="13"/>
      <c r="AN2463" s="12"/>
      <c r="AO2463" s="12"/>
      <c r="AP2463" s="12"/>
      <c r="AQ2463" s="12"/>
      <c r="AR2463" s="12"/>
      <c r="AS2463" s="12"/>
      <c r="AT2463" s="12"/>
      <c r="AU2463" s="12"/>
    </row>
    <row r="2464" spans="3:47" x14ac:dyDescent="0.2">
      <c r="C2464" s="1"/>
      <c r="D2464" s="1"/>
      <c r="AA2464" s="12"/>
      <c r="AB2464" s="12"/>
      <c r="AC2464" s="12"/>
      <c r="AD2464" s="12"/>
      <c r="AE2464" s="12"/>
      <c r="AF2464" s="16"/>
      <c r="AG2464" s="13"/>
      <c r="AN2464" s="12"/>
      <c r="AO2464" s="12"/>
      <c r="AP2464" s="12"/>
      <c r="AQ2464" s="12"/>
      <c r="AR2464" s="12"/>
      <c r="AS2464" s="12"/>
      <c r="AT2464" s="12"/>
      <c r="AU2464" s="12"/>
    </row>
    <row r="2465" spans="3:47" x14ac:dyDescent="0.2">
      <c r="C2465" s="1"/>
      <c r="D2465" s="1"/>
      <c r="AA2465" s="12"/>
      <c r="AB2465" s="12"/>
      <c r="AC2465" s="12"/>
      <c r="AD2465" s="12"/>
      <c r="AE2465" s="12"/>
      <c r="AF2465" s="16"/>
      <c r="AG2465" s="13"/>
      <c r="AN2465" s="12"/>
      <c r="AO2465" s="12"/>
      <c r="AP2465" s="12"/>
      <c r="AQ2465" s="12"/>
      <c r="AR2465" s="12"/>
      <c r="AS2465" s="12"/>
      <c r="AT2465" s="12"/>
      <c r="AU2465" s="12"/>
    </row>
    <row r="2466" spans="3:47" x14ac:dyDescent="0.2">
      <c r="C2466" s="1"/>
      <c r="D2466" s="1"/>
      <c r="AA2466" s="12"/>
      <c r="AB2466" s="12"/>
      <c r="AC2466" s="12"/>
      <c r="AD2466" s="12"/>
      <c r="AE2466" s="12"/>
      <c r="AF2466" s="16"/>
      <c r="AG2466" s="13"/>
      <c r="AN2466" s="12"/>
      <c r="AO2466" s="12"/>
      <c r="AP2466" s="12"/>
      <c r="AQ2466" s="12"/>
      <c r="AR2466" s="12"/>
      <c r="AS2466" s="12"/>
      <c r="AT2466" s="12"/>
      <c r="AU2466" s="12"/>
    </row>
    <row r="2467" spans="3:47" x14ac:dyDescent="0.2">
      <c r="C2467" s="1"/>
      <c r="D2467" s="1"/>
      <c r="AA2467" s="12"/>
      <c r="AB2467" s="12"/>
      <c r="AC2467" s="12"/>
      <c r="AD2467" s="12"/>
      <c r="AE2467" s="12"/>
      <c r="AF2467" s="16"/>
      <c r="AG2467" s="13"/>
      <c r="AN2467" s="12"/>
      <c r="AO2467" s="12"/>
      <c r="AP2467" s="12"/>
      <c r="AQ2467" s="12"/>
      <c r="AR2467" s="12"/>
      <c r="AS2467" s="12"/>
      <c r="AT2467" s="12"/>
      <c r="AU2467" s="12"/>
    </row>
    <row r="2468" spans="3:47" x14ac:dyDescent="0.2">
      <c r="C2468" s="1"/>
      <c r="D2468" s="1"/>
      <c r="AA2468" s="12"/>
      <c r="AB2468" s="12"/>
      <c r="AC2468" s="12"/>
      <c r="AD2468" s="12"/>
      <c r="AE2468" s="12"/>
      <c r="AF2468" s="16"/>
      <c r="AG2468" s="13"/>
      <c r="AN2468" s="12"/>
      <c r="AO2468" s="12"/>
      <c r="AP2468" s="12"/>
      <c r="AQ2468" s="12"/>
      <c r="AR2468" s="12"/>
      <c r="AS2468" s="12"/>
      <c r="AT2468" s="12"/>
      <c r="AU2468" s="12"/>
    </row>
    <row r="2469" spans="3:47" x14ac:dyDescent="0.2">
      <c r="C2469" s="1"/>
      <c r="D2469" s="1"/>
      <c r="AA2469" s="12"/>
      <c r="AB2469" s="12"/>
      <c r="AC2469" s="12"/>
      <c r="AD2469" s="12"/>
      <c r="AE2469" s="12"/>
      <c r="AF2469" s="16"/>
      <c r="AG2469" s="13"/>
      <c r="AN2469" s="12"/>
      <c r="AO2469" s="12"/>
      <c r="AP2469" s="12"/>
      <c r="AQ2469" s="12"/>
      <c r="AR2469" s="12"/>
      <c r="AS2469" s="12"/>
      <c r="AT2469" s="12"/>
      <c r="AU2469" s="12"/>
    </row>
    <row r="2470" spans="3:47" x14ac:dyDescent="0.2">
      <c r="C2470" s="1"/>
      <c r="D2470" s="1"/>
      <c r="AA2470" s="12"/>
      <c r="AB2470" s="12"/>
      <c r="AC2470" s="12"/>
      <c r="AD2470" s="12"/>
      <c r="AE2470" s="12"/>
      <c r="AF2470" s="16"/>
      <c r="AG2470" s="13"/>
      <c r="AN2470" s="12"/>
      <c r="AO2470" s="12"/>
      <c r="AP2470" s="12"/>
      <c r="AQ2470" s="12"/>
      <c r="AR2470" s="12"/>
      <c r="AS2470" s="12"/>
      <c r="AT2470" s="12"/>
      <c r="AU2470" s="12"/>
    </row>
    <row r="2471" spans="3:47" x14ac:dyDescent="0.2">
      <c r="C2471" s="1"/>
      <c r="D2471" s="1"/>
      <c r="AA2471" s="12"/>
      <c r="AB2471" s="12"/>
      <c r="AC2471" s="12"/>
      <c r="AD2471" s="12"/>
      <c r="AE2471" s="12"/>
      <c r="AF2471" s="16"/>
      <c r="AG2471" s="13"/>
      <c r="AN2471" s="12"/>
      <c r="AO2471" s="12"/>
      <c r="AP2471" s="12"/>
      <c r="AQ2471" s="12"/>
      <c r="AR2471" s="12"/>
      <c r="AS2471" s="12"/>
      <c r="AT2471" s="12"/>
      <c r="AU2471" s="12"/>
    </row>
    <row r="2472" spans="3:47" x14ac:dyDescent="0.2">
      <c r="C2472" s="1"/>
      <c r="D2472" s="1"/>
      <c r="AA2472" s="12"/>
      <c r="AB2472" s="12"/>
      <c r="AC2472" s="12"/>
      <c r="AD2472" s="12"/>
      <c r="AE2472" s="12"/>
      <c r="AF2472" s="16"/>
      <c r="AG2472" s="13"/>
      <c r="AN2472" s="12"/>
      <c r="AO2472" s="12"/>
      <c r="AP2472" s="12"/>
      <c r="AQ2472" s="12"/>
      <c r="AR2472" s="12"/>
      <c r="AS2472" s="12"/>
      <c r="AT2472" s="12"/>
      <c r="AU2472" s="12"/>
    </row>
    <row r="2473" spans="3:47" x14ac:dyDescent="0.2">
      <c r="C2473" s="1"/>
      <c r="D2473" s="1"/>
      <c r="AA2473" s="12"/>
      <c r="AB2473" s="12"/>
      <c r="AC2473" s="12"/>
      <c r="AD2473" s="12"/>
      <c r="AE2473" s="12"/>
      <c r="AF2473" s="16"/>
      <c r="AG2473" s="13"/>
      <c r="AN2473" s="12"/>
      <c r="AO2473" s="12"/>
      <c r="AP2473" s="12"/>
      <c r="AQ2473" s="12"/>
      <c r="AR2473" s="12"/>
      <c r="AS2473" s="12"/>
      <c r="AT2473" s="12"/>
      <c r="AU2473" s="12"/>
    </row>
    <row r="2474" spans="3:47" x14ac:dyDescent="0.2">
      <c r="C2474" s="1"/>
      <c r="D2474" s="1"/>
      <c r="AA2474" s="12"/>
      <c r="AB2474" s="12"/>
      <c r="AC2474" s="12"/>
      <c r="AD2474" s="12"/>
      <c r="AE2474" s="12"/>
      <c r="AF2474" s="16"/>
      <c r="AG2474" s="13"/>
      <c r="AN2474" s="12"/>
      <c r="AO2474" s="12"/>
      <c r="AP2474" s="12"/>
      <c r="AQ2474" s="12"/>
      <c r="AR2474" s="12"/>
      <c r="AS2474" s="12"/>
      <c r="AT2474" s="12"/>
      <c r="AU2474" s="12"/>
    </row>
    <row r="2475" spans="3:47" x14ac:dyDescent="0.2">
      <c r="C2475" s="1"/>
      <c r="D2475" s="1"/>
      <c r="AA2475" s="12"/>
      <c r="AB2475" s="12"/>
      <c r="AC2475" s="12"/>
      <c r="AD2475" s="12"/>
      <c r="AE2475" s="12"/>
      <c r="AF2475" s="16"/>
      <c r="AG2475" s="13"/>
      <c r="AN2475" s="12"/>
      <c r="AO2475" s="12"/>
      <c r="AP2475" s="12"/>
      <c r="AQ2475" s="12"/>
      <c r="AR2475" s="12"/>
      <c r="AS2475" s="12"/>
      <c r="AT2475" s="12"/>
      <c r="AU2475" s="12"/>
    </row>
    <row r="2476" spans="3:47" x14ac:dyDescent="0.2">
      <c r="C2476" s="1"/>
      <c r="D2476" s="1"/>
      <c r="AA2476" s="12"/>
      <c r="AB2476" s="12"/>
      <c r="AC2476" s="12"/>
      <c r="AD2476" s="12"/>
      <c r="AE2476" s="12"/>
      <c r="AF2476" s="16"/>
      <c r="AG2476" s="13"/>
      <c r="AN2476" s="12"/>
      <c r="AO2476" s="12"/>
      <c r="AP2476" s="12"/>
      <c r="AQ2476" s="12"/>
      <c r="AR2476" s="12"/>
      <c r="AS2476" s="12"/>
      <c r="AT2476" s="12"/>
      <c r="AU2476" s="12"/>
    </row>
    <row r="2477" spans="3:47" x14ac:dyDescent="0.2">
      <c r="C2477" s="1"/>
      <c r="D2477" s="1"/>
      <c r="AA2477" s="12"/>
      <c r="AB2477" s="12"/>
      <c r="AC2477" s="12"/>
      <c r="AD2477" s="12"/>
      <c r="AE2477" s="12"/>
      <c r="AF2477" s="16"/>
      <c r="AG2477" s="13"/>
      <c r="AN2477" s="12"/>
      <c r="AO2477" s="12"/>
      <c r="AP2477" s="12"/>
      <c r="AQ2477" s="12"/>
      <c r="AR2477" s="12"/>
      <c r="AS2477" s="12"/>
      <c r="AT2477" s="12"/>
      <c r="AU2477" s="12"/>
    </row>
    <row r="2478" spans="3:47" x14ac:dyDescent="0.2">
      <c r="C2478" s="1"/>
      <c r="D2478" s="1"/>
      <c r="AA2478" s="12"/>
      <c r="AB2478" s="12"/>
      <c r="AC2478" s="12"/>
      <c r="AD2478" s="12"/>
      <c r="AE2478" s="12"/>
      <c r="AF2478" s="16"/>
      <c r="AG2478" s="13"/>
      <c r="AN2478" s="12"/>
      <c r="AO2478" s="12"/>
      <c r="AP2478" s="12"/>
      <c r="AQ2478" s="12"/>
      <c r="AR2478" s="12"/>
      <c r="AS2478" s="12"/>
      <c r="AT2478" s="12"/>
      <c r="AU2478" s="12"/>
    </row>
    <row r="2479" spans="3:47" x14ac:dyDescent="0.2">
      <c r="C2479" s="1"/>
      <c r="D2479" s="1"/>
      <c r="AA2479" s="12"/>
      <c r="AB2479" s="12"/>
      <c r="AC2479" s="12"/>
      <c r="AD2479" s="12"/>
      <c r="AE2479" s="12"/>
      <c r="AF2479" s="16"/>
      <c r="AG2479" s="13"/>
      <c r="AN2479" s="12"/>
      <c r="AO2479" s="12"/>
      <c r="AP2479" s="12"/>
      <c r="AQ2479" s="12"/>
      <c r="AR2479" s="12"/>
      <c r="AS2479" s="12"/>
      <c r="AT2479" s="12"/>
      <c r="AU2479" s="12"/>
    </row>
    <row r="2480" spans="3:47" x14ac:dyDescent="0.2">
      <c r="C2480" s="1"/>
      <c r="D2480" s="1"/>
      <c r="AA2480" s="12"/>
      <c r="AB2480" s="12"/>
      <c r="AC2480" s="12"/>
      <c r="AD2480" s="12"/>
      <c r="AE2480" s="12"/>
      <c r="AF2480" s="16"/>
      <c r="AG2480" s="13"/>
      <c r="AN2480" s="12"/>
      <c r="AO2480" s="12"/>
      <c r="AP2480" s="12"/>
      <c r="AQ2480" s="12"/>
      <c r="AR2480" s="12"/>
      <c r="AS2480" s="12"/>
      <c r="AT2480" s="12"/>
      <c r="AU2480" s="12"/>
    </row>
    <row r="2481" spans="3:47" x14ac:dyDescent="0.2">
      <c r="C2481" s="1"/>
      <c r="D2481" s="1"/>
      <c r="AA2481" s="12"/>
      <c r="AB2481" s="12"/>
      <c r="AC2481" s="12"/>
      <c r="AD2481" s="12"/>
      <c r="AE2481" s="12"/>
      <c r="AF2481" s="16"/>
      <c r="AG2481" s="13"/>
      <c r="AN2481" s="12"/>
      <c r="AO2481" s="12"/>
      <c r="AP2481" s="12"/>
      <c r="AQ2481" s="12"/>
      <c r="AR2481" s="12"/>
      <c r="AS2481" s="12"/>
      <c r="AT2481" s="12"/>
      <c r="AU2481" s="12"/>
    </row>
    <row r="2482" spans="3:47" x14ac:dyDescent="0.2">
      <c r="C2482" s="1"/>
      <c r="D2482" s="1"/>
      <c r="AA2482" s="12"/>
      <c r="AB2482" s="12"/>
      <c r="AC2482" s="12"/>
      <c r="AD2482" s="12"/>
      <c r="AE2482" s="12"/>
      <c r="AF2482" s="16"/>
      <c r="AG2482" s="13"/>
      <c r="AN2482" s="12"/>
      <c r="AO2482" s="12"/>
      <c r="AP2482" s="12"/>
      <c r="AQ2482" s="12"/>
      <c r="AR2482" s="12"/>
      <c r="AS2482" s="12"/>
      <c r="AT2482" s="12"/>
      <c r="AU2482" s="12"/>
    </row>
    <row r="2483" spans="3:47" x14ac:dyDescent="0.2">
      <c r="C2483" s="1"/>
      <c r="D2483" s="1"/>
      <c r="AA2483" s="12"/>
      <c r="AB2483" s="12"/>
      <c r="AC2483" s="12"/>
      <c r="AD2483" s="12"/>
      <c r="AE2483" s="12"/>
      <c r="AF2483" s="16"/>
      <c r="AG2483" s="13"/>
      <c r="AN2483" s="12"/>
      <c r="AO2483" s="12"/>
      <c r="AP2483" s="12"/>
      <c r="AQ2483" s="12"/>
      <c r="AR2483" s="12"/>
      <c r="AS2483" s="12"/>
      <c r="AT2483" s="12"/>
      <c r="AU2483" s="12"/>
    </row>
    <row r="2484" spans="3:47" x14ac:dyDescent="0.2">
      <c r="C2484" s="1"/>
      <c r="D2484" s="1"/>
      <c r="AA2484" s="12"/>
      <c r="AB2484" s="12"/>
      <c r="AC2484" s="12"/>
      <c r="AD2484" s="12"/>
      <c r="AE2484" s="12"/>
      <c r="AF2484" s="16"/>
      <c r="AG2484" s="13"/>
      <c r="AN2484" s="12"/>
      <c r="AO2484" s="12"/>
      <c r="AP2484" s="12"/>
      <c r="AQ2484" s="12"/>
      <c r="AR2484" s="12"/>
      <c r="AS2484" s="12"/>
      <c r="AT2484" s="12"/>
      <c r="AU2484" s="12"/>
    </row>
    <row r="2485" spans="3:47" x14ac:dyDescent="0.2">
      <c r="C2485" s="1"/>
      <c r="D2485" s="1"/>
      <c r="AA2485" s="12"/>
      <c r="AB2485" s="12"/>
      <c r="AC2485" s="12"/>
      <c r="AD2485" s="12"/>
      <c r="AE2485" s="12"/>
      <c r="AF2485" s="16"/>
      <c r="AG2485" s="13"/>
      <c r="AN2485" s="12"/>
      <c r="AO2485" s="12"/>
      <c r="AP2485" s="12"/>
      <c r="AQ2485" s="12"/>
      <c r="AR2485" s="12"/>
      <c r="AS2485" s="12"/>
      <c r="AT2485" s="12"/>
      <c r="AU2485" s="12"/>
    </row>
    <row r="2486" spans="3:47" x14ac:dyDescent="0.2">
      <c r="C2486" s="1"/>
      <c r="D2486" s="1"/>
      <c r="AA2486" s="12"/>
      <c r="AB2486" s="12"/>
      <c r="AC2486" s="12"/>
      <c r="AD2486" s="12"/>
      <c r="AE2486" s="12"/>
      <c r="AF2486" s="16"/>
      <c r="AG2486" s="13"/>
      <c r="AN2486" s="12"/>
      <c r="AO2486" s="12"/>
      <c r="AP2486" s="12"/>
      <c r="AQ2486" s="12"/>
      <c r="AR2486" s="12"/>
      <c r="AS2486" s="12"/>
      <c r="AT2486" s="12"/>
      <c r="AU2486" s="12"/>
    </row>
    <row r="2487" spans="3:47" x14ac:dyDescent="0.2">
      <c r="C2487" s="1"/>
      <c r="D2487" s="1"/>
      <c r="AA2487" s="12"/>
      <c r="AB2487" s="12"/>
      <c r="AC2487" s="12"/>
      <c r="AD2487" s="12"/>
      <c r="AE2487" s="12"/>
      <c r="AF2487" s="16"/>
      <c r="AG2487" s="13"/>
      <c r="AN2487" s="12"/>
      <c r="AO2487" s="12"/>
      <c r="AP2487" s="12"/>
      <c r="AQ2487" s="12"/>
      <c r="AR2487" s="12"/>
      <c r="AS2487" s="12"/>
      <c r="AT2487" s="12"/>
      <c r="AU2487" s="12"/>
    </row>
    <row r="2488" spans="3:47" x14ac:dyDescent="0.2">
      <c r="C2488" s="1"/>
      <c r="D2488" s="1"/>
      <c r="AA2488" s="12"/>
      <c r="AB2488" s="12"/>
      <c r="AC2488" s="12"/>
      <c r="AD2488" s="12"/>
      <c r="AE2488" s="12"/>
      <c r="AF2488" s="16"/>
      <c r="AG2488" s="13"/>
      <c r="AN2488" s="12"/>
      <c r="AO2488" s="12"/>
      <c r="AP2488" s="12"/>
      <c r="AQ2488" s="12"/>
      <c r="AR2488" s="12"/>
      <c r="AS2488" s="12"/>
      <c r="AT2488" s="12"/>
      <c r="AU2488" s="12"/>
    </row>
    <row r="2489" spans="3:47" x14ac:dyDescent="0.2">
      <c r="C2489" s="1"/>
      <c r="D2489" s="1"/>
      <c r="AA2489" s="12"/>
      <c r="AB2489" s="12"/>
      <c r="AC2489" s="12"/>
      <c r="AD2489" s="12"/>
      <c r="AE2489" s="12"/>
      <c r="AF2489" s="16"/>
      <c r="AG2489" s="13"/>
      <c r="AN2489" s="12"/>
      <c r="AO2489" s="12"/>
      <c r="AP2489" s="12"/>
      <c r="AQ2489" s="12"/>
      <c r="AR2489" s="12"/>
      <c r="AS2489" s="12"/>
      <c r="AT2489" s="12"/>
      <c r="AU2489" s="12"/>
    </row>
    <row r="2490" spans="3:47" x14ac:dyDescent="0.2">
      <c r="C2490" s="1"/>
      <c r="D2490" s="1"/>
      <c r="AA2490" s="12"/>
      <c r="AB2490" s="12"/>
      <c r="AC2490" s="12"/>
      <c r="AD2490" s="12"/>
      <c r="AE2490" s="12"/>
      <c r="AF2490" s="16"/>
      <c r="AG2490" s="13"/>
      <c r="AN2490" s="12"/>
      <c r="AO2490" s="12"/>
      <c r="AP2490" s="12"/>
      <c r="AQ2490" s="12"/>
      <c r="AR2490" s="12"/>
      <c r="AS2490" s="12"/>
      <c r="AT2490" s="12"/>
      <c r="AU2490" s="12"/>
    </row>
    <row r="2491" spans="3:47" x14ac:dyDescent="0.2">
      <c r="C2491" s="1"/>
      <c r="D2491" s="1"/>
      <c r="AA2491" s="12"/>
      <c r="AB2491" s="12"/>
      <c r="AC2491" s="12"/>
      <c r="AD2491" s="12"/>
      <c r="AE2491" s="12"/>
      <c r="AF2491" s="16"/>
      <c r="AG2491" s="13"/>
      <c r="AN2491" s="12"/>
      <c r="AO2491" s="12"/>
      <c r="AP2491" s="12"/>
      <c r="AQ2491" s="12"/>
      <c r="AR2491" s="12"/>
      <c r="AS2491" s="12"/>
      <c r="AT2491" s="12"/>
      <c r="AU2491" s="12"/>
    </row>
    <row r="2492" spans="3:47" x14ac:dyDescent="0.2">
      <c r="C2492" s="1"/>
      <c r="D2492" s="1"/>
      <c r="AA2492" s="12"/>
      <c r="AB2492" s="12"/>
      <c r="AC2492" s="12"/>
      <c r="AD2492" s="12"/>
      <c r="AE2492" s="12"/>
      <c r="AF2492" s="16"/>
      <c r="AG2492" s="13"/>
      <c r="AN2492" s="12"/>
      <c r="AO2492" s="12"/>
      <c r="AP2492" s="12"/>
      <c r="AQ2492" s="12"/>
      <c r="AR2492" s="12"/>
      <c r="AS2492" s="12"/>
      <c r="AT2492" s="12"/>
      <c r="AU2492" s="12"/>
    </row>
    <row r="2493" spans="3:47" x14ac:dyDescent="0.2">
      <c r="C2493" s="1"/>
      <c r="D2493" s="1"/>
      <c r="AA2493" s="12"/>
      <c r="AB2493" s="12"/>
      <c r="AC2493" s="12"/>
      <c r="AD2493" s="12"/>
      <c r="AE2493" s="12"/>
      <c r="AF2493" s="16"/>
      <c r="AG2493" s="13"/>
      <c r="AN2493" s="12"/>
      <c r="AO2493" s="12"/>
      <c r="AP2493" s="12"/>
      <c r="AQ2493" s="12"/>
      <c r="AR2493" s="12"/>
      <c r="AS2493" s="12"/>
      <c r="AT2493" s="12"/>
      <c r="AU2493" s="12"/>
    </row>
    <row r="2494" spans="3:47" x14ac:dyDescent="0.2">
      <c r="C2494" s="1"/>
      <c r="D2494" s="1"/>
      <c r="AA2494" s="12"/>
      <c r="AB2494" s="12"/>
      <c r="AC2494" s="12"/>
      <c r="AD2494" s="12"/>
      <c r="AE2494" s="12"/>
      <c r="AF2494" s="16"/>
      <c r="AG2494" s="13"/>
      <c r="AN2494" s="12"/>
      <c r="AO2494" s="12"/>
      <c r="AP2494" s="12"/>
      <c r="AQ2494" s="12"/>
      <c r="AR2494" s="12"/>
      <c r="AS2494" s="12"/>
      <c r="AT2494" s="12"/>
      <c r="AU2494" s="12"/>
    </row>
    <row r="2495" spans="3:47" x14ac:dyDescent="0.2">
      <c r="C2495" s="1"/>
      <c r="D2495" s="1"/>
      <c r="AA2495" s="12"/>
      <c r="AB2495" s="12"/>
      <c r="AC2495" s="12"/>
      <c r="AD2495" s="12"/>
      <c r="AE2495" s="12"/>
      <c r="AF2495" s="16"/>
      <c r="AG2495" s="13"/>
      <c r="AN2495" s="12"/>
      <c r="AO2495" s="12"/>
      <c r="AP2495" s="12"/>
      <c r="AQ2495" s="12"/>
      <c r="AR2495" s="12"/>
      <c r="AS2495" s="12"/>
      <c r="AT2495" s="12"/>
      <c r="AU2495" s="12"/>
    </row>
    <row r="2496" spans="3:47" x14ac:dyDescent="0.2">
      <c r="C2496" s="1"/>
      <c r="D2496" s="1"/>
      <c r="AA2496" s="12"/>
      <c r="AB2496" s="12"/>
      <c r="AC2496" s="12"/>
      <c r="AD2496" s="12"/>
      <c r="AE2496" s="12"/>
      <c r="AF2496" s="16"/>
      <c r="AG2496" s="13"/>
      <c r="AN2496" s="12"/>
      <c r="AO2496" s="12"/>
      <c r="AP2496" s="12"/>
      <c r="AQ2496" s="12"/>
      <c r="AR2496" s="12"/>
      <c r="AS2496" s="12"/>
      <c r="AT2496" s="12"/>
      <c r="AU2496" s="12"/>
    </row>
    <row r="2497" spans="3:47" x14ac:dyDescent="0.2">
      <c r="C2497" s="1"/>
      <c r="D2497" s="1"/>
      <c r="AA2497" s="12"/>
      <c r="AB2497" s="12"/>
      <c r="AC2497" s="12"/>
      <c r="AD2497" s="12"/>
      <c r="AE2497" s="12"/>
      <c r="AF2497" s="16"/>
      <c r="AG2497" s="13"/>
      <c r="AN2497" s="12"/>
      <c r="AO2497" s="12"/>
      <c r="AP2497" s="12"/>
      <c r="AQ2497" s="12"/>
      <c r="AR2497" s="12"/>
      <c r="AS2497" s="12"/>
      <c r="AT2497" s="12"/>
      <c r="AU2497" s="12"/>
    </row>
    <row r="2498" spans="3:47" x14ac:dyDescent="0.2">
      <c r="C2498" s="1"/>
      <c r="D2498" s="1"/>
      <c r="AA2498" s="12"/>
      <c r="AB2498" s="12"/>
      <c r="AC2498" s="12"/>
      <c r="AD2498" s="12"/>
      <c r="AE2498" s="12"/>
      <c r="AF2498" s="16"/>
      <c r="AG2498" s="13"/>
      <c r="AN2498" s="12"/>
      <c r="AO2498" s="12"/>
      <c r="AP2498" s="12"/>
      <c r="AQ2498" s="12"/>
      <c r="AR2498" s="12"/>
      <c r="AS2498" s="12"/>
      <c r="AT2498" s="12"/>
      <c r="AU2498" s="12"/>
    </row>
    <row r="2499" spans="3:47" x14ac:dyDescent="0.2">
      <c r="C2499" s="1"/>
      <c r="D2499" s="1"/>
      <c r="AA2499" s="12"/>
      <c r="AB2499" s="12"/>
      <c r="AC2499" s="12"/>
      <c r="AD2499" s="12"/>
      <c r="AE2499" s="12"/>
      <c r="AF2499" s="16"/>
      <c r="AG2499" s="13"/>
      <c r="AN2499" s="12"/>
      <c r="AO2499" s="12"/>
      <c r="AP2499" s="12"/>
      <c r="AQ2499" s="12"/>
      <c r="AR2499" s="12"/>
      <c r="AS2499" s="12"/>
      <c r="AT2499" s="12"/>
      <c r="AU2499" s="12"/>
    </row>
    <row r="2500" spans="3:47" x14ac:dyDescent="0.2">
      <c r="C2500" s="1"/>
      <c r="D2500" s="1"/>
      <c r="AA2500" s="12"/>
      <c r="AB2500" s="12"/>
      <c r="AC2500" s="12"/>
      <c r="AD2500" s="12"/>
      <c r="AE2500" s="12"/>
      <c r="AF2500" s="16"/>
      <c r="AG2500" s="13"/>
      <c r="AN2500" s="12"/>
      <c r="AO2500" s="12"/>
      <c r="AP2500" s="12"/>
      <c r="AQ2500" s="12"/>
      <c r="AR2500" s="12"/>
      <c r="AS2500" s="12"/>
      <c r="AT2500" s="12"/>
      <c r="AU2500" s="12"/>
    </row>
    <row r="2501" spans="3:47" x14ac:dyDescent="0.2">
      <c r="C2501" s="1"/>
      <c r="D2501" s="1"/>
      <c r="AA2501" s="12"/>
      <c r="AB2501" s="12"/>
      <c r="AC2501" s="12"/>
      <c r="AD2501" s="12"/>
      <c r="AE2501" s="12"/>
      <c r="AF2501" s="16"/>
      <c r="AG2501" s="13"/>
      <c r="AN2501" s="12"/>
      <c r="AO2501" s="12"/>
      <c r="AP2501" s="12"/>
      <c r="AQ2501" s="12"/>
      <c r="AR2501" s="12"/>
      <c r="AS2501" s="12"/>
      <c r="AT2501" s="12"/>
      <c r="AU2501" s="12"/>
    </row>
    <row r="2502" spans="3:47" x14ac:dyDescent="0.2">
      <c r="C2502" s="1"/>
      <c r="D2502" s="1"/>
      <c r="AA2502" s="12"/>
      <c r="AB2502" s="12"/>
      <c r="AC2502" s="12"/>
      <c r="AD2502" s="12"/>
      <c r="AE2502" s="12"/>
      <c r="AF2502" s="16"/>
      <c r="AG2502" s="13"/>
      <c r="AN2502" s="12"/>
      <c r="AO2502" s="12"/>
      <c r="AP2502" s="12"/>
      <c r="AQ2502" s="12"/>
      <c r="AR2502" s="12"/>
      <c r="AS2502" s="12"/>
      <c r="AT2502" s="12"/>
      <c r="AU2502" s="12"/>
    </row>
    <row r="2503" spans="3:47" x14ac:dyDescent="0.2">
      <c r="C2503" s="1"/>
      <c r="D2503" s="1"/>
      <c r="AA2503" s="12"/>
      <c r="AB2503" s="12"/>
      <c r="AC2503" s="12"/>
      <c r="AD2503" s="12"/>
      <c r="AE2503" s="12"/>
      <c r="AF2503" s="16"/>
      <c r="AG2503" s="13"/>
      <c r="AN2503" s="12"/>
      <c r="AO2503" s="12"/>
      <c r="AP2503" s="12"/>
      <c r="AQ2503" s="12"/>
      <c r="AR2503" s="12"/>
      <c r="AS2503" s="12"/>
      <c r="AT2503" s="12"/>
      <c r="AU2503" s="12"/>
    </row>
    <row r="2504" spans="3:47" x14ac:dyDescent="0.2">
      <c r="C2504" s="1"/>
      <c r="D2504" s="1"/>
      <c r="AA2504" s="12"/>
      <c r="AB2504" s="12"/>
      <c r="AC2504" s="12"/>
      <c r="AD2504" s="12"/>
      <c r="AE2504" s="12"/>
      <c r="AF2504" s="16"/>
      <c r="AG2504" s="13"/>
      <c r="AN2504" s="12"/>
      <c r="AO2504" s="12"/>
      <c r="AP2504" s="12"/>
      <c r="AQ2504" s="12"/>
      <c r="AR2504" s="12"/>
      <c r="AS2504" s="12"/>
      <c r="AT2504" s="12"/>
      <c r="AU2504" s="12"/>
    </row>
    <row r="2505" spans="3:47" x14ac:dyDescent="0.2">
      <c r="C2505" s="1"/>
      <c r="D2505" s="1"/>
      <c r="AA2505" s="12"/>
      <c r="AB2505" s="12"/>
      <c r="AC2505" s="12"/>
      <c r="AD2505" s="12"/>
      <c r="AE2505" s="12"/>
      <c r="AF2505" s="16"/>
      <c r="AG2505" s="13"/>
      <c r="AN2505" s="12"/>
      <c r="AO2505" s="12"/>
      <c r="AP2505" s="12"/>
      <c r="AQ2505" s="12"/>
      <c r="AR2505" s="12"/>
      <c r="AS2505" s="12"/>
      <c r="AT2505" s="12"/>
      <c r="AU2505" s="12"/>
    </row>
    <row r="2506" spans="3:47" x14ac:dyDescent="0.2">
      <c r="C2506" s="1"/>
      <c r="D2506" s="1"/>
      <c r="AA2506" s="12"/>
      <c r="AB2506" s="12"/>
      <c r="AC2506" s="12"/>
      <c r="AD2506" s="12"/>
      <c r="AE2506" s="12"/>
      <c r="AF2506" s="16"/>
      <c r="AG2506" s="13"/>
      <c r="AN2506" s="12"/>
      <c r="AO2506" s="12"/>
      <c r="AP2506" s="12"/>
      <c r="AQ2506" s="12"/>
      <c r="AR2506" s="12"/>
      <c r="AS2506" s="12"/>
      <c r="AT2506" s="12"/>
      <c r="AU2506" s="12"/>
    </row>
    <row r="2507" spans="3:47" x14ac:dyDescent="0.2">
      <c r="C2507" s="1"/>
      <c r="D2507" s="1"/>
      <c r="AA2507" s="12"/>
      <c r="AB2507" s="12"/>
      <c r="AC2507" s="12"/>
      <c r="AD2507" s="12"/>
      <c r="AE2507" s="12"/>
      <c r="AF2507" s="16"/>
      <c r="AG2507" s="13"/>
      <c r="AN2507" s="12"/>
      <c r="AO2507" s="12"/>
      <c r="AP2507" s="12"/>
      <c r="AQ2507" s="12"/>
      <c r="AR2507" s="12"/>
      <c r="AS2507" s="12"/>
      <c r="AT2507" s="12"/>
      <c r="AU2507" s="12"/>
    </row>
    <row r="2508" spans="3:47" x14ac:dyDescent="0.2">
      <c r="C2508" s="1"/>
      <c r="D2508" s="1"/>
      <c r="AA2508" s="12"/>
      <c r="AB2508" s="12"/>
      <c r="AC2508" s="12"/>
      <c r="AD2508" s="12"/>
      <c r="AE2508" s="12"/>
      <c r="AF2508" s="16"/>
      <c r="AG2508" s="13"/>
      <c r="AN2508" s="12"/>
      <c r="AO2508" s="12"/>
      <c r="AP2508" s="12"/>
      <c r="AQ2508" s="12"/>
      <c r="AR2508" s="12"/>
      <c r="AS2508" s="12"/>
      <c r="AT2508" s="12"/>
      <c r="AU2508" s="12"/>
    </row>
    <row r="2509" spans="3:47" x14ac:dyDescent="0.2">
      <c r="C2509" s="1"/>
      <c r="D2509" s="1"/>
      <c r="AA2509" s="12"/>
      <c r="AB2509" s="12"/>
      <c r="AC2509" s="12"/>
      <c r="AD2509" s="12"/>
      <c r="AE2509" s="12"/>
      <c r="AF2509" s="16"/>
      <c r="AG2509" s="13"/>
      <c r="AN2509" s="12"/>
      <c r="AO2509" s="12"/>
      <c r="AP2509" s="12"/>
      <c r="AQ2509" s="12"/>
      <c r="AR2509" s="12"/>
      <c r="AS2509" s="12"/>
      <c r="AT2509" s="12"/>
      <c r="AU2509" s="12"/>
    </row>
    <row r="2510" spans="3:47" x14ac:dyDescent="0.2">
      <c r="C2510" s="1"/>
      <c r="D2510" s="1"/>
      <c r="AA2510" s="12"/>
      <c r="AB2510" s="12"/>
      <c r="AC2510" s="12"/>
      <c r="AD2510" s="12"/>
      <c r="AE2510" s="12"/>
      <c r="AF2510" s="16"/>
      <c r="AG2510" s="13"/>
      <c r="AN2510" s="12"/>
      <c r="AO2510" s="12"/>
      <c r="AP2510" s="12"/>
      <c r="AQ2510" s="12"/>
      <c r="AR2510" s="12"/>
      <c r="AS2510" s="12"/>
      <c r="AT2510" s="12"/>
      <c r="AU2510" s="12"/>
    </row>
    <row r="2511" spans="3:47" x14ac:dyDescent="0.2">
      <c r="C2511" s="1"/>
      <c r="D2511" s="1"/>
      <c r="AA2511" s="12"/>
      <c r="AB2511" s="12"/>
      <c r="AC2511" s="12"/>
      <c r="AD2511" s="12"/>
      <c r="AE2511" s="12"/>
      <c r="AF2511" s="16"/>
      <c r="AG2511" s="13"/>
      <c r="AN2511" s="12"/>
      <c r="AO2511" s="12"/>
      <c r="AP2511" s="12"/>
      <c r="AQ2511" s="12"/>
      <c r="AR2511" s="12"/>
      <c r="AS2511" s="12"/>
      <c r="AT2511" s="12"/>
      <c r="AU2511" s="12"/>
    </row>
    <row r="2512" spans="3:47" x14ac:dyDescent="0.2">
      <c r="C2512" s="1"/>
      <c r="D2512" s="1"/>
      <c r="AA2512" s="12"/>
      <c r="AB2512" s="12"/>
      <c r="AC2512" s="12"/>
      <c r="AD2512" s="12"/>
      <c r="AE2512" s="12"/>
      <c r="AF2512" s="16"/>
      <c r="AG2512" s="13"/>
      <c r="AN2512" s="12"/>
      <c r="AO2512" s="12"/>
      <c r="AP2512" s="12"/>
      <c r="AQ2512" s="12"/>
      <c r="AR2512" s="12"/>
      <c r="AS2512" s="12"/>
      <c r="AT2512" s="12"/>
      <c r="AU2512" s="12"/>
    </row>
    <row r="2513" spans="3:47" x14ac:dyDescent="0.2">
      <c r="C2513" s="1"/>
      <c r="D2513" s="1"/>
      <c r="AA2513" s="12"/>
      <c r="AB2513" s="12"/>
      <c r="AC2513" s="12"/>
      <c r="AD2513" s="12"/>
      <c r="AE2513" s="12"/>
      <c r="AF2513" s="16"/>
      <c r="AG2513" s="13"/>
      <c r="AN2513" s="12"/>
      <c r="AO2513" s="12"/>
      <c r="AP2513" s="12"/>
      <c r="AQ2513" s="12"/>
      <c r="AR2513" s="12"/>
      <c r="AS2513" s="12"/>
      <c r="AT2513" s="12"/>
      <c r="AU2513" s="12"/>
    </row>
    <row r="2514" spans="3:47" x14ac:dyDescent="0.2">
      <c r="C2514" s="1"/>
      <c r="D2514" s="1"/>
      <c r="AA2514" s="12"/>
      <c r="AB2514" s="12"/>
      <c r="AC2514" s="12"/>
      <c r="AD2514" s="12"/>
      <c r="AE2514" s="12"/>
      <c r="AF2514" s="16"/>
      <c r="AG2514" s="13"/>
      <c r="AN2514" s="12"/>
      <c r="AO2514" s="12"/>
      <c r="AP2514" s="12"/>
      <c r="AQ2514" s="12"/>
      <c r="AR2514" s="12"/>
      <c r="AS2514" s="12"/>
      <c r="AT2514" s="12"/>
      <c r="AU2514" s="12"/>
    </row>
    <row r="2515" spans="3:47" x14ac:dyDescent="0.2">
      <c r="C2515" s="1"/>
      <c r="D2515" s="1"/>
      <c r="AA2515" s="12"/>
      <c r="AB2515" s="12"/>
      <c r="AC2515" s="12"/>
      <c r="AD2515" s="12"/>
      <c r="AE2515" s="12"/>
      <c r="AF2515" s="16"/>
      <c r="AG2515" s="13"/>
      <c r="AN2515" s="12"/>
      <c r="AO2515" s="12"/>
      <c r="AP2515" s="12"/>
      <c r="AQ2515" s="12"/>
      <c r="AR2515" s="12"/>
      <c r="AS2515" s="12"/>
      <c r="AT2515" s="12"/>
      <c r="AU2515" s="12"/>
    </row>
    <row r="2516" spans="3:47" x14ac:dyDescent="0.2">
      <c r="C2516" s="1"/>
      <c r="D2516" s="1"/>
      <c r="AA2516" s="12"/>
      <c r="AB2516" s="12"/>
      <c r="AC2516" s="12"/>
      <c r="AD2516" s="12"/>
      <c r="AE2516" s="12"/>
      <c r="AF2516" s="16"/>
      <c r="AG2516" s="13"/>
      <c r="AN2516" s="12"/>
      <c r="AO2516" s="12"/>
      <c r="AP2516" s="12"/>
      <c r="AQ2516" s="12"/>
      <c r="AR2516" s="12"/>
      <c r="AS2516" s="12"/>
      <c r="AT2516" s="12"/>
      <c r="AU2516" s="12"/>
    </row>
    <row r="2517" spans="3:47" x14ac:dyDescent="0.2">
      <c r="C2517" s="1"/>
      <c r="D2517" s="1"/>
      <c r="AA2517" s="12"/>
      <c r="AB2517" s="12"/>
      <c r="AC2517" s="12"/>
      <c r="AD2517" s="12"/>
      <c r="AE2517" s="12"/>
      <c r="AF2517" s="16"/>
      <c r="AG2517" s="13"/>
      <c r="AN2517" s="12"/>
      <c r="AO2517" s="12"/>
      <c r="AP2517" s="12"/>
      <c r="AQ2517" s="12"/>
      <c r="AR2517" s="12"/>
      <c r="AS2517" s="12"/>
      <c r="AT2517" s="12"/>
      <c r="AU2517" s="12"/>
    </row>
    <row r="2518" spans="3:47" x14ac:dyDescent="0.2">
      <c r="C2518" s="1"/>
      <c r="D2518" s="1"/>
      <c r="AA2518" s="12"/>
      <c r="AB2518" s="12"/>
      <c r="AC2518" s="12"/>
      <c r="AD2518" s="12"/>
      <c r="AE2518" s="12"/>
      <c r="AF2518" s="16"/>
      <c r="AG2518" s="13"/>
      <c r="AN2518" s="12"/>
      <c r="AO2518" s="12"/>
      <c r="AP2518" s="12"/>
      <c r="AQ2518" s="12"/>
      <c r="AR2518" s="12"/>
      <c r="AS2518" s="12"/>
      <c r="AT2518" s="12"/>
      <c r="AU2518" s="12"/>
    </row>
    <row r="2519" spans="3:47" x14ac:dyDescent="0.2">
      <c r="C2519" s="1"/>
      <c r="D2519" s="1"/>
      <c r="AA2519" s="12"/>
      <c r="AB2519" s="12"/>
      <c r="AC2519" s="12"/>
      <c r="AD2519" s="12"/>
      <c r="AE2519" s="12"/>
      <c r="AF2519" s="16"/>
      <c r="AG2519" s="13"/>
      <c r="AN2519" s="12"/>
      <c r="AO2519" s="12"/>
      <c r="AP2519" s="12"/>
      <c r="AQ2519" s="12"/>
      <c r="AR2519" s="12"/>
      <c r="AS2519" s="12"/>
      <c r="AT2519" s="12"/>
      <c r="AU2519" s="12"/>
    </row>
    <row r="2520" spans="3:47" x14ac:dyDescent="0.2">
      <c r="C2520" s="1"/>
      <c r="D2520" s="1"/>
      <c r="AA2520" s="12"/>
      <c r="AB2520" s="12"/>
      <c r="AC2520" s="12"/>
      <c r="AD2520" s="12"/>
      <c r="AE2520" s="12"/>
      <c r="AF2520" s="16"/>
      <c r="AG2520" s="13"/>
      <c r="AN2520" s="12"/>
      <c r="AO2520" s="12"/>
      <c r="AP2520" s="12"/>
      <c r="AQ2520" s="12"/>
      <c r="AR2520" s="12"/>
      <c r="AS2520" s="12"/>
      <c r="AT2520" s="12"/>
      <c r="AU2520" s="12"/>
    </row>
    <row r="2521" spans="3:47" x14ac:dyDescent="0.2">
      <c r="C2521" s="1"/>
      <c r="D2521" s="1"/>
      <c r="AA2521" s="12"/>
      <c r="AB2521" s="12"/>
      <c r="AC2521" s="12"/>
      <c r="AD2521" s="12"/>
      <c r="AE2521" s="12"/>
      <c r="AF2521" s="16"/>
      <c r="AG2521" s="13"/>
      <c r="AN2521" s="12"/>
      <c r="AO2521" s="12"/>
      <c r="AP2521" s="12"/>
      <c r="AQ2521" s="12"/>
      <c r="AR2521" s="12"/>
      <c r="AS2521" s="12"/>
      <c r="AT2521" s="12"/>
      <c r="AU2521" s="12"/>
    </row>
    <row r="2522" spans="3:47" x14ac:dyDescent="0.2">
      <c r="C2522" s="1"/>
      <c r="D2522" s="1"/>
      <c r="AA2522" s="12"/>
      <c r="AB2522" s="12"/>
      <c r="AC2522" s="12"/>
      <c r="AD2522" s="12"/>
      <c r="AE2522" s="12"/>
      <c r="AF2522" s="16"/>
      <c r="AG2522" s="13"/>
      <c r="AN2522" s="12"/>
      <c r="AO2522" s="12"/>
      <c r="AP2522" s="12"/>
      <c r="AQ2522" s="12"/>
      <c r="AR2522" s="12"/>
      <c r="AS2522" s="12"/>
      <c r="AT2522" s="12"/>
      <c r="AU2522" s="12"/>
    </row>
    <row r="2523" spans="3:47" x14ac:dyDescent="0.2">
      <c r="C2523" s="1"/>
      <c r="D2523" s="1"/>
      <c r="AA2523" s="12"/>
      <c r="AB2523" s="12"/>
      <c r="AC2523" s="12"/>
      <c r="AD2523" s="12"/>
      <c r="AE2523" s="12"/>
      <c r="AF2523" s="16"/>
      <c r="AG2523" s="13"/>
      <c r="AN2523" s="12"/>
      <c r="AO2523" s="12"/>
      <c r="AP2523" s="12"/>
      <c r="AQ2523" s="12"/>
      <c r="AR2523" s="12"/>
      <c r="AS2523" s="12"/>
      <c r="AT2523" s="12"/>
      <c r="AU2523" s="12"/>
    </row>
    <row r="2524" spans="3:47" x14ac:dyDescent="0.2">
      <c r="C2524" s="1"/>
      <c r="D2524" s="1"/>
      <c r="AA2524" s="12"/>
      <c r="AB2524" s="12"/>
      <c r="AC2524" s="12"/>
      <c r="AD2524" s="12"/>
      <c r="AE2524" s="12"/>
      <c r="AF2524" s="16"/>
      <c r="AG2524" s="13"/>
      <c r="AN2524" s="12"/>
      <c r="AO2524" s="12"/>
      <c r="AP2524" s="12"/>
      <c r="AQ2524" s="12"/>
      <c r="AR2524" s="12"/>
      <c r="AS2524" s="12"/>
      <c r="AT2524" s="12"/>
      <c r="AU2524" s="12"/>
    </row>
    <row r="2525" spans="3:47" x14ac:dyDescent="0.2">
      <c r="C2525" s="1"/>
      <c r="D2525" s="1"/>
      <c r="AA2525" s="12"/>
      <c r="AB2525" s="12"/>
      <c r="AC2525" s="12"/>
      <c r="AD2525" s="12"/>
      <c r="AE2525" s="12"/>
      <c r="AF2525" s="16"/>
      <c r="AG2525" s="13"/>
      <c r="AN2525" s="12"/>
      <c r="AO2525" s="12"/>
      <c r="AP2525" s="12"/>
      <c r="AQ2525" s="12"/>
      <c r="AR2525" s="12"/>
      <c r="AS2525" s="12"/>
      <c r="AT2525" s="12"/>
      <c r="AU2525" s="12"/>
    </row>
    <row r="2526" spans="3:47" x14ac:dyDescent="0.2">
      <c r="C2526" s="1"/>
      <c r="D2526" s="1"/>
      <c r="AA2526" s="12"/>
      <c r="AB2526" s="12"/>
      <c r="AC2526" s="12"/>
      <c r="AD2526" s="12"/>
      <c r="AE2526" s="12"/>
      <c r="AF2526" s="16"/>
      <c r="AG2526" s="13"/>
      <c r="AN2526" s="12"/>
      <c r="AO2526" s="12"/>
      <c r="AP2526" s="12"/>
      <c r="AQ2526" s="12"/>
      <c r="AR2526" s="12"/>
      <c r="AS2526" s="12"/>
      <c r="AT2526" s="12"/>
      <c r="AU2526" s="12"/>
    </row>
    <row r="2527" spans="3:47" x14ac:dyDescent="0.2">
      <c r="C2527" s="1"/>
      <c r="D2527" s="1"/>
      <c r="AA2527" s="12"/>
      <c r="AB2527" s="12"/>
      <c r="AC2527" s="12"/>
      <c r="AD2527" s="12"/>
      <c r="AE2527" s="12"/>
      <c r="AF2527" s="16"/>
      <c r="AG2527" s="13"/>
      <c r="AN2527" s="12"/>
      <c r="AO2527" s="12"/>
      <c r="AP2527" s="12"/>
      <c r="AQ2527" s="12"/>
      <c r="AR2527" s="12"/>
      <c r="AS2527" s="12"/>
      <c r="AT2527" s="12"/>
      <c r="AU2527" s="12"/>
    </row>
    <row r="2528" spans="3:47" x14ac:dyDescent="0.2">
      <c r="C2528" s="1"/>
      <c r="D2528" s="1"/>
      <c r="AA2528" s="12"/>
      <c r="AB2528" s="12"/>
      <c r="AC2528" s="12"/>
      <c r="AD2528" s="12"/>
      <c r="AE2528" s="12"/>
      <c r="AF2528" s="16"/>
      <c r="AG2528" s="13"/>
      <c r="AN2528" s="12"/>
      <c r="AO2528" s="12"/>
      <c r="AP2528" s="12"/>
      <c r="AQ2528" s="12"/>
      <c r="AR2528" s="12"/>
      <c r="AS2528" s="12"/>
      <c r="AT2528" s="12"/>
      <c r="AU2528" s="12"/>
    </row>
    <row r="2529" spans="3:47" x14ac:dyDescent="0.2">
      <c r="C2529" s="1"/>
      <c r="D2529" s="1"/>
      <c r="AA2529" s="12"/>
      <c r="AB2529" s="12"/>
      <c r="AC2529" s="12"/>
      <c r="AD2529" s="12"/>
      <c r="AE2529" s="12"/>
      <c r="AF2529" s="16"/>
      <c r="AG2529" s="13"/>
      <c r="AN2529" s="12"/>
      <c r="AO2529" s="12"/>
      <c r="AP2529" s="12"/>
      <c r="AQ2529" s="12"/>
      <c r="AR2529" s="12"/>
      <c r="AS2529" s="12"/>
      <c r="AT2529" s="12"/>
      <c r="AU2529" s="12"/>
    </row>
    <row r="2530" spans="3:47" x14ac:dyDescent="0.2">
      <c r="C2530" s="1"/>
      <c r="D2530" s="1"/>
      <c r="AA2530" s="12"/>
      <c r="AB2530" s="12"/>
      <c r="AC2530" s="12"/>
      <c r="AD2530" s="12"/>
      <c r="AE2530" s="12"/>
      <c r="AF2530" s="16"/>
      <c r="AG2530" s="13"/>
      <c r="AN2530" s="12"/>
      <c r="AO2530" s="12"/>
      <c r="AP2530" s="12"/>
      <c r="AQ2530" s="12"/>
      <c r="AR2530" s="12"/>
      <c r="AS2530" s="12"/>
      <c r="AT2530" s="12"/>
      <c r="AU2530" s="12"/>
    </row>
    <row r="2531" spans="3:47" x14ac:dyDescent="0.2">
      <c r="C2531" s="1"/>
      <c r="D2531" s="1"/>
      <c r="AA2531" s="12"/>
      <c r="AB2531" s="12"/>
      <c r="AC2531" s="12"/>
      <c r="AD2531" s="12"/>
      <c r="AE2531" s="12"/>
      <c r="AF2531" s="16"/>
      <c r="AG2531" s="13"/>
      <c r="AN2531" s="12"/>
      <c r="AO2531" s="12"/>
      <c r="AP2531" s="12"/>
      <c r="AQ2531" s="12"/>
      <c r="AR2531" s="12"/>
      <c r="AS2531" s="12"/>
      <c r="AT2531" s="12"/>
      <c r="AU2531" s="12"/>
    </row>
    <row r="2532" spans="3:47" x14ac:dyDescent="0.2">
      <c r="C2532" s="1"/>
      <c r="D2532" s="1"/>
      <c r="AA2532" s="12"/>
      <c r="AB2532" s="12"/>
      <c r="AC2532" s="12"/>
      <c r="AD2532" s="12"/>
      <c r="AE2532" s="12"/>
      <c r="AF2532" s="16"/>
      <c r="AG2532" s="13"/>
      <c r="AN2532" s="12"/>
      <c r="AO2532" s="12"/>
      <c r="AP2532" s="12"/>
      <c r="AQ2532" s="12"/>
      <c r="AR2532" s="12"/>
      <c r="AS2532" s="12"/>
      <c r="AT2532" s="12"/>
      <c r="AU2532" s="12"/>
    </row>
    <row r="2533" spans="3:47" x14ac:dyDescent="0.2">
      <c r="C2533" s="1"/>
      <c r="D2533" s="1"/>
      <c r="AA2533" s="12"/>
      <c r="AB2533" s="12"/>
      <c r="AC2533" s="12"/>
      <c r="AD2533" s="12"/>
      <c r="AE2533" s="12"/>
      <c r="AF2533" s="16"/>
      <c r="AG2533" s="13"/>
      <c r="AN2533" s="12"/>
      <c r="AO2533" s="12"/>
      <c r="AP2533" s="12"/>
      <c r="AQ2533" s="12"/>
      <c r="AR2533" s="12"/>
      <c r="AS2533" s="12"/>
      <c r="AT2533" s="12"/>
      <c r="AU2533" s="12"/>
    </row>
    <row r="2534" spans="3:47" x14ac:dyDescent="0.2">
      <c r="C2534" s="1"/>
      <c r="D2534" s="1"/>
      <c r="AA2534" s="12"/>
      <c r="AB2534" s="12"/>
      <c r="AC2534" s="12"/>
      <c r="AD2534" s="12"/>
      <c r="AE2534" s="12"/>
      <c r="AF2534" s="16"/>
      <c r="AG2534" s="13"/>
      <c r="AN2534" s="12"/>
      <c r="AO2534" s="12"/>
      <c r="AP2534" s="12"/>
      <c r="AQ2534" s="12"/>
      <c r="AR2534" s="12"/>
      <c r="AS2534" s="12"/>
      <c r="AT2534" s="12"/>
      <c r="AU2534" s="12"/>
    </row>
    <row r="2535" spans="3:47" x14ac:dyDescent="0.2">
      <c r="C2535" s="1"/>
      <c r="D2535" s="1"/>
      <c r="AA2535" s="12"/>
      <c r="AB2535" s="12"/>
      <c r="AC2535" s="12"/>
      <c r="AD2535" s="12"/>
      <c r="AE2535" s="12"/>
      <c r="AF2535" s="16"/>
      <c r="AG2535" s="13"/>
      <c r="AN2535" s="12"/>
      <c r="AO2535" s="12"/>
      <c r="AP2535" s="12"/>
      <c r="AQ2535" s="12"/>
      <c r="AR2535" s="12"/>
      <c r="AS2535" s="12"/>
      <c r="AT2535" s="12"/>
      <c r="AU2535" s="12"/>
    </row>
    <row r="2536" spans="3:47" x14ac:dyDescent="0.2">
      <c r="C2536" s="1"/>
      <c r="D2536" s="1"/>
      <c r="AA2536" s="12"/>
      <c r="AB2536" s="12"/>
      <c r="AC2536" s="12"/>
      <c r="AD2536" s="12"/>
      <c r="AE2536" s="12"/>
      <c r="AF2536" s="16"/>
      <c r="AG2536" s="13"/>
      <c r="AN2536" s="12"/>
      <c r="AO2536" s="12"/>
      <c r="AP2536" s="12"/>
      <c r="AQ2536" s="12"/>
      <c r="AR2536" s="12"/>
      <c r="AS2536" s="12"/>
      <c r="AT2536" s="12"/>
      <c r="AU2536" s="12"/>
    </row>
    <row r="2537" spans="3:47" x14ac:dyDescent="0.2">
      <c r="C2537" s="1"/>
      <c r="D2537" s="1"/>
      <c r="AA2537" s="12"/>
      <c r="AB2537" s="12"/>
      <c r="AC2537" s="12"/>
      <c r="AD2537" s="12"/>
      <c r="AE2537" s="12"/>
      <c r="AF2537" s="16"/>
      <c r="AG2537" s="13"/>
      <c r="AN2537" s="12"/>
      <c r="AO2537" s="12"/>
      <c r="AP2537" s="12"/>
      <c r="AQ2537" s="12"/>
      <c r="AR2537" s="12"/>
      <c r="AS2537" s="12"/>
      <c r="AT2537" s="12"/>
      <c r="AU2537" s="12"/>
    </row>
    <row r="2538" spans="3:47" x14ac:dyDescent="0.2">
      <c r="C2538" s="1"/>
      <c r="D2538" s="1"/>
      <c r="AA2538" s="12"/>
      <c r="AB2538" s="12"/>
      <c r="AC2538" s="12"/>
      <c r="AD2538" s="12"/>
      <c r="AE2538" s="12"/>
      <c r="AF2538" s="16"/>
      <c r="AG2538" s="13"/>
      <c r="AN2538" s="12"/>
      <c r="AO2538" s="12"/>
      <c r="AP2538" s="12"/>
      <c r="AQ2538" s="12"/>
      <c r="AR2538" s="12"/>
      <c r="AS2538" s="12"/>
      <c r="AT2538" s="12"/>
      <c r="AU2538" s="12"/>
    </row>
    <row r="2539" spans="3:47" x14ac:dyDescent="0.2">
      <c r="C2539" s="1"/>
      <c r="D2539" s="1"/>
      <c r="AA2539" s="12"/>
      <c r="AB2539" s="12"/>
      <c r="AC2539" s="12"/>
      <c r="AD2539" s="12"/>
      <c r="AE2539" s="12"/>
      <c r="AF2539" s="16"/>
      <c r="AG2539" s="13"/>
      <c r="AN2539" s="12"/>
      <c r="AO2539" s="12"/>
      <c r="AP2539" s="12"/>
      <c r="AQ2539" s="12"/>
      <c r="AR2539" s="12"/>
      <c r="AS2539" s="12"/>
      <c r="AT2539" s="12"/>
      <c r="AU2539" s="12"/>
    </row>
    <row r="2540" spans="3:47" x14ac:dyDescent="0.2">
      <c r="C2540" s="1"/>
      <c r="D2540" s="1"/>
      <c r="AA2540" s="12"/>
      <c r="AB2540" s="12"/>
      <c r="AC2540" s="12"/>
      <c r="AD2540" s="12"/>
      <c r="AE2540" s="12"/>
      <c r="AF2540" s="16"/>
      <c r="AG2540" s="13"/>
      <c r="AN2540" s="12"/>
      <c r="AO2540" s="12"/>
      <c r="AP2540" s="12"/>
      <c r="AQ2540" s="12"/>
      <c r="AR2540" s="12"/>
      <c r="AS2540" s="12"/>
      <c r="AT2540" s="12"/>
      <c r="AU2540" s="12"/>
    </row>
    <row r="2541" spans="3:47" x14ac:dyDescent="0.2">
      <c r="C2541" s="1"/>
      <c r="D2541" s="1"/>
    </row>
    <row r="2542" spans="3:47" x14ac:dyDescent="0.2">
      <c r="C2542" s="1"/>
      <c r="D2542" s="1"/>
    </row>
    <row r="2543" spans="3:47" x14ac:dyDescent="0.2">
      <c r="C2543" s="1"/>
      <c r="D2543" s="1"/>
    </row>
    <row r="2544" spans="3:47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</sheetData>
  <sortState xmlns:xlrd2="http://schemas.microsoft.com/office/spreadsheetml/2017/richdata2" ref="A21:AU54">
    <sortCondition ref="C21:C54"/>
  </sortState>
  <phoneticPr fontId="7" type="noConversion"/>
  <hyperlinks>
    <hyperlink ref="H63662" r:id="rId1" display="http://vsolj.cetus-net.org/bulletin.html" xr:uid="{00000000-0004-0000-0000-000000000000}"/>
    <hyperlink ref="H63655" r:id="rId2" display="https://www.aavso.org/ejaavso" xr:uid="{00000000-0004-0000-0000-000001000000}"/>
    <hyperlink ref="I63662" r:id="rId3" display="http://vsolj.cetus-net.org/bulletin.html" xr:uid="{00000000-0004-0000-0000-000002000000}"/>
    <hyperlink ref="H63659" r:id="rId4" display="https://www.aavso.org/ejaavso" xr:uid="{00000000-0004-0000-0000-000003000000}"/>
    <hyperlink ref="H1500" r:id="rId5" display="http://vsolj.cetus-net.org/bulletin.html" xr:uid="{00000000-0004-0000-0000-000004000000}"/>
    <hyperlink ref="I1500" r:id="rId6" display="http://vsolj.cetus-net.org/bulletin.html" xr:uid="{00000000-0004-0000-0000-000005000000}"/>
    <hyperlink ref="AP4461" r:id="rId7" display="http://cdsbib.u-strasbg.fr/cgi-bin/cdsbib?1990RMxAA..21..381G" xr:uid="{00000000-0004-0000-0000-000006000000}"/>
    <hyperlink ref="AP4464" r:id="rId8" display="http://cdsbib.u-strasbg.fr/cgi-bin/cdsbib?1990RMxAA..21..381G" xr:uid="{00000000-0004-0000-0000-000007000000}"/>
    <hyperlink ref="AP4462" r:id="rId9" display="http://cdsbib.u-strasbg.fr/cgi-bin/cdsbib?1990RMxAA..21..381G" xr:uid="{00000000-0004-0000-0000-000008000000}"/>
    <hyperlink ref="AP4440" r:id="rId10" display="http://cdsbib.u-strasbg.fr/cgi-bin/cdsbib?1990RMxAA..21..381G" xr:uid="{00000000-0004-0000-0000-000009000000}"/>
    <hyperlink ref="AQ4574" r:id="rId11" display="http://cdsbib.u-strasbg.fr/cgi-bin/cdsbib?1990RMxAA..21..381G" xr:uid="{00000000-0004-0000-0000-00000A000000}"/>
    <hyperlink ref="AQ2843" r:id="rId12" display="http://cdsbib.u-strasbg.fr/cgi-bin/cdsbib?1990RMxAA..21..381G" xr:uid="{00000000-0004-0000-0000-00000B000000}"/>
    <hyperlink ref="AQ4575" r:id="rId13" display="http://cdsbib.u-strasbg.fr/cgi-bin/cdsbib?1990RMxAA..21..381G" xr:uid="{00000000-0004-0000-0000-00000C000000}"/>
    <hyperlink ref="AT3748" r:id="rId14" display="http://cdsbib.u-strasbg.fr/cgi-bin/cdsbib?1990RMxAA..21..381G" xr:uid="{00000000-0004-0000-0000-00000D000000}"/>
    <hyperlink ref="AT3745" r:id="rId15" display="http://cdsbib.u-strasbg.fr/cgi-bin/cdsbib?1990RMxAA..21..381G" xr:uid="{00000000-0004-0000-0000-00000E000000}"/>
    <hyperlink ref="AT3747" r:id="rId16" display="http://cdsbib.u-strasbg.fr/cgi-bin/cdsbib?1990RMxAA..21..381G" xr:uid="{00000000-0004-0000-0000-00000F000000}"/>
    <hyperlink ref="AT3723" r:id="rId17" display="http://cdsbib.u-strasbg.fr/cgi-bin/cdsbib?1990RMxAA..21..381G" xr:uid="{00000000-0004-0000-0000-000010000000}"/>
    <hyperlink ref="AU3884" r:id="rId18" display="http://cdsbib.u-strasbg.fr/cgi-bin/cdsbib?1990RMxAA..21..381G" xr:uid="{00000000-0004-0000-0000-000011000000}"/>
    <hyperlink ref="AU5528" r:id="rId19" display="http://cdsbib.u-strasbg.fr/cgi-bin/cdsbib?1990RMxAA..21..381G" xr:uid="{00000000-0004-0000-0000-000012000000}"/>
    <hyperlink ref="AU3885" r:id="rId20" display="http://cdsbib.u-strasbg.fr/cgi-bin/cdsbib?1990RMxAA..21..381G" xr:uid="{00000000-0004-0000-0000-000013000000}"/>
    <hyperlink ref="AT7973" r:id="rId21" display="http://cdsbib.u-strasbg.fr/cgi-bin/cdsbib?1990RMxAA..21..381G" xr:uid="{00000000-0004-0000-0000-000014000000}"/>
    <hyperlink ref="AT7976" r:id="rId22" display="http://cdsbib.u-strasbg.fr/cgi-bin/cdsbib?1990RMxAA..21..381G" xr:uid="{00000000-0004-0000-0000-000015000000}"/>
    <hyperlink ref="AT7974" r:id="rId23" display="http://cdsbib.u-strasbg.fr/cgi-bin/cdsbib?1990RMxAA..21..381G" xr:uid="{00000000-0004-0000-0000-000016000000}"/>
    <hyperlink ref="AT7952" r:id="rId24" display="http://cdsbib.u-strasbg.fr/cgi-bin/cdsbib?1990RMxAA..21..381G" xr:uid="{00000000-0004-0000-0000-000017000000}"/>
    <hyperlink ref="AU8086" r:id="rId25" display="http://cdsbib.u-strasbg.fr/cgi-bin/cdsbib?1990RMxAA..21..381G" xr:uid="{00000000-0004-0000-0000-000018000000}"/>
    <hyperlink ref="AU2638" r:id="rId26" display="http://cdsbib.u-strasbg.fr/cgi-bin/cdsbib?1990RMxAA..21..381G" xr:uid="{00000000-0004-0000-0000-000019000000}"/>
    <hyperlink ref="AU8087" r:id="rId27" display="http://cdsbib.u-strasbg.fr/cgi-bin/cdsbib?1990RMxAA..21..381G" xr:uid="{00000000-0004-0000-0000-00001A000000}"/>
  </hyperlinks>
  <pageMargins left="0.75" right="0.75" top="1" bottom="1" header="0.5" footer="0.5"/>
  <pageSetup orientation="portrait" horizontalDpi="300" verticalDpi="300" r:id="rId28"/>
  <headerFooter alignWithMargins="0"/>
  <drawing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B16BE-9BFC-4F1F-948B-39740D10C7E2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6924"/>
  <sheetViews>
    <sheetView workbookViewId="0">
      <selection activeCell="Z17" sqref="Z1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32" width="10.28515625" customWidth="1"/>
    <col min="33" max="33" width="12.140625" customWidth="1"/>
    <col min="34" max="34" width="9.42578125" customWidth="1"/>
    <col min="35" max="37" width="10.42578125" customWidth="1"/>
    <col min="38" max="38" width="10.5703125" customWidth="1"/>
    <col min="39" max="39" width="11.28515625" customWidth="1"/>
    <col min="40" max="40" width="11.42578125" customWidth="1"/>
    <col min="41" max="43" width="9.42578125" customWidth="1"/>
    <col min="44" max="58" width="10.28515625" customWidth="1"/>
    <col min="59" max="59" width="11.85546875" customWidth="1"/>
    <col min="60" max="60" width="14.7109375" customWidth="1"/>
    <col min="61" max="81" width="10.28515625" customWidth="1"/>
  </cols>
  <sheetData>
    <row r="1" spans="1:70" s="18" customFormat="1" ht="21" thickBot="1" x14ac:dyDescent="0.25">
      <c r="A1" s="17" t="s">
        <v>118</v>
      </c>
      <c r="U1" s="98">
        <v>1.7799953766665284E-2</v>
      </c>
      <c r="V1" s="98">
        <v>6.1725537866620658E-7</v>
      </c>
      <c r="W1" s="98">
        <v>-6.8505658447263993E-12</v>
      </c>
      <c r="X1" s="98">
        <v>1.7932138783573855E-2</v>
      </c>
      <c r="Y1" s="98">
        <v>0.41746399132621193</v>
      </c>
      <c r="Z1" s="98">
        <v>23.834334589476466</v>
      </c>
      <c r="AA1" s="98">
        <v>351.43779977376812</v>
      </c>
      <c r="AB1" s="98">
        <v>10233.375416669594</v>
      </c>
      <c r="AC1" s="98">
        <v>3.1069588052823152</v>
      </c>
      <c r="AD1" s="99">
        <v>5.2795927239355042E-2</v>
      </c>
      <c r="AE1" s="99">
        <v>-1.5152354177344872E-8</v>
      </c>
      <c r="AG1" s="19" t="s">
        <v>29</v>
      </c>
      <c r="AH1" s="20"/>
      <c r="AI1" s="20" t="s">
        <v>30</v>
      </c>
      <c r="AJ1" s="20" t="s">
        <v>31</v>
      </c>
      <c r="AK1" s="21"/>
      <c r="AM1" s="22" t="s">
        <v>121</v>
      </c>
      <c r="AS1" s="23"/>
      <c r="BC1" s="24" t="s">
        <v>73</v>
      </c>
      <c r="BD1" s="25" t="s">
        <v>10</v>
      </c>
      <c r="BE1" s="26" t="s">
        <v>32</v>
      </c>
      <c r="BF1" s="27" t="s">
        <v>33</v>
      </c>
      <c r="BG1" s="28" t="s">
        <v>34</v>
      </c>
      <c r="BH1" s="27" t="s">
        <v>35</v>
      </c>
      <c r="BI1" s="28" t="s">
        <v>36</v>
      </c>
      <c r="BJ1" s="27" t="s">
        <v>37</v>
      </c>
      <c r="BK1" s="29" t="s">
        <v>0</v>
      </c>
      <c r="BL1" s="28" t="s">
        <v>1</v>
      </c>
      <c r="BM1" s="27" t="s">
        <v>2</v>
      </c>
      <c r="BN1" s="29" t="s">
        <v>3</v>
      </c>
      <c r="BO1" s="28" t="s">
        <v>4</v>
      </c>
      <c r="BP1" s="27" t="s">
        <v>5</v>
      </c>
      <c r="BQ1" s="29" t="s">
        <v>6</v>
      </c>
      <c r="BR1" s="28" t="s">
        <v>24</v>
      </c>
    </row>
    <row r="2" spans="1:70" s="18" customFormat="1" ht="16.5" thickBot="1" x14ac:dyDescent="0.35">
      <c r="A2" s="18" t="s">
        <v>86</v>
      </c>
      <c r="B2" s="18" t="s">
        <v>99</v>
      </c>
      <c r="C2" s="30"/>
      <c r="D2" s="30"/>
      <c r="U2" s="100" t="s">
        <v>45</v>
      </c>
      <c r="V2" s="101" t="s">
        <v>46</v>
      </c>
      <c r="W2" s="102" t="s">
        <v>28</v>
      </c>
      <c r="X2" s="102" t="s">
        <v>123</v>
      </c>
      <c r="Y2" s="101" t="s">
        <v>53</v>
      </c>
      <c r="Z2" s="101" t="s">
        <v>124</v>
      </c>
      <c r="AA2" s="103" t="s">
        <v>125</v>
      </c>
      <c r="AB2" s="101" t="s">
        <v>126</v>
      </c>
      <c r="AC2" s="101" t="s">
        <v>127</v>
      </c>
      <c r="AD2" s="101" t="s">
        <v>128</v>
      </c>
      <c r="AE2" s="101" t="s">
        <v>129</v>
      </c>
      <c r="AG2" s="31" t="s">
        <v>11</v>
      </c>
      <c r="AH2" s="32">
        <f>C7</f>
        <v>52926.324800000002</v>
      </c>
      <c r="AI2" s="33" t="s">
        <v>12</v>
      </c>
      <c r="AJ2" s="32">
        <f>C8</f>
        <v>0.33025900000000002</v>
      </c>
      <c r="AK2" s="34" t="s">
        <v>26</v>
      </c>
      <c r="AM2" s="35" t="s">
        <v>122</v>
      </c>
      <c r="AR2" s="30"/>
      <c r="BC2" s="18">
        <v>-10000</v>
      </c>
      <c r="BD2" s="18">
        <f t="shared" ref="BD2:BD33" si="0">AH$3+AH$4*BC2+AH$5*BC2^2+BF2</f>
        <v>1.3534707381553447E-2</v>
      </c>
      <c r="BE2" s="18">
        <f t="shared" ref="BE2:BE33" si="1">AH$3+AH$4*BC2+AH$5*BC2^2</f>
        <v>1.0942343395530577E-2</v>
      </c>
      <c r="BF2" s="36">
        <f t="shared" ref="BF2:BF33" si="2">$AH$6*($AH$11/BG2*BH2+$AH$12)</f>
        <v>2.5923639860228691E-3</v>
      </c>
      <c r="BG2" s="18">
        <f t="shared" ref="BG2:BG33" si="3">1+$AH$7*COS(BI2)</f>
        <v>0.58253798780458976</v>
      </c>
      <c r="BH2" s="18">
        <f t="shared" ref="BH2:BH33" si="4">SIN(BI2+RADIANS($AH$9))</f>
        <v>0.14583738029717527</v>
      </c>
      <c r="BI2" s="18">
        <f t="shared" ref="BI2:BI33" si="5">2*ATAN(BJ2)</f>
        <v>-3.1385134180698522</v>
      </c>
      <c r="BJ2" s="18">
        <f t="shared" ref="BJ2:BJ33" si="6">SQRT((1+$AH$7)/(1-$AH$7))*TAN(BK2/2)</f>
        <v>-649.51135006269567</v>
      </c>
      <c r="BK2" s="18">
        <f t="shared" ref="BK2:BQ11" si="7">$BR2+$AH$7*SIN(BL2)</f>
        <v>34.562322459994895</v>
      </c>
      <c r="BL2" s="18">
        <f t="shared" si="7"/>
        <v>34.562337517322781</v>
      </c>
      <c r="BM2" s="18">
        <f t="shared" si="7"/>
        <v>34.562301448340342</v>
      </c>
      <c r="BN2" s="18">
        <f t="shared" si="7"/>
        <v>34.562387849570477</v>
      </c>
      <c r="BO2" s="18">
        <f t="shared" si="7"/>
        <v>34.562180880315545</v>
      </c>
      <c r="BP2" s="18">
        <f t="shared" si="7"/>
        <v>34.562676663798122</v>
      </c>
      <c r="BQ2" s="18">
        <f t="shared" si="7"/>
        <v>34.56148904358438</v>
      </c>
      <c r="BR2" s="18">
        <f t="shared" ref="BR2:BR33" si="8">RADIANS($AH$9)+$AH$18*(BC2-AH$15)</f>
        <v>34.56433393058127</v>
      </c>
    </row>
    <row r="3" spans="1:70" s="18" customFormat="1" ht="13.5" thickBot="1" x14ac:dyDescent="0.25">
      <c r="U3">
        <f>AH3</f>
        <v>1.7799953766665284E-2</v>
      </c>
      <c r="V3">
        <f>AH4</f>
        <v>6.1725537866620658E-7</v>
      </c>
      <c r="W3">
        <f>AH5</f>
        <v>-6.8505658447263993E-12</v>
      </c>
      <c r="X3">
        <f>AH6</f>
        <v>1.7932138783573855E-2</v>
      </c>
      <c r="Y3">
        <f>AH7</f>
        <v>0.41746399132621193</v>
      </c>
      <c r="Z3">
        <f>AH8</f>
        <v>23.834334589476466</v>
      </c>
      <c r="AA3">
        <f>AH9</f>
        <v>351.43779977376812</v>
      </c>
      <c r="AB3">
        <f>AH10</f>
        <v>10233.375416669594</v>
      </c>
      <c r="AC3">
        <f>AH13</f>
        <v>3.1069588052823152</v>
      </c>
      <c r="AD3">
        <f>AH17</f>
        <v>5.2795927239355042E-2</v>
      </c>
      <c r="AE3">
        <f>AH14</f>
        <v>-1.5152354177344872E-8</v>
      </c>
      <c r="AF3" s="39">
        <v>1.7799953766665282</v>
      </c>
      <c r="AG3" s="37" t="s">
        <v>45</v>
      </c>
      <c r="AH3" s="38">
        <f t="shared" ref="AH3:AH10" si="9">AI3*AJ3</f>
        <v>1.7799953766665284E-2</v>
      </c>
      <c r="AI3" s="39">
        <v>1.7799953766665282</v>
      </c>
      <c r="AJ3" s="18">
        <v>0.01</v>
      </c>
      <c r="AK3" s="40"/>
      <c r="AL3" s="39">
        <v>1</v>
      </c>
      <c r="AM3" s="39">
        <v>1.5953373121149901</v>
      </c>
      <c r="AN3" s="39">
        <v>1.7799953766665282</v>
      </c>
      <c r="AO3" s="39"/>
      <c r="AP3" s="39"/>
      <c r="AQ3" s="39"/>
      <c r="AR3" s="39"/>
      <c r="AS3" s="39"/>
      <c r="BC3" s="18">
        <v>-9500</v>
      </c>
      <c r="BD3" s="18">
        <f t="shared" si="0"/>
        <v>1.2547317945284851E-2</v>
      </c>
      <c r="BE3" s="18">
        <f t="shared" si="1"/>
        <v>1.1317764101849764E-2</v>
      </c>
      <c r="BF3" s="36">
        <f t="shared" si="2"/>
        <v>1.2295538434350872E-3</v>
      </c>
      <c r="BG3" s="18">
        <f t="shared" si="3"/>
        <v>0.58321348112541838</v>
      </c>
      <c r="BH3" s="18">
        <f t="shared" si="4"/>
        <v>9.2328528056741993E-2</v>
      </c>
      <c r="BI3" s="18">
        <f t="shared" si="5"/>
        <v>-3.0846142788870123</v>
      </c>
      <c r="BJ3" s="18">
        <f t="shared" si="6"/>
        <v>-35.091539412146673</v>
      </c>
      <c r="BK3" s="18">
        <f t="shared" si="7"/>
        <v>34.646364885879898</v>
      </c>
      <c r="BL3" s="18">
        <f t="shared" si="7"/>
        <v>34.646635810694967</v>
      </c>
      <c r="BM3" s="18">
        <f t="shared" si="7"/>
        <v>34.64598426635694</v>
      </c>
      <c r="BN3" s="18">
        <f t="shared" si="7"/>
        <v>34.647551222868529</v>
      </c>
      <c r="BO3" s="18">
        <f t="shared" si="7"/>
        <v>34.643783077778608</v>
      </c>
      <c r="BP3" s="18">
        <f t="shared" si="7"/>
        <v>34.652846718434091</v>
      </c>
      <c r="BQ3" s="18">
        <f t="shared" si="7"/>
        <v>34.631057476738007</v>
      </c>
      <c r="BR3" s="18">
        <f t="shared" si="8"/>
        <v>34.68351864288028</v>
      </c>
    </row>
    <row r="4" spans="1:70" s="18" customFormat="1" ht="13.5" thickBot="1" x14ac:dyDescent="0.25">
      <c r="A4" s="41" t="s">
        <v>97</v>
      </c>
      <c r="C4" s="42">
        <v>52926.324800000002</v>
      </c>
      <c r="D4" s="21">
        <v>0.33025900000000002</v>
      </c>
      <c r="U4"/>
      <c r="V4"/>
      <c r="W4"/>
      <c r="X4"/>
      <c r="Y4"/>
      <c r="Z4"/>
      <c r="AA4"/>
      <c r="AB4"/>
      <c r="AC4"/>
      <c r="AD4"/>
      <c r="AE4"/>
      <c r="AF4" s="45">
        <v>0.61725537866620661</v>
      </c>
      <c r="AG4" s="43" t="s">
        <v>46</v>
      </c>
      <c r="AH4" s="44">
        <f t="shared" si="9"/>
        <v>6.1725537866620658E-7</v>
      </c>
      <c r="AI4" s="45">
        <v>0.61725537866620661</v>
      </c>
      <c r="AJ4" s="46">
        <v>9.9999999999999995E-7</v>
      </c>
      <c r="AK4" s="40"/>
      <c r="AL4" s="45">
        <v>2</v>
      </c>
      <c r="AM4" s="45">
        <v>0.60237112005623417</v>
      </c>
      <c r="AN4" s="45">
        <v>0.61725537866620661</v>
      </c>
      <c r="AO4" s="45"/>
      <c r="AP4" s="45"/>
      <c r="AQ4" s="45"/>
      <c r="AR4" s="45"/>
      <c r="AS4" s="45"/>
      <c r="BC4" s="18">
        <v>-9000</v>
      </c>
      <c r="BD4" s="18">
        <f t="shared" si="0"/>
        <v>1.1544586800018132E-2</v>
      </c>
      <c r="BE4" s="18">
        <f t="shared" si="1"/>
        <v>1.1689759525246585E-2</v>
      </c>
      <c r="BF4" s="36">
        <f t="shared" si="2"/>
        <v>-1.4517272522845335E-4</v>
      </c>
      <c r="BG4" s="18">
        <f t="shared" si="3"/>
        <v>0.58511088363399821</v>
      </c>
      <c r="BH4" s="18">
        <f t="shared" si="4"/>
        <v>3.8305423731562149E-2</v>
      </c>
      <c r="BI4" s="18">
        <f t="shared" si="5"/>
        <v>-3.0304688659757453</v>
      </c>
      <c r="BJ4" s="18">
        <f t="shared" si="6"/>
        <v>-17.979422196699836</v>
      </c>
      <c r="BK4" s="18">
        <f t="shared" si="7"/>
        <v>34.730605510849678</v>
      </c>
      <c r="BL4" s="18">
        <f t="shared" si="7"/>
        <v>34.731093800623675</v>
      </c>
      <c r="BM4" s="18">
        <f t="shared" si="7"/>
        <v>34.729906422987561</v>
      </c>
      <c r="BN4" s="18">
        <f t="shared" si="7"/>
        <v>34.732794208303844</v>
      </c>
      <c r="BO4" s="18">
        <f t="shared" si="7"/>
        <v>34.725773433530669</v>
      </c>
      <c r="BP4" s="18">
        <f t="shared" si="7"/>
        <v>34.742857620558816</v>
      </c>
      <c r="BQ4" s="18">
        <f t="shared" si="7"/>
        <v>34.70137023880303</v>
      </c>
      <c r="BR4" s="18">
        <f t="shared" si="8"/>
        <v>34.802703355179283</v>
      </c>
    </row>
    <row r="5" spans="1:70" s="18" customFormat="1" x14ac:dyDescent="0.2">
      <c r="A5" s="41" t="s">
        <v>91</v>
      </c>
      <c r="C5" s="47">
        <v>7</v>
      </c>
      <c r="D5" s="18" t="s">
        <v>92</v>
      </c>
      <c r="S5" s="14" t="s">
        <v>133</v>
      </c>
      <c r="T5" s="113"/>
      <c r="U5" s="104">
        <f t="shared" ref="U5:AE5" si="10">(U3-U1)^2</f>
        <v>0</v>
      </c>
      <c r="V5" s="104">
        <f t="shared" si="10"/>
        <v>0</v>
      </c>
      <c r="W5" s="104">
        <f t="shared" si="10"/>
        <v>0</v>
      </c>
      <c r="X5" s="104">
        <f t="shared" si="10"/>
        <v>0</v>
      </c>
      <c r="Y5" s="104">
        <f t="shared" si="10"/>
        <v>0</v>
      </c>
      <c r="Z5" s="104">
        <f t="shared" si="10"/>
        <v>0</v>
      </c>
      <c r="AA5" s="104">
        <f t="shared" si="10"/>
        <v>0</v>
      </c>
      <c r="AB5" s="104">
        <f t="shared" si="10"/>
        <v>0</v>
      </c>
      <c r="AC5" s="104">
        <f t="shared" si="10"/>
        <v>0</v>
      </c>
      <c r="AD5" s="104">
        <f t="shared" si="10"/>
        <v>0</v>
      </c>
      <c r="AE5" s="104">
        <f t="shared" si="10"/>
        <v>0</v>
      </c>
      <c r="AF5" s="45">
        <v>-0.68505658447263995</v>
      </c>
      <c r="AG5" s="43" t="s">
        <v>28</v>
      </c>
      <c r="AH5" s="44">
        <f t="shared" si="9"/>
        <v>-6.8505658447263993E-12</v>
      </c>
      <c r="AI5" s="45">
        <v>-0.68505658447263995</v>
      </c>
      <c r="AJ5" s="18">
        <v>9.9999999999999994E-12</v>
      </c>
      <c r="AK5" s="40"/>
      <c r="AL5" s="45">
        <v>-4</v>
      </c>
      <c r="AM5" s="45">
        <v>-0.683813060436263</v>
      </c>
      <c r="AN5" s="45">
        <v>-0.68505658447263995</v>
      </c>
      <c r="AO5" s="45"/>
      <c r="AP5" s="45"/>
      <c r="AQ5" s="45"/>
      <c r="AR5" s="45"/>
      <c r="AS5" s="45"/>
      <c r="BC5" s="18">
        <v>-8500</v>
      </c>
      <c r="BD5" s="18">
        <f t="shared" si="0"/>
        <v>1.0533191349139295E-2</v>
      </c>
      <c r="BE5" s="18">
        <f t="shared" si="1"/>
        <v>1.2058329665721046E-2</v>
      </c>
      <c r="BF5" s="36">
        <f t="shared" si="2"/>
        <v>-1.5251383165817507E-3</v>
      </c>
      <c r="BG5" s="18">
        <f t="shared" si="3"/>
        <v>0.58825751260929782</v>
      </c>
      <c r="BH5" s="18">
        <f t="shared" si="4"/>
        <v>-1.6312338595407844E-2</v>
      </c>
      <c r="BI5" s="18">
        <f t="shared" si="5"/>
        <v>-2.9758410063134688</v>
      </c>
      <c r="BJ5" s="18">
        <f t="shared" si="6"/>
        <v>-12.03860715709312</v>
      </c>
      <c r="BK5" s="18">
        <f t="shared" si="7"/>
        <v>34.81523161724283</v>
      </c>
      <c r="BL5" s="18">
        <f t="shared" si="7"/>
        <v>34.815870148877494</v>
      </c>
      <c r="BM5" s="18">
        <f t="shared" si="7"/>
        <v>34.814288425539402</v>
      </c>
      <c r="BN5" s="18">
        <f t="shared" si="7"/>
        <v>34.818207765053373</v>
      </c>
      <c r="BO5" s="18">
        <f t="shared" si="7"/>
        <v>34.808503421743573</v>
      </c>
      <c r="BP5" s="18">
        <f t="shared" si="7"/>
        <v>34.832577873148296</v>
      </c>
      <c r="BQ5" s="18">
        <f t="shared" si="7"/>
        <v>34.773120734219141</v>
      </c>
      <c r="BR5" s="18">
        <f t="shared" si="8"/>
        <v>34.921888067478285</v>
      </c>
    </row>
    <row r="6" spans="1:70" s="18" customFormat="1" x14ac:dyDescent="0.2">
      <c r="A6" s="22" t="s">
        <v>64</v>
      </c>
      <c r="S6"/>
      <c r="T6" s="113"/>
      <c r="U6"/>
      <c r="V6"/>
      <c r="W6"/>
      <c r="X6"/>
      <c r="Y6"/>
      <c r="Z6"/>
      <c r="AA6"/>
      <c r="AB6"/>
      <c r="AC6"/>
      <c r="AD6"/>
      <c r="AE6"/>
      <c r="AF6" s="45">
        <v>1.7932138783573854</v>
      </c>
      <c r="AG6" s="43" t="s">
        <v>47</v>
      </c>
      <c r="AH6" s="44">
        <f t="shared" si="9"/>
        <v>1.7932138783573855E-2</v>
      </c>
      <c r="AI6" s="45">
        <v>1.7932138783573854</v>
      </c>
      <c r="AJ6" s="18">
        <v>0.01</v>
      </c>
      <c r="AK6" s="40" t="s">
        <v>26</v>
      </c>
      <c r="AL6" s="45">
        <v>1</v>
      </c>
      <c r="AM6" s="45">
        <v>1.8025285165768778</v>
      </c>
      <c r="AN6" s="45">
        <v>1.7932138783573854</v>
      </c>
      <c r="AO6" s="45"/>
      <c r="AP6" s="45"/>
      <c r="AQ6" s="45"/>
      <c r="AR6" s="45"/>
      <c r="AS6" s="45"/>
      <c r="BC6" s="18">
        <v>-8000</v>
      </c>
      <c r="BD6" s="18">
        <f t="shared" si="0"/>
        <v>9.5200730780577829E-3</v>
      </c>
      <c r="BE6" s="18">
        <f t="shared" si="1"/>
        <v>1.242347452327314E-2</v>
      </c>
      <c r="BF6" s="18">
        <f t="shared" si="2"/>
        <v>-2.903401445215358E-3</v>
      </c>
      <c r="BG6" s="18">
        <f t="shared" si="3"/>
        <v>0.59269886863250099</v>
      </c>
      <c r="BH6" s="18">
        <f t="shared" si="4"/>
        <v>-7.1605033411969929E-2</v>
      </c>
      <c r="BI6" s="18">
        <f t="shared" si="5"/>
        <v>-2.9204877035484995</v>
      </c>
      <c r="BJ6" s="18">
        <f t="shared" si="6"/>
        <v>-9.0085972893947694</v>
      </c>
      <c r="BK6" s="18">
        <f t="shared" si="7"/>
        <v>34.90043092588283</v>
      </c>
      <c r="BL6" s="18">
        <f t="shared" si="7"/>
        <v>34.901137172694057</v>
      </c>
      <c r="BM6" s="18">
        <f t="shared" si="7"/>
        <v>34.899340956948699</v>
      </c>
      <c r="BN6" s="18">
        <f t="shared" si="7"/>
        <v>34.903911588840259</v>
      </c>
      <c r="BO6" s="18">
        <f t="shared" si="7"/>
        <v>34.892295742722006</v>
      </c>
      <c r="BP6" s="18">
        <f t="shared" si="7"/>
        <v>34.921912945488764</v>
      </c>
      <c r="BQ6" s="18">
        <f t="shared" si="7"/>
        <v>34.846981968594349</v>
      </c>
      <c r="BR6" s="18">
        <f t="shared" si="8"/>
        <v>35.041072779777288</v>
      </c>
    </row>
    <row r="7" spans="1:70" s="18" customFormat="1" x14ac:dyDescent="0.2">
      <c r="A7" s="18" t="s">
        <v>65</v>
      </c>
      <c r="C7" s="18">
        <f>+C4</f>
        <v>52926.324800000002</v>
      </c>
      <c r="S7"/>
      <c r="T7" s="113"/>
      <c r="U7"/>
      <c r="V7"/>
      <c r="W7"/>
      <c r="X7"/>
      <c r="Y7"/>
      <c r="Z7"/>
      <c r="AA7"/>
      <c r="AB7"/>
      <c r="AC7"/>
      <c r="AD7"/>
      <c r="AE7"/>
      <c r="AF7" s="45">
        <v>0.41746399132621193</v>
      </c>
      <c r="AG7" s="48" t="s">
        <v>53</v>
      </c>
      <c r="AH7" s="49">
        <f t="shared" si="9"/>
        <v>0.41746399132621193</v>
      </c>
      <c r="AI7" s="45">
        <v>0.41746399132621193</v>
      </c>
      <c r="AJ7" s="18">
        <v>1</v>
      </c>
      <c r="AK7" s="40"/>
      <c r="AL7" s="45">
        <v>0.34029179472314591</v>
      </c>
      <c r="AM7" s="45">
        <v>0.41871481034736557</v>
      </c>
      <c r="AN7" s="45">
        <v>0.41746399132621193</v>
      </c>
      <c r="AO7" s="45"/>
      <c r="AP7" s="45"/>
      <c r="AQ7" s="45"/>
      <c r="AR7" s="45"/>
      <c r="AS7" s="45"/>
      <c r="BC7" s="18">
        <v>-7500</v>
      </c>
      <c r="BD7" s="18">
        <f t="shared" si="0"/>
        <v>8.5125572580338274E-3</v>
      </c>
      <c r="BE7" s="18">
        <f t="shared" si="1"/>
        <v>1.2785194097902875E-2</v>
      </c>
      <c r="BF7" s="18">
        <f t="shared" si="2"/>
        <v>-4.2726368398690465E-3</v>
      </c>
      <c r="BG7" s="18">
        <f t="shared" si="3"/>
        <v>0.59849973323661509</v>
      </c>
      <c r="BH7" s="18">
        <f t="shared" si="4"/>
        <v>-0.12765043665495993</v>
      </c>
      <c r="BI7" s="18">
        <f t="shared" si="5"/>
        <v>-2.8641543953325814</v>
      </c>
      <c r="BJ7" s="18">
        <f t="shared" si="6"/>
        <v>-7.1625119775335611</v>
      </c>
      <c r="BK7" s="18">
        <f t="shared" si="7"/>
        <v>34.986393603031253</v>
      </c>
      <c r="BL7" s="18">
        <f t="shared" si="7"/>
        <v>34.987085300739338</v>
      </c>
      <c r="BM7" s="18">
        <f t="shared" si="7"/>
        <v>34.985263577121231</v>
      </c>
      <c r="BN7" s="18">
        <f t="shared" si="7"/>
        <v>34.990064726788383</v>
      </c>
      <c r="BO7" s="18">
        <f t="shared" si="7"/>
        <v>34.977433822518286</v>
      </c>
      <c r="BP7" s="18">
        <f t="shared" si="7"/>
        <v>35.010823795289696</v>
      </c>
      <c r="BQ7" s="18">
        <f t="shared" si="7"/>
        <v>34.923596999974507</v>
      </c>
      <c r="BR7" s="18">
        <f t="shared" si="8"/>
        <v>35.160257492076298</v>
      </c>
    </row>
    <row r="8" spans="1:70" s="18" customFormat="1" ht="15.75" x14ac:dyDescent="0.2">
      <c r="A8" s="18" t="s">
        <v>66</v>
      </c>
      <c r="C8" s="18">
        <f>+D4</f>
        <v>0.33025900000000002</v>
      </c>
      <c r="S8"/>
      <c r="T8" s="113"/>
      <c r="U8"/>
      <c r="V8"/>
      <c r="W8"/>
      <c r="X8"/>
      <c r="Y8"/>
      <c r="Z8"/>
      <c r="AA8"/>
      <c r="AB8"/>
      <c r="AC8"/>
      <c r="AD8"/>
      <c r="AE8"/>
      <c r="AF8" s="45">
        <v>2.3834334589476467</v>
      </c>
      <c r="AG8" s="43" t="s">
        <v>13</v>
      </c>
      <c r="AH8" s="49">
        <f t="shared" si="9"/>
        <v>23.834334589476466</v>
      </c>
      <c r="AI8" s="45">
        <v>2.3834334589476467</v>
      </c>
      <c r="AJ8" s="18">
        <v>10</v>
      </c>
      <c r="AK8" s="40" t="s">
        <v>27</v>
      </c>
      <c r="AL8" s="45">
        <v>1.5</v>
      </c>
      <c r="AM8" s="45">
        <v>2.395257647216793</v>
      </c>
      <c r="AN8" s="45">
        <v>2.3834334589476467</v>
      </c>
      <c r="AO8" s="45"/>
      <c r="AP8" s="45"/>
      <c r="AQ8" s="45"/>
      <c r="AR8" s="45"/>
      <c r="AS8" s="45"/>
      <c r="BC8" s="18">
        <v>-7000</v>
      </c>
      <c r="BD8" s="18">
        <f t="shared" si="0"/>
        <v>7.5184527844060029E-3</v>
      </c>
      <c r="BE8" s="18">
        <f t="shared" si="1"/>
        <v>1.3143488389610243E-2</v>
      </c>
      <c r="BF8" s="18">
        <f t="shared" si="2"/>
        <v>-5.6250356052042405E-3</v>
      </c>
      <c r="BG8" s="18">
        <f t="shared" si="3"/>
        <v>0.60574598401396995</v>
      </c>
      <c r="BH8" s="18">
        <f t="shared" si="4"/>
        <v>-0.18452183597550856</v>
      </c>
      <c r="BI8" s="18">
        <f t="shared" si="5"/>
        <v>-2.8065687466524771</v>
      </c>
      <c r="BJ8" s="18">
        <f t="shared" si="6"/>
        <v>-5.9137811787420755</v>
      </c>
      <c r="BK8" s="18">
        <f t="shared" si="7"/>
        <v>35.073315888639328</v>
      </c>
      <c r="BL8" s="18">
        <f t="shared" si="7"/>
        <v>35.073925556057212</v>
      </c>
      <c r="BM8" s="18">
        <f t="shared" si="7"/>
        <v>35.072246952525802</v>
      </c>
      <c r="BN8" s="18">
        <f t="shared" si="7"/>
        <v>35.076872539808612</v>
      </c>
      <c r="BO8" s="18">
        <f t="shared" si="7"/>
        <v>35.064155274925099</v>
      </c>
      <c r="BP8" s="18">
        <f t="shared" si="7"/>
        <v>35.099345755291196</v>
      </c>
      <c r="BQ8" s="18">
        <f t="shared" si="7"/>
        <v>35.003569815014636</v>
      </c>
      <c r="BR8" s="18">
        <f t="shared" si="8"/>
        <v>35.2794422043753</v>
      </c>
    </row>
    <row r="9" spans="1:70" s="18" customFormat="1" ht="15.75" x14ac:dyDescent="0.2">
      <c r="A9" s="50" t="s">
        <v>96</v>
      </c>
      <c r="B9" s="51">
        <v>46</v>
      </c>
      <c r="C9" s="52" t="str">
        <f>"F"&amp;B9</f>
        <v>F46</v>
      </c>
      <c r="D9" s="53" t="str">
        <f>"G"&amp;B9</f>
        <v>G46</v>
      </c>
      <c r="S9"/>
      <c r="T9" s="113"/>
      <c r="U9"/>
      <c r="V9"/>
      <c r="W9"/>
      <c r="X9"/>
      <c r="Y9"/>
      <c r="Z9"/>
      <c r="AA9"/>
      <c r="AB9"/>
      <c r="AC9"/>
      <c r="AD9"/>
      <c r="AE9"/>
      <c r="AF9" s="45">
        <v>35.143779977376809</v>
      </c>
      <c r="AG9" s="54" t="s">
        <v>14</v>
      </c>
      <c r="AH9" s="49">
        <f t="shared" si="9"/>
        <v>351.43779977376812</v>
      </c>
      <c r="AI9" s="45">
        <v>35.143779977376809</v>
      </c>
      <c r="AJ9" s="18">
        <v>10</v>
      </c>
      <c r="AK9" s="40" t="s">
        <v>58</v>
      </c>
      <c r="AL9" s="45">
        <v>25.869879429075294</v>
      </c>
      <c r="AM9" s="45">
        <v>35.141843103990176</v>
      </c>
      <c r="AN9" s="45">
        <v>35.143779977376809</v>
      </c>
      <c r="AO9" s="45"/>
      <c r="AP9" s="45"/>
      <c r="AQ9" s="45"/>
      <c r="AR9" s="45"/>
      <c r="AS9" s="45"/>
      <c r="BC9" s="18">
        <v>-6500</v>
      </c>
      <c r="BD9" s="18">
        <f t="shared" si="0"/>
        <v>6.5461431538786233E-3</v>
      </c>
      <c r="BE9" s="18">
        <f t="shared" si="1"/>
        <v>1.349835739839525E-2</v>
      </c>
      <c r="BF9" s="18">
        <f t="shared" si="2"/>
        <v>-6.9522142445166265E-3</v>
      </c>
      <c r="BG9" s="18">
        <f t="shared" si="3"/>
        <v>0.61454734592649185</v>
      </c>
      <c r="BH9" s="18">
        <f t="shared" si="4"/>
        <v>-0.24228593031100348</v>
      </c>
      <c r="BI9" s="18">
        <f t="shared" si="5"/>
        <v>-2.7474327764547053</v>
      </c>
      <c r="BJ9" s="18">
        <f t="shared" si="6"/>
        <v>-5.0082191242663834</v>
      </c>
      <c r="BK9" s="18">
        <f t="shared" si="7"/>
        <v>35.161405223167201</v>
      </c>
      <c r="BL9" s="18">
        <f t="shared" si="7"/>
        <v>35.161890278518257</v>
      </c>
      <c r="BM9" s="18">
        <f t="shared" si="7"/>
        <v>35.160478927389292</v>
      </c>
      <c r="BN9" s="18">
        <f t="shared" si="7"/>
        <v>35.164589324969668</v>
      </c>
      <c r="BO9" s="18">
        <f t="shared" si="7"/>
        <v>35.152650427506089</v>
      </c>
      <c r="BP9" s="18">
        <f t="shared" si="7"/>
        <v>35.187607437429257</v>
      </c>
      <c r="BQ9" s="18">
        <f t="shared" si="7"/>
        <v>35.08745675950243</v>
      </c>
      <c r="BR9" s="18">
        <f t="shared" si="8"/>
        <v>35.398626916674303</v>
      </c>
    </row>
    <row r="10" spans="1:70" s="18" customFormat="1" ht="13.5" thickBot="1" x14ac:dyDescent="0.25">
      <c r="C10" s="55" t="s">
        <v>82</v>
      </c>
      <c r="D10" s="55" t="s">
        <v>83</v>
      </c>
      <c r="S10"/>
      <c r="T10" s="113"/>
      <c r="U10"/>
      <c r="V10"/>
      <c r="W10"/>
      <c r="X10"/>
      <c r="Y10"/>
      <c r="Z10"/>
      <c r="AA10"/>
      <c r="AB10"/>
      <c r="AC10"/>
      <c r="AD10"/>
      <c r="AE10"/>
      <c r="AF10" s="58">
        <v>1.0233375416669594</v>
      </c>
      <c r="AG10" s="56" t="s">
        <v>55</v>
      </c>
      <c r="AH10" s="57">
        <f t="shared" si="9"/>
        <v>10233.375416669594</v>
      </c>
      <c r="AI10" s="58">
        <v>1.0233375416669594</v>
      </c>
      <c r="AJ10" s="18">
        <v>10000</v>
      </c>
      <c r="AK10" s="40" t="s">
        <v>54</v>
      </c>
      <c r="AL10" s="58">
        <v>2.4</v>
      </c>
      <c r="AM10" s="58">
        <v>1.0014415110649266</v>
      </c>
      <c r="AN10" s="58">
        <v>1.0233375416669594</v>
      </c>
      <c r="AO10" s="58"/>
      <c r="AP10" s="58"/>
      <c r="AQ10" s="58"/>
      <c r="AR10" s="58"/>
      <c r="AS10" s="58"/>
      <c r="BC10" s="18">
        <v>-6000</v>
      </c>
      <c r="BD10" s="18">
        <f t="shared" si="0"/>
        <v>5.604688546914623E-3</v>
      </c>
      <c r="BE10" s="18">
        <f t="shared" si="1"/>
        <v>1.3849801124257894E-2</v>
      </c>
      <c r="BF10" s="18">
        <f t="shared" si="2"/>
        <v>-8.245112577343271E-3</v>
      </c>
      <c r="BG10" s="18">
        <f t="shared" si="3"/>
        <v>0.62504128933440373</v>
      </c>
      <c r="BH10" s="18">
        <f t="shared" si="4"/>
        <v>-0.30099974117974415</v>
      </c>
      <c r="BI10" s="18">
        <f t="shared" si="5"/>
        <v>-2.6864132279385724</v>
      </c>
      <c r="BJ10" s="18">
        <f t="shared" si="6"/>
        <v>-4.3177452041522546</v>
      </c>
      <c r="BK10" s="18">
        <f t="shared" si="7"/>
        <v>35.250886441436208</v>
      </c>
      <c r="BL10" s="18">
        <f t="shared" si="7"/>
        <v>35.251232825653453</v>
      </c>
      <c r="BM10" s="18">
        <f t="shared" si="7"/>
        <v>35.250154158036516</v>
      </c>
      <c r="BN10" s="18">
        <f t="shared" si="7"/>
        <v>35.253516406189711</v>
      </c>
      <c r="BO10" s="18">
        <f t="shared" si="7"/>
        <v>35.243066873241794</v>
      </c>
      <c r="BP10" s="18">
        <f t="shared" si="7"/>
        <v>35.27584891872629</v>
      </c>
      <c r="BQ10" s="18">
        <f t="shared" si="7"/>
        <v>35.175758644819354</v>
      </c>
      <c r="BR10" s="18">
        <f t="shared" si="8"/>
        <v>35.517811628973313</v>
      </c>
    </row>
    <row r="11" spans="1:70" s="18" customFormat="1" ht="14.25" x14ac:dyDescent="0.2">
      <c r="A11" s="18" t="s">
        <v>78</v>
      </c>
      <c r="C11" s="53">
        <f ca="1">INTERCEPT(INDIRECT($D$9):G989,INDIRECT($C$9):F989)</f>
        <v>6.4265909188982256E-2</v>
      </c>
      <c r="D11" s="30"/>
      <c r="S11"/>
      <c r="T11" s="113"/>
      <c r="U11"/>
      <c r="V11"/>
      <c r="W11"/>
      <c r="X11"/>
      <c r="Y11"/>
      <c r="Z11"/>
      <c r="AA11"/>
      <c r="AB11"/>
      <c r="AC11"/>
      <c r="AD11"/>
      <c r="AE11"/>
      <c r="AG11" s="59" t="s">
        <v>15</v>
      </c>
      <c r="AH11" s="53">
        <f>1-AH7^2</f>
        <v>0.82572381594598843</v>
      </c>
      <c r="AI11" s="53">
        <f>SUM(AK21:AK100)</f>
        <v>2.170512167188614E-4</v>
      </c>
      <c r="AJ11" s="59" t="s">
        <v>16</v>
      </c>
      <c r="AK11" s="40"/>
      <c r="AL11" s="53">
        <v>3.2616303206442043E-4</v>
      </c>
      <c r="AM11" s="53">
        <v>1.0852180066578657E-4</v>
      </c>
      <c r="AN11" s="53">
        <v>1.0853250181116778E-4</v>
      </c>
      <c r="AO11" s="53"/>
      <c r="AP11" s="53"/>
      <c r="AQ11" s="53"/>
      <c r="AR11" s="53"/>
      <c r="AS11" s="53"/>
      <c r="BC11" s="18">
        <v>-5500</v>
      </c>
      <c r="BD11" s="18">
        <f t="shared" si="0"/>
        <v>4.7039630102606745E-3</v>
      </c>
      <c r="BE11" s="18">
        <f t="shared" si="1"/>
        <v>1.4197819567198174E-2</v>
      </c>
      <c r="BF11" s="18">
        <f t="shared" si="2"/>
        <v>-9.4938565569374998E-3</v>
      </c>
      <c r="BG11" s="18">
        <f t="shared" si="3"/>
        <v>0.63739825689512175</v>
      </c>
      <c r="BH11" s="18">
        <f t="shared" si="4"/>
        <v>-0.3607052741434249</v>
      </c>
      <c r="BI11" s="18">
        <f t="shared" si="5"/>
        <v>-2.6231301051423377</v>
      </c>
      <c r="BJ11" s="18">
        <f t="shared" si="6"/>
        <v>-3.7707592081359675</v>
      </c>
      <c r="BK11" s="18">
        <f t="shared" si="7"/>
        <v>35.342008455297176</v>
      </c>
      <c r="BL11" s="18">
        <f t="shared" si="7"/>
        <v>35.342227418148916</v>
      </c>
      <c r="BM11" s="18">
        <f t="shared" si="7"/>
        <v>35.341486438331756</v>
      </c>
      <c r="BN11" s="18">
        <f t="shared" si="7"/>
        <v>35.343996162682565</v>
      </c>
      <c r="BO11" s="18">
        <f t="shared" si="7"/>
        <v>35.335520849491722</v>
      </c>
      <c r="BP11" s="18">
        <f t="shared" si="7"/>
        <v>35.364438010129788</v>
      </c>
      <c r="BQ11" s="18">
        <f t="shared" si="7"/>
        <v>35.268913642334418</v>
      </c>
      <c r="BR11" s="18">
        <f t="shared" si="8"/>
        <v>35.636996341272315</v>
      </c>
    </row>
    <row r="12" spans="1:70" s="18" customFormat="1" x14ac:dyDescent="0.2">
      <c r="A12" s="18" t="s">
        <v>79</v>
      </c>
      <c r="C12" s="53">
        <f ca="1">SLOPE(INDIRECT($D$9):G989,INDIRECT($C$9):F989)</f>
        <v>-2.3102329511006357E-6</v>
      </c>
      <c r="D12" s="30"/>
      <c r="S12"/>
      <c r="T12" s="113"/>
      <c r="U12"/>
      <c r="V12"/>
      <c r="W12"/>
      <c r="X12"/>
      <c r="Y12"/>
      <c r="Z12"/>
      <c r="AA12"/>
      <c r="AB12"/>
      <c r="AC12"/>
      <c r="AD12"/>
      <c r="AE12"/>
      <c r="AG12" s="60" t="s">
        <v>49</v>
      </c>
      <c r="AH12" s="53">
        <f>AH7*SIN(RADIANS(AH9))</f>
        <v>-6.2153290668564516E-2</v>
      </c>
      <c r="AK12" s="40"/>
      <c r="BC12" s="18">
        <v>-5000</v>
      </c>
      <c r="BD12" s="18">
        <f t="shared" si="0"/>
        <v>3.8548485407336047E-3</v>
      </c>
      <c r="BE12" s="18">
        <f t="shared" si="1"/>
        <v>1.4542412727216091E-2</v>
      </c>
      <c r="BF12" s="18">
        <f t="shared" si="2"/>
        <v>-1.0687564186482486E-2</v>
      </c>
      <c r="BG12" s="18">
        <f t="shared" si="3"/>
        <v>0.65182837433804153</v>
      </c>
      <c r="BH12" s="18">
        <f t="shared" si="4"/>
        <v>-0.42142029847596868</v>
      </c>
      <c r="BI12" s="18">
        <f t="shared" si="5"/>
        <v>-2.5571431549179904</v>
      </c>
      <c r="BJ12" s="18">
        <f t="shared" si="6"/>
        <v>-3.3240562927236494</v>
      </c>
      <c r="BK12" s="18">
        <f t="shared" ref="BK12:BQ21" si="11">$BR12+$AH$7*SIN(BL12)</f>
        <v>35.435050932058196</v>
      </c>
      <c r="BL12" s="18">
        <f t="shared" si="11"/>
        <v>35.435170508099752</v>
      </c>
      <c r="BM12" s="18">
        <f t="shared" si="11"/>
        <v>35.43472234652333</v>
      </c>
      <c r="BN12" s="18">
        <f t="shared" si="11"/>
        <v>35.43640326805253</v>
      </c>
      <c r="BO12" s="18">
        <f t="shared" si="11"/>
        <v>35.430116049000269</v>
      </c>
      <c r="BP12" s="18">
        <f t="shared" si="11"/>
        <v>35.453882909841973</v>
      </c>
      <c r="BQ12" s="18">
        <f t="shared" si="11"/>
        <v>35.367291066546208</v>
      </c>
      <c r="BR12" s="18">
        <f t="shared" si="8"/>
        <v>35.756181053571318</v>
      </c>
    </row>
    <row r="13" spans="1:70" s="18" customFormat="1" ht="15.75" x14ac:dyDescent="0.2">
      <c r="A13" s="18" t="s">
        <v>81</v>
      </c>
      <c r="C13" s="30" t="s">
        <v>76</v>
      </c>
      <c r="S13"/>
      <c r="T13" s="113"/>
      <c r="U13"/>
      <c r="V13"/>
      <c r="W13"/>
      <c r="X13"/>
      <c r="Y13"/>
      <c r="Z13"/>
      <c r="AA13"/>
      <c r="AB13"/>
      <c r="AC13"/>
      <c r="AD13"/>
      <c r="AE13"/>
      <c r="AG13" s="61" t="s">
        <v>17</v>
      </c>
      <c r="AH13" s="62">
        <f>AH6*86400*300000/149600000</f>
        <v>3.1069588052823152</v>
      </c>
      <c r="AI13" s="18" t="s">
        <v>63</v>
      </c>
      <c r="AK13" s="40"/>
      <c r="AR13" s="30"/>
      <c r="BC13" s="18">
        <v>-4500</v>
      </c>
      <c r="BD13" s="18">
        <f t="shared" si="0"/>
        <v>3.0695006535383876E-3</v>
      </c>
      <c r="BE13" s="18">
        <f t="shared" si="1"/>
        <v>1.4883580604311645E-2</v>
      </c>
      <c r="BF13" s="18">
        <f t="shared" si="2"/>
        <v>-1.1814079950773257E-2</v>
      </c>
      <c r="BG13" s="18">
        <f t="shared" si="3"/>
        <v>0.66858979598071877</v>
      </c>
      <c r="BH13" s="18">
        <f t="shared" si="4"/>
        <v>-0.48312319453893471</v>
      </c>
      <c r="BI13" s="18">
        <f t="shared" si="5"/>
        <v>-2.4879357389046479</v>
      </c>
      <c r="BJ13" s="18">
        <f t="shared" si="6"/>
        <v>-2.9499824927796294</v>
      </c>
      <c r="BK13" s="18">
        <f t="shared" si="11"/>
        <v>35.530330800875248</v>
      </c>
      <c r="BL13" s="18">
        <f t="shared" si="11"/>
        <v>35.530384952385589</v>
      </c>
      <c r="BM13" s="18">
        <f t="shared" si="11"/>
        <v>35.530154563681442</v>
      </c>
      <c r="BN13" s="18">
        <f t="shared" si="11"/>
        <v>35.531135297308168</v>
      </c>
      <c r="BO13" s="18">
        <f t="shared" si="11"/>
        <v>35.526970180552489</v>
      </c>
      <c r="BP13" s="18">
        <f t="shared" si="11"/>
        <v>35.54483906863738</v>
      </c>
      <c r="BQ13" s="18">
        <f t="shared" si="11"/>
        <v>35.471186135179188</v>
      </c>
      <c r="BR13" s="18">
        <f t="shared" si="8"/>
        <v>35.875365765870328</v>
      </c>
    </row>
    <row r="14" spans="1:70" s="18" customFormat="1" x14ac:dyDescent="0.2">
      <c r="S14"/>
      <c r="T14" s="113"/>
      <c r="U14"/>
      <c r="V14"/>
      <c r="W14"/>
      <c r="X14"/>
      <c r="Y14"/>
      <c r="Z14"/>
      <c r="AA14"/>
      <c r="AB14"/>
      <c r="AC14"/>
      <c r="AD14"/>
      <c r="AE14"/>
      <c r="AG14" s="61" t="s">
        <v>50</v>
      </c>
      <c r="AH14" s="53">
        <f>2*AH5*365.24/C8</f>
        <v>-1.5152354177344872E-8</v>
      </c>
      <c r="AI14" s="18" t="s">
        <v>25</v>
      </c>
      <c r="AK14" s="40"/>
      <c r="AR14" s="30"/>
      <c r="BC14" s="18">
        <v>-4000</v>
      </c>
      <c r="BD14" s="18">
        <f t="shared" si="0"/>
        <v>2.3616914492647807E-3</v>
      </c>
      <c r="BE14" s="18">
        <f t="shared" si="1"/>
        <v>1.5221323198484835E-2</v>
      </c>
      <c r="BF14" s="18">
        <f t="shared" si="2"/>
        <v>-1.2859631749220054E-2</v>
      </c>
      <c r="BG14" s="18">
        <f t="shared" si="3"/>
        <v>0.68799885969641328</v>
      </c>
      <c r="BH14" s="18">
        <f t="shared" si="4"/>
        <v>-0.54572918099698342</v>
      </c>
      <c r="BI14" s="18">
        <f t="shared" si="5"/>
        <v>-2.4148950157630278</v>
      </c>
      <c r="BJ14" s="18">
        <f t="shared" si="6"/>
        <v>-2.629980418295331</v>
      </c>
      <c r="BK14" s="18">
        <f t="shared" si="11"/>
        <v>35.628208909167114</v>
      </c>
      <c r="BL14" s="18">
        <f t="shared" si="11"/>
        <v>35.628227835956793</v>
      </c>
      <c r="BM14" s="18">
        <f t="shared" si="11"/>
        <v>35.628133292929384</v>
      </c>
      <c r="BN14" s="18">
        <f t="shared" si="11"/>
        <v>35.628605717248071</v>
      </c>
      <c r="BO14" s="18">
        <f t="shared" si="11"/>
        <v>35.626249111734296</v>
      </c>
      <c r="BP14" s="18">
        <f t="shared" si="11"/>
        <v>35.638107736059766</v>
      </c>
      <c r="BQ14" s="18">
        <f t="shared" si="11"/>
        <v>35.580815780578973</v>
      </c>
      <c r="BR14" s="18">
        <f t="shared" si="8"/>
        <v>35.99455047816933</v>
      </c>
    </row>
    <row r="15" spans="1:70" s="18" customFormat="1" ht="16.5" thickBot="1" x14ac:dyDescent="0.35">
      <c r="A15" s="63" t="s">
        <v>80</v>
      </c>
      <c r="C15" s="64">
        <f ca="1">(C7+C11)+(C8+C12)*INT(MAX(F21:F3530))</f>
        <v>58633.554921773568</v>
      </c>
      <c r="E15" s="65" t="s">
        <v>108</v>
      </c>
      <c r="F15" s="47">
        <v>1</v>
      </c>
      <c r="H15" s="18" t="s">
        <v>135</v>
      </c>
      <c r="I15" s="53">
        <f>SUM(AK21:AK72)</f>
        <v>2.170512167188614E-4</v>
      </c>
      <c r="S15"/>
      <c r="T15" s="113"/>
      <c r="U15" s="100" t="s">
        <v>45</v>
      </c>
      <c r="V15" s="101" t="s">
        <v>46</v>
      </c>
      <c r="W15" s="102" t="s">
        <v>28</v>
      </c>
      <c r="X15" s="102" t="s">
        <v>123</v>
      </c>
      <c r="Y15" s="101" t="s">
        <v>53</v>
      </c>
      <c r="Z15" s="101" t="s">
        <v>124</v>
      </c>
      <c r="AA15" s="103" t="s">
        <v>125</v>
      </c>
      <c r="AB15" s="101" t="s">
        <v>126</v>
      </c>
      <c r="AC15" s="101" t="s">
        <v>130</v>
      </c>
      <c r="AD15" s="101" t="s">
        <v>128</v>
      </c>
      <c r="AE15" s="101" t="s">
        <v>129</v>
      </c>
      <c r="AG15" s="60" t="s">
        <v>18</v>
      </c>
      <c r="AH15" s="66">
        <f>(AH10-AH2)/AJ2</f>
        <v>-129271.11564962773</v>
      </c>
      <c r="AI15" s="18" t="s">
        <v>56</v>
      </c>
      <c r="AK15" s="40"/>
      <c r="BC15" s="18">
        <v>-3500</v>
      </c>
      <c r="BD15" s="18">
        <f t="shared" si="0"/>
        <v>1.7472312241383955E-3</v>
      </c>
      <c r="BE15" s="18">
        <f t="shared" si="1"/>
        <v>1.5555640509735662E-2</v>
      </c>
      <c r="BF15" s="18">
        <f t="shared" si="2"/>
        <v>-1.3808409285597267E-2</v>
      </c>
      <c r="BG15" s="18">
        <f t="shared" si="3"/>
        <v>0.71044223640476734</v>
      </c>
      <c r="BH15" s="18">
        <f t="shared" si="4"/>
        <v>-0.6090540609239119</v>
      </c>
      <c r="BI15" s="18">
        <f t="shared" si="5"/>
        <v>-2.3372866922506605</v>
      </c>
      <c r="BJ15" s="18">
        <f t="shared" si="6"/>
        <v>-2.351096977776745</v>
      </c>
      <c r="BK15" s="18">
        <f t="shared" si="11"/>
        <v>35.729097642158003</v>
      </c>
      <c r="BL15" s="18">
        <f t="shared" si="11"/>
        <v>35.7291020692765</v>
      </c>
      <c r="BM15" s="18">
        <f t="shared" si="11"/>
        <v>35.7290747870057</v>
      </c>
      <c r="BN15" s="18">
        <f t="shared" si="11"/>
        <v>35.729242943018562</v>
      </c>
      <c r="BO15" s="18">
        <f t="shared" si="11"/>
        <v>35.728207566953017</v>
      </c>
      <c r="BP15" s="18">
        <f t="shared" si="11"/>
        <v>35.734623526707075</v>
      </c>
      <c r="BQ15" s="18">
        <f t="shared" si="11"/>
        <v>35.696315571835363</v>
      </c>
      <c r="BR15" s="18">
        <f t="shared" si="8"/>
        <v>36.113735190468333</v>
      </c>
    </row>
    <row r="16" spans="1:70" s="18" customFormat="1" ht="15.75" x14ac:dyDescent="0.2">
      <c r="A16" s="22" t="s">
        <v>67</v>
      </c>
      <c r="C16" s="67">
        <f ca="1">+C8+C12</f>
        <v>0.33025668976704892</v>
      </c>
      <c r="E16" s="65" t="s">
        <v>93</v>
      </c>
      <c r="F16" s="68">
        <f ca="1">NOW()+15018.5+$C$5/24</f>
        <v>60360.493739467587</v>
      </c>
      <c r="H16" s="18" t="s">
        <v>136</v>
      </c>
      <c r="I16" s="53">
        <f>COUNT(AK21:AK72)</f>
        <v>30</v>
      </c>
      <c r="S16" s="113" t="s">
        <v>134</v>
      </c>
      <c r="T16" s="113">
        <f>COUNT(U21:U478)</f>
        <v>30</v>
      </c>
      <c r="U16">
        <f t="shared" ref="U16:AE16" si="12">SQRT(SUM(U21:U652)*$C17/$T16)</f>
        <v>9.7740785122915948E-3</v>
      </c>
      <c r="V16">
        <f t="shared" si="12"/>
        <v>1.1927759655246624E-7</v>
      </c>
      <c r="W16">
        <f t="shared" si="12"/>
        <v>2.4907587697662367E-12</v>
      </c>
      <c r="X16">
        <f t="shared" si="12"/>
        <v>8.3681865284110357E-4</v>
      </c>
      <c r="Y16">
        <f t="shared" si="12"/>
        <v>9.7766607595405189E-2</v>
      </c>
      <c r="Z16">
        <f t="shared" si="12"/>
        <v>0.81506732713278263</v>
      </c>
      <c r="AA16">
        <f t="shared" si="12"/>
        <v>4.7502035507473277</v>
      </c>
      <c r="AB16">
        <f t="shared" si="12"/>
        <v>1465.8246675405587</v>
      </c>
      <c r="AC16">
        <f t="shared" si="12"/>
        <v>0.14498890027835112</v>
      </c>
      <c r="AD16">
        <f t="shared" si="12"/>
        <v>6.5521134809093436E-3</v>
      </c>
      <c r="AE16">
        <f t="shared" si="12"/>
        <v>5.5091593753352379E-9</v>
      </c>
      <c r="AG16" s="59" t="s">
        <v>19</v>
      </c>
      <c r="AH16" s="66">
        <f>365.24*AH8</f>
        <v>8705.2523654603847</v>
      </c>
      <c r="AI16" s="18" t="s">
        <v>26</v>
      </c>
      <c r="AJ16" s="53"/>
      <c r="AK16" s="40"/>
      <c r="BC16" s="18">
        <v>-3000</v>
      </c>
      <c r="BD16" s="18">
        <f t="shared" si="0"/>
        <v>1.2444720698793141E-3</v>
      </c>
      <c r="BE16" s="18">
        <f t="shared" si="1"/>
        <v>1.5886532538064126E-2</v>
      </c>
      <c r="BF16" s="18">
        <f t="shared" si="2"/>
        <v>-1.4642060468184812E-2</v>
      </c>
      <c r="BG16" s="18">
        <f t="shared" si="3"/>
        <v>0.73639112154644759</v>
      </c>
      <c r="BH16" s="18">
        <f t="shared" si="4"/>
        <v>-0.67275943178447717</v>
      </c>
      <c r="BI16" s="18">
        <f t="shared" si="5"/>
        <v>-2.2542219144999684</v>
      </c>
      <c r="BJ16" s="18">
        <f t="shared" si="6"/>
        <v>-2.1039762046295118</v>
      </c>
      <c r="BK16" s="18">
        <f t="shared" si="11"/>
        <v>35.833470587311339</v>
      </c>
      <c r="BL16" s="18">
        <f t="shared" si="11"/>
        <v>35.833471061421889</v>
      </c>
      <c r="BM16" s="18">
        <f t="shared" si="11"/>
        <v>35.833467153232348</v>
      </c>
      <c r="BN16" s="18">
        <f t="shared" si="11"/>
        <v>35.833499370733641</v>
      </c>
      <c r="BO16" s="18">
        <f t="shared" si="11"/>
        <v>35.833233884913774</v>
      </c>
      <c r="BP16" s="18">
        <f t="shared" si="11"/>
        <v>35.835428569803291</v>
      </c>
      <c r="BQ16" s="18">
        <f t="shared" si="11"/>
        <v>35.817737791302527</v>
      </c>
      <c r="BR16" s="18">
        <f t="shared" si="8"/>
        <v>36.232919902767343</v>
      </c>
    </row>
    <row r="17" spans="1:70" s="18" customFormat="1" ht="16.5" thickBot="1" x14ac:dyDescent="0.25">
      <c r="A17" s="65" t="s">
        <v>90</v>
      </c>
      <c r="C17" s="18">
        <f>COUNT(C21:C2188)</f>
        <v>30</v>
      </c>
      <c r="E17" s="65" t="s">
        <v>109</v>
      </c>
      <c r="F17" s="68">
        <f ca="1">ROUND(2*(F16-$C$7)/$C$8,0)/2+F15</f>
        <v>22511</v>
      </c>
      <c r="H17" s="18" t="s">
        <v>137</v>
      </c>
      <c r="I17" s="53">
        <f>SQRT(I15/I16)</f>
        <v>2.6898030703557795E-3</v>
      </c>
      <c r="S17"/>
      <c r="T17" s="113"/>
      <c r="U17" s="105">
        <f>ABS(U16/U1)</f>
        <v>0.54910696063693831</v>
      </c>
      <c r="V17" s="105">
        <f t="shared" ref="V17:AE17" si="13">ABS(V16/V1)</f>
        <v>0.1932386507675424</v>
      </c>
      <c r="W17" s="105">
        <f t="shared" si="13"/>
        <v>0.36358438503056439</v>
      </c>
      <c r="X17" s="105">
        <f t="shared" si="13"/>
        <v>4.666585859839785E-2</v>
      </c>
      <c r="Y17" s="105">
        <f t="shared" si="13"/>
        <v>0.23419171384055748</v>
      </c>
      <c r="Z17" s="105">
        <f t="shared" si="13"/>
        <v>3.4197192460856785E-2</v>
      </c>
      <c r="AA17" s="105">
        <f t="shared" si="13"/>
        <v>1.3516484435667385E-2</v>
      </c>
      <c r="AB17" s="105">
        <f t="shared" si="13"/>
        <v>0.14323960646971015</v>
      </c>
      <c r="AC17" s="105">
        <f t="shared" si="13"/>
        <v>4.6665858598397683E-2</v>
      </c>
      <c r="AD17" s="105">
        <f t="shared" si="13"/>
        <v>0.12410263108373404</v>
      </c>
      <c r="AE17" s="105">
        <f t="shared" si="13"/>
        <v>0.36358438503056434</v>
      </c>
      <c r="AG17" s="59" t="s">
        <v>20</v>
      </c>
      <c r="AH17" s="69">
        <f>AH13^3/AH8^2</f>
        <v>5.2795927239355042E-2</v>
      </c>
      <c r="AI17" s="23" t="s">
        <v>21</v>
      </c>
      <c r="AK17" s="40"/>
      <c r="BC17" s="18">
        <v>-2500</v>
      </c>
      <c r="BD17" s="18">
        <f t="shared" si="0"/>
        <v>8.749060330073815E-4</v>
      </c>
      <c r="BE17" s="18">
        <f t="shared" si="1"/>
        <v>1.6213999283470226E-2</v>
      </c>
      <c r="BF17" s="18">
        <f t="shared" si="2"/>
        <v>-1.5339093250462845E-2</v>
      </c>
      <c r="BG17" s="18">
        <f t="shared" si="3"/>
        <v>0.76641693196487559</v>
      </c>
      <c r="BH17" s="18">
        <f t="shared" si="4"/>
        <v>-0.73626944903226532</v>
      </c>
      <c r="BI17" s="18">
        <f t="shared" si="5"/>
        <v>-2.1646133244376977</v>
      </c>
      <c r="BJ17" s="18">
        <f t="shared" si="6"/>
        <v>-1.8816457026156788</v>
      </c>
      <c r="BK17" s="18">
        <f t="shared" si="11"/>
        <v>35.941875157659403</v>
      </c>
      <c r="BL17" s="18">
        <f t="shared" si="11"/>
        <v>35.941875148241039</v>
      </c>
      <c r="BM17" s="18">
        <f t="shared" si="11"/>
        <v>35.941875269953591</v>
      </c>
      <c r="BN17" s="18">
        <f t="shared" si="11"/>
        <v>35.941873697080112</v>
      </c>
      <c r="BO17" s="18">
        <f t="shared" si="11"/>
        <v>35.941894024104663</v>
      </c>
      <c r="BP17" s="18">
        <f t="shared" si="11"/>
        <v>35.941631496425693</v>
      </c>
      <c r="BQ17" s="18">
        <f t="shared" si="11"/>
        <v>35.945050692807101</v>
      </c>
      <c r="BR17" s="18">
        <f t="shared" si="8"/>
        <v>36.352104615066345</v>
      </c>
    </row>
    <row r="18" spans="1:70" s="18" customFormat="1" ht="17.25" thickTop="1" thickBot="1" x14ac:dyDescent="0.25">
      <c r="A18" s="22" t="s">
        <v>68</v>
      </c>
      <c r="C18" s="70">
        <f ca="1">+C15</f>
        <v>58633.554921773568</v>
      </c>
      <c r="D18" s="71">
        <f ca="1">+C16</f>
        <v>0.33025668976704892</v>
      </c>
      <c r="E18" s="65" t="s">
        <v>94</v>
      </c>
      <c r="F18" s="53">
        <f ca="1">ROUND(2*(F16-$C$15)/$C$16,0)/2+F15</f>
        <v>5230</v>
      </c>
      <c r="I18" s="18">
        <v>1.9019446247265505E-3</v>
      </c>
      <c r="S18"/>
      <c r="T18" s="113">
        <f>SUM(T21:T564)</f>
        <v>0</v>
      </c>
      <c r="U18"/>
      <c r="V18"/>
      <c r="W18"/>
      <c r="X18" s="106"/>
      <c r="Y18" s="106"/>
      <c r="Z18" s="106"/>
      <c r="AA18" s="106"/>
      <c r="AB18" s="106"/>
      <c r="AC18" s="106"/>
      <c r="AD18" s="106"/>
      <c r="AE18" s="106"/>
      <c r="AG18" s="72" t="s">
        <v>22</v>
      </c>
      <c r="AH18" s="73">
        <f>2*PI()/(AH8*365.2422)*AJ2</f>
        <v>2.3836942459800974E-4</v>
      </c>
      <c r="AI18" s="74" t="s">
        <v>48</v>
      </c>
      <c r="AJ18" s="74"/>
      <c r="AK18" s="75"/>
      <c r="AN18" s="30" t="s">
        <v>8</v>
      </c>
      <c r="BC18" s="18">
        <v>-2000</v>
      </c>
      <c r="BD18" s="18">
        <f t="shared" si="0"/>
        <v>6.6387842270072481E-4</v>
      </c>
      <c r="BE18" s="18">
        <f t="shared" si="1"/>
        <v>1.6538040745953966E-2</v>
      </c>
      <c r="BF18" s="18">
        <f t="shared" si="2"/>
        <v>-1.5874162323253241E-2</v>
      </c>
      <c r="BG18" s="18">
        <f t="shared" si="3"/>
        <v>0.80120636662761247</v>
      </c>
      <c r="BH18" s="18">
        <f t="shared" si="4"/>
        <v>-0.79864300437420122</v>
      </c>
      <c r="BI18" s="18">
        <f t="shared" si="5"/>
        <v>-2.0671171118927303</v>
      </c>
      <c r="BJ18" s="18">
        <f t="shared" si="6"/>
        <v>-1.6787506541132386</v>
      </c>
      <c r="BK18" s="18">
        <f t="shared" si="11"/>
        <v>36.054948381490334</v>
      </c>
      <c r="BL18" s="18">
        <f t="shared" si="11"/>
        <v>36.054948380948133</v>
      </c>
      <c r="BM18" s="18">
        <f t="shared" si="11"/>
        <v>36.054948398666667</v>
      </c>
      <c r="BN18" s="18">
        <f t="shared" si="11"/>
        <v>36.054947819644539</v>
      </c>
      <c r="BO18" s="18">
        <f t="shared" si="11"/>
        <v>36.054966743815342</v>
      </c>
      <c r="BP18" s="18">
        <f t="shared" si="11"/>
        <v>36.054350747746476</v>
      </c>
      <c r="BQ18" s="18">
        <f t="shared" si="11"/>
        <v>36.078138952068905</v>
      </c>
      <c r="BR18" s="18">
        <f t="shared" si="8"/>
        <v>36.471289327365348</v>
      </c>
    </row>
    <row r="19" spans="1:70" s="18" customFormat="1" ht="14.25" thickTop="1" thickBot="1" x14ac:dyDescent="0.25">
      <c r="E19" s="65" t="s">
        <v>95</v>
      </c>
      <c r="F19" s="76">
        <f ca="1">+$C$15+$C$16*F18-15018.5-$C$5/24</f>
        <v>45342.005742588568</v>
      </c>
      <c r="Q19" s="110" t="s">
        <v>132</v>
      </c>
      <c r="R19" s="111"/>
      <c r="S19" s="11"/>
      <c r="T19" s="112">
        <f ca="1">20+C17*RAND()</f>
        <v>47.943968816679984</v>
      </c>
      <c r="AG19" s="77"/>
      <c r="AI19" s="77"/>
      <c r="AK19" s="18">
        <f>COUNT(AK21:AK2604)</f>
        <v>364</v>
      </c>
      <c r="AN19" s="30" t="s">
        <v>9</v>
      </c>
      <c r="BC19" s="18">
        <v>-1500</v>
      </c>
      <c r="BD19" s="18">
        <f t="shared" si="0"/>
        <v>6.4142833749466707E-4</v>
      </c>
      <c r="BE19" s="18">
        <f t="shared" si="1"/>
        <v>1.6858656925515338E-2</v>
      </c>
      <c r="BF19" s="18">
        <f t="shared" si="2"/>
        <v>-1.6217228588020671E-2</v>
      </c>
      <c r="BG19" s="18">
        <f t="shared" si="3"/>
        <v>0.84157001517784691</v>
      </c>
      <c r="BH19" s="18">
        <f t="shared" si="4"/>
        <v>-0.85837602162951243</v>
      </c>
      <c r="BI19" s="18">
        <f t="shared" si="5"/>
        <v>-1.9600583489593149</v>
      </c>
      <c r="BJ19" s="18">
        <f t="shared" si="6"/>
        <v>-1.4910522982468823</v>
      </c>
      <c r="BK19" s="18">
        <f t="shared" si="11"/>
        <v>36.173434904334222</v>
      </c>
      <c r="BL19" s="18">
        <f t="shared" si="11"/>
        <v>36.173434904485312</v>
      </c>
      <c r="BM19" s="18">
        <f t="shared" si="11"/>
        <v>36.173434912509435</v>
      </c>
      <c r="BN19" s="18">
        <f t="shared" si="11"/>
        <v>36.173435338657484</v>
      </c>
      <c r="BO19" s="18">
        <f t="shared" si="11"/>
        <v>36.173457964911819</v>
      </c>
      <c r="BP19" s="18">
        <f t="shared" si="11"/>
        <v>36.174643445925817</v>
      </c>
      <c r="BQ19" s="18">
        <f t="shared" si="11"/>
        <v>36.216805302943548</v>
      </c>
      <c r="BR19" s="18">
        <f t="shared" si="8"/>
        <v>36.590474039664358</v>
      </c>
    </row>
    <row r="20" spans="1:70" s="18" customFormat="1" ht="15" thickBot="1" x14ac:dyDescent="0.25">
      <c r="A20" s="55" t="s">
        <v>69</v>
      </c>
      <c r="B20" s="55" t="s">
        <v>70</v>
      </c>
      <c r="C20" s="55" t="s">
        <v>71</v>
      </c>
      <c r="D20" s="55" t="s">
        <v>75</v>
      </c>
      <c r="E20" s="55" t="s">
        <v>72</v>
      </c>
      <c r="F20" s="55" t="s">
        <v>73</v>
      </c>
      <c r="G20" s="55" t="s">
        <v>74</v>
      </c>
      <c r="H20" s="78" t="s">
        <v>114</v>
      </c>
      <c r="I20" s="78" t="s">
        <v>115</v>
      </c>
      <c r="J20" s="78" t="s">
        <v>116</v>
      </c>
      <c r="K20" s="78" t="s">
        <v>117</v>
      </c>
      <c r="L20" s="78" t="s">
        <v>87</v>
      </c>
      <c r="M20" s="78" t="s">
        <v>88</v>
      </c>
      <c r="N20" s="78" t="s">
        <v>89</v>
      </c>
      <c r="O20" s="78" t="s">
        <v>85</v>
      </c>
      <c r="P20" s="26" t="s">
        <v>84</v>
      </c>
      <c r="Q20" s="55" t="s">
        <v>77</v>
      </c>
      <c r="S20" s="79" t="s">
        <v>61</v>
      </c>
      <c r="T20" s="107" t="s">
        <v>131</v>
      </c>
      <c r="U20" s="80"/>
      <c r="V20" s="97"/>
      <c r="W20" s="97"/>
      <c r="X20" s="97"/>
      <c r="Y20" s="97"/>
      <c r="Z20" s="97"/>
      <c r="AF20" s="55" t="s">
        <v>73</v>
      </c>
      <c r="AG20" s="26" t="s">
        <v>57</v>
      </c>
      <c r="AH20" s="26" t="s">
        <v>7</v>
      </c>
      <c r="AI20" s="26" t="s">
        <v>59</v>
      </c>
      <c r="AJ20" s="26" t="s">
        <v>51</v>
      </c>
      <c r="AK20" s="26" t="s">
        <v>23</v>
      </c>
      <c r="AL20" s="26" t="s">
        <v>62</v>
      </c>
      <c r="AM20" s="28"/>
      <c r="AN20" s="26" t="s">
        <v>33</v>
      </c>
      <c r="AO20" s="26" t="s">
        <v>34</v>
      </c>
      <c r="AP20" s="26" t="s">
        <v>35</v>
      </c>
      <c r="AQ20" s="26" t="s">
        <v>52</v>
      </c>
      <c r="AR20" s="26" t="s">
        <v>36</v>
      </c>
      <c r="AS20" s="26" t="s">
        <v>37</v>
      </c>
      <c r="AT20" s="55" t="s">
        <v>38</v>
      </c>
      <c r="AU20" s="55" t="s">
        <v>39</v>
      </c>
      <c r="AV20" s="55" t="s">
        <v>40</v>
      </c>
      <c r="AW20" s="55" t="s">
        <v>41</v>
      </c>
      <c r="AX20" s="55" t="s">
        <v>42</v>
      </c>
      <c r="AY20" s="55" t="s">
        <v>43</v>
      </c>
      <c r="AZ20" s="55" t="s">
        <v>44</v>
      </c>
      <c r="BA20" s="55" t="s">
        <v>24</v>
      </c>
      <c r="BB20" s="81"/>
      <c r="BC20" s="18">
        <v>-1000</v>
      </c>
      <c r="BD20" s="18">
        <f t="shared" si="0"/>
        <v>8.4322298386988598E-4</v>
      </c>
      <c r="BE20" s="18">
        <f t="shared" si="1"/>
        <v>1.7175847822154349E-2</v>
      </c>
      <c r="BF20" s="18">
        <f t="shared" si="2"/>
        <v>-1.6332624838284463E-2</v>
      </c>
      <c r="BG20" s="18">
        <f t="shared" si="3"/>
        <v>0.88843103896644016</v>
      </c>
      <c r="BH20" s="18">
        <f t="shared" si="4"/>
        <v>-0.91309671571357764</v>
      </c>
      <c r="BI20" s="18">
        <f t="shared" si="5"/>
        <v>-1.8413386726733443</v>
      </c>
      <c r="BJ20" s="18">
        <f t="shared" si="6"/>
        <v>-1.3150890190529685</v>
      </c>
      <c r="BK20" s="18">
        <f t="shared" si="11"/>
        <v>36.298204792379842</v>
      </c>
      <c r="BL20" s="18">
        <f t="shared" si="11"/>
        <v>36.298204914726227</v>
      </c>
      <c r="BM20" s="18">
        <f t="shared" si="11"/>
        <v>36.298206648110259</v>
      </c>
      <c r="BN20" s="18">
        <f t="shared" si="11"/>
        <v>36.298231204536613</v>
      </c>
      <c r="BO20" s="18">
        <f t="shared" si="11"/>
        <v>36.298578712583613</v>
      </c>
      <c r="BP20" s="18">
        <f t="shared" si="11"/>
        <v>36.30342323661224</v>
      </c>
      <c r="BQ20" s="18">
        <f t="shared" si="11"/>
        <v>36.360773336271656</v>
      </c>
      <c r="BR20" s="18">
        <f t="shared" si="8"/>
        <v>36.70965875196336</v>
      </c>
    </row>
    <row r="21" spans="1:70" s="18" customFormat="1" x14ac:dyDescent="0.2">
      <c r="A21" s="18" t="s">
        <v>98</v>
      </c>
      <c r="B21" s="82" t="s">
        <v>100</v>
      </c>
      <c r="C21" s="83">
        <v>51308.719599999997</v>
      </c>
      <c r="D21" s="83">
        <v>1.4E-3</v>
      </c>
      <c r="E21" s="18">
        <f t="shared" ref="E21:E50" si="14">+(C21-C$7)/C$8</f>
        <v>-4897.9897595523671</v>
      </c>
      <c r="F21" s="18">
        <f t="shared" ref="F21:F50" si="15">ROUND(2*E21,0)/2</f>
        <v>-4898</v>
      </c>
      <c r="G21" s="18">
        <f>+C21-(C$7+F21*C$8)+T21*I$18</f>
        <v>3.3819999953266233E-3</v>
      </c>
      <c r="K21" s="18">
        <f t="shared" ref="K21:K35" si="16">+G21</f>
        <v>3.3819999953266233E-3</v>
      </c>
      <c r="O21" s="18">
        <f t="shared" ref="O21:O50" ca="1" si="17">+C$11+C$12*$F21</f>
        <v>7.5581430183473172E-2</v>
      </c>
      <c r="Q21" s="84">
        <f t="shared" ref="Q21:Q50" si="18">+C21-15018.5</f>
        <v>36290.219599999997</v>
      </c>
      <c r="S21" s="30">
        <v>1</v>
      </c>
      <c r="T21" s="108"/>
      <c r="U21" s="18">
        <v>2.6551037393933057E-6</v>
      </c>
      <c r="V21" s="18">
        <v>1.2050343996364333E-15</v>
      </c>
      <c r="W21" s="18">
        <v>3.5988339396171305E-28</v>
      </c>
      <c r="X21" s="18">
        <v>5.0177856243532734E-8</v>
      </c>
      <c r="Y21" s="18">
        <v>5.1710954950413184E-4</v>
      </c>
      <c r="Z21" s="18">
        <v>2.6029510842070658E-3</v>
      </c>
      <c r="AA21" s="18">
        <v>7.4428262068118633E-3</v>
      </c>
      <c r="AB21" s="18">
        <v>6147.5625619499633</v>
      </c>
      <c r="AC21" s="18">
        <v>1.5063257848440094E-3</v>
      </c>
      <c r="AD21" s="18">
        <v>3.13116384442768E-6</v>
      </c>
      <c r="AE21" s="18">
        <v>1.7606342416845371E-21</v>
      </c>
      <c r="AF21" s="18">
        <f t="shared" ref="AF21:AF50" si="19">F21</f>
        <v>-4898</v>
      </c>
      <c r="AG21" s="36">
        <f t="shared" ref="AG21:AG50" si="20">AH$3+AH$4*AF21+AH$5*AF21^2+AN21</f>
        <v>3.6890376048855835E-3</v>
      </c>
      <c r="AH21" s="36">
        <f t="shared" ref="AH21:AH50" si="21">IF(S21&lt;&gt;0,G21-AN21, -9999)</f>
        <v>1.4305251470155655E-2</v>
      </c>
      <c r="AI21" s="36">
        <f t="shared" ref="AI21:AI50" si="22">+G21-P21</f>
        <v>3.3819999953266233E-3</v>
      </c>
      <c r="AJ21" s="36">
        <f t="shared" ref="AJ21:AJ50" si="23">IF(S21&lt;&gt;0,G21-AG21, -9999)</f>
        <v>-3.0703760955896019E-4</v>
      </c>
      <c r="AK21" s="36">
        <f t="shared" ref="AK21:AK50" si="24">+(G21-AG21)^2*S21</f>
        <v>9.4272093683680478E-8</v>
      </c>
      <c r="AL21" s="18">
        <f t="shared" ref="AL21:AL50" si="25">IF(S21&lt;&gt;0,G21-P21, -9999)</f>
        <v>3.3819999953266233E-3</v>
      </c>
      <c r="AM21" s="85"/>
      <c r="AN21" s="18">
        <f t="shared" ref="AN21:AN50" si="26">$AH$6*($AH$11/AO21*AP21+$AH$12)</f>
        <v>-1.0923251474829032E-2</v>
      </c>
      <c r="AO21" s="18">
        <f t="shared" ref="AO21:AO50" si="27">1+$AH$7*COS(AR21)</f>
        <v>0.65504903660812419</v>
      </c>
      <c r="AP21" s="18">
        <f t="shared" ref="AP21:AP50" si="28">SIN(AR21+RADIANS($AH$9))</f>
        <v>-0.43392913069101574</v>
      </c>
      <c r="AQ21" s="18">
        <f t="shared" ref="AQ21:AQ50" si="29">$AH$7*SIN(AR21)</f>
        <v>-0.23512766087601922</v>
      </c>
      <c r="AR21" s="18">
        <f t="shared" ref="AR21:AR50" si="30">2*ATAN(AS21)</f>
        <v>-2.5433047364573693</v>
      </c>
      <c r="AS21" s="18">
        <f t="shared" ref="AS21:AS50" si="31">SQRT((1+$AH$7)/(1-$AH$7))*TAN(AT21/2)</f>
        <v>-3.2425574765535665</v>
      </c>
      <c r="AT21" s="36">
        <f t="shared" ref="AT21:AZ30" si="32">$BA21+$AH$7*SIN(AU21)</f>
        <v>35.45429529610923</v>
      </c>
      <c r="AU21" s="36">
        <f t="shared" si="32"/>
        <v>35.45439876796506</v>
      </c>
      <c r="AV21" s="36">
        <f t="shared" si="32"/>
        <v>35.454001690698504</v>
      </c>
      <c r="AW21" s="36">
        <f t="shared" si="32"/>
        <v>35.455526566740531</v>
      </c>
      <c r="AX21" s="36">
        <f t="shared" si="32"/>
        <v>35.449686429435197</v>
      </c>
      <c r="AY21" s="36">
        <f t="shared" si="32"/>
        <v>35.47229124490061</v>
      </c>
      <c r="AZ21" s="36">
        <f t="shared" si="32"/>
        <v>35.388029434581185</v>
      </c>
      <c r="BA21" s="36">
        <f t="shared" ref="BA21:BA50" si="33">RADIANS($AH$9)+$AH$18*(F21-AH$15)</f>
        <v>35.780494734880314</v>
      </c>
      <c r="BC21" s="18">
        <v>-500</v>
      </c>
      <c r="BD21" s="18">
        <f t="shared" si="0"/>
        <v>1.3114453638542675E-3</v>
      </c>
      <c r="BE21" s="18">
        <f t="shared" si="1"/>
        <v>1.7489613435871E-2</v>
      </c>
      <c r="BF21" s="18">
        <f t="shared" si="2"/>
        <v>-1.6178168072016733E-2</v>
      </c>
      <c r="BG21" s="18">
        <f t="shared" si="3"/>
        <v>0.94276525036452852</v>
      </c>
      <c r="BH21" s="18">
        <f t="shared" si="4"/>
        <v>-0.95910511457356462</v>
      </c>
      <c r="BI21" s="18">
        <f t="shared" si="5"/>
        <v>-1.7083305541797691</v>
      </c>
      <c r="BJ21" s="18">
        <f t="shared" si="6"/>
        <v>-1.14794097492337</v>
      </c>
      <c r="BK21" s="18">
        <f t="shared" si="11"/>
        <v>36.430266640489478</v>
      </c>
      <c r="BL21" s="18">
        <f t="shared" si="11"/>
        <v>36.430268998424786</v>
      </c>
      <c r="BM21" s="18">
        <f t="shared" si="11"/>
        <v>36.430287990800309</v>
      </c>
      <c r="BN21" s="18">
        <f t="shared" si="11"/>
        <v>36.43044092578868</v>
      </c>
      <c r="BO21" s="18">
        <f t="shared" si="11"/>
        <v>36.431669701671609</v>
      </c>
      <c r="BP21" s="18">
        <f t="shared" si="11"/>
        <v>36.441372839144591</v>
      </c>
      <c r="BQ21" s="18">
        <f t="shared" si="11"/>
        <v>36.509691421624112</v>
      </c>
      <c r="BR21" s="18">
        <f t="shared" si="8"/>
        <v>36.828843464262363</v>
      </c>
    </row>
    <row r="22" spans="1:70" s="18" customFormat="1" x14ac:dyDescent="0.2">
      <c r="A22" s="18" t="s">
        <v>98</v>
      </c>
      <c r="B22" s="82" t="s">
        <v>101</v>
      </c>
      <c r="C22" s="83">
        <v>51325.724399999999</v>
      </c>
      <c r="D22" s="83">
        <v>1.4E-3</v>
      </c>
      <c r="E22" s="18">
        <f t="shared" si="14"/>
        <v>-4846.5004738705165</v>
      </c>
      <c r="F22" s="18">
        <f t="shared" si="15"/>
        <v>-4846.5</v>
      </c>
      <c r="G22" s="18">
        <f t="shared" ref="G22:G50" si="34">+C22-(C$7+F22*C$8)+T22*I$18</f>
        <v>-1.565000056871213E-4</v>
      </c>
      <c r="K22" s="18">
        <f t="shared" si="16"/>
        <v>-1.565000056871213E-4</v>
      </c>
      <c r="O22" s="18">
        <f t="shared" ca="1" si="17"/>
        <v>7.5462453186491488E-2</v>
      </c>
      <c r="Q22" s="84">
        <f t="shared" si="18"/>
        <v>36307.224399999999</v>
      </c>
      <c r="S22" s="30">
        <v>1</v>
      </c>
      <c r="T22" s="109"/>
      <c r="U22" s="18">
        <v>2.6668135591755359E-6</v>
      </c>
      <c r="V22" s="18">
        <v>1.1733153450970758E-15</v>
      </c>
      <c r="W22" s="18">
        <v>4.0906786840446421E-28</v>
      </c>
      <c r="X22" s="18">
        <v>4.9229457551304775E-8</v>
      </c>
      <c r="Y22" s="18">
        <v>5.3328030586538252E-4</v>
      </c>
      <c r="Z22" s="18">
        <v>2.778324706874028E-3</v>
      </c>
      <c r="AA22" s="18">
        <v>7.0202148157321297E-3</v>
      </c>
      <c r="AB22" s="18">
        <v>6656.1388018265443</v>
      </c>
      <c r="AC22" s="18">
        <v>1.477855110499519E-3</v>
      </c>
      <c r="AD22" s="18">
        <v>3.0367011723098545E-6</v>
      </c>
      <c r="AE22" s="18">
        <v>2.0012562634727575E-21</v>
      </c>
      <c r="AF22" s="18">
        <f t="shared" si="19"/>
        <v>-4846.5</v>
      </c>
      <c r="AG22" s="36">
        <f t="shared" si="20"/>
        <v>3.6063604849389044E-3</v>
      </c>
      <c r="AH22" s="36">
        <f t="shared" si="21"/>
        <v>1.0884655141041907E-2</v>
      </c>
      <c r="AI22" s="36">
        <f t="shared" si="22"/>
        <v>-1.565000056871213E-4</v>
      </c>
      <c r="AJ22" s="36">
        <f t="shared" si="23"/>
        <v>-3.7628604906260257E-3</v>
      </c>
      <c r="AK22" s="36">
        <f t="shared" si="24"/>
        <v>1.4159119071914336E-5</v>
      </c>
      <c r="AL22" s="18">
        <f t="shared" si="25"/>
        <v>-1.565000056871213E-4</v>
      </c>
      <c r="AM22" s="85"/>
      <c r="AN22" s="18">
        <f t="shared" si="26"/>
        <v>-1.1041155146729029E-2</v>
      </c>
      <c r="AO22" s="18">
        <f t="shared" si="27"/>
        <v>0.65671271950420551</v>
      </c>
      <c r="AP22" s="18">
        <f t="shared" si="28"/>
        <v>-0.44026042411440036</v>
      </c>
      <c r="AQ22" s="18">
        <f t="shared" si="29"/>
        <v>-0.23755005178659347</v>
      </c>
      <c r="AR22" s="18">
        <f t="shared" si="30"/>
        <v>-2.5362653691188637</v>
      </c>
      <c r="AS22" s="18">
        <f t="shared" si="31"/>
        <v>-3.2024883434057854</v>
      </c>
      <c r="AT22" s="36">
        <f t="shared" si="32"/>
        <v>35.464048049407701</v>
      </c>
      <c r="AU22" s="36">
        <f t="shared" si="32"/>
        <v>35.464143938852629</v>
      </c>
      <c r="AV22" s="36">
        <f t="shared" si="32"/>
        <v>35.463771392010464</v>
      </c>
      <c r="AW22" s="36">
        <f t="shared" si="32"/>
        <v>35.465219795261916</v>
      </c>
      <c r="AX22" s="36">
        <f t="shared" si="32"/>
        <v>35.45960357487467</v>
      </c>
      <c r="AY22" s="36">
        <f t="shared" si="32"/>
        <v>35.481611353331957</v>
      </c>
      <c r="AZ22" s="36">
        <f t="shared" si="32"/>
        <v>35.398588288813308</v>
      </c>
      <c r="BA22" s="36">
        <f t="shared" si="33"/>
        <v>35.792770760247116</v>
      </c>
      <c r="BC22" s="18">
        <v>0</v>
      </c>
      <c r="BD22" s="18">
        <f t="shared" si="0"/>
        <v>2.0952817223793448E-3</v>
      </c>
      <c r="BE22" s="18">
        <f t="shared" si="1"/>
        <v>1.7799953766665284E-2</v>
      </c>
      <c r="BF22" s="18">
        <f t="shared" si="2"/>
        <v>-1.5704672044285939E-2</v>
      </c>
      <c r="BG22" s="18">
        <f t="shared" si="3"/>
        <v>1.0054349213987779</v>
      </c>
      <c r="BH22" s="18">
        <f t="shared" si="4"/>
        <v>-0.99070930665458834</v>
      </c>
      <c r="BI22" s="18">
        <f t="shared" si="5"/>
        <v>-1.5577770603373173</v>
      </c>
      <c r="BJ22" s="18">
        <f t="shared" si="6"/>
        <v>-0.98706475453387088</v>
      </c>
      <c r="BK22" s="18">
        <f t="shared" ref="BK22:BQ31" si="35">$BR22+$AH$7*SIN(BL22)</f>
        <v>36.570766700599883</v>
      </c>
      <c r="BL22" s="18">
        <f t="shared" si="35"/>
        <v>36.570782222631593</v>
      </c>
      <c r="BM22" s="18">
        <f t="shared" si="35"/>
        <v>36.570869053390055</v>
      </c>
      <c r="BN22" s="18">
        <f t="shared" si="35"/>
        <v>36.571354494412795</v>
      </c>
      <c r="BO22" s="18">
        <f t="shared" si="35"/>
        <v>36.574059334434324</v>
      </c>
      <c r="BP22" s="18">
        <f t="shared" si="35"/>
        <v>36.588859159395795</v>
      </c>
      <c r="BQ22" s="18">
        <f t="shared" si="35"/>
        <v>36.663137696300872</v>
      </c>
      <c r="BR22" s="18">
        <f t="shared" si="8"/>
        <v>36.948028176561373</v>
      </c>
    </row>
    <row r="23" spans="1:70" s="18" customFormat="1" x14ac:dyDescent="0.2">
      <c r="A23" s="18" t="s">
        <v>98</v>
      </c>
      <c r="B23" s="82" t="s">
        <v>100</v>
      </c>
      <c r="C23" s="83">
        <v>52886.363799999999</v>
      </c>
      <c r="D23" s="83">
        <v>8.0000000000000004E-4</v>
      </c>
      <c r="E23" s="18">
        <f t="shared" si="14"/>
        <v>-120.99897353290287</v>
      </c>
      <c r="F23" s="18">
        <f t="shared" si="15"/>
        <v>-121</v>
      </c>
      <c r="G23" s="18">
        <f t="shared" si="34"/>
        <v>3.3899999834829941E-4</v>
      </c>
      <c r="K23" s="18">
        <f t="shared" si="16"/>
        <v>3.3899999834829941E-4</v>
      </c>
      <c r="O23" s="18">
        <f t="shared" ca="1" si="17"/>
        <v>6.4545447376065435E-2</v>
      </c>
      <c r="Q23" s="84">
        <f t="shared" si="18"/>
        <v>37867.863799999999</v>
      </c>
      <c r="S23" s="30">
        <v>1</v>
      </c>
      <c r="T23" s="109"/>
      <c r="U23" s="18">
        <v>3.1474968296213759E-6</v>
      </c>
      <c r="V23" s="18">
        <v>3.6489038481965548E-16</v>
      </c>
      <c r="W23" s="18">
        <v>1.8642473258858816E-27</v>
      </c>
      <c r="X23" s="18">
        <v>1.1344443679533042E-9</v>
      </c>
      <c r="Y23" s="18">
        <v>2.5651525615105675E-6</v>
      </c>
      <c r="Z23" s="18">
        <v>2.1645092921808651E-2</v>
      </c>
      <c r="AA23" s="18">
        <v>1.5297589981802904E-3</v>
      </c>
      <c r="AB23" s="18">
        <v>71616.242669319894</v>
      </c>
      <c r="AC23" s="18">
        <v>3.4055715625348048E-5</v>
      </c>
      <c r="AD23" s="18">
        <v>1.2347782239047928E-7</v>
      </c>
      <c r="AE23" s="18">
        <v>9.1203365645496678E-21</v>
      </c>
      <c r="AF23" s="18">
        <f t="shared" si="19"/>
        <v>-121</v>
      </c>
      <c r="AG23" s="36">
        <f t="shared" si="20"/>
        <v>1.8737502511366987E-3</v>
      </c>
      <c r="AH23" s="36">
        <f t="shared" si="21"/>
        <v>1.6190415313923741E-2</v>
      </c>
      <c r="AI23" s="36">
        <f t="shared" si="22"/>
        <v>3.3899999834829941E-4</v>
      </c>
      <c r="AJ23" s="36">
        <f t="shared" si="23"/>
        <v>-1.5347502527883992E-3</v>
      </c>
      <c r="AK23" s="36">
        <f t="shared" si="24"/>
        <v>2.3554583384340553E-6</v>
      </c>
      <c r="AL23" s="18">
        <f t="shared" si="25"/>
        <v>3.3899999834829941E-4</v>
      </c>
      <c r="AM23" s="85"/>
      <c r="AN23" s="18">
        <f t="shared" si="26"/>
        <v>-1.5851415315575441E-2</v>
      </c>
      <c r="AO23" s="18">
        <f t="shared" si="27"/>
        <v>0.9894709628752143</v>
      </c>
      <c r="AP23" s="18">
        <f t="shared" si="28"/>
        <v>-0.98478521202782421</v>
      </c>
      <c r="AQ23" s="18">
        <f t="shared" si="29"/>
        <v>-0.41733119153885018</v>
      </c>
      <c r="AR23" s="18">
        <f t="shared" si="30"/>
        <v>-1.5960204274414751</v>
      </c>
      <c r="AS23" s="18">
        <f t="shared" si="31"/>
        <v>-1.0255476636501417</v>
      </c>
      <c r="AT23" s="36">
        <f t="shared" si="32"/>
        <v>36.535925708068426</v>
      </c>
      <c r="AU23" s="36">
        <f t="shared" si="32"/>
        <v>36.535936183252026</v>
      </c>
      <c r="AV23" s="36">
        <f t="shared" si="32"/>
        <v>36.535999475219086</v>
      </c>
      <c r="AW23" s="36">
        <f t="shared" si="32"/>
        <v>36.536381693622587</v>
      </c>
      <c r="AX23" s="36">
        <f t="shared" si="32"/>
        <v>36.538682757816744</v>
      </c>
      <c r="AY23" s="36">
        <f t="shared" si="32"/>
        <v>36.552286905146012</v>
      </c>
      <c r="AZ23" s="36">
        <f t="shared" si="32"/>
        <v>36.625613496516685</v>
      </c>
      <c r="BA23" s="36">
        <f t="shared" si="33"/>
        <v>36.919185476185007</v>
      </c>
      <c r="BC23" s="18">
        <v>500</v>
      </c>
      <c r="BD23" s="18">
        <f t="shared" si="0"/>
        <v>3.2502202030038237E-3</v>
      </c>
      <c r="BE23" s="18">
        <f t="shared" si="1"/>
        <v>1.8106868814537207E-2</v>
      </c>
      <c r="BF23" s="18">
        <f t="shared" si="2"/>
        <v>-1.4856648611533383E-2</v>
      </c>
      <c r="BG23" s="18">
        <f t="shared" si="3"/>
        <v>1.0768079856540966</v>
      </c>
      <c r="BH23" s="18">
        <f t="shared" si="4"/>
        <v>-0.99936629162837076</v>
      </c>
      <c r="BI23" s="18">
        <f t="shared" si="5"/>
        <v>-1.3857550643734877</v>
      </c>
      <c r="BJ23" s="18">
        <f t="shared" si="6"/>
        <v>-0.83018528377851486</v>
      </c>
      <c r="BK23" s="18">
        <f t="shared" si="35"/>
        <v>36.720952163450931</v>
      </c>
      <c r="BL23" s="18">
        <f t="shared" si="35"/>
        <v>36.721010025301219</v>
      </c>
      <c r="BM23" s="18">
        <f t="shared" si="35"/>
        <v>36.721258106561464</v>
      </c>
      <c r="BN23" s="18">
        <f t="shared" si="35"/>
        <v>36.722320715398219</v>
      </c>
      <c r="BO23" s="18">
        <f t="shared" si="35"/>
        <v>36.72685342166146</v>
      </c>
      <c r="BP23" s="18">
        <f t="shared" si="35"/>
        <v>36.745860289483765</v>
      </c>
      <c r="BQ23" s="18">
        <f t="shared" si="35"/>
        <v>36.820626050798403</v>
      </c>
      <c r="BR23" s="18">
        <f t="shared" si="8"/>
        <v>37.067212888860375</v>
      </c>
    </row>
    <row r="24" spans="1:70" s="18" customFormat="1" x14ac:dyDescent="0.2">
      <c r="A24" s="18" t="s">
        <v>98</v>
      </c>
      <c r="B24" s="82" t="s">
        <v>101</v>
      </c>
      <c r="C24" s="83">
        <v>52899.410900000003</v>
      </c>
      <c r="D24" s="83">
        <v>2.3999999999999998E-3</v>
      </c>
      <c r="E24" s="18">
        <f t="shared" si="14"/>
        <v>-81.493312824176044</v>
      </c>
      <c r="F24" s="18">
        <f t="shared" si="15"/>
        <v>-81.5</v>
      </c>
      <c r="G24" s="18">
        <f t="shared" si="34"/>
        <v>2.2085000018705614E-3</v>
      </c>
      <c r="K24" s="18">
        <f t="shared" si="16"/>
        <v>2.2085000018705614E-3</v>
      </c>
      <c r="O24" s="18">
        <f t="shared" ca="1" si="17"/>
        <v>6.4454193174496952E-2</v>
      </c>
      <c r="Q24" s="84">
        <f t="shared" si="18"/>
        <v>37880.910900000003</v>
      </c>
      <c r="S24" s="30">
        <v>1</v>
      </c>
      <c r="T24" s="109"/>
      <c r="U24" s="18">
        <v>3.1424926223432132E-6</v>
      </c>
      <c r="V24" s="18">
        <v>3.7281063442719244E-16</v>
      </c>
      <c r="W24" s="18">
        <v>1.8498354262450509E-27</v>
      </c>
      <c r="X24" s="18">
        <v>1.0378206339917536E-9</v>
      </c>
      <c r="Y24" s="18">
        <v>4.9732068774680106E-7</v>
      </c>
      <c r="Z24" s="18">
        <v>2.1545572758625463E-2</v>
      </c>
      <c r="AA24" s="18">
        <v>1.500601354770344E-3</v>
      </c>
      <c r="AB24" s="18">
        <v>71388.419392340511</v>
      </c>
      <c r="AC24" s="18">
        <v>3.1155097049935561E-5</v>
      </c>
      <c r="AD24" s="18">
        <v>1.3158992685802476E-7</v>
      </c>
      <c r="AE24" s="18">
        <v>9.0498301604723204E-21</v>
      </c>
      <c r="AF24" s="18">
        <f t="shared" si="19"/>
        <v>-81.5</v>
      </c>
      <c r="AG24" s="36">
        <f t="shared" si="20"/>
        <v>1.943731292095522E-3</v>
      </c>
      <c r="AH24" s="36">
        <f t="shared" si="21"/>
        <v>1.8014370659908047E-2</v>
      </c>
      <c r="AI24" s="36">
        <f t="shared" si="22"/>
        <v>2.2085000018705614E-3</v>
      </c>
      <c r="AJ24" s="36">
        <f t="shared" si="23"/>
        <v>2.6476870977503938E-4</v>
      </c>
      <c r="AK24" s="36">
        <f t="shared" si="24"/>
        <v>7.0102469675939037E-8</v>
      </c>
      <c r="AL24" s="18">
        <f t="shared" si="25"/>
        <v>2.2085000018705614E-3</v>
      </c>
      <c r="AM24" s="85"/>
      <c r="AN24" s="18">
        <f t="shared" si="26"/>
        <v>-1.5805870658037485E-2</v>
      </c>
      <c r="AO24" s="18">
        <f t="shared" si="27"/>
        <v>0.994625732071168</v>
      </c>
      <c r="AP24" s="18">
        <f t="shared" si="28"/>
        <v>-0.98685621273530566</v>
      </c>
      <c r="AQ24" s="18">
        <f t="shared" si="29"/>
        <v>-0.41742939678254654</v>
      </c>
      <c r="AR24" s="18">
        <f t="shared" si="30"/>
        <v>-1.5836702907717215</v>
      </c>
      <c r="AS24" s="18">
        <f t="shared" si="31"/>
        <v>-1.0129575504604797</v>
      </c>
      <c r="AT24" s="36">
        <f t="shared" si="32"/>
        <v>36.547238175775824</v>
      </c>
      <c r="AU24" s="36">
        <f t="shared" si="32"/>
        <v>36.547250130706317</v>
      </c>
      <c r="AV24" s="36">
        <f t="shared" si="32"/>
        <v>36.547320523173148</v>
      </c>
      <c r="AW24" s="36">
        <f t="shared" si="32"/>
        <v>36.547734779432119</v>
      </c>
      <c r="AX24" s="36">
        <f t="shared" si="32"/>
        <v>36.550164904922056</v>
      </c>
      <c r="AY24" s="36">
        <f t="shared" si="32"/>
        <v>36.564164109571045</v>
      </c>
      <c r="AZ24" s="36">
        <f t="shared" si="32"/>
        <v>36.637836631051364</v>
      </c>
      <c r="BA24" s="36">
        <f t="shared" si="33"/>
        <v>36.928601068456629</v>
      </c>
      <c r="BC24" s="18">
        <v>1000</v>
      </c>
      <c r="BD24" s="18">
        <f t="shared" si="0"/>
        <v>4.8344903638000824E-3</v>
      </c>
      <c r="BE24" s="18">
        <f t="shared" si="1"/>
        <v>1.8410358579486762E-2</v>
      </c>
      <c r="BF24" s="18">
        <f t="shared" si="2"/>
        <v>-1.357586821568668E-2</v>
      </c>
      <c r="BG24" s="18">
        <f t="shared" si="3"/>
        <v>1.1559877348391161</v>
      </c>
      <c r="BH24" s="18">
        <f t="shared" si="4"/>
        <v>-0.97286058578881229</v>
      </c>
      <c r="BI24" s="18">
        <f t="shared" si="5"/>
        <v>-1.18784941876023</v>
      </c>
      <c r="BJ24" s="18">
        <f t="shared" si="6"/>
        <v>-0.67525482659689751</v>
      </c>
      <c r="BK24" s="18">
        <f t="shared" si="35"/>
        <v>36.882050329468626</v>
      </c>
      <c r="BL24" s="18">
        <f t="shared" si="35"/>
        <v>36.882195852552869</v>
      </c>
      <c r="BM24" s="18">
        <f t="shared" si="35"/>
        <v>36.882704994571242</v>
      </c>
      <c r="BN24" s="18">
        <f t="shared" si="35"/>
        <v>36.884484165459725</v>
      </c>
      <c r="BO24" s="18">
        <f t="shared" si="35"/>
        <v>36.890675240942613</v>
      </c>
      <c r="BP24" s="18">
        <f t="shared" si="35"/>
        <v>36.911914105148568</v>
      </c>
      <c r="BQ24" s="18">
        <f t="shared" si="35"/>
        <v>36.98161302582298</v>
      </c>
      <c r="BR24" s="18">
        <f t="shared" si="8"/>
        <v>37.186397601159378</v>
      </c>
    </row>
    <row r="25" spans="1:70" s="18" customFormat="1" x14ac:dyDescent="0.2">
      <c r="A25" s="18" t="s">
        <v>98</v>
      </c>
      <c r="B25" s="82" t="s">
        <v>101</v>
      </c>
      <c r="C25" s="83">
        <v>52907.337399999997</v>
      </c>
      <c r="D25" s="83">
        <v>5.0000000000000001E-4</v>
      </c>
      <c r="E25" s="18">
        <f t="shared" si="14"/>
        <v>-57.492452893048899</v>
      </c>
      <c r="F25" s="18">
        <f t="shared" si="15"/>
        <v>-57.5</v>
      </c>
      <c r="G25" s="18">
        <f t="shared" si="34"/>
        <v>2.4924999961513095E-3</v>
      </c>
      <c r="K25" s="18">
        <f t="shared" si="16"/>
        <v>2.4924999961513095E-3</v>
      </c>
      <c r="O25" s="18">
        <f t="shared" ca="1" si="17"/>
        <v>6.4398747583670549E-2</v>
      </c>
      <c r="Q25" s="84">
        <f t="shared" si="18"/>
        <v>37888.837399999997</v>
      </c>
      <c r="S25" s="30">
        <v>1</v>
      </c>
      <c r="T25" s="109"/>
      <c r="U25" s="18">
        <v>3.1320039498121416E-6</v>
      </c>
      <c r="V25" s="18">
        <v>3.811388358649764E-16</v>
      </c>
      <c r="W25" s="18">
        <v>2.1535757572702009E-27</v>
      </c>
      <c r="X25" s="18">
        <v>8.5013627250617585E-10</v>
      </c>
      <c r="Y25" s="18">
        <v>3.8738771437486287E-8</v>
      </c>
      <c r="Z25" s="18">
        <v>2.1428918988119914E-2</v>
      </c>
      <c r="AA25" s="18">
        <v>1.8451611115592225E-3</v>
      </c>
      <c r="AB25" s="18">
        <v>70917.883141031183</v>
      </c>
      <c r="AC25" s="18">
        <v>2.5520862862133801E-5</v>
      </c>
      <c r="AD25" s="18">
        <v>1.5037886751753612E-7</v>
      </c>
      <c r="AE25" s="18">
        <v>1.0535799328142473E-20</v>
      </c>
      <c r="AF25" s="18">
        <f t="shared" si="19"/>
        <v>-57.5</v>
      </c>
      <c r="AG25" s="36">
        <f t="shared" si="20"/>
        <v>1.9873510526191816E-3</v>
      </c>
      <c r="AH25" s="36">
        <f t="shared" si="21"/>
        <v>1.8269587876240782E-2</v>
      </c>
      <c r="AI25" s="36">
        <f t="shared" si="22"/>
        <v>2.4924999961513095E-3</v>
      </c>
      <c r="AJ25" s="36">
        <f t="shared" si="23"/>
        <v>5.0514894353212783E-4</v>
      </c>
      <c r="AK25" s="36">
        <f t="shared" si="24"/>
        <v>2.551754551516249E-7</v>
      </c>
      <c r="AL25" s="18">
        <f t="shared" si="25"/>
        <v>2.4924999961513095E-3</v>
      </c>
      <c r="AM25" s="85"/>
      <c r="AN25" s="18">
        <f t="shared" si="26"/>
        <v>-1.5777087880089472E-2</v>
      </c>
      <c r="AO25" s="18">
        <f t="shared" si="27"/>
        <v>0.99778452541132345</v>
      </c>
      <c r="AP25" s="18">
        <f t="shared" si="28"/>
        <v>-0.98805077406211272</v>
      </c>
      <c r="AQ25" s="18">
        <f t="shared" si="29"/>
        <v>-0.41745811254107695</v>
      </c>
      <c r="AR25" s="18">
        <f t="shared" si="30"/>
        <v>-1.5761033353855916</v>
      </c>
      <c r="AS25" s="18">
        <f t="shared" si="31"/>
        <v>-1.0053211407494036</v>
      </c>
      <c r="AT25" s="36">
        <f t="shared" si="32"/>
        <v>36.554140417701589</v>
      </c>
      <c r="AU25" s="36">
        <f t="shared" si="32"/>
        <v>36.554153348545242</v>
      </c>
      <c r="AV25" s="36">
        <f t="shared" si="32"/>
        <v>36.554228326509133</v>
      </c>
      <c r="AW25" s="36">
        <f t="shared" si="32"/>
        <v>36.554662833362009</v>
      </c>
      <c r="AX25" s="36">
        <f t="shared" si="32"/>
        <v>36.557172719448523</v>
      </c>
      <c r="AY25" s="36">
        <f t="shared" si="32"/>
        <v>36.57140985492822</v>
      </c>
      <c r="AZ25" s="36">
        <f t="shared" si="32"/>
        <v>36.645275950785056</v>
      </c>
      <c r="BA25" s="36">
        <f t="shared" si="33"/>
        <v>36.934321934646981</v>
      </c>
      <c r="BC25" s="18">
        <v>1500</v>
      </c>
      <c r="BD25" s="18">
        <f t="shared" si="0"/>
        <v>6.8995657745950217E-3</v>
      </c>
      <c r="BE25" s="18">
        <f t="shared" si="1"/>
        <v>1.8710423061513957E-2</v>
      </c>
      <c r="BF25" s="18">
        <f t="shared" si="2"/>
        <v>-1.1810857286918936E-2</v>
      </c>
      <c r="BG25" s="18">
        <f t="shared" si="3"/>
        <v>1.2394785432570201</v>
      </c>
      <c r="BH25" s="18">
        <f t="shared" si="4"/>
        <v>-0.89537781495254187</v>
      </c>
      <c r="BI25" s="18">
        <f t="shared" si="5"/>
        <v>-0.9598403317681492</v>
      </c>
      <c r="BJ25" s="18">
        <f t="shared" si="6"/>
        <v>-0.52050937640078376</v>
      </c>
      <c r="BK25" s="18">
        <f t="shared" si="35"/>
        <v>37.054981612934242</v>
      </c>
      <c r="BL25" s="18">
        <f t="shared" si="35"/>
        <v>37.055244467568151</v>
      </c>
      <c r="BM25" s="18">
        <f t="shared" si="35"/>
        <v>37.056031509305448</v>
      </c>
      <c r="BN25" s="18">
        <f t="shared" si="35"/>
        <v>37.05838530804305</v>
      </c>
      <c r="BO25" s="18">
        <f t="shared" si="35"/>
        <v>37.065400318972429</v>
      </c>
      <c r="BP25" s="18">
        <f t="shared" si="35"/>
        <v>37.086097155209387</v>
      </c>
      <c r="BQ25" s="18">
        <f t="shared" si="35"/>
        <v>37.145505522993538</v>
      </c>
      <c r="BR25" s="18">
        <f t="shared" si="8"/>
        <v>37.30558231345838</v>
      </c>
    </row>
    <row r="26" spans="1:70" s="18" customFormat="1" x14ac:dyDescent="0.2">
      <c r="A26" s="18" t="s">
        <v>98</v>
      </c>
      <c r="B26" s="82" t="s">
        <v>100</v>
      </c>
      <c r="C26" s="83">
        <v>52924.343000000001</v>
      </c>
      <c r="D26" s="83">
        <v>1.1000000000000001E-3</v>
      </c>
      <c r="E26" s="18">
        <f t="shared" si="14"/>
        <v>-6.0007448699396084</v>
      </c>
      <c r="F26" s="18">
        <f t="shared" si="15"/>
        <v>-6</v>
      </c>
      <c r="G26" s="18">
        <f t="shared" si="34"/>
        <v>-2.4600000324426219E-4</v>
      </c>
      <c r="K26" s="18">
        <f t="shared" si="16"/>
        <v>-2.4600000324426219E-4</v>
      </c>
      <c r="O26" s="18">
        <f t="shared" ca="1" si="17"/>
        <v>6.4279770586688864E-2</v>
      </c>
      <c r="Q26" s="84">
        <f t="shared" si="18"/>
        <v>37905.843000000001</v>
      </c>
      <c r="S26" s="30">
        <v>1</v>
      </c>
      <c r="T26" s="109"/>
      <c r="U26" s="18">
        <v>3.286291234404991E-6</v>
      </c>
      <c r="V26" s="18">
        <v>1.3089606756894404E-16</v>
      </c>
      <c r="W26" s="18">
        <v>1.2895868494839327E-24</v>
      </c>
      <c r="X26" s="18">
        <v>3.5224694144274414E-10</v>
      </c>
      <c r="Y26" s="18">
        <v>1.3327397024839193E-4</v>
      </c>
      <c r="Z26" s="18">
        <v>2.3892099141039517E-2</v>
      </c>
      <c r="AA26" s="18">
        <v>2.1961466650341528</v>
      </c>
      <c r="AB26" s="18">
        <v>45530.297261877386</v>
      </c>
      <c r="AC26" s="18">
        <v>1.057435869624451E-5</v>
      </c>
      <c r="AD26" s="18">
        <v>7.0838027333785876E-7</v>
      </c>
      <c r="AE26" s="18">
        <v>6.308962299796966E-18</v>
      </c>
      <c r="AF26" s="18">
        <f t="shared" si="19"/>
        <v>-6</v>
      </c>
      <c r="AG26" s="36">
        <f t="shared" si="20"/>
        <v>2.0837917522539447E-3</v>
      </c>
      <c r="AH26" s="36">
        <f t="shared" si="21"/>
        <v>1.5466458232274709E-2</v>
      </c>
      <c r="AI26" s="36">
        <f t="shared" si="22"/>
        <v>-2.4600000324426219E-4</v>
      </c>
      <c r="AJ26" s="36">
        <f t="shared" si="23"/>
        <v>-2.3297917554982069E-3</v>
      </c>
      <c r="AK26" s="36">
        <f t="shared" si="24"/>
        <v>5.4279296239874165E-6</v>
      </c>
      <c r="AL26" s="18">
        <f t="shared" si="25"/>
        <v>-2.4600000324426219E-4</v>
      </c>
      <c r="AM26" s="85"/>
      <c r="AN26" s="18">
        <f t="shared" si="26"/>
        <v>-1.5712458235518971E-2</v>
      </c>
      <c r="AO26" s="18">
        <f t="shared" si="27"/>
        <v>1.0046311801657288</v>
      </c>
      <c r="AP26" s="18">
        <f t="shared" si="28"/>
        <v>-0.99044561781521101</v>
      </c>
      <c r="AQ26" s="18">
        <f t="shared" si="29"/>
        <v>-0.41743830229661977</v>
      </c>
      <c r="AR26" s="18">
        <f t="shared" si="30"/>
        <v>-1.5597024953293517</v>
      </c>
      <c r="AS26" s="18">
        <f t="shared" si="31"/>
        <v>-0.98896725309872491</v>
      </c>
      <c r="AT26" s="36">
        <f t="shared" si="32"/>
        <v>36.569025832191137</v>
      </c>
      <c r="AU26" s="36">
        <f t="shared" si="32"/>
        <v>36.569041066452165</v>
      </c>
      <c r="AV26" s="36">
        <f t="shared" si="32"/>
        <v>36.569126601957215</v>
      </c>
      <c r="AW26" s="36">
        <f t="shared" si="32"/>
        <v>36.569606568799976</v>
      </c>
      <c r="AX26" s="36">
        <f t="shared" si="32"/>
        <v>36.572290822914994</v>
      </c>
      <c r="AY26" s="36">
        <f t="shared" si="32"/>
        <v>36.587032453628382</v>
      </c>
      <c r="AZ26" s="36">
        <f t="shared" si="32"/>
        <v>36.661271347549807</v>
      </c>
      <c r="BA26" s="36">
        <f t="shared" si="33"/>
        <v>36.946597960013783</v>
      </c>
      <c r="BC26" s="18">
        <v>2000</v>
      </c>
      <c r="BD26" s="18">
        <f t="shared" si="0"/>
        <v>9.4708924227078981E-3</v>
      </c>
      <c r="BE26" s="18">
        <f t="shared" si="1"/>
        <v>1.9007062260618792E-2</v>
      </c>
      <c r="BF26" s="18">
        <f t="shared" si="2"/>
        <v>-9.536169837910894E-3</v>
      </c>
      <c r="BG26" s="18">
        <f t="shared" si="3"/>
        <v>1.3194751015224895</v>
      </c>
      <c r="BH26" s="18">
        <f t="shared" si="4"/>
        <v>-0.75046487792907335</v>
      </c>
      <c r="BI26" s="18">
        <f t="shared" si="5"/>
        <v>-0.69932660352017451</v>
      </c>
      <c r="BJ26" s="18">
        <f t="shared" si="6"/>
        <v>-0.36464697983896377</v>
      </c>
      <c r="BK26" s="18">
        <f t="shared" si="35"/>
        <v>37.239830825751028</v>
      </c>
      <c r="BL26" s="18">
        <f t="shared" si="35"/>
        <v>37.240170589403064</v>
      </c>
      <c r="BM26" s="18">
        <f t="shared" si="35"/>
        <v>37.241078200123532</v>
      </c>
      <c r="BN26" s="18">
        <f t="shared" si="35"/>
        <v>37.243500713847901</v>
      </c>
      <c r="BO26" s="18">
        <f t="shared" si="35"/>
        <v>37.249952673968295</v>
      </c>
      <c r="BP26" s="18">
        <f t="shared" si="35"/>
        <v>37.267040015125225</v>
      </c>
      <c r="BQ26" s="18">
        <f t="shared" si="35"/>
        <v>37.311669219833263</v>
      </c>
      <c r="BR26" s="18">
        <f t="shared" si="8"/>
        <v>37.42476702575739</v>
      </c>
    </row>
    <row r="27" spans="1:70" s="18" customFormat="1" x14ac:dyDescent="0.2">
      <c r="A27" s="18" t="s">
        <v>98</v>
      </c>
      <c r="C27" s="86">
        <v>52926.324800000002</v>
      </c>
      <c r="D27" s="86" t="s">
        <v>76</v>
      </c>
      <c r="E27" s="18">
        <f t="shared" si="14"/>
        <v>0</v>
      </c>
      <c r="F27" s="18">
        <f t="shared" si="15"/>
        <v>0</v>
      </c>
      <c r="G27" s="18">
        <f t="shared" si="34"/>
        <v>0</v>
      </c>
      <c r="K27" s="18">
        <f t="shared" si="16"/>
        <v>0</v>
      </c>
      <c r="O27" s="18">
        <f t="shared" ca="1" si="17"/>
        <v>6.4265909188982256E-2</v>
      </c>
      <c r="Q27" s="84">
        <f t="shared" si="18"/>
        <v>37907.824800000002</v>
      </c>
      <c r="S27" s="30">
        <v>1</v>
      </c>
      <c r="T27" s="109"/>
      <c r="U27" s="18">
        <v>3.2865140054850942E-6</v>
      </c>
      <c r="V27" s="18">
        <v>1.3202176677062086E-16</v>
      </c>
      <c r="W27" s="18">
        <v>1.2975438938265902E-24</v>
      </c>
      <c r="X27" s="18">
        <v>4.0019997881941918E-10</v>
      </c>
      <c r="Y27" s="18">
        <v>1.2837816731608542E-4</v>
      </c>
      <c r="Z27" s="18">
        <v>2.3690130433983068E-2</v>
      </c>
      <c r="AA27" s="18">
        <v>2.2084799880857058</v>
      </c>
      <c r="AB27" s="18">
        <v>44944.422074131733</v>
      </c>
      <c r="AC27" s="18">
        <v>1.201389601548488E-5</v>
      </c>
      <c r="AD27" s="18">
        <v>7.217828755464281E-7</v>
      </c>
      <c r="AE27" s="18">
        <v>6.3478900329664735E-18</v>
      </c>
      <c r="AF27" s="18">
        <f t="shared" si="19"/>
        <v>0</v>
      </c>
      <c r="AG27" s="36">
        <f t="shared" si="20"/>
        <v>2.0952817223793448E-3</v>
      </c>
      <c r="AH27" s="36">
        <f t="shared" si="21"/>
        <v>1.5704672044285939E-2</v>
      </c>
      <c r="AI27" s="36">
        <f t="shared" si="22"/>
        <v>0</v>
      </c>
      <c r="AJ27" s="36">
        <f t="shared" si="23"/>
        <v>-2.0952817223793448E-3</v>
      </c>
      <c r="AK27" s="36">
        <f t="shared" si="24"/>
        <v>4.3902054961369537E-6</v>
      </c>
      <c r="AL27" s="18">
        <f t="shared" si="25"/>
        <v>0</v>
      </c>
      <c r="AM27" s="85"/>
      <c r="AN27" s="18">
        <f t="shared" si="26"/>
        <v>-1.5704672044285939E-2</v>
      </c>
      <c r="AO27" s="18">
        <f t="shared" si="27"/>
        <v>1.0054349213987779</v>
      </c>
      <c r="AP27" s="18">
        <f t="shared" si="28"/>
        <v>-0.99070930665458834</v>
      </c>
      <c r="AQ27" s="18">
        <f t="shared" si="29"/>
        <v>-0.41742861148153304</v>
      </c>
      <c r="AR27" s="18">
        <f t="shared" si="30"/>
        <v>-1.5577770603373173</v>
      </c>
      <c r="AS27" s="18">
        <f t="shared" si="31"/>
        <v>-0.98706475453387088</v>
      </c>
      <c r="AT27" s="36">
        <f t="shared" si="32"/>
        <v>36.570766700599883</v>
      </c>
      <c r="AU27" s="36">
        <f t="shared" si="32"/>
        <v>36.570782222631593</v>
      </c>
      <c r="AV27" s="36">
        <f t="shared" si="32"/>
        <v>36.570869053390055</v>
      </c>
      <c r="AW27" s="36">
        <f t="shared" si="32"/>
        <v>36.571354494412795</v>
      </c>
      <c r="AX27" s="36">
        <f t="shared" si="32"/>
        <v>36.574059334434324</v>
      </c>
      <c r="AY27" s="36">
        <f t="shared" si="32"/>
        <v>36.588859159395795</v>
      </c>
      <c r="AZ27" s="36">
        <f t="shared" si="32"/>
        <v>36.663137696300872</v>
      </c>
      <c r="BA27" s="36">
        <f t="shared" si="33"/>
        <v>36.948028176561373</v>
      </c>
      <c r="BC27" s="18">
        <v>2500</v>
      </c>
      <c r="BD27" s="18">
        <f t="shared" si="0"/>
        <v>1.2518835130091492E-2</v>
      </c>
      <c r="BE27" s="18">
        <f t="shared" si="1"/>
        <v>1.9300276176801259E-2</v>
      </c>
      <c r="BF27" s="18">
        <f t="shared" si="2"/>
        <v>-6.7814410467097672E-3</v>
      </c>
      <c r="BG27" s="18">
        <f t="shared" si="3"/>
        <v>1.3831315885881974</v>
      </c>
      <c r="BH27" s="18">
        <f t="shared" si="4"/>
        <v>-0.52934902448198784</v>
      </c>
      <c r="BI27" s="18">
        <f t="shared" si="5"/>
        <v>-0.40839450223068008</v>
      </c>
      <c r="BJ27" s="18">
        <f t="shared" si="6"/>
        <v>-0.20708350411275159</v>
      </c>
      <c r="BK27" s="18">
        <f t="shared" si="35"/>
        <v>37.43514533425067</v>
      </c>
      <c r="BL27" s="18">
        <f t="shared" si="35"/>
        <v>37.435430287222999</v>
      </c>
      <c r="BM27" s="18">
        <f t="shared" si="35"/>
        <v>37.436137237448953</v>
      </c>
      <c r="BN27" s="18">
        <f t="shared" si="35"/>
        <v>37.4378905561206</v>
      </c>
      <c r="BO27" s="18">
        <f t="shared" si="35"/>
        <v>37.442235459083378</v>
      </c>
      <c r="BP27" s="18">
        <f t="shared" si="35"/>
        <v>37.452981435084133</v>
      </c>
      <c r="BQ27" s="18">
        <f t="shared" si="35"/>
        <v>37.479437569656405</v>
      </c>
      <c r="BR27" s="18">
        <f t="shared" si="8"/>
        <v>37.543951738056393</v>
      </c>
    </row>
    <row r="28" spans="1:70" s="18" customFormat="1" x14ac:dyDescent="0.2">
      <c r="A28" s="18" t="s">
        <v>98</v>
      </c>
      <c r="B28" s="82" t="s">
        <v>100</v>
      </c>
      <c r="C28" s="83">
        <v>52926.325799999999</v>
      </c>
      <c r="D28" s="83">
        <v>1.1000000000000001E-3</v>
      </c>
      <c r="E28" s="18">
        <f t="shared" si="14"/>
        <v>3.0279265563262405E-3</v>
      </c>
      <c r="F28" s="18">
        <f t="shared" si="15"/>
        <v>0</v>
      </c>
      <c r="G28" s="18">
        <f t="shared" si="34"/>
        <v>9.9999999656574801E-4</v>
      </c>
      <c r="K28" s="18">
        <f t="shared" si="16"/>
        <v>9.9999999656574801E-4</v>
      </c>
      <c r="O28" s="18">
        <f t="shared" ca="1" si="17"/>
        <v>6.4265909188982256E-2</v>
      </c>
      <c r="Q28" s="84">
        <f t="shared" si="18"/>
        <v>37907.825799999999</v>
      </c>
      <c r="S28" s="30">
        <v>1</v>
      </c>
      <c r="T28" s="109"/>
      <c r="U28" s="18">
        <v>3.2865210571620279E-6</v>
      </c>
      <c r="V28" s="18">
        <v>1.3199914939861717E-16</v>
      </c>
      <c r="W28" s="18">
        <v>1.2974278507515126E-24</v>
      </c>
      <c r="X28" s="18">
        <v>3.9948630390516123E-10</v>
      </c>
      <c r="Y28" s="18">
        <v>1.283347181461173E-4</v>
      </c>
      <c r="Z28" s="18">
        <v>2.3689758691433246E-2</v>
      </c>
      <c r="AA28" s="18">
        <v>2.2082812822007591</v>
      </c>
      <c r="AB28" s="18">
        <v>44945.282776375752</v>
      </c>
      <c r="AC28" s="18">
        <v>1.1992471685996854E-5</v>
      </c>
      <c r="AD28" s="18">
        <v>7.215102061581858E-7</v>
      </c>
      <c r="AE28" s="18">
        <v>6.3473223229389487E-18</v>
      </c>
      <c r="AF28" s="18">
        <f t="shared" si="19"/>
        <v>0</v>
      </c>
      <c r="AG28" s="36">
        <f t="shared" si="20"/>
        <v>2.0952817223793448E-3</v>
      </c>
      <c r="AH28" s="36">
        <f t="shared" si="21"/>
        <v>1.6704672040851687E-2</v>
      </c>
      <c r="AI28" s="36">
        <f t="shared" si="22"/>
        <v>9.9999999656574801E-4</v>
      </c>
      <c r="AJ28" s="36">
        <f t="shared" si="23"/>
        <v>-1.0952817258135968E-3</v>
      </c>
      <c r="AK28" s="36">
        <f t="shared" si="24"/>
        <v>1.1996420589012109E-6</v>
      </c>
      <c r="AL28" s="18">
        <f t="shared" si="25"/>
        <v>9.9999999656574801E-4</v>
      </c>
      <c r="AM28" s="85"/>
      <c r="AN28" s="18">
        <f t="shared" si="26"/>
        <v>-1.5704672044285939E-2</v>
      </c>
      <c r="AO28" s="18">
        <f t="shared" si="27"/>
        <v>1.0054349213987779</v>
      </c>
      <c r="AP28" s="18">
        <f t="shared" si="28"/>
        <v>-0.99070930665458834</v>
      </c>
      <c r="AQ28" s="18">
        <f t="shared" si="29"/>
        <v>-0.41742861148153304</v>
      </c>
      <c r="AR28" s="18">
        <f t="shared" si="30"/>
        <v>-1.5577770603373173</v>
      </c>
      <c r="AS28" s="18">
        <f t="shared" si="31"/>
        <v>-0.98706475453387088</v>
      </c>
      <c r="AT28" s="36">
        <f t="shared" si="32"/>
        <v>36.570766700599883</v>
      </c>
      <c r="AU28" s="36">
        <f t="shared" si="32"/>
        <v>36.570782222631593</v>
      </c>
      <c r="AV28" s="36">
        <f t="shared" si="32"/>
        <v>36.570869053390055</v>
      </c>
      <c r="AW28" s="36">
        <f t="shared" si="32"/>
        <v>36.571354494412795</v>
      </c>
      <c r="AX28" s="36">
        <f t="shared" si="32"/>
        <v>36.574059334434324</v>
      </c>
      <c r="AY28" s="36">
        <f t="shared" si="32"/>
        <v>36.588859159395795</v>
      </c>
      <c r="AZ28" s="36">
        <f t="shared" si="32"/>
        <v>36.663137696300872</v>
      </c>
      <c r="BA28" s="36">
        <f t="shared" si="33"/>
        <v>36.948028176561373</v>
      </c>
      <c r="BC28" s="18">
        <v>3000</v>
      </c>
      <c r="BD28" s="18">
        <f t="shared" si="0"/>
        <v>1.5932242559730067E-2</v>
      </c>
      <c r="BE28" s="18">
        <f t="shared" si="1"/>
        <v>1.9590064810061366E-2</v>
      </c>
      <c r="BF28" s="18">
        <f t="shared" si="2"/>
        <v>-3.6578222503312985E-3</v>
      </c>
      <c r="BG28" s="18">
        <f t="shared" si="3"/>
        <v>1.4155354529399422</v>
      </c>
      <c r="BH28" s="18">
        <f t="shared" si="4"/>
        <v>-0.24313538226960379</v>
      </c>
      <c r="BI28" s="18">
        <f t="shared" si="5"/>
        <v>-9.6158341390335828E-2</v>
      </c>
      <c r="BJ28" s="18">
        <f t="shared" si="6"/>
        <v>-4.8116251692528506E-2</v>
      </c>
      <c r="BK28" s="18">
        <f t="shared" si="35"/>
        <v>37.637439638733348</v>
      </c>
      <c r="BL28" s="18">
        <f t="shared" si="35"/>
        <v>37.637518346948575</v>
      </c>
      <c r="BM28" s="18">
        <f t="shared" si="35"/>
        <v>37.637707242983595</v>
      </c>
      <c r="BN28" s="18">
        <f t="shared" si="35"/>
        <v>37.638160575694954</v>
      </c>
      <c r="BO28" s="18">
        <f t="shared" si="35"/>
        <v>37.63924848056358</v>
      </c>
      <c r="BP28" s="18">
        <f t="shared" si="35"/>
        <v>37.641858940656356</v>
      </c>
      <c r="BQ28" s="18">
        <f t="shared" si="35"/>
        <v>37.648121258658328</v>
      </c>
      <c r="BR28" s="18">
        <f t="shared" si="8"/>
        <v>37.663136450355395</v>
      </c>
    </row>
    <row r="29" spans="1:70" s="18" customFormat="1" x14ac:dyDescent="0.2">
      <c r="A29" s="18" t="s">
        <v>98</v>
      </c>
      <c r="B29" s="82" t="s">
        <v>100</v>
      </c>
      <c r="C29" s="83">
        <v>52928.3073</v>
      </c>
      <c r="D29" s="83">
        <v>1.1999999999999999E-3</v>
      </c>
      <c r="E29" s="18">
        <f t="shared" si="14"/>
        <v>6.0028644185268343</v>
      </c>
      <c r="F29" s="18">
        <f t="shared" si="15"/>
        <v>6</v>
      </c>
      <c r="G29" s="18">
        <f t="shared" si="34"/>
        <v>9.4600000011269003E-4</v>
      </c>
      <c r="K29" s="18">
        <f t="shared" si="16"/>
        <v>9.4600000011269003E-4</v>
      </c>
      <c r="O29" s="18">
        <f t="shared" ca="1" si="17"/>
        <v>6.4252047791275649E-2</v>
      </c>
      <c r="Q29" s="84">
        <f t="shared" si="18"/>
        <v>37909.8073</v>
      </c>
      <c r="S29" s="30">
        <v>1</v>
      </c>
      <c r="T29" s="109"/>
      <c r="U29" s="18">
        <v>3.2863413526420817E-6</v>
      </c>
      <c r="V29" s="18">
        <v>1.273737080488275E-16</v>
      </c>
      <c r="W29" s="18">
        <v>1.2694946001734813E-24</v>
      </c>
      <c r="X29" s="18">
        <v>3.8849036912466301E-10</v>
      </c>
      <c r="Y29" s="18">
        <v>1.2731768611818351E-4</v>
      </c>
      <c r="Z29" s="18">
        <v>2.3552147564012249E-2</v>
      </c>
      <c r="AA29" s="18">
        <v>2.159250047971359</v>
      </c>
      <c r="AB29" s="18">
        <v>44941.938411593888</v>
      </c>
      <c r="AC29" s="18">
        <v>1.1662376673403566E-5</v>
      </c>
      <c r="AD29" s="18">
        <v>7.1414084122569658E-7</v>
      </c>
      <c r="AE29" s="18">
        <v>6.2106662885833767E-18</v>
      </c>
      <c r="AF29" s="18">
        <f t="shared" si="19"/>
        <v>6</v>
      </c>
      <c r="AG29" s="36">
        <f t="shared" si="20"/>
        <v>2.1068250892006951E-3</v>
      </c>
      <c r="AH29" s="36">
        <f t="shared" si="21"/>
        <v>1.6642831963228907E-2</v>
      </c>
      <c r="AI29" s="36">
        <f t="shared" si="22"/>
        <v>9.4600000011269003E-4</v>
      </c>
      <c r="AJ29" s="36">
        <f t="shared" si="23"/>
        <v>-1.1608250890880051E-3</v>
      </c>
      <c r="AK29" s="36">
        <f t="shared" si="24"/>
        <v>1.347514887456175E-6</v>
      </c>
      <c r="AL29" s="18">
        <f t="shared" si="25"/>
        <v>9.4600000011269003E-4</v>
      </c>
      <c r="AM29" s="85"/>
      <c r="AN29" s="18">
        <f t="shared" si="26"/>
        <v>-1.5696831963116217E-2</v>
      </c>
      <c r="AO29" s="18">
        <f t="shared" si="27"/>
        <v>1.0062399301270926</v>
      </c>
      <c r="AP29" s="18">
        <f t="shared" si="28"/>
        <v>-0.99096973626935259</v>
      </c>
      <c r="AQ29" s="18">
        <f t="shared" si="29"/>
        <v>-0.41741735388699469</v>
      </c>
      <c r="AR29" s="18">
        <f t="shared" si="30"/>
        <v>-1.5558485405571181</v>
      </c>
      <c r="AS29" s="18">
        <f t="shared" si="31"/>
        <v>-0.98516282892840135</v>
      </c>
      <c r="AT29" s="36">
        <f t="shared" si="32"/>
        <v>36.572508963683028</v>
      </c>
      <c r="AU29" s="36">
        <f t="shared" si="32"/>
        <v>36.572524777674388</v>
      </c>
      <c r="AV29" s="36">
        <f t="shared" si="32"/>
        <v>36.57261291754844</v>
      </c>
      <c r="AW29" s="36">
        <f t="shared" si="32"/>
        <v>36.573103869818411</v>
      </c>
      <c r="AX29" s="36">
        <f t="shared" si="32"/>
        <v>36.575829349969837</v>
      </c>
      <c r="AY29" s="36">
        <f t="shared" si="32"/>
        <v>36.590687240626764</v>
      </c>
      <c r="AZ29" s="36">
        <f t="shared" si="32"/>
        <v>36.665004627800819</v>
      </c>
      <c r="BA29" s="36">
        <f t="shared" si="33"/>
        <v>36.949458393108955</v>
      </c>
      <c r="BC29" s="18">
        <v>3500</v>
      </c>
      <c r="BD29" s="18">
        <f t="shared" si="0"/>
        <v>1.9519973886321824E-2</v>
      </c>
      <c r="BE29" s="18">
        <f t="shared" si="1"/>
        <v>1.9876428160399109E-2</v>
      </c>
      <c r="BF29" s="18">
        <f t="shared" si="2"/>
        <v>-3.5645427407728433E-4</v>
      </c>
      <c r="BG29" s="18">
        <f t="shared" si="3"/>
        <v>1.4072603585360692</v>
      </c>
      <c r="BH29" s="18">
        <f t="shared" si="4"/>
        <v>7.2048790187016362E-2</v>
      </c>
      <c r="BI29" s="18">
        <f t="shared" si="5"/>
        <v>0.22154985596234858</v>
      </c>
      <c r="BJ29" s="18">
        <f t="shared" si="6"/>
        <v>0.11123027264785854</v>
      </c>
      <c r="BK29" s="18">
        <f t="shared" si="35"/>
        <v>37.841483622620316</v>
      </c>
      <c r="BL29" s="18">
        <f t="shared" si="35"/>
        <v>37.841309280768549</v>
      </c>
      <c r="BM29" s="18">
        <f t="shared" si="35"/>
        <v>37.840887414161294</v>
      </c>
      <c r="BN29" s="18">
        <f t="shared" si="35"/>
        <v>37.839866700334113</v>
      </c>
      <c r="BO29" s="18">
        <f t="shared" si="35"/>
        <v>37.837397673302434</v>
      </c>
      <c r="BP29" s="18">
        <f t="shared" si="35"/>
        <v>37.831428765723835</v>
      </c>
      <c r="BQ29" s="18">
        <f t="shared" si="35"/>
        <v>37.817017986029633</v>
      </c>
      <c r="BR29" s="18">
        <f t="shared" si="8"/>
        <v>37.782321162654405</v>
      </c>
    </row>
    <row r="30" spans="1:70" s="18" customFormat="1" x14ac:dyDescent="0.2">
      <c r="A30" s="18" t="s">
        <v>98</v>
      </c>
      <c r="B30" s="82" t="s">
        <v>101</v>
      </c>
      <c r="C30" s="83">
        <v>52946.303999999996</v>
      </c>
      <c r="D30" s="83">
        <v>1.2999999999999999E-3</v>
      </c>
      <c r="E30" s="18">
        <f t="shared" si="14"/>
        <v>60.495550461892954</v>
      </c>
      <c r="F30" s="18">
        <f t="shared" si="15"/>
        <v>60.5</v>
      </c>
      <c r="G30" s="18">
        <f t="shared" si="34"/>
        <v>-1.4695000063511543E-3</v>
      </c>
      <c r="K30" s="18">
        <f t="shared" si="16"/>
        <v>-1.4695000063511543E-3</v>
      </c>
      <c r="O30" s="18">
        <f t="shared" ca="1" si="17"/>
        <v>6.4126140095440667E-2</v>
      </c>
      <c r="Q30" s="84">
        <f t="shared" si="18"/>
        <v>37927.803999999996</v>
      </c>
      <c r="S30" s="30">
        <v>1</v>
      </c>
      <c r="T30" s="109"/>
      <c r="U30" s="18">
        <v>3.1800155836802017E-6</v>
      </c>
      <c r="V30" s="18">
        <v>2.9707189724892176E-16</v>
      </c>
      <c r="W30" s="18">
        <v>9.8714174226845851E-27</v>
      </c>
      <c r="X30" s="18">
        <v>2.1044634682580047E-9</v>
      </c>
      <c r="Y30" s="18">
        <v>9.0169216336849219E-7</v>
      </c>
      <c r="Z30" s="18">
        <v>2.1069096956380581E-2</v>
      </c>
      <c r="AA30" s="18">
        <v>1.2714534777430076E-2</v>
      </c>
      <c r="AB30" s="18">
        <v>68395.85091416596</v>
      </c>
      <c r="AC30" s="18">
        <v>6.3175428820909491E-5</v>
      </c>
      <c r="AD30" s="18">
        <v>5.5651364965143642E-8</v>
      </c>
      <c r="AE30" s="18">
        <v>4.8293296717625067E-20</v>
      </c>
      <c r="AF30" s="18">
        <f t="shared" si="19"/>
        <v>60.5</v>
      </c>
      <c r="AG30" s="36">
        <f t="shared" si="20"/>
        <v>2.2141397123652765E-3</v>
      </c>
      <c r="AH30" s="36">
        <f t="shared" si="21"/>
        <v>1.4153632923574523E-2</v>
      </c>
      <c r="AI30" s="36">
        <f t="shared" si="22"/>
        <v>-1.4695000063511543E-3</v>
      </c>
      <c r="AJ30" s="36">
        <f t="shared" si="23"/>
        <v>-3.6836397187164308E-3</v>
      </c>
      <c r="AK30" s="36">
        <f t="shared" si="24"/>
        <v>1.3569201577305266E-5</v>
      </c>
      <c r="AL30" s="18">
        <f t="shared" si="25"/>
        <v>-1.4695000063511543E-3</v>
      </c>
      <c r="AM30" s="85"/>
      <c r="AN30" s="18">
        <f t="shared" si="26"/>
        <v>-1.5623132929925678E-2</v>
      </c>
      <c r="AO30" s="18">
        <f t="shared" si="27"/>
        <v>1.0136101247446063</v>
      </c>
      <c r="AP30" s="18">
        <f t="shared" si="28"/>
        <v>-0.9931830303923419</v>
      </c>
      <c r="AQ30" s="18">
        <f t="shared" si="29"/>
        <v>-0.41724207429075005</v>
      </c>
      <c r="AR30" s="18">
        <f t="shared" si="30"/>
        <v>-1.5381886356399344</v>
      </c>
      <c r="AS30" s="18">
        <f t="shared" si="31"/>
        <v>-0.96791261348246704</v>
      </c>
      <c r="AT30" s="36">
        <f t="shared" si="32"/>
        <v>36.588398764314789</v>
      </c>
      <c r="AU30" s="36">
        <f t="shared" si="32"/>
        <v>36.588417428753168</v>
      </c>
      <c r="AV30" s="36">
        <f t="shared" si="32"/>
        <v>36.588518105752797</v>
      </c>
      <c r="AW30" s="36">
        <f t="shared" si="32"/>
        <v>36.589060810780651</v>
      </c>
      <c r="AX30" s="36">
        <f t="shared" si="32"/>
        <v>36.591976136331198</v>
      </c>
      <c r="AY30" s="36">
        <f t="shared" si="32"/>
        <v>36.607355229434226</v>
      </c>
      <c r="AZ30" s="36">
        <f t="shared" si="32"/>
        <v>36.681989124449352</v>
      </c>
      <c r="BA30" s="36">
        <f t="shared" si="33"/>
        <v>36.962449526749552</v>
      </c>
      <c r="BC30" s="18">
        <v>4000</v>
      </c>
      <c r="BD30" s="18">
        <f t="shared" si="0"/>
        <v>2.305530180346161E-2</v>
      </c>
      <c r="BE30" s="18">
        <f t="shared" si="1"/>
        <v>2.0159366227814488E-2</v>
      </c>
      <c r="BF30" s="18">
        <f t="shared" si="2"/>
        <v>2.8959355756471208E-3</v>
      </c>
      <c r="BG30" s="18">
        <f t="shared" si="3"/>
        <v>1.3608385099515901</v>
      </c>
      <c r="BH30" s="18">
        <f t="shared" si="4"/>
        <v>0.36858335556961325</v>
      </c>
      <c r="BI30" s="18">
        <f t="shared" si="5"/>
        <v>0.52692320685808058</v>
      </c>
      <c r="BJ30" s="18">
        <f t="shared" si="6"/>
        <v>0.26973154525629001</v>
      </c>
      <c r="BK30" s="18">
        <f t="shared" si="35"/>
        <v>38.041559094357652</v>
      </c>
      <c r="BL30" s="18">
        <f t="shared" si="35"/>
        <v>38.041232657161295</v>
      </c>
      <c r="BM30" s="18">
        <f t="shared" si="35"/>
        <v>38.040402720950176</v>
      </c>
      <c r="BN30" s="18">
        <f t="shared" si="35"/>
        <v>38.038293784877929</v>
      </c>
      <c r="BO30" s="18">
        <f t="shared" si="35"/>
        <v>38.032941830189742</v>
      </c>
      <c r="BP30" s="18">
        <f t="shared" si="35"/>
        <v>38.019403937958018</v>
      </c>
      <c r="BQ30" s="18">
        <f t="shared" si="35"/>
        <v>37.985422428332349</v>
      </c>
      <c r="BR30" s="18">
        <f t="shared" si="8"/>
        <v>37.901505874953408</v>
      </c>
    </row>
    <row r="31" spans="1:70" s="18" customFormat="1" x14ac:dyDescent="0.2">
      <c r="A31" s="18" t="s">
        <v>98</v>
      </c>
      <c r="B31" s="82" t="s">
        <v>101</v>
      </c>
      <c r="C31" s="83">
        <v>52948.284500000002</v>
      </c>
      <c r="D31" s="83">
        <v>8.0000000000000004E-4</v>
      </c>
      <c r="E31" s="18">
        <f t="shared" si="14"/>
        <v>66.492359027307131</v>
      </c>
      <c r="F31" s="18">
        <f t="shared" si="15"/>
        <v>66.5</v>
      </c>
      <c r="G31" s="18">
        <f t="shared" si="34"/>
        <v>-2.5234999993699603E-3</v>
      </c>
      <c r="K31" s="18">
        <f t="shared" si="16"/>
        <v>-2.5234999993699603E-3</v>
      </c>
      <c r="O31" s="18">
        <f t="shared" ca="1" si="17"/>
        <v>6.411227869773406E-2</v>
      </c>
      <c r="Q31" s="84">
        <f t="shared" si="18"/>
        <v>37929.784500000002</v>
      </c>
      <c r="S31" s="30">
        <v>1</v>
      </c>
      <c r="T31" s="109"/>
      <c r="U31" s="18">
        <v>3.157107689566602E-6</v>
      </c>
      <c r="V31" s="18">
        <v>3.6108515776455555E-16</v>
      </c>
      <c r="W31" s="18">
        <v>2.887419900824801E-27</v>
      </c>
      <c r="X31" s="18">
        <v>1.5500947898676439E-9</v>
      </c>
      <c r="Y31" s="18">
        <v>6.5620688175315262E-7</v>
      </c>
      <c r="Z31" s="18">
        <v>2.1137384866219473E-2</v>
      </c>
      <c r="AA31" s="18">
        <v>2.7511100070968558E-3</v>
      </c>
      <c r="AB31" s="18">
        <v>70140.187566514171</v>
      </c>
      <c r="AC31" s="18">
        <v>4.6533429798142392E-5</v>
      </c>
      <c r="AD31" s="18">
        <v>8.6407559414268426E-8</v>
      </c>
      <c r="AE31" s="18">
        <v>1.412593754757761E-20</v>
      </c>
      <c r="AF31" s="18">
        <f t="shared" si="19"/>
        <v>66.5</v>
      </c>
      <c r="AG31" s="36">
        <f t="shared" si="20"/>
        <v>2.2262271361411425E-3</v>
      </c>
      <c r="AH31" s="36">
        <f t="shared" si="21"/>
        <v>1.3091243818920678E-2</v>
      </c>
      <c r="AI31" s="36">
        <f t="shared" si="22"/>
        <v>-2.5234999993699603E-3</v>
      </c>
      <c r="AJ31" s="36">
        <f t="shared" si="23"/>
        <v>-4.7497271355111028E-3</v>
      </c>
      <c r="AK31" s="36">
        <f t="shared" si="24"/>
        <v>2.2559907861810507E-5</v>
      </c>
      <c r="AL31" s="18">
        <f t="shared" si="25"/>
        <v>-2.5234999993699603E-3</v>
      </c>
      <c r="AM31" s="85"/>
      <c r="AN31" s="18">
        <f t="shared" si="26"/>
        <v>-1.5614743818290639E-2</v>
      </c>
      <c r="AO31" s="18">
        <f t="shared" si="27"/>
        <v>1.0144279082990071</v>
      </c>
      <c r="AP31" s="18">
        <f t="shared" si="28"/>
        <v>-0.99340959484828517</v>
      </c>
      <c r="AQ31" s="18">
        <f t="shared" si="29"/>
        <v>-0.41721459648018905</v>
      </c>
      <c r="AR31" s="18">
        <f t="shared" si="30"/>
        <v>-1.5362285978782724</v>
      </c>
      <c r="AS31" s="18">
        <f t="shared" si="31"/>
        <v>-0.96601625740661856</v>
      </c>
      <c r="AT31" s="36">
        <f t="shared" ref="AT31:AZ40" si="36">$BA31+$AH$7*SIN(AU31)</f>
        <v>36.590155214211315</v>
      </c>
      <c r="AU31" s="36">
        <f t="shared" si="36"/>
        <v>36.590174215043874</v>
      </c>
      <c r="AV31" s="36">
        <f t="shared" si="36"/>
        <v>36.590276344583003</v>
      </c>
      <c r="AW31" s="36">
        <f t="shared" si="36"/>
        <v>36.590824932704031</v>
      </c>
      <c r="AX31" s="36">
        <f t="shared" si="36"/>
        <v>36.593761405502939</v>
      </c>
      <c r="AY31" s="36">
        <f t="shared" si="36"/>
        <v>36.609197155647927</v>
      </c>
      <c r="AZ31" s="36">
        <f t="shared" si="36"/>
        <v>36.683861881883217</v>
      </c>
      <c r="BA31" s="36">
        <f t="shared" si="33"/>
        <v>36.963879743297134</v>
      </c>
      <c r="BC31" s="18">
        <v>4500</v>
      </c>
      <c r="BD31" s="18">
        <f t="shared" si="0"/>
        <v>2.6340774761476376E-2</v>
      </c>
      <c r="BE31" s="18">
        <f t="shared" si="1"/>
        <v>2.0438879012307502E-2</v>
      </c>
      <c r="BF31" s="18">
        <f t="shared" si="2"/>
        <v>5.9018957491688744E-3</v>
      </c>
      <c r="BG31" s="18">
        <f t="shared" si="3"/>
        <v>1.2889089877851965</v>
      </c>
      <c r="BH31" s="18">
        <f t="shared" si="4"/>
        <v>0.61076197561882761</v>
      </c>
      <c r="BI31" s="18">
        <f t="shared" si="5"/>
        <v>0.80646113546840492</v>
      </c>
      <c r="BJ31" s="18">
        <f t="shared" si="6"/>
        <v>0.42660648538127005</v>
      </c>
      <c r="BK31" s="18">
        <f t="shared" si="35"/>
        <v>38.233025402742911</v>
      </c>
      <c r="BL31" s="18">
        <f t="shared" si="35"/>
        <v>38.232704977458269</v>
      </c>
      <c r="BM31" s="18">
        <f t="shared" si="35"/>
        <v>38.231813730855627</v>
      </c>
      <c r="BN31" s="18">
        <f t="shared" si="35"/>
        <v>38.229337230782257</v>
      </c>
      <c r="BO31" s="18">
        <f t="shared" si="35"/>
        <v>38.222474551754175</v>
      </c>
      <c r="BP31" s="18">
        <f t="shared" si="35"/>
        <v>38.203596743007317</v>
      </c>
      <c r="BQ31" s="18">
        <f t="shared" si="35"/>
        <v>38.152636246761887</v>
      </c>
      <c r="BR31" s="18">
        <f t="shared" si="8"/>
        <v>38.02069058725241</v>
      </c>
    </row>
    <row r="32" spans="1:70" s="18" customFormat="1" x14ac:dyDescent="0.2">
      <c r="A32" s="18" t="s">
        <v>98</v>
      </c>
      <c r="B32" s="82" t="s">
        <v>100</v>
      </c>
      <c r="C32" s="83">
        <v>52948.4519</v>
      </c>
      <c r="D32" s="83">
        <v>1.5E-3</v>
      </c>
      <c r="E32" s="18">
        <f t="shared" si="14"/>
        <v>66.999233934572203</v>
      </c>
      <c r="F32" s="18">
        <f t="shared" si="15"/>
        <v>67</v>
      </c>
      <c r="G32" s="18">
        <f t="shared" si="34"/>
        <v>-2.5300000561401248E-4</v>
      </c>
      <c r="K32" s="18">
        <f t="shared" si="16"/>
        <v>-2.5300000561401248E-4</v>
      </c>
      <c r="O32" s="18">
        <f t="shared" ca="1" si="17"/>
        <v>6.411112358125852E-2</v>
      </c>
      <c r="Q32" s="84">
        <f t="shared" si="18"/>
        <v>37929.9519</v>
      </c>
      <c r="S32" s="30">
        <v>1</v>
      </c>
      <c r="T32" s="109"/>
      <c r="U32" s="18">
        <v>3.1562423095475928E-6</v>
      </c>
      <c r="V32" s="18">
        <v>3.6310588321864247E-16</v>
      </c>
      <c r="W32" s="18">
        <v>2.7613371292547345E-27</v>
      </c>
      <c r="X32" s="18">
        <v>1.5250630299426792E-9</v>
      </c>
      <c r="Y32" s="18">
        <v>7.6725731752918056E-7</v>
      </c>
      <c r="Z32" s="18">
        <v>2.1140877835907484E-2</v>
      </c>
      <c r="AA32" s="18">
        <v>2.5885745999891375E-3</v>
      </c>
      <c r="AB32" s="18">
        <v>70191.740697127781</v>
      </c>
      <c r="AC32" s="18">
        <v>4.5781983079657082E-5</v>
      </c>
      <c r="AD32" s="18">
        <v>8.8091190245593569E-8</v>
      </c>
      <c r="AE32" s="18">
        <v>1.3509110962529442E-20</v>
      </c>
      <c r="AF32" s="18">
        <f t="shared" si="19"/>
        <v>67</v>
      </c>
      <c r="AG32" s="36">
        <f t="shared" si="20"/>
        <v>2.2272368808919224E-3</v>
      </c>
      <c r="AH32" s="36">
        <f t="shared" si="21"/>
        <v>1.5361042238339909E-2</v>
      </c>
      <c r="AI32" s="36">
        <f t="shared" si="22"/>
        <v>-2.5300000561401248E-4</v>
      </c>
      <c r="AJ32" s="36">
        <f t="shared" si="23"/>
        <v>-2.4802368865059349E-3</v>
      </c>
      <c r="AK32" s="36">
        <f t="shared" si="24"/>
        <v>6.1515750131846536E-6</v>
      </c>
      <c r="AL32" s="18">
        <f t="shared" si="25"/>
        <v>-2.5300000561401248E-4</v>
      </c>
      <c r="AM32" s="85"/>
      <c r="AN32" s="18">
        <f t="shared" si="26"/>
        <v>-1.5614042243953921E-2</v>
      </c>
      <c r="AO32" s="18">
        <f t="shared" si="27"/>
        <v>1.0144961140687725</v>
      </c>
      <c r="AP32" s="18">
        <f t="shared" si="28"/>
        <v>-0.99342831931226683</v>
      </c>
      <c r="AQ32" s="18">
        <f t="shared" si="29"/>
        <v>-0.4172122322402792</v>
      </c>
      <c r="AR32" s="18">
        <f t="shared" si="30"/>
        <v>-1.5360651185478724</v>
      </c>
      <c r="AS32" s="18">
        <f t="shared" si="31"/>
        <v>-0.96585825179105445</v>
      </c>
      <c r="AT32" s="36">
        <f t="shared" si="36"/>
        <v>36.590301649068259</v>
      </c>
      <c r="AU32" s="36">
        <f t="shared" si="36"/>
        <v>36.590320678141872</v>
      </c>
      <c r="AV32" s="36">
        <f t="shared" si="36"/>
        <v>36.590422929382733</v>
      </c>
      <c r="AW32" s="36">
        <f t="shared" si="36"/>
        <v>36.590972009415026</v>
      </c>
      <c r="AX32" s="36">
        <f t="shared" si="36"/>
        <v>36.593910246581572</v>
      </c>
      <c r="AY32" s="36">
        <f t="shared" si="36"/>
        <v>36.60935071136624</v>
      </c>
      <c r="AZ32" s="36">
        <f t="shared" si="36"/>
        <v>36.684017970869945</v>
      </c>
      <c r="BA32" s="36">
        <f t="shared" si="33"/>
        <v>36.963998928009438</v>
      </c>
      <c r="BC32" s="18">
        <v>5000</v>
      </c>
      <c r="BD32" s="18">
        <f t="shared" si="0"/>
        <v>2.9250762264680832E-2</v>
      </c>
      <c r="BE32" s="18">
        <f t="shared" si="1"/>
        <v>2.0714966513878157E-2</v>
      </c>
      <c r="BF32" s="18">
        <f t="shared" si="2"/>
        <v>8.5357957508026775E-3</v>
      </c>
      <c r="BG32" s="18">
        <f t="shared" si="3"/>
        <v>1.2062589313378902</v>
      </c>
      <c r="BH32" s="18">
        <f t="shared" si="4"/>
        <v>0.78616938516186075</v>
      </c>
      <c r="BI32" s="18">
        <f t="shared" si="5"/>
        <v>1.0540246165975191</v>
      </c>
      <c r="BJ32" s="18">
        <f t="shared" si="6"/>
        <v>0.58191065145614373</v>
      </c>
      <c r="BK32" s="18">
        <f t="shared" ref="BK32:BQ41" si="37">$BR32+$AH$7*SIN(BL32)</f>
        <v>38.413223721267691</v>
      </c>
      <c r="BL32" s="18">
        <f t="shared" si="37"/>
        <v>38.413007628959697</v>
      </c>
      <c r="BM32" s="18">
        <f t="shared" si="37"/>
        <v>38.412322968818962</v>
      </c>
      <c r="BN32" s="18">
        <f t="shared" si="37"/>
        <v>38.410156384356931</v>
      </c>
      <c r="BO32" s="18">
        <f t="shared" si="37"/>
        <v>38.403326737089401</v>
      </c>
      <c r="BP32" s="18">
        <f t="shared" si="37"/>
        <v>38.382051159204025</v>
      </c>
      <c r="BQ32" s="18">
        <f t="shared" si="37"/>
        <v>38.317977995309505</v>
      </c>
      <c r="BR32" s="18">
        <f t="shared" si="8"/>
        <v>38.13987529955142</v>
      </c>
    </row>
    <row r="33" spans="1:70" s="18" customFormat="1" x14ac:dyDescent="0.2">
      <c r="A33" s="18" t="s">
        <v>98</v>
      </c>
      <c r="B33" s="82" t="s">
        <v>101</v>
      </c>
      <c r="C33" s="83">
        <v>52951.257299999997</v>
      </c>
      <c r="D33" s="83">
        <v>1.1999999999999999E-3</v>
      </c>
      <c r="E33" s="18">
        <f t="shared" si="14"/>
        <v>75.493779124854555</v>
      </c>
      <c r="F33" s="18">
        <f t="shared" si="15"/>
        <v>75.5</v>
      </c>
      <c r="G33" s="18">
        <f t="shared" si="34"/>
        <v>-2.0545000079437159E-3</v>
      </c>
      <c r="K33" s="18">
        <f t="shared" si="16"/>
        <v>-2.0545000079437159E-3</v>
      </c>
      <c r="O33" s="18">
        <f t="shared" ca="1" si="17"/>
        <v>6.4091486601174155E-2</v>
      </c>
      <c r="Q33" s="84">
        <f t="shared" si="18"/>
        <v>37932.757299999997</v>
      </c>
      <c r="S33" s="30">
        <v>1</v>
      </c>
      <c r="T33" s="109"/>
      <c r="U33" s="18">
        <v>3.1458109612161271E-6</v>
      </c>
      <c r="V33" s="18">
        <v>3.8403924754000621E-16</v>
      </c>
      <c r="W33" s="18">
        <v>1.7723459272401299E-27</v>
      </c>
      <c r="X33" s="18">
        <v>1.2083281976516383E-9</v>
      </c>
      <c r="Y33" s="18">
        <v>2.7564732022166196E-6</v>
      </c>
      <c r="Z33" s="18">
        <v>2.1184625587489452E-2</v>
      </c>
      <c r="AA33" s="18">
        <v>1.3668214550790552E-3</v>
      </c>
      <c r="AB33" s="18">
        <v>70692.114710293725</v>
      </c>
      <c r="AC33" s="18">
        <v>3.6273688374469707E-5</v>
      </c>
      <c r="AD33" s="18">
        <v>1.1226298453347222E-7</v>
      </c>
      <c r="AE33" s="18">
        <v>8.6707332985216669E-21</v>
      </c>
      <c r="AF33" s="18">
        <f t="shared" si="19"/>
        <v>75.5</v>
      </c>
      <c r="AG33" s="36">
        <f t="shared" si="20"/>
        <v>2.2444605228249172E-3</v>
      </c>
      <c r="AH33" s="36">
        <f t="shared" si="21"/>
        <v>1.3547556967047991E-2</v>
      </c>
      <c r="AI33" s="36">
        <f t="shared" si="22"/>
        <v>-2.0545000079437159E-3</v>
      </c>
      <c r="AJ33" s="36">
        <f t="shared" si="23"/>
        <v>-4.2989605307686331E-3</v>
      </c>
      <c r="AK33" s="36">
        <f t="shared" si="24"/>
        <v>1.8481061645106528E-5</v>
      </c>
      <c r="AL33" s="18">
        <f t="shared" si="25"/>
        <v>-2.0545000079437159E-3</v>
      </c>
      <c r="AM33" s="85"/>
      <c r="AN33" s="18">
        <f t="shared" si="26"/>
        <v>-1.5602056974991707E-2</v>
      </c>
      <c r="AO33" s="18">
        <f t="shared" si="27"/>
        <v>1.0156569568799321</v>
      </c>
      <c r="AP33" s="18">
        <f t="shared" si="28"/>
        <v>-0.99374294897029658</v>
      </c>
      <c r="AQ33" s="18">
        <f t="shared" si="29"/>
        <v>-0.41717028148619539</v>
      </c>
      <c r="AR33" s="18">
        <f t="shared" si="30"/>
        <v>-1.533282600834267</v>
      </c>
      <c r="AS33" s="18">
        <f t="shared" si="31"/>
        <v>-0.96317271933853243</v>
      </c>
      <c r="AT33" s="36">
        <f t="shared" si="36"/>
        <v>36.592792550817606</v>
      </c>
      <c r="AU33" s="36">
        <f t="shared" si="36"/>
        <v>36.592812064924914</v>
      </c>
      <c r="AV33" s="36">
        <f t="shared" si="36"/>
        <v>36.592916400606804</v>
      </c>
      <c r="AW33" s="36">
        <f t="shared" si="36"/>
        <v>36.593473881998136</v>
      </c>
      <c r="AX33" s="36">
        <f t="shared" si="36"/>
        <v>36.59644216210345</v>
      </c>
      <c r="AY33" s="36">
        <f t="shared" si="36"/>
        <v>36.611962614387359</v>
      </c>
      <c r="AZ33" s="36">
        <f t="shared" si="36"/>
        <v>36.686672091716815</v>
      </c>
      <c r="BA33" s="36">
        <f t="shared" si="33"/>
        <v>36.966025068118519</v>
      </c>
      <c r="BC33" s="18">
        <v>5500</v>
      </c>
      <c r="BD33" s="18">
        <f t="shared" si="0"/>
        <v>3.1733743114560786E-2</v>
      </c>
      <c r="BE33" s="18">
        <f t="shared" si="1"/>
        <v>2.0987628732526447E-2</v>
      </c>
      <c r="BF33" s="18">
        <f t="shared" si="2"/>
        <v>1.0746114382034341E-2</v>
      </c>
      <c r="BG33" s="18">
        <f t="shared" si="3"/>
        <v>1.1238200916224494</v>
      </c>
      <c r="BH33" s="18">
        <f t="shared" si="4"/>
        <v>0.90019913886667657</v>
      </c>
      <c r="BI33" s="18">
        <f t="shared" si="5"/>
        <v>1.2696651717468646</v>
      </c>
      <c r="BJ33" s="18">
        <f t="shared" si="6"/>
        <v>0.73654258777271819</v>
      </c>
      <c r="BK33" s="18">
        <f t="shared" si="37"/>
        <v>38.581394013667904</v>
      </c>
      <c r="BL33" s="18">
        <f t="shared" si="37"/>
        <v>38.58128877121937</v>
      </c>
      <c r="BM33" s="18">
        <f t="shared" si="37"/>
        <v>38.580892154494123</v>
      </c>
      <c r="BN33" s="18">
        <f t="shared" si="37"/>
        <v>38.579399176977056</v>
      </c>
      <c r="BO33" s="18">
        <f t="shared" si="37"/>
        <v>38.57380318949226</v>
      </c>
      <c r="BP33" s="18">
        <f t="shared" si="37"/>
        <v>38.553152302740145</v>
      </c>
      <c r="BQ33" s="18">
        <f t="shared" si="37"/>
        <v>38.480792789246721</v>
      </c>
      <c r="BR33" s="18">
        <f t="shared" si="8"/>
        <v>38.259060011850423</v>
      </c>
    </row>
    <row r="34" spans="1:70" s="18" customFormat="1" x14ac:dyDescent="0.2">
      <c r="A34" s="18" t="s">
        <v>104</v>
      </c>
      <c r="B34" s="30" t="s">
        <v>101</v>
      </c>
      <c r="C34" s="86">
        <v>53150.406499999997</v>
      </c>
      <c r="D34" s="86">
        <v>2.9999999999999997E-4</v>
      </c>
      <c r="E34" s="18">
        <f t="shared" si="14"/>
        <v>678.50293254686528</v>
      </c>
      <c r="F34" s="18">
        <f t="shared" si="15"/>
        <v>678.5</v>
      </c>
      <c r="G34" s="18">
        <f t="shared" si="34"/>
        <v>9.6849999681580812E-4</v>
      </c>
      <c r="K34" s="18">
        <f t="shared" si="16"/>
        <v>9.6849999681580812E-4</v>
      </c>
      <c r="O34" s="18">
        <f t="shared" ca="1" si="17"/>
        <v>6.2698416131660481E-2</v>
      </c>
      <c r="Q34" s="84">
        <f t="shared" si="18"/>
        <v>38131.906499999997</v>
      </c>
      <c r="S34" s="30">
        <v>1</v>
      </c>
      <c r="T34" s="109"/>
      <c r="U34" s="18">
        <v>3.1127203579664133E-6</v>
      </c>
      <c r="V34" s="18">
        <v>4.8559855085148562E-16</v>
      </c>
      <c r="W34" s="18">
        <v>7.3064544329450827E-28</v>
      </c>
      <c r="X34" s="18">
        <v>7.1214304303297815E-10</v>
      </c>
      <c r="Y34" s="18">
        <v>1.689401864335502E-4</v>
      </c>
      <c r="Z34" s="18">
        <v>1.9859886209869105E-2</v>
      </c>
      <c r="AA34" s="18">
        <v>8.5407329433774765E-5</v>
      </c>
      <c r="AB34" s="18">
        <v>68645.990581629696</v>
      </c>
      <c r="AC34" s="18">
        <v>2.1378343128321086E-5</v>
      </c>
      <c r="AD34" s="18">
        <v>1.4864643241182522E-7</v>
      </c>
      <c r="AE34" s="18">
        <v>3.5744894251273255E-21</v>
      </c>
      <c r="AF34" s="18">
        <f t="shared" si="19"/>
        <v>678.5</v>
      </c>
      <c r="AG34" s="36">
        <f t="shared" si="20"/>
        <v>3.7635683438731887E-3</v>
      </c>
      <c r="AH34" s="36">
        <f t="shared" si="21"/>
        <v>1.5420539452126871E-2</v>
      </c>
      <c r="AI34" s="36">
        <f t="shared" si="22"/>
        <v>9.6849999681580812E-4</v>
      </c>
      <c r="AJ34" s="36">
        <f t="shared" si="23"/>
        <v>-2.7950683470573806E-3</v>
      </c>
      <c r="AK34" s="36">
        <f t="shared" si="24"/>
        <v>7.812407064722078E-6</v>
      </c>
      <c r="AL34" s="18">
        <f t="shared" si="25"/>
        <v>9.6849999681580812E-4</v>
      </c>
      <c r="AM34" s="85"/>
      <c r="AN34" s="18">
        <f t="shared" si="26"/>
        <v>-1.4452039455311063E-2</v>
      </c>
      <c r="AO34" s="18">
        <f t="shared" si="27"/>
        <v>1.1042883852145446</v>
      </c>
      <c r="AP34" s="18">
        <f t="shared" si="28"/>
        <v>-0.99469508048119082</v>
      </c>
      <c r="AQ34" s="18">
        <f t="shared" si="29"/>
        <v>-0.40422780305584416</v>
      </c>
      <c r="AR34" s="18">
        <f t="shared" si="30"/>
        <v>-1.3183080785837635</v>
      </c>
      <c r="AS34" s="18">
        <f t="shared" si="31"/>
        <v>-0.77475028621027864</v>
      </c>
      <c r="AT34" s="36">
        <f t="shared" si="36"/>
        <v>36.777153209761096</v>
      </c>
      <c r="AU34" s="36">
        <f t="shared" si="36"/>
        <v>36.777236942155312</v>
      </c>
      <c r="AV34" s="36">
        <f t="shared" si="36"/>
        <v>36.777568765710718</v>
      </c>
      <c r="AW34" s="36">
        <f t="shared" si="36"/>
        <v>36.778882327364883</v>
      </c>
      <c r="AX34" s="36">
        <f t="shared" si="36"/>
        <v>36.784060134065818</v>
      </c>
      <c r="AY34" s="36">
        <f t="shared" si="36"/>
        <v>36.804140563750238</v>
      </c>
      <c r="AZ34" s="36">
        <f t="shared" si="36"/>
        <v>36.877726659895977</v>
      </c>
      <c r="BA34" s="36">
        <f t="shared" si="33"/>
        <v>37.109761831151118</v>
      </c>
      <c r="BC34" s="18">
        <v>6000</v>
      </c>
      <c r="BD34" s="18">
        <f t="shared" ref="BD34:BD61" si="38">AH$3+AH$4*BC34+AH$5*BC34^2+BF34</f>
        <v>3.379015256660689E-2</v>
      </c>
      <c r="BE34" s="18">
        <f t="shared" ref="BE34:BE61" si="39">AH$3+AH$4*BC34+AH$5*BC34^2</f>
        <v>2.1256865668252373E-2</v>
      </c>
      <c r="BF34" s="18">
        <f t="shared" ref="BF34:BF61" si="40">$AH$6*($AH$11/BG34*BH34+$AH$12)</f>
        <v>1.2533286898354513E-2</v>
      </c>
      <c r="BG34" s="18">
        <f t="shared" ref="BG34:BG61" si="41">1+$AH$7*COS(BI34)</f>
        <v>1.0474975575858747</v>
      </c>
      <c r="BH34" s="18">
        <f t="shared" ref="BH34:BH61" si="42">SIN(BI34+RADIANS($AH$9))</f>
        <v>0.96549419702615968</v>
      </c>
      <c r="BI34" s="18">
        <f t="shared" ref="BI34:BI61" si="43">2*ATAN(BJ34)</f>
        <v>1.4567729936900531</v>
      </c>
      <c r="BJ34" s="18">
        <f t="shared" ref="BJ34:BJ61" si="44">SQRT((1+$AH$7)/(1-$AH$7))*TAN(BK34/2)</f>
        <v>0.89201599506365215</v>
      </c>
      <c r="BK34" s="18">
        <f t="shared" si="37"/>
        <v>38.738031178353765</v>
      </c>
      <c r="BL34" s="18">
        <f t="shared" si="37"/>
        <v>38.737994947465708</v>
      </c>
      <c r="BM34" s="18">
        <f t="shared" si="37"/>
        <v>38.737823854556595</v>
      </c>
      <c r="BN34" s="18">
        <f t="shared" si="37"/>
        <v>38.737016574329161</v>
      </c>
      <c r="BO34" s="18">
        <f t="shared" si="37"/>
        <v>38.733222327085151</v>
      </c>
      <c r="BP34" s="18">
        <f t="shared" si="37"/>
        <v>38.715703174733363</v>
      </c>
      <c r="BQ34" s="18">
        <f t="shared" si="37"/>
        <v>38.640461596753305</v>
      </c>
      <c r="BR34" s="18">
        <f t="shared" ref="BR34:BR61" si="45">RADIANS($AH$9)+$AH$18*(BC34-AH$15)</f>
        <v>38.378244724149432</v>
      </c>
    </row>
    <row r="35" spans="1:70" s="18" customFormat="1" x14ac:dyDescent="0.2">
      <c r="A35" s="18" t="s">
        <v>104</v>
      </c>
      <c r="B35" s="30" t="s">
        <v>100</v>
      </c>
      <c r="C35" s="86">
        <v>53150.5766</v>
      </c>
      <c r="D35" s="86">
        <v>1.4E-3</v>
      </c>
      <c r="E35" s="18">
        <f t="shared" si="14"/>
        <v>679.01798285587427</v>
      </c>
      <c r="F35" s="18">
        <f t="shared" si="15"/>
        <v>679</v>
      </c>
      <c r="G35" s="18">
        <f t="shared" si="34"/>
        <v>5.938999995123595E-3</v>
      </c>
      <c r="K35" s="18">
        <f t="shared" si="16"/>
        <v>5.938999995123595E-3</v>
      </c>
      <c r="O35" s="18">
        <f t="shared" ca="1" si="17"/>
        <v>6.2697261015184927E-2</v>
      </c>
      <c r="Q35" s="84">
        <f t="shared" si="18"/>
        <v>38132.0766</v>
      </c>
      <c r="S35" s="30">
        <v>1</v>
      </c>
      <c r="T35" s="109"/>
      <c r="U35" s="18">
        <v>3.1127130293221182E-6</v>
      </c>
      <c r="V35" s="18">
        <v>4.8566123995822465E-16</v>
      </c>
      <c r="W35" s="18">
        <v>7.300314991104175E-28</v>
      </c>
      <c r="X35" s="18">
        <v>7.1220515605692681E-10</v>
      </c>
      <c r="Y35" s="18">
        <v>1.6914569133034209E-4</v>
      </c>
      <c r="Z35" s="18">
        <v>1.9858865501446277E-2</v>
      </c>
      <c r="AA35" s="18">
        <v>8.4955454051662238E-5</v>
      </c>
      <c r="AB35" s="18">
        <v>68644.687885883322</v>
      </c>
      <c r="AC35" s="18">
        <v>2.1380207744640658E-5</v>
      </c>
      <c r="AD35" s="18">
        <v>1.4862636761173257E-7</v>
      </c>
      <c r="AE35" s="18">
        <v>3.5714858657210722E-21</v>
      </c>
      <c r="AF35" s="18">
        <f t="shared" si="19"/>
        <v>679</v>
      </c>
      <c r="AG35" s="36">
        <f t="shared" si="20"/>
        <v>3.7650856726476421E-3</v>
      </c>
      <c r="AH35" s="36">
        <f t="shared" si="21"/>
        <v>2.0389826099527969E-2</v>
      </c>
      <c r="AI35" s="36">
        <f t="shared" si="22"/>
        <v>5.938999995123595E-3</v>
      </c>
      <c r="AJ35" s="36">
        <f t="shared" si="23"/>
        <v>2.1739143224759529E-3</v>
      </c>
      <c r="AK35" s="36">
        <f t="shared" si="24"/>
        <v>4.7259034814660817E-6</v>
      </c>
      <c r="AL35" s="18">
        <f t="shared" si="25"/>
        <v>5.938999995123595E-3</v>
      </c>
      <c r="AM35" s="85"/>
      <c r="AN35" s="18">
        <f t="shared" si="26"/>
        <v>-1.4450826104404376E-2</v>
      </c>
      <c r="AO35" s="18">
        <f t="shared" si="27"/>
        <v>1.1043667047943413</v>
      </c>
      <c r="AP35" s="18">
        <f t="shared" si="28"/>
        <v>-0.99467513064527302</v>
      </c>
      <c r="AQ35" s="18">
        <f t="shared" si="29"/>
        <v>-0.40420758897425763</v>
      </c>
      <c r="AR35" s="18">
        <f t="shared" si="30"/>
        <v>-1.3181143226440217</v>
      </c>
      <c r="AS35" s="18">
        <f t="shared" si="31"/>
        <v>-0.77459527003539419</v>
      </c>
      <c r="AT35" s="36">
        <f t="shared" si="36"/>
        <v>36.77731264140558</v>
      </c>
      <c r="AU35" s="36">
        <f t="shared" si="36"/>
        <v>36.777396455051559</v>
      </c>
      <c r="AV35" s="36">
        <f t="shared" si="36"/>
        <v>36.777728530737825</v>
      </c>
      <c r="AW35" s="36">
        <f t="shared" si="36"/>
        <v>36.779042813612271</v>
      </c>
      <c r="AX35" s="36">
        <f t="shared" si="36"/>
        <v>36.78422237105022</v>
      </c>
      <c r="AY35" s="36">
        <f t="shared" si="36"/>
        <v>36.804305409015861</v>
      </c>
      <c r="AZ35" s="36">
        <f t="shared" si="36"/>
        <v>36.87788720796452</v>
      </c>
      <c r="BA35" s="36">
        <f t="shared" si="33"/>
        <v>37.109881015863415</v>
      </c>
      <c r="BC35" s="18">
        <v>6500</v>
      </c>
      <c r="BD35" s="18">
        <f t="shared" si="38"/>
        <v>3.5447891424592662E-2</v>
      </c>
      <c r="BE35" s="18">
        <f t="shared" si="39"/>
        <v>2.1522677321055936E-2</v>
      </c>
      <c r="BF35" s="18">
        <f t="shared" si="40"/>
        <v>1.3925214103536728E-2</v>
      </c>
      <c r="BG35" s="18">
        <f t="shared" si="41"/>
        <v>0.97956006440211207</v>
      </c>
      <c r="BH35" s="18">
        <f t="shared" si="42"/>
        <v>0.99495845267058969</v>
      </c>
      <c r="BI35" s="18">
        <f t="shared" si="43"/>
        <v>1.6197780631740115</v>
      </c>
      <c r="BJ35" s="18">
        <f t="shared" si="44"/>
        <v>1.0502217521387767</v>
      </c>
      <c r="BK35" s="18">
        <f t="shared" si="37"/>
        <v>38.884226130930443</v>
      </c>
      <c r="BL35" s="18">
        <f t="shared" si="37"/>
        <v>38.884218129023516</v>
      </c>
      <c r="BM35" s="18">
        <f t="shared" si="37"/>
        <v>38.884167180678567</v>
      </c>
      <c r="BN35" s="18">
        <f t="shared" si="37"/>
        <v>38.883842941059129</v>
      </c>
      <c r="BO35" s="18">
        <f t="shared" si="37"/>
        <v>38.881785481332187</v>
      </c>
      <c r="BP35" s="18">
        <f t="shared" si="37"/>
        <v>38.868963443766873</v>
      </c>
      <c r="BQ35" s="18">
        <f t="shared" si="37"/>
        <v>38.796410021857312</v>
      </c>
      <c r="BR35" s="18">
        <f t="shared" si="45"/>
        <v>38.497429436448435</v>
      </c>
    </row>
    <row r="36" spans="1:70" s="18" customFormat="1" x14ac:dyDescent="0.2">
      <c r="A36" s="18" t="s">
        <v>103</v>
      </c>
      <c r="B36" s="30" t="s">
        <v>101</v>
      </c>
      <c r="C36" s="86">
        <v>53652.405500000001</v>
      </c>
      <c r="D36" s="86">
        <v>8.0000000000000004E-4</v>
      </c>
      <c r="E36" s="18">
        <f t="shared" si="14"/>
        <v>2198.5190411162107</v>
      </c>
      <c r="F36" s="18">
        <f t="shared" si="15"/>
        <v>2198.5</v>
      </c>
      <c r="G36" s="18">
        <f t="shared" si="34"/>
        <v>6.2885000006644987E-3</v>
      </c>
      <c r="J36" s="18">
        <f>+G36</f>
        <v>6.2885000006644987E-3</v>
      </c>
      <c r="O36" s="18">
        <f t="shared" ca="1" si="17"/>
        <v>5.9186862045987512E-2</v>
      </c>
      <c r="Q36" s="84">
        <f t="shared" si="18"/>
        <v>38633.905500000001</v>
      </c>
      <c r="S36" s="30">
        <v>1</v>
      </c>
      <c r="T36" s="109"/>
      <c r="U36" s="18">
        <v>3.4043153140899422E-6</v>
      </c>
      <c r="V36" s="18">
        <v>1.8857261771988124E-15</v>
      </c>
      <c r="W36" s="18">
        <v>9.9850899517598617E-25</v>
      </c>
      <c r="X36" s="18">
        <v>8.1380765414519497E-10</v>
      </c>
      <c r="Y36" s="18">
        <v>1.4872927927025285E-3</v>
      </c>
      <c r="Z36" s="18">
        <v>5.147916966637239E-4</v>
      </c>
      <c r="AA36" s="18">
        <v>13.714294315043768</v>
      </c>
      <c r="AB36" s="18">
        <v>20820.66906945299</v>
      </c>
      <c r="AC36" s="18">
        <v>2.4430287483643429E-5</v>
      </c>
      <c r="AD36" s="18">
        <v>1.249726711748967E-7</v>
      </c>
      <c r="AE36" s="18">
        <v>4.8849409476332716E-18</v>
      </c>
      <c r="AF36" s="18">
        <f t="shared" si="19"/>
        <v>2198.5</v>
      </c>
      <c r="AG36" s="36">
        <f t="shared" si="20"/>
        <v>1.0628075233427736E-2</v>
      </c>
      <c r="AH36" s="36">
        <f t="shared" si="21"/>
        <v>1.4784302943532029E-2</v>
      </c>
      <c r="AI36" s="36">
        <f t="shared" si="22"/>
        <v>6.2885000006644987E-3</v>
      </c>
      <c r="AJ36" s="36">
        <f t="shared" si="23"/>
        <v>-4.3395752327632375E-3</v>
      </c>
      <c r="AK36" s="36">
        <f t="shared" si="24"/>
        <v>1.8831913200812109E-5</v>
      </c>
      <c r="AL36" s="18">
        <f t="shared" si="25"/>
        <v>6.2885000006644987E-3</v>
      </c>
      <c r="AM36" s="85"/>
      <c r="AN36" s="18">
        <f t="shared" si="26"/>
        <v>-8.4958029428675308E-3</v>
      </c>
      <c r="AO36" s="18">
        <f t="shared" si="27"/>
        <v>1.347552181428276</v>
      </c>
      <c r="AP36" s="18">
        <f t="shared" si="28"/>
        <v>-0.67175248429949397</v>
      </c>
      <c r="AQ36" s="18">
        <f t="shared" si="29"/>
        <v>-0.23126535676243917</v>
      </c>
      <c r="AR36" s="18">
        <f t="shared" si="30"/>
        <v>-0.58713341452608259</v>
      </c>
      <c r="AS36" s="18">
        <f t="shared" si="31"/>
        <v>-0.30230126499124066</v>
      </c>
      <c r="AT36" s="36">
        <f t="shared" si="36"/>
        <v>37.316265149431281</v>
      </c>
      <c r="AU36" s="36">
        <f t="shared" si="36"/>
        <v>37.31660269689052</v>
      </c>
      <c r="AV36" s="36">
        <f t="shared" si="36"/>
        <v>37.317474097134628</v>
      </c>
      <c r="AW36" s="36">
        <f t="shared" si="36"/>
        <v>37.319722266407297</v>
      </c>
      <c r="AX36" s="36">
        <f t="shared" si="36"/>
        <v>37.325513174053377</v>
      </c>
      <c r="AY36" s="36">
        <f t="shared" si="36"/>
        <v>37.340369853527662</v>
      </c>
      <c r="AZ36" s="36">
        <f t="shared" si="36"/>
        <v>37.378119201072451</v>
      </c>
      <c r="BA36" s="36">
        <f t="shared" si="33"/>
        <v>37.472083356540097</v>
      </c>
      <c r="BC36" s="18">
        <v>7000</v>
      </c>
      <c r="BD36" s="18">
        <f t="shared" si="38"/>
        <v>3.6745556453562422E-2</v>
      </c>
      <c r="BE36" s="18">
        <f t="shared" si="39"/>
        <v>2.1785063690937138E-2</v>
      </c>
      <c r="BF36" s="18">
        <f t="shared" si="40"/>
        <v>1.4960492762625285E-2</v>
      </c>
      <c r="BG36" s="18">
        <f t="shared" si="41"/>
        <v>0.92027740826260163</v>
      </c>
      <c r="BH36" s="18">
        <f t="shared" si="42"/>
        <v>0.99908804879171975</v>
      </c>
      <c r="BI36" s="18">
        <f t="shared" si="43"/>
        <v>1.7629453287471311</v>
      </c>
      <c r="BJ36" s="18">
        <f t="shared" si="44"/>
        <v>1.2132981930663955</v>
      </c>
      <c r="BK36" s="18">
        <f t="shared" si="37"/>
        <v>39.021236992278801</v>
      </c>
      <c r="BL36" s="18">
        <f t="shared" si="37"/>
        <v>39.021236117421054</v>
      </c>
      <c r="BM36" s="18">
        <f t="shared" si="37"/>
        <v>39.021227602720252</v>
      </c>
      <c r="BN36" s="18">
        <f t="shared" si="37"/>
        <v>39.021144746863037</v>
      </c>
      <c r="BO36" s="18">
        <f t="shared" si="37"/>
        <v>39.020339889756912</v>
      </c>
      <c r="BP36" s="18">
        <f t="shared" si="37"/>
        <v>39.012649830651384</v>
      </c>
      <c r="BQ36" s="18">
        <f t="shared" si="37"/>
        <v>38.948116454073443</v>
      </c>
      <c r="BR36" s="18">
        <f t="shared" si="45"/>
        <v>38.616614148747438</v>
      </c>
    </row>
    <row r="37" spans="1:70" s="18" customFormat="1" x14ac:dyDescent="0.2">
      <c r="A37" s="2" t="s">
        <v>102</v>
      </c>
      <c r="B37" s="30" t="s">
        <v>101</v>
      </c>
      <c r="C37" s="87">
        <v>54017.3537</v>
      </c>
      <c r="D37" s="86">
        <v>5.0000000000000001E-4</v>
      </c>
      <c r="E37" s="18">
        <f t="shared" si="14"/>
        <v>3303.5553913746407</v>
      </c>
      <c r="F37" s="18">
        <f t="shared" si="15"/>
        <v>3303.5</v>
      </c>
      <c r="G37" s="18">
        <f t="shared" si="34"/>
        <v>1.8293499997525942E-2</v>
      </c>
      <c r="K37" s="18">
        <f>+G37</f>
        <v>1.8293499997525942E-2</v>
      </c>
      <c r="O37" s="18">
        <f t="shared" ca="1" si="17"/>
        <v>5.6634054635021309E-2</v>
      </c>
      <c r="Q37" s="84">
        <f t="shared" si="18"/>
        <v>38998.8537</v>
      </c>
      <c r="S37" s="30">
        <v>1</v>
      </c>
      <c r="T37" s="109"/>
      <c r="U37" s="18">
        <v>3.7422757515914416E-6</v>
      </c>
      <c r="V37" s="18">
        <v>3.7173982242846912E-17</v>
      </c>
      <c r="W37" s="18">
        <v>6.792628546008837E-28</v>
      </c>
      <c r="X37" s="18">
        <v>6.8563805591346631E-9</v>
      </c>
      <c r="Y37" s="18">
        <v>9.4542540997490367E-5</v>
      </c>
      <c r="Z37" s="18">
        <v>3.5261683272082033E-2</v>
      </c>
      <c r="AA37" s="18">
        <v>1.2270974558584126E-2</v>
      </c>
      <c r="AB37" s="18">
        <v>139003.82742075797</v>
      </c>
      <c r="AC37" s="18">
        <v>2.0582670524627218E-4</v>
      </c>
      <c r="AD37" s="18">
        <v>9.7764094628990892E-9</v>
      </c>
      <c r="AE37" s="18">
        <v>3.3231137112205384E-21</v>
      </c>
      <c r="AF37" s="18">
        <f t="shared" si="19"/>
        <v>3303.5</v>
      </c>
      <c r="AG37" s="36">
        <f t="shared" si="20"/>
        <v>1.8103661833222269E-2</v>
      </c>
      <c r="AH37" s="36">
        <f t="shared" si="21"/>
        <v>1.9954134080353257E-2</v>
      </c>
      <c r="AI37" s="36">
        <f t="shared" si="22"/>
        <v>1.8293499997525942E-2</v>
      </c>
      <c r="AJ37" s="36">
        <f t="shared" si="23"/>
        <v>1.8983816430367256E-4</v>
      </c>
      <c r="AK37" s="36">
        <f t="shared" si="24"/>
        <v>3.6038528626188182E-8</v>
      </c>
      <c r="AL37" s="18">
        <f t="shared" si="25"/>
        <v>1.8293499997525942E-2</v>
      </c>
      <c r="AM37" s="85"/>
      <c r="AN37" s="18">
        <f t="shared" si="26"/>
        <v>-1.6606340828273171E-3</v>
      </c>
      <c r="AO37" s="18">
        <f t="shared" si="27"/>
        <v>1.415493054144513</v>
      </c>
      <c r="AP37" s="18">
        <f t="shared" si="28"/>
        <v>-5.2204407443797361E-2</v>
      </c>
      <c r="AQ37" s="18">
        <f t="shared" si="29"/>
        <v>4.0517971465465694E-2</v>
      </c>
      <c r="AR37" s="18">
        <f t="shared" si="30"/>
        <v>9.7210436478212398E-2</v>
      </c>
      <c r="AS37" s="18">
        <f t="shared" si="31"/>
        <v>4.8643530522714973E-2</v>
      </c>
      <c r="AT37" s="36">
        <f t="shared" si="36"/>
        <v>37.761459442886071</v>
      </c>
      <c r="AU37" s="36">
        <f t="shared" si="36"/>
        <v>37.761379889370559</v>
      </c>
      <c r="AV37" s="36">
        <f t="shared" si="36"/>
        <v>37.761188956692337</v>
      </c>
      <c r="AW37" s="36">
        <f t="shared" si="36"/>
        <v>37.760730717317941</v>
      </c>
      <c r="AX37" s="36">
        <f t="shared" si="36"/>
        <v>37.759630993218593</v>
      </c>
      <c r="AY37" s="36">
        <f t="shared" si="36"/>
        <v>37.756992072717118</v>
      </c>
      <c r="AZ37" s="36">
        <f t="shared" si="36"/>
        <v>37.750661275359512</v>
      </c>
      <c r="BA37" s="36">
        <f t="shared" si="33"/>
        <v>37.735481570720893</v>
      </c>
      <c r="BC37" s="18">
        <v>7500</v>
      </c>
      <c r="BD37" s="18">
        <f t="shared" si="38"/>
        <v>3.7723449174844575E-2</v>
      </c>
      <c r="BE37" s="18">
        <f t="shared" si="39"/>
        <v>2.2044024777895972E-2</v>
      </c>
      <c r="BF37" s="18">
        <f t="shared" si="40"/>
        <v>1.5679424396948607E-2</v>
      </c>
      <c r="BG37" s="18">
        <f t="shared" si="41"/>
        <v>0.8690199009307038</v>
      </c>
      <c r="BH37" s="18">
        <f t="shared" si="42"/>
        <v>0.98563492760467708</v>
      </c>
      <c r="BI37" s="18">
        <f t="shared" si="43"/>
        <v>1.8899381665207271</v>
      </c>
      <c r="BJ37" s="18">
        <f t="shared" si="44"/>
        <v>1.3836175956648105</v>
      </c>
      <c r="BK37" s="18">
        <f t="shared" si="37"/>
        <v>39.150279231251439</v>
      </c>
      <c r="BL37" s="18">
        <f t="shared" si="37"/>
        <v>39.150279211187652</v>
      </c>
      <c r="BM37" s="18">
        <f t="shared" si="37"/>
        <v>39.150278808476834</v>
      </c>
      <c r="BN37" s="18">
        <f t="shared" si="37"/>
        <v>39.150270725743347</v>
      </c>
      <c r="BO37" s="18">
        <f t="shared" si="37"/>
        <v>39.150108613472632</v>
      </c>
      <c r="BP37" s="18">
        <f t="shared" si="37"/>
        <v>39.146902081213518</v>
      </c>
      <c r="BQ37" s="18">
        <f t="shared" si="37"/>
        <v>39.095119469110905</v>
      </c>
      <c r="BR37" s="18">
        <f t="shared" si="45"/>
        <v>38.735798861046447</v>
      </c>
    </row>
    <row r="38" spans="1:70" s="18" customFormat="1" x14ac:dyDescent="0.2">
      <c r="A38" s="88" t="s">
        <v>105</v>
      </c>
      <c r="B38" s="7" t="s">
        <v>101</v>
      </c>
      <c r="C38" s="2">
        <v>54387.250500000002</v>
      </c>
      <c r="D38" s="2"/>
      <c r="E38" s="18">
        <f t="shared" si="14"/>
        <v>4423.5757390411754</v>
      </c>
      <c r="F38" s="18">
        <f t="shared" si="15"/>
        <v>4423.5</v>
      </c>
      <c r="G38" s="18">
        <f t="shared" si="34"/>
        <v>2.5013500002387445E-2</v>
      </c>
      <c r="J38" s="18">
        <f>+G38</f>
        <v>2.5013500002387445E-2</v>
      </c>
      <c r="O38" s="18">
        <f t="shared" ca="1" si="17"/>
        <v>5.4046593729788595E-2</v>
      </c>
      <c r="Q38" s="84">
        <f t="shared" si="18"/>
        <v>39368.750500000002</v>
      </c>
      <c r="S38" s="30">
        <v>1</v>
      </c>
      <c r="T38" s="109"/>
      <c r="U38" s="18">
        <v>3.8362855034854579E-6</v>
      </c>
      <c r="V38" s="18">
        <v>2.0901801416108739E-20</v>
      </c>
      <c r="W38" s="18">
        <v>1.1885935109843626E-28</v>
      </c>
      <c r="X38" s="18">
        <v>2.5580759362926015E-8</v>
      </c>
      <c r="Y38" s="18">
        <v>9.0624166142011704E-4</v>
      </c>
      <c r="Z38" s="18">
        <v>3.5477747901384547E-2</v>
      </c>
      <c r="AA38" s="18">
        <v>1.9445243181773801E-3</v>
      </c>
      <c r="AB38" s="18">
        <v>135528.29565933411</v>
      </c>
      <c r="AC38" s="18">
        <v>7.6792753435399644E-4</v>
      </c>
      <c r="AD38" s="18">
        <v>3.3453591019702242E-7</v>
      </c>
      <c r="AE38" s="18">
        <v>5.8148791247259196E-22</v>
      </c>
      <c r="AF38" s="18">
        <f t="shared" si="19"/>
        <v>4423.5</v>
      </c>
      <c r="AG38" s="36">
        <f t="shared" si="20"/>
        <v>2.586022424229785E-2</v>
      </c>
      <c r="AH38" s="36">
        <f t="shared" si="21"/>
        <v>1.9549611259289265E-2</v>
      </c>
      <c r="AI38" s="36">
        <f t="shared" si="22"/>
        <v>2.5013500002387445E-2</v>
      </c>
      <c r="AJ38" s="36">
        <f t="shared" si="23"/>
        <v>-8.4672423991040413E-4</v>
      </c>
      <c r="AK38" s="36">
        <f t="shared" si="24"/>
        <v>7.1694193845185158E-7</v>
      </c>
      <c r="AL38" s="18">
        <f t="shared" si="25"/>
        <v>2.5013500002387445E-2</v>
      </c>
      <c r="AM38" s="85"/>
      <c r="AN38" s="18">
        <f t="shared" si="26"/>
        <v>5.463888743098182E-3</v>
      </c>
      <c r="AO38" s="18">
        <f t="shared" si="27"/>
        <v>1.3009501533665464</v>
      </c>
      <c r="AP38" s="18">
        <f t="shared" si="28"/>
        <v>0.5779842762629871</v>
      </c>
      <c r="AQ38" s="18">
        <f t="shared" si="29"/>
        <v>0.28931849101407925</v>
      </c>
      <c r="AR38" s="18">
        <f t="shared" si="30"/>
        <v>0.76569500411403335</v>
      </c>
      <c r="AS38" s="18">
        <f t="shared" si="31"/>
        <v>0.40271825541214967</v>
      </c>
      <c r="AT38" s="36">
        <f t="shared" si="36"/>
        <v>38.204419201767244</v>
      </c>
      <c r="AU38" s="36">
        <f t="shared" si="36"/>
        <v>38.204089099311133</v>
      </c>
      <c r="AV38" s="36">
        <f t="shared" si="36"/>
        <v>38.203185821630242</v>
      </c>
      <c r="AW38" s="36">
        <f t="shared" si="36"/>
        <v>38.200716428155786</v>
      </c>
      <c r="AX38" s="36">
        <f t="shared" si="36"/>
        <v>38.193982525195956</v>
      </c>
      <c r="AY38" s="36">
        <f t="shared" si="36"/>
        <v>38.175741804107467</v>
      </c>
      <c r="AZ38" s="36">
        <f t="shared" si="36"/>
        <v>38.12715712244551</v>
      </c>
      <c r="BA38" s="36">
        <f t="shared" si="33"/>
        <v>38.002455326270663</v>
      </c>
      <c r="BC38" s="18">
        <v>8000</v>
      </c>
      <c r="BD38" s="18">
        <f t="shared" si="38"/>
        <v>3.841949340041359E-2</v>
      </c>
      <c r="BE38" s="18">
        <f t="shared" si="39"/>
        <v>2.2299560581932446E-2</v>
      </c>
      <c r="BF38" s="18">
        <f t="shared" si="40"/>
        <v>1.6119932818481147E-2</v>
      </c>
      <c r="BG38" s="18">
        <f t="shared" si="41"/>
        <v>0.82484985170170222</v>
      </c>
      <c r="BH38" s="18">
        <f t="shared" si="42"/>
        <v>0.96007693861061782</v>
      </c>
      <c r="BI38" s="18">
        <f t="shared" si="43"/>
        <v>2.0037541108519958</v>
      </c>
      <c r="BJ38" s="18">
        <f t="shared" si="44"/>
        <v>1.5638564728054938</v>
      </c>
      <c r="BK38" s="18">
        <f t="shared" si="37"/>
        <v>39.272446220083722</v>
      </c>
      <c r="BL38" s="18">
        <f t="shared" si="37"/>
        <v>39.272446220083722</v>
      </c>
      <c r="BM38" s="18">
        <f t="shared" si="37"/>
        <v>39.272446220083978</v>
      </c>
      <c r="BN38" s="18">
        <f t="shared" si="37"/>
        <v>39.272446219842983</v>
      </c>
      <c r="BO38" s="18">
        <f t="shared" si="37"/>
        <v>39.272446447282512</v>
      </c>
      <c r="BP38" s="18">
        <f t="shared" si="37"/>
        <v>39.272221873935244</v>
      </c>
      <c r="BQ38" s="18">
        <f t="shared" si="37"/>
        <v>39.23702437564814</v>
      </c>
      <c r="BR38" s="18">
        <f t="shared" si="45"/>
        <v>38.85498357334545</v>
      </c>
    </row>
    <row r="39" spans="1:70" s="18" customFormat="1" x14ac:dyDescent="0.2">
      <c r="A39" s="88" t="s">
        <v>105</v>
      </c>
      <c r="B39" s="7" t="s">
        <v>100</v>
      </c>
      <c r="C39" s="2">
        <v>54387.411999999997</v>
      </c>
      <c r="D39" s="2"/>
      <c r="E39" s="18">
        <f t="shared" si="14"/>
        <v>4424.0647491816862</v>
      </c>
      <c r="F39" s="18">
        <f t="shared" si="15"/>
        <v>4424</v>
      </c>
      <c r="G39" s="18">
        <f t="shared" si="34"/>
        <v>2.138399999239482E-2</v>
      </c>
      <c r="J39" s="18">
        <f>+G39</f>
        <v>2.138399999239482E-2</v>
      </c>
      <c r="O39" s="18">
        <f t="shared" ca="1" si="17"/>
        <v>5.404543861331304E-2</v>
      </c>
      <c r="Q39" s="84">
        <f t="shared" si="18"/>
        <v>39368.911999999997</v>
      </c>
      <c r="S39" s="30">
        <v>1</v>
      </c>
      <c r="T39" s="109"/>
      <c r="U39" s="18">
        <v>3.8364214087897828E-6</v>
      </c>
      <c r="V39" s="18">
        <v>2.1729648175982997E-20</v>
      </c>
      <c r="W39" s="18">
        <v>1.1881013649279361E-28</v>
      </c>
      <c r="X39" s="18">
        <v>2.5605993805551857E-8</v>
      </c>
      <c r="Y39" s="18">
        <v>9.0687142327538562E-4</v>
      </c>
      <c r="Z39" s="18">
        <v>3.5475586028360595E-2</v>
      </c>
      <c r="AA39" s="18">
        <v>1.9424746602729249E-3</v>
      </c>
      <c r="AB39" s="18">
        <v>135517.52866172852</v>
      </c>
      <c r="AC39" s="18">
        <v>7.6868506555280815E-4</v>
      </c>
      <c r="AD39" s="18">
        <v>3.3537338899557598E-7</v>
      </c>
      <c r="AE39" s="18">
        <v>5.8124714304174715E-22</v>
      </c>
      <c r="AF39" s="18">
        <f t="shared" si="19"/>
        <v>4424</v>
      </c>
      <c r="AG39" s="36">
        <f t="shared" si="20"/>
        <v>2.5863393434324915E-2</v>
      </c>
      <c r="AH39" s="36">
        <f t="shared" si="21"/>
        <v>1.5917220379768251E-2</v>
      </c>
      <c r="AI39" s="36">
        <f t="shared" si="22"/>
        <v>2.138399999239482E-2</v>
      </c>
      <c r="AJ39" s="36">
        <f t="shared" si="23"/>
        <v>-4.4793934419300949E-3</v>
      </c>
      <c r="AK39" s="36">
        <f t="shared" si="24"/>
        <v>2.0064965607606341E-5</v>
      </c>
      <c r="AL39" s="18">
        <f t="shared" si="25"/>
        <v>2.138399999239482E-2</v>
      </c>
      <c r="AM39" s="85"/>
      <c r="AN39" s="18">
        <f t="shared" si="26"/>
        <v>5.4667796126265681E-3</v>
      </c>
      <c r="AO39" s="18">
        <f t="shared" si="27"/>
        <v>1.3008723462721585</v>
      </c>
      <c r="AP39" s="18">
        <f t="shared" si="28"/>
        <v>0.57820368633867814</v>
      </c>
      <c r="AQ39" s="18">
        <f t="shared" si="29"/>
        <v>0.28939940446154677</v>
      </c>
      <c r="AR39" s="18">
        <f t="shared" si="30"/>
        <v>0.76596389883640947</v>
      </c>
      <c r="AS39" s="18">
        <f t="shared" si="31"/>
        <v>0.40287451617594922</v>
      </c>
      <c r="AT39" s="36">
        <f t="shared" si="36"/>
        <v>38.204607026168908</v>
      </c>
      <c r="AU39" s="36">
        <f t="shared" si="36"/>
        <v>38.204276978527851</v>
      </c>
      <c r="AV39" s="36">
        <f t="shared" si="36"/>
        <v>38.203373757105176</v>
      </c>
      <c r="AW39" s="36">
        <f t="shared" si="36"/>
        <v>38.200904262199721</v>
      </c>
      <c r="AX39" s="36">
        <f t="shared" si="36"/>
        <v>38.194169396084746</v>
      </c>
      <c r="AY39" s="36">
        <f t="shared" si="36"/>
        <v>38.175924286707627</v>
      </c>
      <c r="AZ39" s="36">
        <f t="shared" si="36"/>
        <v>38.127323789923004</v>
      </c>
      <c r="BA39" s="36">
        <f t="shared" si="33"/>
        <v>38.002574510982967</v>
      </c>
      <c r="BC39" s="18">
        <v>8500</v>
      </c>
      <c r="BD39" s="18">
        <f t="shared" si="38"/>
        <v>3.8867719650104444E-2</v>
      </c>
      <c r="BE39" s="18">
        <f t="shared" si="39"/>
        <v>2.2551671103046556E-2</v>
      </c>
      <c r="BF39" s="18">
        <f t="shared" si="40"/>
        <v>1.6316048547057888E-2</v>
      </c>
      <c r="BG39" s="18">
        <f t="shared" si="41"/>
        <v>0.78680011006165806</v>
      </c>
      <c r="BH39" s="18">
        <f t="shared" si="42"/>
        <v>0.92621027981396542</v>
      </c>
      <c r="BI39" s="18">
        <f t="shared" si="43"/>
        <v>2.1067979705713586</v>
      </c>
      <c r="BJ39" s="18">
        <f t="shared" si="44"/>
        <v>1.7571262052082035</v>
      </c>
      <c r="BK39" s="18">
        <f t="shared" si="37"/>
        <v>39.388690678752738</v>
      </c>
      <c r="BL39" s="18">
        <f t="shared" si="37"/>
        <v>39.388690683185793</v>
      </c>
      <c r="BM39" s="18">
        <f t="shared" si="37"/>
        <v>39.388690593576392</v>
      </c>
      <c r="BN39" s="18">
        <f t="shared" si="37"/>
        <v>39.388692404919894</v>
      </c>
      <c r="BO39" s="18">
        <f t="shared" si="37"/>
        <v>39.388655785505129</v>
      </c>
      <c r="BP39" s="18">
        <f t="shared" si="37"/>
        <v>39.389393939994896</v>
      </c>
      <c r="BQ39" s="18">
        <f t="shared" si="37"/>
        <v>39.373508815287742</v>
      </c>
      <c r="BR39" s="18">
        <f t="shared" si="45"/>
        <v>38.974168285644453</v>
      </c>
    </row>
    <row r="40" spans="1:70" s="18" customFormat="1" x14ac:dyDescent="0.2">
      <c r="A40" s="8" t="s">
        <v>107</v>
      </c>
      <c r="B40" s="9" t="s">
        <v>101</v>
      </c>
      <c r="C40" s="8">
        <v>55014.421699999999</v>
      </c>
      <c r="D40" s="8">
        <v>2.0000000000000001E-4</v>
      </c>
      <c r="E40" s="18">
        <f t="shared" si="14"/>
        <v>6322.6040774059047</v>
      </c>
      <c r="F40" s="18">
        <f t="shared" si="15"/>
        <v>6322.5</v>
      </c>
      <c r="G40" s="18">
        <f t="shared" si="34"/>
        <v>3.4372499998426065E-2</v>
      </c>
      <c r="K40" s="18">
        <f t="shared" ref="K40:K50" si="46">+G40</f>
        <v>3.4372499998426065E-2</v>
      </c>
      <c r="O40" s="18">
        <f t="shared" ca="1" si="17"/>
        <v>4.9659461355648485E-2</v>
      </c>
      <c r="Q40" s="84">
        <f t="shared" si="18"/>
        <v>39995.921699999999</v>
      </c>
      <c r="S40" s="30">
        <v>1</v>
      </c>
      <c r="T40" s="109"/>
      <c r="U40" s="18">
        <v>3.1032822756879493E-6</v>
      </c>
      <c r="V40" s="18">
        <v>2.9188640266620452E-16</v>
      </c>
      <c r="W40" s="18">
        <v>1.3146039869916292E-27</v>
      </c>
      <c r="X40" s="18">
        <v>6.5144305296082338E-8</v>
      </c>
      <c r="Y40" s="18">
        <v>9.904693702699308E-5</v>
      </c>
      <c r="Z40" s="18">
        <v>1.1040087770816526E-2</v>
      </c>
      <c r="AA40" s="18">
        <v>1.681813311196246E-3</v>
      </c>
      <c r="AB40" s="18">
        <v>37836.297659896009</v>
      </c>
      <c r="AC40" s="18">
        <v>1.9556145708374576E-3</v>
      </c>
      <c r="AD40" s="18">
        <v>3.2549988175466158E-6</v>
      </c>
      <c r="AE40" s="18">
        <v>6.431352022868352E-21</v>
      </c>
      <c r="AF40" s="18">
        <f t="shared" si="19"/>
        <v>6322.5</v>
      </c>
      <c r="AG40" s="36">
        <f t="shared" si="20"/>
        <v>3.490271231825421E-2</v>
      </c>
      <c r="AH40" s="36">
        <f t="shared" si="21"/>
        <v>2.0898494016561103E-2</v>
      </c>
      <c r="AI40" s="36">
        <f t="shared" si="22"/>
        <v>3.4372499998426065E-2</v>
      </c>
      <c r="AJ40" s="36">
        <f t="shared" si="23"/>
        <v>-5.3021231982814526E-4</v>
      </c>
      <c r="AK40" s="36">
        <f t="shared" si="24"/>
        <v>2.8112510409754342E-7</v>
      </c>
      <c r="AL40" s="18">
        <f t="shared" si="25"/>
        <v>3.4372499998426065E-2</v>
      </c>
      <c r="AM40" s="85"/>
      <c r="AN40" s="18">
        <f t="shared" si="26"/>
        <v>1.3474005981864963E-2</v>
      </c>
      <c r="AO40" s="18">
        <f t="shared" si="27"/>
        <v>1.002673464036963</v>
      </c>
      <c r="AP40" s="18">
        <f t="shared" si="28"/>
        <v>0.98788108573509248</v>
      </c>
      <c r="AQ40" s="18">
        <f t="shared" si="29"/>
        <v>0.41745543072770608</v>
      </c>
      <c r="AR40" s="18">
        <f t="shared" si="30"/>
        <v>1.5643922240055459</v>
      </c>
      <c r="AS40" s="18">
        <f t="shared" si="31"/>
        <v>0.99361631627641822</v>
      </c>
      <c r="AT40" s="36">
        <f t="shared" si="36"/>
        <v>38.83344387326396</v>
      </c>
      <c r="AU40" s="36">
        <f t="shared" si="36"/>
        <v>38.833429324483525</v>
      </c>
      <c r="AV40" s="36">
        <f t="shared" si="36"/>
        <v>38.833346894636428</v>
      </c>
      <c r="AW40" s="36">
        <f t="shared" si="36"/>
        <v>38.832880141892709</v>
      </c>
      <c r="AX40" s="36">
        <f t="shared" si="36"/>
        <v>38.830245934268184</v>
      </c>
      <c r="AY40" s="36">
        <f t="shared" si="36"/>
        <v>38.815646964096096</v>
      </c>
      <c r="AZ40" s="36">
        <f t="shared" si="36"/>
        <v>38.741508222870955</v>
      </c>
      <c r="BA40" s="36">
        <f t="shared" si="33"/>
        <v>38.455118863582285</v>
      </c>
      <c r="BC40" s="18">
        <v>9000</v>
      </c>
      <c r="BD40" s="18">
        <f t="shared" si="38"/>
        <v>3.9097981201630758E-2</v>
      </c>
      <c r="BE40" s="18">
        <f t="shared" si="39"/>
        <v>2.2800356341238306E-2</v>
      </c>
      <c r="BF40" s="18">
        <f t="shared" si="40"/>
        <v>1.6297624860392455E-2</v>
      </c>
      <c r="BG40" s="18">
        <f t="shared" si="41"/>
        <v>0.75398855953099497</v>
      </c>
      <c r="BH40" s="18">
        <f t="shared" si="42"/>
        <v>0.88664681876527041</v>
      </c>
      <c r="BI40" s="18">
        <f t="shared" si="43"/>
        <v>2.200988199256793</v>
      </c>
      <c r="BJ40" s="18">
        <f t="shared" si="44"/>
        <v>1.9671634538130289</v>
      </c>
      <c r="BK40" s="18">
        <f t="shared" si="37"/>
        <v>39.499831003961859</v>
      </c>
      <c r="BL40" s="18">
        <f t="shared" si="37"/>
        <v>39.499830965240356</v>
      </c>
      <c r="BM40" s="18">
        <f t="shared" si="37"/>
        <v>39.499831372230595</v>
      </c>
      <c r="BN40" s="18">
        <f t="shared" si="37"/>
        <v>39.499827094441351</v>
      </c>
      <c r="BO40" s="18">
        <f t="shared" si="37"/>
        <v>39.499872053481546</v>
      </c>
      <c r="BP40" s="18">
        <f t="shared" si="37"/>
        <v>39.499399107109312</v>
      </c>
      <c r="BQ40" s="18">
        <f t="shared" si="37"/>
        <v>39.504327336238113</v>
      </c>
      <c r="BR40" s="18">
        <f t="shared" si="45"/>
        <v>39.093352997943455</v>
      </c>
    </row>
    <row r="41" spans="1:70" s="18" customFormat="1" x14ac:dyDescent="0.2">
      <c r="A41" s="8" t="s">
        <v>107</v>
      </c>
      <c r="B41" s="9" t="s">
        <v>101</v>
      </c>
      <c r="C41" s="8">
        <v>55022.347800000003</v>
      </c>
      <c r="D41" s="8">
        <v>1E-4</v>
      </c>
      <c r="E41" s="18">
        <f t="shared" si="14"/>
        <v>6346.603726166436</v>
      </c>
      <c r="F41" s="18">
        <f t="shared" si="15"/>
        <v>6346.5</v>
      </c>
      <c r="G41" s="18">
        <f t="shared" si="34"/>
        <v>3.4256500002811663E-2</v>
      </c>
      <c r="K41" s="18">
        <f t="shared" si="46"/>
        <v>3.4256500002811663E-2</v>
      </c>
      <c r="O41" s="18">
        <f t="shared" ca="1" si="17"/>
        <v>4.9604015764822068E-2</v>
      </c>
      <c r="Q41" s="84">
        <f t="shared" si="18"/>
        <v>40003.847800000003</v>
      </c>
      <c r="S41" s="30">
        <v>1</v>
      </c>
      <c r="T41" s="109"/>
      <c r="U41" s="18">
        <v>3.0940526825134509E-6</v>
      </c>
      <c r="V41" s="18">
        <v>3.0088267519817476E-16</v>
      </c>
      <c r="W41" s="18">
        <v>1.3517563963500362E-27</v>
      </c>
      <c r="X41" s="18">
        <v>6.4907489541635377E-8</v>
      </c>
      <c r="Y41" s="18">
        <v>8.6675259035639123E-5</v>
      </c>
      <c r="Z41" s="18">
        <v>1.0879529969745984E-2</v>
      </c>
      <c r="AA41" s="18">
        <v>1.7277892587274528E-3</v>
      </c>
      <c r="AB41" s="18">
        <v>37216.66459340218</v>
      </c>
      <c r="AC41" s="18">
        <v>1.9485054254117986E-3</v>
      </c>
      <c r="AD41" s="18">
        <v>3.252531076264175E-6</v>
      </c>
      <c r="AE41" s="18">
        <v>6.613110351190623E-21</v>
      </c>
      <c r="AF41" s="18">
        <f t="shared" si="19"/>
        <v>6346.5</v>
      </c>
      <c r="AG41" s="36">
        <f t="shared" si="20"/>
        <v>3.4979146587707885E-2</v>
      </c>
      <c r="AH41" s="36">
        <f t="shared" si="21"/>
        <v>2.0718790924932531E-2</v>
      </c>
      <c r="AI41" s="36">
        <f t="shared" si="22"/>
        <v>3.4256500002811663E-2</v>
      </c>
      <c r="AJ41" s="36">
        <f t="shared" si="23"/>
        <v>-7.2264658489622213E-4</v>
      </c>
      <c r="AK41" s="36">
        <f t="shared" si="24"/>
        <v>5.2221808666217279E-7</v>
      </c>
      <c r="AL41" s="18">
        <f t="shared" si="25"/>
        <v>3.4256500002811663E-2</v>
      </c>
      <c r="AM41" s="85"/>
      <c r="AN41" s="18">
        <f t="shared" si="26"/>
        <v>1.3537709077879132E-2</v>
      </c>
      <c r="AO41" s="18">
        <f t="shared" si="27"/>
        <v>0.99948355498809094</v>
      </c>
      <c r="AP41" s="18">
        <f t="shared" si="28"/>
        <v>0.98903824547874131</v>
      </c>
      <c r="AQ41" s="18">
        <f t="shared" si="29"/>
        <v>0.41746367187883693</v>
      </c>
      <c r="AR41" s="18">
        <f t="shared" si="30"/>
        <v>1.5720334278488055</v>
      </c>
      <c r="AS41" s="18">
        <f t="shared" si="31"/>
        <v>1.0012378668950004</v>
      </c>
      <c r="AT41" s="36">
        <f t="shared" ref="AT41:AZ50" si="47">$BA41+$AH$7*SIN(AU41)</f>
        <v>38.84037991052864</v>
      </c>
      <c r="AU41" s="36">
        <f t="shared" si="47"/>
        <v>38.840366432412331</v>
      </c>
      <c r="AV41" s="36">
        <f t="shared" si="47"/>
        <v>38.840288913767438</v>
      </c>
      <c r="AW41" s="36">
        <f t="shared" si="47"/>
        <v>38.839843323928712</v>
      </c>
      <c r="AX41" s="36">
        <f t="shared" si="47"/>
        <v>38.837290346621181</v>
      </c>
      <c r="AY41" s="36">
        <f t="shared" si="47"/>
        <v>38.822926571396039</v>
      </c>
      <c r="AZ41" s="36">
        <f t="shared" si="47"/>
        <v>38.74896204267548</v>
      </c>
      <c r="BA41" s="36">
        <f t="shared" si="33"/>
        <v>38.460839729772637</v>
      </c>
      <c r="BC41" s="18">
        <v>9500</v>
      </c>
      <c r="BD41" s="18">
        <f t="shared" si="38"/>
        <v>3.9136214272529966E-2</v>
      </c>
      <c r="BE41" s="18">
        <f t="shared" si="39"/>
        <v>2.3045616296507688E-2</v>
      </c>
      <c r="BF41" s="18">
        <f t="shared" si="40"/>
        <v>1.6090597976022279E-2</v>
      </c>
      <c r="BG41" s="18">
        <f t="shared" si="41"/>
        <v>0.72565389567570604</v>
      </c>
      <c r="BH41" s="18">
        <f t="shared" si="42"/>
        <v>0.84318102541793938</v>
      </c>
      <c r="BI41" s="18">
        <f t="shared" si="43"/>
        <v>2.2878584243789355</v>
      </c>
      <c r="BJ41" s="18">
        <f t="shared" si="44"/>
        <v>2.1986013478620876</v>
      </c>
      <c r="BK41" s="18">
        <f t="shared" si="37"/>
        <v>39.606566978036525</v>
      </c>
      <c r="BL41" s="18">
        <f t="shared" si="37"/>
        <v>39.606565650643958</v>
      </c>
      <c r="BM41" s="18">
        <f t="shared" si="37"/>
        <v>39.606575276093807</v>
      </c>
      <c r="BN41" s="18">
        <f t="shared" si="37"/>
        <v>39.606505472139176</v>
      </c>
      <c r="BO41" s="18">
        <f t="shared" si="37"/>
        <v>39.607011376608085</v>
      </c>
      <c r="BP41" s="18">
        <f t="shared" si="37"/>
        <v>39.603328115850388</v>
      </c>
      <c r="BQ41" s="18">
        <f t="shared" si="37"/>
        <v>39.629314875829763</v>
      </c>
      <c r="BR41" s="18">
        <f t="shared" si="45"/>
        <v>39.212537710242465</v>
      </c>
    </row>
    <row r="42" spans="1:70" s="18" customFormat="1" x14ac:dyDescent="0.2">
      <c r="A42" s="2" t="s">
        <v>106</v>
      </c>
      <c r="B42" s="7" t="s">
        <v>101</v>
      </c>
      <c r="C42" s="2">
        <v>55083.445399999997</v>
      </c>
      <c r="D42" s="2">
        <v>2.9999999999999997E-4</v>
      </c>
      <c r="E42" s="18">
        <f t="shared" si="14"/>
        <v>6531.6027723695479</v>
      </c>
      <c r="F42" s="18">
        <f t="shared" si="15"/>
        <v>6531.5</v>
      </c>
      <c r="G42" s="18">
        <f t="shared" si="34"/>
        <v>3.3941499990760349E-2</v>
      </c>
      <c r="K42" s="18">
        <f t="shared" si="46"/>
        <v>3.3941499990760349E-2</v>
      </c>
      <c r="O42" s="18">
        <f t="shared" ca="1" si="17"/>
        <v>4.9176622668868457E-2</v>
      </c>
      <c r="Q42" s="84">
        <f t="shared" si="18"/>
        <v>40064.945399999997</v>
      </c>
      <c r="S42" s="30">
        <v>1</v>
      </c>
      <c r="T42" s="109"/>
      <c r="U42" s="18">
        <v>3.0149385055486956E-6</v>
      </c>
      <c r="V42" s="18">
        <v>3.8399367197382774E-16</v>
      </c>
      <c r="W42" s="18">
        <v>1.679044041472431E-27</v>
      </c>
      <c r="X42" s="18">
        <v>6.3678860139767628E-8</v>
      </c>
      <c r="Y42" s="18">
        <v>1.6211903219089695E-5</v>
      </c>
      <c r="Z42" s="18">
        <v>9.4831100237266555E-3</v>
      </c>
      <c r="AA42" s="18">
        <v>2.068652745984723E-3</v>
      </c>
      <c r="AB42" s="18">
        <v>31922.095259739508</v>
      </c>
      <c r="AC42" s="18">
        <v>1.9116223003323779E-3</v>
      </c>
      <c r="AD42" s="18">
        <v>3.2878551934085582E-6</v>
      </c>
      <c r="AE42" s="18">
        <v>8.2142785199673006E-21</v>
      </c>
      <c r="AF42" s="18">
        <f t="shared" si="19"/>
        <v>6531.5</v>
      </c>
      <c r="AG42" s="36">
        <f t="shared" si="20"/>
        <v>3.5539846973397161E-2</v>
      </c>
      <c r="AH42" s="36">
        <f t="shared" si="21"/>
        <v>1.9940961778659734E-2</v>
      </c>
      <c r="AI42" s="36">
        <f t="shared" si="22"/>
        <v>3.3941499990760349E-2</v>
      </c>
      <c r="AJ42" s="36">
        <f t="shared" si="23"/>
        <v>-1.5983469826368127E-3</v>
      </c>
      <c r="AK42" s="36">
        <f t="shared" si="24"/>
        <v>2.5547130769042037E-6</v>
      </c>
      <c r="AL42" s="18">
        <f t="shared" si="25"/>
        <v>3.3941499990760349E-2</v>
      </c>
      <c r="AM42" s="85"/>
      <c r="AN42" s="18">
        <f t="shared" si="26"/>
        <v>1.4000538212100615E-2</v>
      </c>
      <c r="AO42" s="18">
        <f t="shared" si="27"/>
        <v>0.97557350277130106</v>
      </c>
      <c r="AP42" s="18">
        <f t="shared" si="28"/>
        <v>0.99587202716198919</v>
      </c>
      <c r="AQ42" s="18">
        <f t="shared" si="29"/>
        <v>0.41674876159041901</v>
      </c>
      <c r="AR42" s="18">
        <f t="shared" si="30"/>
        <v>1.6293413918908008</v>
      </c>
      <c r="AS42" s="18">
        <f t="shared" si="31"/>
        <v>1.06032825836973</v>
      </c>
      <c r="AT42" s="36">
        <f t="shared" si="47"/>
        <v>38.893115700453073</v>
      </c>
      <c r="AU42" s="36">
        <f t="shared" si="47"/>
        <v>38.893108563988577</v>
      </c>
      <c r="AV42" s="36">
        <f t="shared" si="47"/>
        <v>38.893062106691296</v>
      </c>
      <c r="AW42" s="36">
        <f t="shared" si="47"/>
        <v>38.892759809958584</v>
      </c>
      <c r="AX42" s="36">
        <f t="shared" si="47"/>
        <v>38.890798376591199</v>
      </c>
      <c r="AY42" s="36">
        <f t="shared" si="47"/>
        <v>38.878298841084636</v>
      </c>
      <c r="AZ42" s="36">
        <f t="shared" si="47"/>
        <v>38.806097876760958</v>
      </c>
      <c r="BA42" s="36">
        <f t="shared" si="33"/>
        <v>38.504938073323274</v>
      </c>
      <c r="BC42" s="18">
        <v>10000</v>
      </c>
      <c r="BD42" s="18">
        <f t="shared" si="38"/>
        <v>3.9004895284761927E-2</v>
      </c>
      <c r="BE42" s="18">
        <f t="shared" si="39"/>
        <v>2.3287450968854709E-2</v>
      </c>
      <c r="BF42" s="18">
        <f t="shared" si="40"/>
        <v>1.5717444315907218E-2</v>
      </c>
      <c r="BG42" s="18">
        <f t="shared" si="41"/>
        <v>0.70115668992823765</v>
      </c>
      <c r="BH42" s="18">
        <f t="shared" si="42"/>
        <v>0.79704627165009556</v>
      </c>
      <c r="BI42" s="18">
        <f t="shared" si="43"/>
        <v>2.3686428696129522</v>
      </c>
      <c r="BJ42" s="18">
        <f t="shared" si="44"/>
        <v>2.4573639456814025</v>
      </c>
      <c r="BK42" s="18">
        <f t="shared" ref="BK42:BQ51" si="48">$BR42+$AH$7*SIN(BL42)</f>
        <v>39.709498046623459</v>
      </c>
      <c r="BL42" s="18">
        <f t="shared" si="48"/>
        <v>39.709489662266748</v>
      </c>
      <c r="BM42" s="18">
        <f t="shared" si="48"/>
        <v>39.709536854153122</v>
      </c>
      <c r="BN42" s="18">
        <f t="shared" si="48"/>
        <v>39.709271169893178</v>
      </c>
      <c r="BO42" s="18">
        <f t="shared" si="48"/>
        <v>39.710764987548217</v>
      </c>
      <c r="BP42" s="18">
        <f t="shared" si="48"/>
        <v>39.702303275956325</v>
      </c>
      <c r="BQ42" s="18">
        <f t="shared" si="48"/>
        <v>39.748389102455512</v>
      </c>
      <c r="BR42" s="18">
        <f t="shared" si="45"/>
        <v>39.331722422541468</v>
      </c>
    </row>
    <row r="43" spans="1:70" s="18" customFormat="1" x14ac:dyDescent="0.2">
      <c r="A43" s="89" t="s">
        <v>110</v>
      </c>
      <c r="B43" s="90" t="s">
        <v>100</v>
      </c>
      <c r="C43" s="91">
        <v>55384.477700000003</v>
      </c>
      <c r="D43" s="91">
        <v>2.0000000000000001E-4</v>
      </c>
      <c r="E43" s="18">
        <f t="shared" si="14"/>
        <v>7443.1064709818684</v>
      </c>
      <c r="F43" s="18">
        <f t="shared" si="15"/>
        <v>7443</v>
      </c>
      <c r="G43" s="18">
        <f t="shared" si="34"/>
        <v>3.5163000000466127E-2</v>
      </c>
      <c r="K43" s="18">
        <f t="shared" si="46"/>
        <v>3.5163000000466127E-2</v>
      </c>
      <c r="O43" s="18">
        <f t="shared" ca="1" si="17"/>
        <v>4.7070845333940223E-2</v>
      </c>
      <c r="Q43" s="84">
        <f t="shared" si="18"/>
        <v>40365.977700000003</v>
      </c>
      <c r="S43" s="30">
        <v>1</v>
      </c>
      <c r="T43" s="109"/>
      <c r="U43" s="18">
        <v>2.6938749522615269E-6</v>
      </c>
      <c r="V43" s="18">
        <v>8.0559762416541785E-16</v>
      </c>
      <c r="W43" s="18">
        <v>3.593036894343249E-27</v>
      </c>
      <c r="X43" s="18">
        <v>8.023958633332098E-8</v>
      </c>
      <c r="Y43" s="18">
        <v>1.2218405129624807E-4</v>
      </c>
      <c r="Z43" s="18">
        <v>3.4179908605655607E-3</v>
      </c>
      <c r="AA43" s="18">
        <v>3.5718322487661813E-3</v>
      </c>
      <c r="AB43" s="18">
        <v>9987.2296024189418</v>
      </c>
      <c r="AC43" s="18">
        <v>2.4087708584537046E-3</v>
      </c>
      <c r="AD43" s="18">
        <v>5.1584852986003292E-6</v>
      </c>
      <c r="AE43" s="18">
        <v>1.7577981907353902E-20</v>
      </c>
      <c r="AF43" s="18">
        <f t="shared" si="19"/>
        <v>7443</v>
      </c>
      <c r="AG43" s="36">
        <f t="shared" si="20"/>
        <v>3.7626882786877008E-2</v>
      </c>
      <c r="AH43" s="36">
        <f t="shared" si="21"/>
        <v>1.9550793411209924E-2</v>
      </c>
      <c r="AI43" s="36">
        <f t="shared" si="22"/>
        <v>3.5163000000466127E-2</v>
      </c>
      <c r="AJ43" s="36">
        <f t="shared" si="23"/>
        <v>-2.4638827864108814E-3</v>
      </c>
      <c r="AK43" s="36">
        <f t="shared" si="24"/>
        <v>6.0707183851718488E-6</v>
      </c>
      <c r="AL43" s="18">
        <f t="shared" si="25"/>
        <v>3.5163000000466127E-2</v>
      </c>
      <c r="AM43" s="85"/>
      <c r="AN43" s="18">
        <f t="shared" si="26"/>
        <v>1.5612206589256201E-2</v>
      </c>
      <c r="AO43" s="18">
        <f t="shared" si="27"/>
        <v>0.87448682546174661</v>
      </c>
      <c r="AP43" s="18">
        <f t="shared" si="28"/>
        <v>0.98786564751772621</v>
      </c>
      <c r="AQ43" s="18">
        <f t="shared" si="29"/>
        <v>0.39814900109298462</v>
      </c>
      <c r="AR43" s="18">
        <f t="shared" si="30"/>
        <v>1.8761770334018075</v>
      </c>
      <c r="AS43" s="18">
        <f t="shared" si="31"/>
        <v>1.3637536810940212</v>
      </c>
      <c r="AT43" s="36">
        <f t="shared" si="47"/>
        <v>39.135934896836375</v>
      </c>
      <c r="AU43" s="36">
        <f t="shared" si="47"/>
        <v>39.135934860928728</v>
      </c>
      <c r="AV43" s="36">
        <f t="shared" si="47"/>
        <v>39.13593421698404</v>
      </c>
      <c r="AW43" s="36">
        <f t="shared" si="47"/>
        <v>39.135922669415734</v>
      </c>
      <c r="AX43" s="36">
        <f t="shared" si="47"/>
        <v>39.135715759779067</v>
      </c>
      <c r="AY43" s="36">
        <f t="shared" si="47"/>
        <v>39.132060659468721</v>
      </c>
      <c r="AZ43" s="36">
        <f t="shared" si="47"/>
        <v>39.078611808821243</v>
      </c>
      <c r="BA43" s="36">
        <f t="shared" si="33"/>
        <v>38.72221180384436</v>
      </c>
      <c r="BC43" s="18">
        <v>10500</v>
      </c>
      <c r="BD43" s="18">
        <f t="shared" si="38"/>
        <v>3.8723531175928236E-2</v>
      </c>
      <c r="BE43" s="18">
        <f t="shared" si="39"/>
        <v>2.3525860358279367E-2</v>
      </c>
      <c r="BF43" s="18">
        <f t="shared" si="40"/>
        <v>1.5197670817648869E-2</v>
      </c>
      <c r="BG43" s="18">
        <f t="shared" si="41"/>
        <v>0.67996715859490409</v>
      </c>
      <c r="BH43" s="18">
        <f t="shared" si="42"/>
        <v>0.74908982653465894</v>
      </c>
      <c r="BI43" s="18">
        <f t="shared" si="43"/>
        <v>2.4443441412863764</v>
      </c>
      <c r="BJ43" s="18">
        <f t="shared" si="44"/>
        <v>2.7512570321793968</v>
      </c>
      <c r="BK43" s="18">
        <f t="shared" si="48"/>
        <v>39.80914064529933</v>
      </c>
      <c r="BL43" s="18">
        <f t="shared" si="48"/>
        <v>39.809110834104054</v>
      </c>
      <c r="BM43" s="18">
        <f t="shared" si="48"/>
        <v>39.809249896625786</v>
      </c>
      <c r="BN43" s="18">
        <f t="shared" si="48"/>
        <v>39.808600924721055</v>
      </c>
      <c r="BO43" s="18">
        <f t="shared" si="48"/>
        <v>39.811623528528976</v>
      </c>
      <c r="BP43" s="18">
        <f t="shared" si="48"/>
        <v>39.797412778589504</v>
      </c>
      <c r="BQ43" s="18">
        <f t="shared" si="48"/>
        <v>39.861551583706927</v>
      </c>
      <c r="BR43" s="18">
        <f t="shared" si="45"/>
        <v>39.45090713484047</v>
      </c>
    </row>
    <row r="44" spans="1:70" s="18" customFormat="1" x14ac:dyDescent="0.2">
      <c r="A44" s="89" t="s">
        <v>112</v>
      </c>
      <c r="B44" s="90" t="s">
        <v>100</v>
      </c>
      <c r="C44" s="91">
        <v>55416.347399999999</v>
      </c>
      <c r="D44" s="91">
        <v>2.9999999999999997E-4</v>
      </c>
      <c r="E44" s="18">
        <f t="shared" si="14"/>
        <v>7539.6055822854078</v>
      </c>
      <c r="F44" s="18">
        <f t="shared" si="15"/>
        <v>7539.5</v>
      </c>
      <c r="G44" s="18">
        <f t="shared" si="34"/>
        <v>3.486949999933131E-2</v>
      </c>
      <c r="K44" s="18">
        <f t="shared" si="46"/>
        <v>3.486949999933131E-2</v>
      </c>
      <c r="O44" s="18">
        <f t="shared" ca="1" si="17"/>
        <v>4.6847907854159015E-2</v>
      </c>
      <c r="Q44" s="84">
        <f t="shared" si="18"/>
        <v>40397.847399999999</v>
      </c>
      <c r="S44" s="30">
        <v>1</v>
      </c>
      <c r="T44" s="109"/>
      <c r="U44" s="18">
        <v>2.6703588905595051E-6</v>
      </c>
      <c r="V44" s="18">
        <v>8.4465967722835393E-16</v>
      </c>
      <c r="W44" s="18">
        <v>3.6688236298783754E-27</v>
      </c>
      <c r="X44" s="18">
        <v>8.0203598826231729E-8</v>
      </c>
      <c r="Y44" s="18">
        <v>1.5460264727921994E-4</v>
      </c>
      <c r="Z44" s="18">
        <v>3.1411393041017302E-3</v>
      </c>
      <c r="AA44" s="18">
        <v>3.4539548693255169E-3</v>
      </c>
      <c r="AB44" s="18">
        <v>9037.9552225053321</v>
      </c>
      <c r="AC44" s="18">
        <v>2.407690523144036E-3</v>
      </c>
      <c r="AD44" s="18">
        <v>5.206610475908532E-6</v>
      </c>
      <c r="AE44" s="18">
        <v>1.7948748449761266E-20</v>
      </c>
      <c r="AF44" s="18">
        <f t="shared" si="19"/>
        <v>7539.5</v>
      </c>
      <c r="AG44" s="36">
        <f t="shared" si="20"/>
        <v>3.7788218643333663E-2</v>
      </c>
      <c r="AH44" s="36">
        <f t="shared" si="21"/>
        <v>1.9145618072492574E-2</v>
      </c>
      <c r="AI44" s="36">
        <f t="shared" si="22"/>
        <v>3.486949999933131E-2</v>
      </c>
      <c r="AJ44" s="36">
        <f t="shared" si="23"/>
        <v>-2.9187186440023521E-3</v>
      </c>
      <c r="AK44" s="36">
        <f t="shared" si="24"/>
        <v>8.5189185228469295E-6</v>
      </c>
      <c r="AL44" s="18">
        <f t="shared" si="25"/>
        <v>3.486949999933131E-2</v>
      </c>
      <c r="AM44" s="85"/>
      <c r="AN44" s="18">
        <f t="shared" si="26"/>
        <v>1.5723881926838736E-2</v>
      </c>
      <c r="AO44" s="18">
        <f t="shared" si="27"/>
        <v>0.86528554356520626</v>
      </c>
      <c r="AP44" s="18">
        <f t="shared" si="28"/>
        <v>0.98399744386050148</v>
      </c>
      <c r="AQ44" s="18">
        <f t="shared" si="29"/>
        <v>0.39513061040811503</v>
      </c>
      <c r="AR44" s="18">
        <f t="shared" si="30"/>
        <v>1.899374073024656</v>
      </c>
      <c r="AS44" s="18">
        <f t="shared" si="31"/>
        <v>1.397458038471588</v>
      </c>
      <c r="AT44" s="36">
        <f t="shared" si="47"/>
        <v>39.160167189125531</v>
      </c>
      <c r="AU44" s="36">
        <f t="shared" si="47"/>
        <v>39.160167176228292</v>
      </c>
      <c r="AV44" s="36">
        <f t="shared" si="47"/>
        <v>39.160166894143103</v>
      </c>
      <c r="AW44" s="36">
        <f t="shared" si="47"/>
        <v>39.16016072462611</v>
      </c>
      <c r="AX44" s="36">
        <f t="shared" si="47"/>
        <v>39.160025876713469</v>
      </c>
      <c r="AY44" s="36">
        <f t="shared" si="47"/>
        <v>39.157118591777362</v>
      </c>
      <c r="AZ44" s="36">
        <f t="shared" si="47"/>
        <v>39.106520109085579</v>
      </c>
      <c r="BA44" s="36">
        <f t="shared" si="33"/>
        <v>38.745214453318063</v>
      </c>
      <c r="BC44" s="18">
        <v>11000</v>
      </c>
      <c r="BD44" s="18">
        <f t="shared" si="38"/>
        <v>3.8309119648771893E-2</v>
      </c>
      <c r="BE44" s="18">
        <f t="shared" si="39"/>
        <v>2.3760844464781661E-2</v>
      </c>
      <c r="BF44" s="18">
        <f t="shared" si="40"/>
        <v>1.4548275183990232E-2</v>
      </c>
      <c r="BG44" s="18">
        <f t="shared" si="41"/>
        <v>0.66164942194762966</v>
      </c>
      <c r="BH44" s="18">
        <f t="shared" si="42"/>
        <v>0.69989178872783742</v>
      </c>
      <c r="BI44" s="18">
        <f t="shared" si="43"/>
        <v>2.5157852569805894</v>
      </c>
      <c r="BJ44" s="18">
        <f t="shared" si="44"/>
        <v>3.0908830189451497</v>
      </c>
      <c r="BK44" s="18">
        <f t="shared" si="48"/>
        <v>39.905942775934278</v>
      </c>
      <c r="BL44" s="18">
        <f t="shared" si="48"/>
        <v>39.905866697990511</v>
      </c>
      <c r="BM44" s="18">
        <f t="shared" si="48"/>
        <v>39.906173459194584</v>
      </c>
      <c r="BN44" s="18">
        <f t="shared" si="48"/>
        <v>39.904935757497526</v>
      </c>
      <c r="BO44" s="18">
        <f t="shared" si="48"/>
        <v>39.909916938723995</v>
      </c>
      <c r="BP44" s="18">
        <f t="shared" si="48"/>
        <v>39.889660178660741</v>
      </c>
      <c r="BQ44" s="18">
        <f t="shared" si="48"/>
        <v>39.968887764132987</v>
      </c>
      <c r="BR44" s="18">
        <f t="shared" si="45"/>
        <v>39.57009184713948</v>
      </c>
    </row>
    <row r="45" spans="1:70" s="18" customFormat="1" x14ac:dyDescent="0.2">
      <c r="A45" s="89" t="s">
        <v>112</v>
      </c>
      <c r="B45" s="90" t="s">
        <v>100</v>
      </c>
      <c r="C45" s="91">
        <v>55418.328699999998</v>
      </c>
      <c r="D45" s="91">
        <v>4.0000000000000002E-4</v>
      </c>
      <c r="E45" s="18">
        <f t="shared" si="14"/>
        <v>7545.6048131920579</v>
      </c>
      <c r="F45" s="18">
        <f t="shared" si="15"/>
        <v>7545.5</v>
      </c>
      <c r="G45" s="18">
        <f t="shared" si="34"/>
        <v>3.4615499993378762E-2</v>
      </c>
      <c r="K45" s="18">
        <f t="shared" si="46"/>
        <v>3.4615499993378762E-2</v>
      </c>
      <c r="O45" s="18">
        <f t="shared" ca="1" si="17"/>
        <v>4.6834046456452408E-2</v>
      </c>
      <c r="Q45" s="84">
        <f t="shared" si="18"/>
        <v>40399.828699999998</v>
      </c>
      <c r="S45" s="30">
        <v>1</v>
      </c>
      <c r="T45" s="109"/>
      <c r="U45" s="18">
        <v>2.6686005912552588E-6</v>
      </c>
      <c r="V45" s="18">
        <v>8.4760267533932538E-16</v>
      </c>
      <c r="W45" s="18">
        <v>3.6759242598284548E-27</v>
      </c>
      <c r="X45" s="18">
        <v>8.0244530317846775E-8</v>
      </c>
      <c r="Y45" s="18">
        <v>1.5733863361753705E-4</v>
      </c>
      <c r="Z45" s="18">
        <v>3.1205170695473533E-3</v>
      </c>
      <c r="AA45" s="18">
        <v>3.4474439948053775E-3</v>
      </c>
      <c r="AB45" s="18">
        <v>8966.5202872565369</v>
      </c>
      <c r="AC45" s="18">
        <v>2.4089192755429433E-3</v>
      </c>
      <c r="AD45" s="18">
        <v>5.2134816628410443E-6</v>
      </c>
      <c r="AE45" s="18">
        <v>1.7983486402212734E-20</v>
      </c>
      <c r="AF45" s="18">
        <f t="shared" si="19"/>
        <v>7545.5</v>
      </c>
      <c r="AG45" s="36">
        <f t="shared" si="20"/>
        <v>3.7797904452740901E-2</v>
      </c>
      <c r="AH45" s="36">
        <f t="shared" si="21"/>
        <v>1.8885015744690179E-2</v>
      </c>
      <c r="AI45" s="36">
        <f t="shared" si="22"/>
        <v>3.4615499993378762E-2</v>
      </c>
      <c r="AJ45" s="36">
        <f t="shared" si="23"/>
        <v>-3.1824044593621384E-3</v>
      </c>
      <c r="AK45" s="36">
        <f t="shared" si="24"/>
        <v>1.0127698142968024E-5</v>
      </c>
      <c r="AL45" s="18">
        <f t="shared" si="25"/>
        <v>3.4615499993378762E-2</v>
      </c>
      <c r="AM45" s="85"/>
      <c r="AN45" s="18">
        <f t="shared" si="26"/>
        <v>1.5730484248688583E-2</v>
      </c>
      <c r="AO45" s="18">
        <f t="shared" si="27"/>
        <v>0.86472213878540827</v>
      </c>
      <c r="AP45" s="18">
        <f t="shared" si="28"/>
        <v>0.98374231616081853</v>
      </c>
      <c r="AQ45" s="18">
        <f t="shared" si="29"/>
        <v>0.39493807656291791</v>
      </c>
      <c r="AR45" s="18">
        <f t="shared" si="30"/>
        <v>1.9008002899943637</v>
      </c>
      <c r="AS45" s="18">
        <f t="shared" si="31"/>
        <v>1.3995658695439712</v>
      </c>
      <c r="AT45" s="36">
        <f t="shared" si="47"/>
        <v>39.161665441573099</v>
      </c>
      <c r="AU45" s="36">
        <f t="shared" si="47"/>
        <v>39.161665429551171</v>
      </c>
      <c r="AV45" s="36">
        <f t="shared" si="47"/>
        <v>39.161665162985493</v>
      </c>
      <c r="AW45" s="36">
        <f t="shared" si="47"/>
        <v>39.161659252516301</v>
      </c>
      <c r="AX45" s="36">
        <f t="shared" si="47"/>
        <v>39.161528284196436</v>
      </c>
      <c r="AY45" s="36">
        <f t="shared" si="47"/>
        <v>39.158665597589085</v>
      </c>
      <c r="AZ45" s="36">
        <f t="shared" si="47"/>
        <v>39.108249053941414</v>
      </c>
      <c r="BA45" s="36">
        <f t="shared" si="33"/>
        <v>38.746644669865653</v>
      </c>
      <c r="BC45" s="18">
        <v>11500</v>
      </c>
      <c r="BD45" s="18">
        <f t="shared" si="38"/>
        <v>3.7776564759080845E-2</v>
      </c>
      <c r="BE45" s="18">
        <f t="shared" si="39"/>
        <v>2.3992403288361594E-2</v>
      </c>
      <c r="BF45" s="18">
        <f t="shared" si="40"/>
        <v>1.378416147071925E-2</v>
      </c>
      <c r="BG45" s="18">
        <f t="shared" si="41"/>
        <v>0.6458462692464767</v>
      </c>
      <c r="BH45" s="18">
        <f t="shared" si="42"/>
        <v>0.64984639325343185</v>
      </c>
      <c r="BI45" s="18">
        <f t="shared" si="43"/>
        <v>2.5836489161967653</v>
      </c>
      <c r="BJ45" s="18">
        <f t="shared" si="44"/>
        <v>3.4911141263468592</v>
      </c>
      <c r="BK45" s="18">
        <f t="shared" si="48"/>
        <v>40.00029538127059</v>
      </c>
      <c r="BL45" s="18">
        <f t="shared" si="48"/>
        <v>40.000140394717597</v>
      </c>
      <c r="BM45" s="18">
        <f t="shared" si="48"/>
        <v>40.000696793901596</v>
      </c>
      <c r="BN45" s="18">
        <f t="shared" si="48"/>
        <v>39.998697719451251</v>
      </c>
      <c r="BO45" s="18">
        <f t="shared" si="48"/>
        <v>40.005859521546689</v>
      </c>
      <c r="BP45" s="18">
        <f t="shared" si="48"/>
        <v>39.979929533614666</v>
      </c>
      <c r="BQ45" s="18">
        <f t="shared" si="48"/>
        <v>40.070565752936723</v>
      </c>
      <c r="BR45" s="18">
        <f t="shared" si="45"/>
        <v>39.689276559438483</v>
      </c>
    </row>
    <row r="46" spans="1:70" s="18" customFormat="1" x14ac:dyDescent="0.2">
      <c r="A46" s="92" t="s">
        <v>113</v>
      </c>
      <c r="B46" s="93" t="s">
        <v>100</v>
      </c>
      <c r="C46" s="94">
        <v>57128.571830000001</v>
      </c>
      <c r="D46" s="94">
        <v>2.9999999999999997E-4</v>
      </c>
      <c r="E46" s="18">
        <f t="shared" si="14"/>
        <v>12724.095422077819</v>
      </c>
      <c r="F46" s="18">
        <f t="shared" si="15"/>
        <v>12724</v>
      </c>
      <c r="G46" s="18">
        <f t="shared" si="34"/>
        <v>3.1514000002061948E-2</v>
      </c>
      <c r="K46" s="18">
        <f t="shared" si="46"/>
        <v>3.1514000002061948E-2</v>
      </c>
      <c r="O46" s="18">
        <f t="shared" ca="1" si="17"/>
        <v>3.4870505119177768E-2</v>
      </c>
      <c r="Q46" s="84">
        <f t="shared" si="18"/>
        <v>42110.071830000001</v>
      </c>
      <c r="S46" s="30">
        <v>1</v>
      </c>
      <c r="T46" s="109"/>
      <c r="U46" s="18">
        <v>2.614382639066197E-6</v>
      </c>
      <c r="V46" s="18">
        <v>7.5835895273532732E-16</v>
      </c>
      <c r="W46" s="18">
        <v>2.019193536858766E-27</v>
      </c>
      <c r="X46" s="18">
        <v>4.3635240789825914E-8</v>
      </c>
      <c r="Y46" s="18">
        <v>8.5282445583027659E-4</v>
      </c>
      <c r="Z46" s="18">
        <v>1.0196109980209466E-2</v>
      </c>
      <c r="AA46" s="18">
        <v>1.7051908958716326E-3</v>
      </c>
      <c r="AB46" s="18">
        <v>30385.915031606841</v>
      </c>
      <c r="AC46" s="18">
        <v>1.3099182238991037E-3</v>
      </c>
      <c r="AD46" s="18">
        <v>1.9779339911369639E-6</v>
      </c>
      <c r="AE46" s="18">
        <v>9.878369886551776E-21</v>
      </c>
      <c r="AF46" s="18">
        <f t="shared" si="19"/>
        <v>12724</v>
      </c>
      <c r="AG46" s="36">
        <f t="shared" si="20"/>
        <v>3.6053635951501795E-2</v>
      </c>
      <c r="AH46" s="36">
        <f t="shared" si="21"/>
        <v>2.0005167439413461E-2</v>
      </c>
      <c r="AI46" s="36">
        <f t="shared" si="22"/>
        <v>3.1514000002061948E-2</v>
      </c>
      <c r="AJ46" s="36">
        <f t="shared" si="23"/>
        <v>-4.5396359494398464E-3</v>
      </c>
      <c r="AK46" s="36">
        <f t="shared" si="24"/>
        <v>2.0608294553446616E-5</v>
      </c>
      <c r="AL46" s="18">
        <f t="shared" si="25"/>
        <v>3.1514000002061948E-2</v>
      </c>
      <c r="AM46" s="85"/>
      <c r="AN46" s="18">
        <f t="shared" si="26"/>
        <v>1.1508832562648487E-2</v>
      </c>
      <c r="AO46" s="18">
        <f t="shared" si="27"/>
        <v>0.61606601584397502</v>
      </c>
      <c r="AP46" s="18">
        <f t="shared" si="28"/>
        <v>0.52521340191349097</v>
      </c>
      <c r="AQ46" s="18">
        <f t="shared" si="29"/>
        <v>0.16392339632917793</v>
      </c>
      <c r="AR46" s="18">
        <f t="shared" si="30"/>
        <v>2.738065370323894</v>
      </c>
      <c r="AS46" s="18">
        <f t="shared" si="31"/>
        <v>4.8888565844068568</v>
      </c>
      <c r="AT46" s="36">
        <f t="shared" si="47"/>
        <v>40.222984477026465</v>
      </c>
      <c r="AU46" s="36">
        <f t="shared" si="47"/>
        <v>40.222520798146235</v>
      </c>
      <c r="AV46" s="36">
        <f t="shared" si="47"/>
        <v>40.223883078499426</v>
      </c>
      <c r="AW46" s="36">
        <f t="shared" si="47"/>
        <v>40.219876956266432</v>
      </c>
      <c r="AX46" s="36">
        <f t="shared" si="47"/>
        <v>40.231625707144481</v>
      </c>
      <c r="AY46" s="36">
        <f t="shared" si="47"/>
        <v>40.196884228726404</v>
      </c>
      <c r="AZ46" s="36">
        <f t="shared" si="47"/>
        <v>40.297321117378786</v>
      </c>
      <c r="BA46" s="36">
        <f t="shared" si="33"/>
        <v>39.981040735146443</v>
      </c>
      <c r="BC46" s="18">
        <v>12000</v>
      </c>
      <c r="BD46" s="18">
        <f t="shared" si="38"/>
        <v>3.7139047984027555E-2</v>
      </c>
      <c r="BE46" s="18">
        <f t="shared" si="39"/>
        <v>2.422053682901916E-2</v>
      </c>
      <c r="BF46" s="18">
        <f t="shared" si="40"/>
        <v>1.2918511155008396E-2</v>
      </c>
      <c r="BG46" s="18">
        <f t="shared" si="41"/>
        <v>0.63226575986360545</v>
      </c>
      <c r="BH46" s="18">
        <f t="shared" si="42"/>
        <v>0.59921808706460233</v>
      </c>
      <c r="BI46" s="18">
        <f t="shared" si="43"/>
        <v>2.648507163311165</v>
      </c>
      <c r="BJ46" s="18">
        <f t="shared" si="44"/>
        <v>3.9735759020658912</v>
      </c>
      <c r="BK46" s="18">
        <f t="shared" si="48"/>
        <v>40.09254106856131</v>
      </c>
      <c r="BL46" s="18">
        <f t="shared" si="48"/>
        <v>40.092274260228749</v>
      </c>
      <c r="BM46" s="18">
        <f t="shared" si="48"/>
        <v>40.093146114874344</v>
      </c>
      <c r="BN46" s="18">
        <f t="shared" si="48"/>
        <v>40.09029451757597</v>
      </c>
      <c r="BO46" s="18">
        <f t="shared" si="48"/>
        <v>40.09959351880201</v>
      </c>
      <c r="BP46" s="18">
        <f t="shared" si="48"/>
        <v>40.068965128996631</v>
      </c>
      <c r="BQ46" s="18">
        <f t="shared" si="48"/>
        <v>40.166833938810178</v>
      </c>
      <c r="BR46" s="18">
        <f t="shared" si="45"/>
        <v>39.808461271737485</v>
      </c>
    </row>
    <row r="47" spans="1:70" s="18" customFormat="1" x14ac:dyDescent="0.2">
      <c r="A47" s="92" t="s">
        <v>113</v>
      </c>
      <c r="B47" s="93" t="s">
        <v>100</v>
      </c>
      <c r="C47" s="94">
        <v>57135.51442</v>
      </c>
      <c r="D47" s="94">
        <v>2.0000000000000001E-4</v>
      </c>
      <c r="E47" s="18">
        <f t="shared" si="14"/>
        <v>12745.117074780694</v>
      </c>
      <c r="F47" s="18">
        <f t="shared" si="15"/>
        <v>12745</v>
      </c>
      <c r="G47" s="18">
        <f t="shared" si="34"/>
        <v>3.8665000000037253E-2</v>
      </c>
      <c r="K47" s="18">
        <f t="shared" si="46"/>
        <v>3.8665000000037253E-2</v>
      </c>
      <c r="O47" s="18">
        <f t="shared" ca="1" si="17"/>
        <v>3.4821990227204655E-2</v>
      </c>
      <c r="Q47" s="84">
        <f t="shared" si="18"/>
        <v>42117.01442</v>
      </c>
      <c r="S47" s="30">
        <v>1</v>
      </c>
      <c r="T47" s="109"/>
      <c r="U47" s="18">
        <v>2.6195022393329655E-6</v>
      </c>
      <c r="V47" s="18">
        <v>7.4826192035084136E-16</v>
      </c>
      <c r="W47" s="18">
        <v>1.9891821463770961E-27</v>
      </c>
      <c r="X47" s="18">
        <v>4.3216980063227842E-8</v>
      </c>
      <c r="Y47" s="18">
        <v>8.3955913171698782E-4</v>
      </c>
      <c r="Z47" s="18">
        <v>1.0383440692357358E-2</v>
      </c>
      <c r="AA47" s="18">
        <v>1.7254305215200019E-3</v>
      </c>
      <c r="AB47" s="18">
        <v>31000.178253165734</v>
      </c>
      <c r="AC47" s="18">
        <v>1.2973621490798722E-3</v>
      </c>
      <c r="AD47" s="18">
        <v>1.941046372834046E-6</v>
      </c>
      <c r="AE47" s="18">
        <v>9.7315471028137804E-21</v>
      </c>
      <c r="AF47" s="18">
        <f t="shared" si="19"/>
        <v>12745</v>
      </c>
      <c r="AG47" s="36">
        <f t="shared" si="20"/>
        <v>3.6019565050020894E-2</v>
      </c>
      <c r="AH47" s="36">
        <f t="shared" si="21"/>
        <v>2.7199536683530159E-2</v>
      </c>
      <c r="AI47" s="36">
        <f t="shared" si="22"/>
        <v>3.8665000000037253E-2</v>
      </c>
      <c r="AJ47" s="36">
        <f t="shared" si="23"/>
        <v>2.6454349500163593E-3</v>
      </c>
      <c r="AK47" s="36">
        <f t="shared" si="24"/>
        <v>6.9983260747680572E-6</v>
      </c>
      <c r="AL47" s="18">
        <f t="shared" si="25"/>
        <v>3.8665000000037253E-2</v>
      </c>
      <c r="AM47" s="85"/>
      <c r="AN47" s="18">
        <f t="shared" si="26"/>
        <v>1.1465463316507092E-2</v>
      </c>
      <c r="AO47" s="18">
        <f t="shared" si="27"/>
        <v>0.61565226513038895</v>
      </c>
      <c r="AP47" s="18">
        <f t="shared" si="28"/>
        <v>0.52305744071812377</v>
      </c>
      <c r="AQ47" s="18">
        <f t="shared" si="29"/>
        <v>0.16295092130641883</v>
      </c>
      <c r="AR47" s="18">
        <f t="shared" si="30"/>
        <v>2.7405969273798849</v>
      </c>
      <c r="AS47" s="18">
        <f t="shared" si="31"/>
        <v>4.9205719106556458</v>
      </c>
      <c r="AT47" s="36">
        <f t="shared" si="47"/>
        <v>40.226719763325399</v>
      </c>
      <c r="AU47" s="36">
        <f t="shared" si="47"/>
        <v>40.226250291026943</v>
      </c>
      <c r="AV47" s="36">
        <f t="shared" si="47"/>
        <v>40.22762595200296</v>
      </c>
      <c r="AW47" s="36">
        <f t="shared" si="47"/>
        <v>40.223591165907919</v>
      </c>
      <c r="AX47" s="36">
        <f t="shared" si="47"/>
        <v>40.235392881033604</v>
      </c>
      <c r="AY47" s="36">
        <f t="shared" si="47"/>
        <v>40.200588631224711</v>
      </c>
      <c r="AZ47" s="36">
        <f t="shared" si="47"/>
        <v>40.300958971940041</v>
      </c>
      <c r="BA47" s="36">
        <f t="shared" si="33"/>
        <v>39.986046493063007</v>
      </c>
      <c r="BC47" s="18">
        <v>12500</v>
      </c>
      <c r="BD47" s="18">
        <f t="shared" si="38"/>
        <v>3.6408353209508006E-2</v>
      </c>
      <c r="BE47" s="18">
        <f t="shared" si="39"/>
        <v>2.4445245086754365E-2</v>
      </c>
      <c r="BF47" s="18">
        <f t="shared" si="40"/>
        <v>1.1963108122753639E-2</v>
      </c>
      <c r="BG47" s="18">
        <f t="shared" si="41"/>
        <v>0.62066988337704809</v>
      </c>
      <c r="BH47" s="18">
        <f t="shared" si="42"/>
        <v>0.54818035247300156</v>
      </c>
      <c r="BI47" s="18">
        <f t="shared" si="43"/>
        <v>2.7108442306837337</v>
      </c>
      <c r="BJ47" s="18">
        <f t="shared" si="44"/>
        <v>4.5710670249754717</v>
      </c>
      <c r="BK47" s="18">
        <f t="shared" si="48"/>
        <v>40.182981225248142</v>
      </c>
      <c r="BL47" s="18">
        <f t="shared" si="48"/>
        <v>40.182579965822335</v>
      </c>
      <c r="BM47" s="18">
        <f t="shared" si="48"/>
        <v>40.183794329522037</v>
      </c>
      <c r="BN47" s="18">
        <f t="shared" si="48"/>
        <v>40.180115698519636</v>
      </c>
      <c r="BO47" s="18">
        <f t="shared" si="48"/>
        <v>40.191227410980083</v>
      </c>
      <c r="BP47" s="18">
        <f t="shared" si="48"/>
        <v>40.157363709476527</v>
      </c>
      <c r="BQ47" s="18">
        <f t="shared" si="48"/>
        <v>40.25801746574885</v>
      </c>
      <c r="BR47" s="18">
        <f t="shared" si="45"/>
        <v>39.927645984036495</v>
      </c>
    </row>
    <row r="48" spans="1:70" s="18" customFormat="1" x14ac:dyDescent="0.2">
      <c r="A48" s="10" t="s">
        <v>120</v>
      </c>
      <c r="B48" s="5"/>
      <c r="C48" s="2">
        <v>58369.680999999997</v>
      </c>
      <c r="D48" s="2">
        <v>0.01</v>
      </c>
      <c r="E48" s="18">
        <f t="shared" si="14"/>
        <v>16482.082850126702</v>
      </c>
      <c r="F48" s="18">
        <f t="shared" si="15"/>
        <v>16482</v>
      </c>
      <c r="G48" s="18">
        <f t="shared" si="34"/>
        <v>2.7361999993445352E-2</v>
      </c>
      <c r="K48" s="18">
        <f t="shared" si="46"/>
        <v>2.7361999993445352E-2</v>
      </c>
      <c r="O48" s="18">
        <f t="shared" ca="1" si="17"/>
        <v>2.6188649688941579E-2</v>
      </c>
      <c r="Q48" s="84">
        <f t="shared" si="18"/>
        <v>43351.180999999997</v>
      </c>
      <c r="S48" s="30">
        <v>1</v>
      </c>
      <c r="T48" s="109"/>
      <c r="U48" s="18">
        <v>3.8970230303252581E-6</v>
      </c>
      <c r="V48" s="18">
        <v>2.4282491081093321E-16</v>
      </c>
      <c r="W48" s="18">
        <v>1.6104054095856289E-27</v>
      </c>
      <c r="X48" s="18">
        <v>6.4558194018299305E-10</v>
      </c>
      <c r="Y48" s="18">
        <v>5.8852996949218463E-4</v>
      </c>
      <c r="Z48" s="18">
        <v>7.3164810947325187E-2</v>
      </c>
      <c r="AA48" s="18">
        <v>1.0139330368279498E-3</v>
      </c>
      <c r="AB48" s="18">
        <v>247106.7877078437</v>
      </c>
      <c r="AC48" s="18">
        <v>1.9380196674951062E-5</v>
      </c>
      <c r="AD48" s="18">
        <v>9.1875315151834858E-7</v>
      </c>
      <c r="AE48" s="18">
        <v>7.8784821825150984E-21</v>
      </c>
      <c r="AF48" s="18">
        <f t="shared" si="19"/>
        <v>16482</v>
      </c>
      <c r="AG48" s="36">
        <f t="shared" si="20"/>
        <v>2.837119562392651E-2</v>
      </c>
      <c r="AH48" s="36">
        <f t="shared" si="21"/>
        <v>2.5103361752662215E-2</v>
      </c>
      <c r="AI48" s="36">
        <f t="shared" si="22"/>
        <v>2.7361999993445352E-2</v>
      </c>
      <c r="AJ48" s="36">
        <f t="shared" si="23"/>
        <v>-1.0091956304811578E-3</v>
      </c>
      <c r="AK48" s="36">
        <f t="shared" si="24"/>
        <v>1.0184758205822615E-6</v>
      </c>
      <c r="AL48" s="18">
        <f t="shared" si="25"/>
        <v>2.7361999993445352E-2</v>
      </c>
      <c r="AM48" s="85"/>
      <c r="AN48" s="18">
        <f t="shared" si="26"/>
        <v>2.2586382407831368E-3</v>
      </c>
      <c r="AO48" s="18">
        <f t="shared" si="27"/>
        <v>0.58259164039724043</v>
      </c>
      <c r="AP48" s="18">
        <f t="shared" si="28"/>
        <v>0.1327201369572944</v>
      </c>
      <c r="AQ48" s="18">
        <f t="shared" si="29"/>
        <v>-6.8150853072388631E-3</v>
      </c>
      <c r="AR48" s="18">
        <f t="shared" si="30"/>
        <v>-3.1252669627670162</v>
      </c>
      <c r="AS48" s="18">
        <f t="shared" si="31"/>
        <v>-122.50358040891743</v>
      </c>
      <c r="AT48" s="36">
        <f t="shared" si="47"/>
        <v>40.866170006339878</v>
      </c>
      <c r="AU48" s="36">
        <f t="shared" si="47"/>
        <v>40.866249660941051</v>
      </c>
      <c r="AV48" s="36">
        <f t="shared" si="47"/>
        <v>40.866058793212076</v>
      </c>
      <c r="AW48" s="36">
        <f t="shared" si="47"/>
        <v>40.866516150521981</v>
      </c>
      <c r="AX48" s="36">
        <f t="shared" si="47"/>
        <v>40.865420239649907</v>
      </c>
      <c r="AY48" s="36">
        <f t="shared" si="47"/>
        <v>40.868046292561665</v>
      </c>
      <c r="AZ48" s="36">
        <f t="shared" si="47"/>
        <v>40.861753950778308</v>
      </c>
      <c r="BA48" s="36">
        <f t="shared" si="33"/>
        <v>40.876833032785768</v>
      </c>
      <c r="BC48" s="18">
        <v>13000</v>
      </c>
      <c r="BD48" s="18">
        <f t="shared" si="38"/>
        <v>3.5595139727098067E-2</v>
      </c>
      <c r="BE48" s="18">
        <f t="shared" si="39"/>
        <v>2.466652806156721E-2</v>
      </c>
      <c r="BF48" s="18">
        <f t="shared" si="40"/>
        <v>1.0928611665530856E-2</v>
      </c>
      <c r="BG48" s="18">
        <f t="shared" si="41"/>
        <v>0.61086514455934937</v>
      </c>
      <c r="BH48" s="18">
        <f t="shared" si="42"/>
        <v>0.49684239941962649</v>
      </c>
      <c r="BI48" s="18">
        <f t="shared" si="43"/>
        <v>2.7710747247173604</v>
      </c>
      <c r="BJ48" s="18">
        <f t="shared" si="44"/>
        <v>5.3359547077798544</v>
      </c>
      <c r="BK48" s="18">
        <f t="shared" si="48"/>
        <v>40.271882543578762</v>
      </c>
      <c r="BL48" s="18">
        <f t="shared" si="48"/>
        <v>40.271344835138223</v>
      </c>
      <c r="BM48" s="18">
        <f t="shared" si="48"/>
        <v>40.27287337393772</v>
      </c>
      <c r="BN48" s="18">
        <f t="shared" si="48"/>
        <v>40.268524284354527</v>
      </c>
      <c r="BO48" s="18">
        <f t="shared" si="48"/>
        <v>40.280867119269317</v>
      </c>
      <c r="BP48" s="18">
        <f t="shared" si="48"/>
        <v>40.245576639610292</v>
      </c>
      <c r="BQ48" s="18">
        <f t="shared" si="48"/>
        <v>40.344513619847362</v>
      </c>
      <c r="BR48" s="18">
        <f t="shared" si="45"/>
        <v>40.046830696335498</v>
      </c>
    </row>
    <row r="49" spans="1:70" s="18" customFormat="1" x14ac:dyDescent="0.2">
      <c r="A49" s="10" t="s">
        <v>119</v>
      </c>
      <c r="B49" s="5"/>
      <c r="C49" s="8">
        <v>58633.719799999999</v>
      </c>
      <c r="D49" s="8">
        <v>2.0000000000000001E-4</v>
      </c>
      <c r="E49" s="18">
        <f t="shared" si="14"/>
        <v>17281.572947292872</v>
      </c>
      <c r="F49" s="18">
        <f t="shared" si="15"/>
        <v>17281.5</v>
      </c>
      <c r="G49" s="18">
        <f t="shared" si="34"/>
        <v>2.4091499995847698E-2</v>
      </c>
      <c r="K49" s="18">
        <f t="shared" si="46"/>
        <v>2.4091499995847698E-2</v>
      </c>
      <c r="O49" s="18">
        <f t="shared" ca="1" si="17"/>
        <v>2.4341618444536618E-2</v>
      </c>
      <c r="Q49" s="84">
        <f t="shared" si="18"/>
        <v>43615.219799999999</v>
      </c>
      <c r="S49" s="30">
        <v>1</v>
      </c>
      <c r="T49" s="109"/>
      <c r="U49" s="18">
        <v>4.2265414743631073E-6</v>
      </c>
      <c r="V49" s="18">
        <v>6.8013504598164604E-16</v>
      </c>
      <c r="W49" s="18">
        <v>4.0968558586510597E-27</v>
      </c>
      <c r="X49" s="18">
        <v>3.2292295872938292E-11</v>
      </c>
      <c r="Y49" s="18">
        <v>1.3242935318127258E-3</v>
      </c>
      <c r="Z49" s="18">
        <v>8.8815979947413179E-2</v>
      </c>
      <c r="AA49" s="18">
        <v>2.5174830099220148E-4</v>
      </c>
      <c r="AB49" s="18">
        <v>302027.17515389097</v>
      </c>
      <c r="AC49" s="18">
        <v>9.6940606009924828E-7</v>
      </c>
      <c r="AD49" s="18">
        <v>1.8087270401653658E-6</v>
      </c>
      <c r="AE49" s="18">
        <v>2.0042782826356857E-20</v>
      </c>
      <c r="AF49" s="18">
        <f t="shared" si="19"/>
        <v>17281.5</v>
      </c>
      <c r="AG49" s="36">
        <f t="shared" si="20"/>
        <v>2.6489618433029289E-2</v>
      </c>
      <c r="AH49" s="36">
        <f t="shared" si="21"/>
        <v>2.4023011006826623E-2</v>
      </c>
      <c r="AI49" s="36">
        <f t="shared" si="22"/>
        <v>2.4091499995847698E-2</v>
      </c>
      <c r="AJ49" s="36">
        <f t="shared" si="23"/>
        <v>-2.3981184371815907E-3</v>
      </c>
      <c r="AK49" s="36">
        <f t="shared" si="24"/>
        <v>5.7509720387502748E-6</v>
      </c>
      <c r="AL49" s="18">
        <f t="shared" si="25"/>
        <v>2.4091499995847698E-2</v>
      </c>
      <c r="AM49" s="85"/>
      <c r="AN49" s="18">
        <f t="shared" si="26"/>
        <v>6.8488989021076515E-5</v>
      </c>
      <c r="AO49" s="18">
        <f t="shared" si="27"/>
        <v>0.58473576378079439</v>
      </c>
      <c r="AP49" s="18">
        <f t="shared" si="28"/>
        <v>4.6718476082528632E-2</v>
      </c>
      <c r="AQ49" s="18">
        <f t="shared" si="29"/>
        <v>-4.2799511344071658E-2</v>
      </c>
      <c r="AR49" s="18">
        <f t="shared" si="30"/>
        <v>-3.0388895559721023</v>
      </c>
      <c r="AS49" s="18">
        <f t="shared" si="31"/>
        <v>-19.456489137247157</v>
      </c>
      <c r="AT49" s="36">
        <f t="shared" si="47"/>
        <v>41.000709003677571</v>
      </c>
      <c r="AU49" s="36">
        <f t="shared" si="47"/>
        <v>41.001167398979909</v>
      </c>
      <c r="AV49" s="36">
        <f t="shared" si="47"/>
        <v>41.000055161619095</v>
      </c>
      <c r="AW49" s="36">
        <f t="shared" si="47"/>
        <v>41.00275420971569</v>
      </c>
      <c r="AX49" s="36">
        <f t="shared" si="47"/>
        <v>40.996206494720361</v>
      </c>
      <c r="AY49" s="36">
        <f t="shared" si="47"/>
        <v>41.012103035906129</v>
      </c>
      <c r="AZ49" s="36">
        <f t="shared" si="47"/>
        <v>40.973576860192665</v>
      </c>
      <c r="BA49" s="36">
        <f t="shared" si="33"/>
        <v>41.067409387751873</v>
      </c>
      <c r="BC49" s="18">
        <v>13500</v>
      </c>
      <c r="BD49" s="18">
        <f t="shared" si="38"/>
        <v>3.4709157802783629E-2</v>
      </c>
      <c r="BE49" s="18">
        <f t="shared" si="39"/>
        <v>2.4884385753457687E-2</v>
      </c>
      <c r="BF49" s="18">
        <f t="shared" si="40"/>
        <v>9.8247720493259416E-3</v>
      </c>
      <c r="BG49" s="18">
        <f t="shared" si="41"/>
        <v>0.60269488484577904</v>
      </c>
      <c r="BH49" s="18">
        <f t="shared" si="42"/>
        <v>0.44526716573968422</v>
      </c>
      <c r="BI49" s="18">
        <f t="shared" si="43"/>
        <v>2.8295586234463466</v>
      </c>
      <c r="BJ49" s="18">
        <f t="shared" si="44"/>
        <v>6.3574670533899837</v>
      </c>
      <c r="BK49" s="18">
        <f t="shared" si="48"/>
        <v>40.359483586081055</v>
      </c>
      <c r="BL49" s="18">
        <f t="shared" si="48"/>
        <v>40.35883477295819</v>
      </c>
      <c r="BM49" s="18">
        <f t="shared" si="48"/>
        <v>40.360587863531201</v>
      </c>
      <c r="BN49" s="18">
        <f t="shared" si="48"/>
        <v>40.355847314962872</v>
      </c>
      <c r="BO49" s="18">
        <f t="shared" si="48"/>
        <v>40.368639481852007</v>
      </c>
      <c r="BP49" s="18">
        <f t="shared" si="48"/>
        <v>40.333919349617595</v>
      </c>
      <c r="BQ49" s="18">
        <f t="shared" si="48"/>
        <v>40.426786192529548</v>
      </c>
      <c r="BR49" s="18">
        <f t="shared" si="45"/>
        <v>40.1660154086345</v>
      </c>
    </row>
    <row r="50" spans="1:70" s="18" customFormat="1" x14ac:dyDescent="0.2">
      <c r="A50" s="92" t="s">
        <v>60</v>
      </c>
      <c r="B50" s="95" t="s">
        <v>100</v>
      </c>
      <c r="C50" s="96">
        <v>57913.428800000002</v>
      </c>
      <c r="D50" s="96">
        <v>6.9999999999999999E-4</v>
      </c>
      <c r="E50" s="18">
        <f t="shared" si="14"/>
        <v>15100.584692620032</v>
      </c>
      <c r="F50" s="18">
        <f t="shared" si="15"/>
        <v>15100.5</v>
      </c>
      <c r="G50" s="18">
        <f t="shared" si="34"/>
        <v>2.7970499999355525E-2</v>
      </c>
      <c r="K50" s="18">
        <f t="shared" si="46"/>
        <v>2.7970499999355525E-2</v>
      </c>
      <c r="O50" s="18">
        <f t="shared" ca="1" si="17"/>
        <v>2.9380236510887107E-2</v>
      </c>
      <c r="Q50" s="84">
        <f t="shared" si="18"/>
        <v>42894.928800000002</v>
      </c>
      <c r="S50" s="30">
        <v>1</v>
      </c>
      <c r="T50" s="109"/>
      <c r="U50" s="18">
        <v>3.3565672242308972E-6</v>
      </c>
      <c r="V50" s="18">
        <v>3.9564237774269091E-18</v>
      </c>
      <c r="W50" s="18">
        <v>1.1494159209386721E-29</v>
      </c>
      <c r="X50" s="18">
        <v>7.677614469656506E-9</v>
      </c>
      <c r="Y50" s="18">
        <v>8.1315054437703362E-6</v>
      </c>
      <c r="Z50" s="18">
        <v>4.4886489047663146E-2</v>
      </c>
      <c r="AA50" s="18">
        <v>2.2457463655898126E-3</v>
      </c>
      <c r="AB50" s="18">
        <v>148486.05694132892</v>
      </c>
      <c r="AC50" s="18">
        <v>2.3047992695436107E-4</v>
      </c>
      <c r="AD50" s="18">
        <v>2.6297877705799337E-8</v>
      </c>
      <c r="AE50" s="18">
        <v>5.6232131359686818E-23</v>
      </c>
      <c r="AF50" s="18">
        <f t="shared" si="19"/>
        <v>15100.5</v>
      </c>
      <c r="AG50" s="36">
        <f t="shared" si="20"/>
        <v>3.1484816646760887E-2</v>
      </c>
      <c r="AH50" s="36">
        <f t="shared" si="21"/>
        <v>2.2044401001296007E-2</v>
      </c>
      <c r="AI50" s="36">
        <f t="shared" si="22"/>
        <v>2.7970499999355525E-2</v>
      </c>
      <c r="AJ50" s="36">
        <f t="shared" si="23"/>
        <v>-3.5143166474053619E-3</v>
      </c>
      <c r="AK50" s="36">
        <f t="shared" si="24"/>
        <v>1.2350421498230463E-5</v>
      </c>
      <c r="AL50" s="18">
        <f t="shared" si="25"/>
        <v>2.7970499999355525E-2</v>
      </c>
      <c r="AM50" s="85"/>
      <c r="AN50" s="18">
        <f t="shared" si="26"/>
        <v>5.9260989980595173E-3</v>
      </c>
      <c r="AO50" s="18">
        <f t="shared" si="27"/>
        <v>0.58622562391051813</v>
      </c>
      <c r="AP50" s="18">
        <f t="shared" si="28"/>
        <v>0.27874690920538431</v>
      </c>
      <c r="AQ50" s="18">
        <f t="shared" si="29"/>
        <v>5.5380048264439083E-2</v>
      </c>
      <c r="AR50" s="18">
        <f t="shared" si="30"/>
        <v>3.0085421844470521</v>
      </c>
      <c r="AS50" s="18">
        <f t="shared" si="31"/>
        <v>15.009708251725247</v>
      </c>
      <c r="AT50" s="36">
        <f t="shared" si="47"/>
        <v>40.633596862175999</v>
      </c>
      <c r="AU50" s="36">
        <f t="shared" si="47"/>
        <v>40.633038792979349</v>
      </c>
      <c r="AV50" s="36">
        <f t="shared" si="47"/>
        <v>40.634404756962965</v>
      </c>
      <c r="AW50" s="36">
        <f t="shared" si="47"/>
        <v>40.631060643249498</v>
      </c>
      <c r="AX50" s="36">
        <f t="shared" si="47"/>
        <v>40.639243471519244</v>
      </c>
      <c r="AY50" s="36">
        <f t="shared" si="47"/>
        <v>40.619195193150368</v>
      </c>
      <c r="AZ50" s="36">
        <f t="shared" si="47"/>
        <v>40.668171456949693</v>
      </c>
      <c r="BA50" s="36">
        <f t="shared" si="33"/>
        <v>40.547525672703614</v>
      </c>
      <c r="BC50" s="18">
        <v>14000</v>
      </c>
      <c r="BD50" s="18">
        <f t="shared" si="38"/>
        <v>3.3759407803952243E-2</v>
      </c>
      <c r="BE50" s="18">
        <f t="shared" si="39"/>
        <v>2.50988181624258E-2</v>
      </c>
      <c r="BF50" s="18">
        <f t="shared" si="40"/>
        <v>8.6605896415264429E-3</v>
      </c>
      <c r="BG50" s="18">
        <f t="shared" si="41"/>
        <v>0.59603317720430637</v>
      </c>
      <c r="BH50" s="18">
        <f t="shared" si="42"/>
        <v>0.39348313420337061</v>
      </c>
      <c r="BI50" s="18">
        <f t="shared" si="43"/>
        <v>2.886613936945214</v>
      </c>
      <c r="BJ50" s="18">
        <f t="shared" si="44"/>
        <v>7.8012493582279472</v>
      </c>
      <c r="BK50" s="18">
        <f t="shared" si="48"/>
        <v>40.446001508759629</v>
      </c>
      <c r="BL50" s="18">
        <f t="shared" si="48"/>
        <v>40.445294863628334</v>
      </c>
      <c r="BM50" s="18">
        <f t="shared" si="48"/>
        <v>40.447128404386305</v>
      </c>
      <c r="BN50" s="18">
        <f t="shared" si="48"/>
        <v>40.44236798454569</v>
      </c>
      <c r="BO50" s="18">
        <f t="shared" si="48"/>
        <v>40.45470806258011</v>
      </c>
      <c r="BP50" s="18">
        <f t="shared" si="48"/>
        <v>40.422585656548833</v>
      </c>
      <c r="BQ50" s="18">
        <f t="shared" si="48"/>
        <v>40.505358900188277</v>
      </c>
      <c r="BR50" s="18">
        <f t="shared" si="45"/>
        <v>40.28520012093351</v>
      </c>
    </row>
    <row r="51" spans="1:70" s="18" customFormat="1" x14ac:dyDescent="0.2">
      <c r="A51" s="3"/>
      <c r="B51" s="5"/>
      <c r="C51" s="4"/>
      <c r="D51" s="4"/>
      <c r="Q51" s="84"/>
      <c r="AG51" s="36"/>
      <c r="AH51" s="36"/>
      <c r="AI51" s="36"/>
      <c r="AJ51" s="36"/>
      <c r="AK51" s="36"/>
      <c r="AM51" s="85"/>
      <c r="AT51" s="36"/>
      <c r="AU51" s="36"/>
      <c r="AV51" s="36"/>
      <c r="AW51" s="36"/>
      <c r="AX51" s="36"/>
      <c r="AY51" s="36"/>
      <c r="AZ51" s="36"/>
      <c r="BA51" s="36"/>
      <c r="BC51" s="18">
        <v>14500</v>
      </c>
      <c r="BD51" s="18">
        <f t="shared" si="38"/>
        <v>3.2754253235957112E-2</v>
      </c>
      <c r="BE51" s="18">
        <f t="shared" si="39"/>
        <v>2.5309825288471553E-2</v>
      </c>
      <c r="BF51" s="18">
        <f t="shared" si="40"/>
        <v>7.4444279474855622E-3</v>
      </c>
      <c r="BG51" s="18">
        <f t="shared" si="41"/>
        <v>0.59078014562425385</v>
      </c>
      <c r="BH51" s="18">
        <f t="shared" si="42"/>
        <v>0.34149194331094157</v>
      </c>
      <c r="BI51" s="18">
        <f t="shared" si="43"/>
        <v>2.9425274296110171</v>
      </c>
      <c r="BJ51" s="18">
        <f t="shared" si="44"/>
        <v>10.013758808315909</v>
      </c>
      <c r="BK51" s="18">
        <f t="shared" si="48"/>
        <v>40.531638619386833</v>
      </c>
      <c r="BL51" s="18">
        <f t="shared" si="48"/>
        <v>40.530949000093862</v>
      </c>
      <c r="BM51" s="18">
        <f t="shared" si="48"/>
        <v>40.532682991779104</v>
      </c>
      <c r="BN51" s="18">
        <f t="shared" si="48"/>
        <v>40.52832117509687</v>
      </c>
      <c r="BO51" s="18">
        <f t="shared" si="48"/>
        <v>40.539281739673193</v>
      </c>
      <c r="BP51" s="18">
        <f t="shared" si="48"/>
        <v>40.511664968001512</v>
      </c>
      <c r="BQ51" s="18">
        <f t="shared" si="48"/>
        <v>40.580807953598601</v>
      </c>
      <c r="BR51" s="18">
        <f t="shared" si="45"/>
        <v>40.404384833232513</v>
      </c>
    </row>
    <row r="52" spans="1:70" s="18" customFormat="1" x14ac:dyDescent="0.2">
      <c r="A52" s="3"/>
      <c r="B52" s="5"/>
      <c r="C52" s="4"/>
      <c r="D52" s="4"/>
      <c r="Q52" s="84"/>
      <c r="AG52" s="36"/>
      <c r="AH52" s="36"/>
      <c r="AI52" s="36"/>
      <c r="AJ52" s="36"/>
      <c r="AK52" s="36"/>
      <c r="AM52" s="85"/>
      <c r="AT52" s="36"/>
      <c r="AU52" s="36"/>
      <c r="AV52" s="36"/>
      <c r="AW52" s="36"/>
      <c r="AX52" s="36"/>
      <c r="AY52" s="36"/>
      <c r="AZ52" s="36"/>
      <c r="BA52" s="36"/>
      <c r="BC52" s="18">
        <v>15000</v>
      </c>
      <c r="BD52" s="18">
        <f t="shared" si="38"/>
        <v>3.1701505990488578E-2</v>
      </c>
      <c r="BE52" s="18">
        <f t="shared" si="39"/>
        <v>2.5517407131594942E-2</v>
      </c>
      <c r="BF52" s="18">
        <f t="shared" si="40"/>
        <v>6.184098858893634E-3</v>
      </c>
      <c r="BG52" s="18">
        <f t="shared" si="41"/>
        <v>0.58685854514049574</v>
      </c>
      <c r="BH52" s="18">
        <f t="shared" si="42"/>
        <v>0.28927339372339933</v>
      </c>
      <c r="BI52" s="18">
        <f t="shared" si="43"/>
        <v>2.9975635468288466</v>
      </c>
      <c r="BJ52" s="18">
        <f t="shared" si="44"/>
        <v>13.862068936508459</v>
      </c>
      <c r="BK52" s="18">
        <f t="shared" ref="BK52:BQ61" si="49">$BR52+$AH$7*SIN(BL52)</f>
        <v>40.616588214134005</v>
      </c>
      <c r="BL52" s="18">
        <f t="shared" si="49"/>
        <v>40.615999870277982</v>
      </c>
      <c r="BM52" s="18">
        <f t="shared" si="49"/>
        <v>40.617445304668792</v>
      </c>
      <c r="BN52" s="18">
        <f t="shared" si="49"/>
        <v>40.613893327276053</v>
      </c>
      <c r="BO52" s="18">
        <f t="shared" si="49"/>
        <v>40.622616764037872</v>
      </c>
      <c r="BP52" s="18">
        <f t="shared" si="49"/>
        <v>40.601160868971654</v>
      </c>
      <c r="BQ52" s="18">
        <f t="shared" si="49"/>
        <v>40.653753882530715</v>
      </c>
      <c r="BR52" s="18">
        <f t="shared" si="45"/>
        <v>40.523569545531515</v>
      </c>
    </row>
    <row r="53" spans="1:70" s="18" customFormat="1" x14ac:dyDescent="0.2">
      <c r="C53" s="86"/>
      <c r="D53" s="86"/>
      <c r="AG53" s="36"/>
      <c r="AH53" s="36"/>
      <c r="AI53" s="36"/>
      <c r="AJ53" s="36"/>
      <c r="AK53" s="36"/>
      <c r="AM53" s="85"/>
      <c r="AT53" s="36"/>
      <c r="AU53" s="36"/>
      <c r="AV53" s="36"/>
      <c r="AW53" s="36"/>
      <c r="AX53" s="36"/>
      <c r="AY53" s="36"/>
      <c r="AZ53" s="36"/>
      <c r="BA53" s="36"/>
      <c r="BC53" s="18">
        <v>15500</v>
      </c>
      <c r="BD53" s="18">
        <f t="shared" si="38"/>
        <v>3.0608505219999433E-2</v>
      </c>
      <c r="BE53" s="18">
        <f t="shared" si="39"/>
        <v>2.5721563691795967E-2</v>
      </c>
      <c r="BF53" s="18">
        <f t="shared" si="40"/>
        <v>4.8869415282034668E-3</v>
      </c>
      <c r="BG53" s="18">
        <f t="shared" si="41"/>
        <v>0.58421140782404468</v>
      </c>
      <c r="BH53" s="18">
        <f t="shared" si="42"/>
        <v>0.23678910082584029</v>
      </c>
      <c r="BI53" s="18">
        <f t="shared" si="43"/>
        <v>3.0519716124011067</v>
      </c>
      <c r="BJ53" s="18">
        <f t="shared" si="44"/>
        <v>22.301249116124229</v>
      </c>
      <c r="BK53" s="18">
        <f t="shared" si="49"/>
        <v>40.701039147533507</v>
      </c>
      <c r="BL53" s="18">
        <f t="shared" si="49"/>
        <v>40.700630317226441</v>
      </c>
      <c r="BM53" s="18">
        <f t="shared" si="49"/>
        <v>40.701619253845934</v>
      </c>
      <c r="BN53" s="18">
        <f t="shared" si="49"/>
        <v>40.699226837030025</v>
      </c>
      <c r="BO53" s="18">
        <f t="shared" si="49"/>
        <v>40.705013155145316</v>
      </c>
      <c r="BP53" s="18">
        <f t="shared" si="49"/>
        <v>40.691010083511195</v>
      </c>
      <c r="BQ53" s="18">
        <f t="shared" si="49"/>
        <v>40.724852731556595</v>
      </c>
      <c r="BR53" s="18">
        <f t="shared" si="45"/>
        <v>40.642754257830525</v>
      </c>
    </row>
    <row r="54" spans="1:70" s="18" customFormat="1" x14ac:dyDescent="0.2">
      <c r="C54" s="86"/>
      <c r="D54" s="86"/>
      <c r="AG54" s="36"/>
      <c r="AH54" s="36"/>
      <c r="AI54" s="36"/>
      <c r="AJ54" s="36"/>
      <c r="AK54" s="36"/>
      <c r="AM54" s="85"/>
      <c r="AT54" s="36"/>
      <c r="AU54" s="36"/>
      <c r="AV54" s="36"/>
      <c r="AW54" s="36"/>
      <c r="AX54" s="36"/>
      <c r="AY54" s="36"/>
      <c r="AZ54" s="36"/>
      <c r="BA54" s="36"/>
      <c r="BC54" s="18">
        <v>16000</v>
      </c>
      <c r="BD54" s="18">
        <f t="shared" si="38"/>
        <v>2.9482208260325771E-2</v>
      </c>
      <c r="BE54" s="18">
        <f t="shared" si="39"/>
        <v>2.5922294969074632E-2</v>
      </c>
      <c r="BF54" s="18">
        <f t="shared" si="40"/>
        <v>3.5599132912511404E-3</v>
      </c>
      <c r="BG54" s="18">
        <f t="shared" si="41"/>
        <v>0.58280053761084638</v>
      </c>
      <c r="BH54" s="18">
        <f t="shared" si="42"/>
        <v>0.18398567022647605</v>
      </c>
      <c r="BI54" s="18">
        <f t="shared" si="43"/>
        <v>3.1059914224936258</v>
      </c>
      <c r="BJ54" s="18">
        <f t="shared" si="44"/>
        <v>56.171898911578126</v>
      </c>
      <c r="BK54" s="18">
        <f t="shared" si="49"/>
        <v>40.785178812506295</v>
      </c>
      <c r="BL54" s="18">
        <f t="shared" si="49"/>
        <v>40.785006608477012</v>
      </c>
      <c r="BM54" s="18">
        <f t="shared" si="49"/>
        <v>40.785419744717444</v>
      </c>
      <c r="BN54" s="18">
        <f t="shared" si="49"/>
        <v>40.78442856984757</v>
      </c>
      <c r="BO54" s="18">
        <f t="shared" si="49"/>
        <v>40.786806453751204</v>
      </c>
      <c r="BP54" s="18">
        <f t="shared" si="49"/>
        <v>40.781101239701492</v>
      </c>
      <c r="BQ54" s="18">
        <f t="shared" si="49"/>
        <v>40.794786751966015</v>
      </c>
      <c r="BR54" s="18">
        <f t="shared" si="45"/>
        <v>40.761938970129528</v>
      </c>
    </row>
    <row r="55" spans="1:70" s="18" customFormat="1" x14ac:dyDescent="0.2">
      <c r="C55" s="86"/>
      <c r="D55" s="86"/>
      <c r="AG55" s="36"/>
      <c r="AH55" s="36"/>
      <c r="AI55" s="36"/>
      <c r="AJ55" s="36"/>
      <c r="AK55" s="36"/>
      <c r="AM55" s="85"/>
      <c r="AT55" s="36"/>
      <c r="AU55" s="36"/>
      <c r="AV55" s="36"/>
      <c r="AW55" s="36"/>
      <c r="AX55" s="36"/>
      <c r="AY55" s="36"/>
      <c r="AZ55" s="36"/>
      <c r="BA55" s="36"/>
      <c r="BC55" s="18">
        <v>16500</v>
      </c>
      <c r="BD55" s="18">
        <f t="shared" si="38"/>
        <v>2.8329303991487559E-2</v>
      </c>
      <c r="BE55" s="18">
        <f t="shared" si="39"/>
        <v>2.6119600963430932E-2</v>
      </c>
      <c r="BF55" s="18">
        <f t="shared" si="40"/>
        <v>2.2097030280566251E-3</v>
      </c>
      <c r="BG55" s="18">
        <f t="shared" si="41"/>
        <v>0.58260564068023735</v>
      </c>
      <c r="BH55" s="18">
        <f t="shared" si="42"/>
        <v>0.13079788958092453</v>
      </c>
      <c r="BI55" s="18">
        <f t="shared" si="43"/>
        <v>-3.1233278091003971</v>
      </c>
      <c r="BJ55" s="18">
        <f t="shared" si="44"/>
        <v>-109.49693002284101</v>
      </c>
      <c r="BK55" s="18">
        <f t="shared" si="49"/>
        <v>40.869194552812097</v>
      </c>
      <c r="BL55" s="18">
        <f t="shared" si="49"/>
        <v>40.869283617031932</v>
      </c>
      <c r="BM55" s="18">
        <f t="shared" si="49"/>
        <v>40.869070184651548</v>
      </c>
      <c r="BN55" s="18">
        <f t="shared" si="49"/>
        <v>40.869581653514459</v>
      </c>
      <c r="BO55" s="18">
        <f t="shared" si="49"/>
        <v>40.868355983103015</v>
      </c>
      <c r="BP55" s="18">
        <f t="shared" si="49"/>
        <v>40.871293220167026</v>
      </c>
      <c r="BQ55" s="18">
        <f t="shared" si="49"/>
        <v>40.864254721856653</v>
      </c>
      <c r="BR55" s="18">
        <f t="shared" si="45"/>
        <v>40.88112368242853</v>
      </c>
    </row>
    <row r="56" spans="1:70" s="18" customFormat="1" x14ac:dyDescent="0.2">
      <c r="C56" s="86"/>
      <c r="D56" s="86"/>
      <c r="AG56" s="36"/>
      <c r="AH56" s="36"/>
      <c r="AI56" s="36"/>
      <c r="AJ56" s="36"/>
      <c r="AK56" s="36"/>
      <c r="AM56" s="85"/>
      <c r="AT56" s="36"/>
      <c r="AU56" s="36"/>
      <c r="AV56" s="36"/>
      <c r="AW56" s="36"/>
      <c r="AX56" s="36"/>
      <c r="AY56" s="36"/>
      <c r="AZ56" s="36"/>
      <c r="BA56" s="36"/>
      <c r="BC56" s="18">
        <v>17000</v>
      </c>
      <c r="BD56" s="18">
        <f t="shared" si="38"/>
        <v>2.7156348720376661E-2</v>
      </c>
      <c r="BE56" s="18">
        <f t="shared" si="39"/>
        <v>2.6313481674864865E-2</v>
      </c>
      <c r="BF56" s="18">
        <f t="shared" si="40"/>
        <v>8.4286704551179504E-4</v>
      </c>
      <c r="BG56" s="18">
        <f t="shared" si="41"/>
        <v>0.58362391646327305</v>
      </c>
      <c r="BH56" s="18">
        <f t="shared" si="42"/>
        <v>7.7152080836369721E-2</v>
      </c>
      <c r="BI56" s="18">
        <f t="shared" si="43"/>
        <v>-3.0693828955823301</v>
      </c>
      <c r="BJ56" s="18">
        <f t="shared" si="44"/>
        <v>-27.685051689765253</v>
      </c>
      <c r="BK56" s="18">
        <f t="shared" si="49"/>
        <v>40.953273892972618</v>
      </c>
      <c r="BL56" s="18">
        <f t="shared" si="49"/>
        <v>40.953611439598902</v>
      </c>
      <c r="BM56" s="18">
        <f t="shared" si="49"/>
        <v>40.952797731097341</v>
      </c>
      <c r="BN56" s="18">
        <f t="shared" si="49"/>
        <v>40.954759429455962</v>
      </c>
      <c r="BO56" s="18">
        <f t="shared" si="49"/>
        <v>40.950030877860378</v>
      </c>
      <c r="BP56" s="18">
        <f t="shared" si="49"/>
        <v>40.96143313861802</v>
      </c>
      <c r="BQ56" s="18">
        <f t="shared" si="49"/>
        <v>40.933962031738808</v>
      </c>
      <c r="BR56" s="18">
        <f t="shared" si="45"/>
        <v>41.00030839472754</v>
      </c>
    </row>
    <row r="57" spans="1:70" s="18" customFormat="1" x14ac:dyDescent="0.2">
      <c r="C57" s="86"/>
      <c r="D57" s="86"/>
      <c r="AG57" s="36"/>
      <c r="AH57" s="36"/>
      <c r="AI57" s="36"/>
      <c r="AJ57" s="36"/>
      <c r="AK57" s="36"/>
      <c r="AM57" s="85"/>
      <c r="AT57" s="36"/>
      <c r="AU57" s="36"/>
      <c r="AV57" s="36"/>
      <c r="AW57" s="36"/>
      <c r="AX57" s="36"/>
      <c r="AY57" s="36"/>
      <c r="AZ57" s="36"/>
      <c r="BA57" s="36"/>
      <c r="BC57" s="18">
        <v>17500</v>
      </c>
      <c r="BD57" s="18">
        <f t="shared" si="38"/>
        <v>2.5969915509764515E-2</v>
      </c>
      <c r="BE57" s="18">
        <f t="shared" si="39"/>
        <v>2.6503937103376441E-2</v>
      </c>
      <c r="BF57" s="18">
        <f t="shared" si="40"/>
        <v>-5.3402159361192717E-4</v>
      </c>
      <c r="BG57" s="18">
        <f t="shared" si="41"/>
        <v>0.58587000432421021</v>
      </c>
      <c r="BH57" s="18">
        <f t="shared" si="42"/>
        <v>2.2969494010135309E-2</v>
      </c>
      <c r="BI57" s="18">
        <f t="shared" si="43"/>
        <v>-3.0151255826920589</v>
      </c>
      <c r="BJ57" s="18">
        <f t="shared" si="44"/>
        <v>-15.79330984455814</v>
      </c>
      <c r="BK57" s="18">
        <f t="shared" si="49"/>
        <v>41.037604250037852</v>
      </c>
      <c r="BL57" s="18">
        <f t="shared" si="49"/>
        <v>41.038142641643262</v>
      </c>
      <c r="BM57" s="18">
        <f t="shared" si="49"/>
        <v>41.036827590533782</v>
      </c>
      <c r="BN57" s="18">
        <f t="shared" si="49"/>
        <v>41.040040285502521</v>
      </c>
      <c r="BO57" s="18">
        <f t="shared" si="49"/>
        <v>41.032195212999376</v>
      </c>
      <c r="BP57" s="18">
        <f t="shared" si="49"/>
        <v>41.051374143089078</v>
      </c>
      <c r="BQ57" s="18">
        <f t="shared" si="49"/>
        <v>41.004610676321832</v>
      </c>
      <c r="BR57" s="18">
        <f t="shared" si="45"/>
        <v>41.119493107026543</v>
      </c>
    </row>
    <row r="58" spans="1:70" s="18" customFormat="1" x14ac:dyDescent="0.2">
      <c r="C58" s="86"/>
      <c r="D58" s="86"/>
      <c r="AG58" s="36"/>
      <c r="AH58" s="36"/>
      <c r="AI58" s="36"/>
      <c r="AJ58" s="36"/>
      <c r="AK58" s="36"/>
      <c r="AM58" s="85"/>
      <c r="AT58" s="36"/>
      <c r="AU58" s="36"/>
      <c r="AV58" s="36"/>
      <c r="AW58" s="36"/>
      <c r="AX58" s="36"/>
      <c r="AY58" s="36"/>
      <c r="AZ58" s="36"/>
      <c r="BA58" s="36"/>
      <c r="BC58" s="18">
        <v>18000</v>
      </c>
      <c r="BD58" s="18">
        <f t="shared" si="38"/>
        <v>2.477674284171922E-2</v>
      </c>
      <c r="BE58" s="18">
        <f t="shared" si="39"/>
        <v>2.669096724896565E-2</v>
      </c>
      <c r="BF58" s="18">
        <f t="shared" si="40"/>
        <v>-1.9142244072464305E-3</v>
      </c>
      <c r="BG58" s="18">
        <f t="shared" si="41"/>
        <v>0.58937627072760745</v>
      </c>
      <c r="BH58" s="18">
        <f t="shared" si="42"/>
        <v>-3.1830509718017583E-2</v>
      </c>
      <c r="BI58" s="18">
        <f t="shared" si="43"/>
        <v>-2.96031818124378</v>
      </c>
      <c r="BJ58" s="18">
        <f t="shared" si="44"/>
        <v>-11.002764114094834</v>
      </c>
      <c r="BK58" s="18">
        <f t="shared" si="49"/>
        <v>41.122372914752098</v>
      </c>
      <c r="BL58" s="18">
        <f t="shared" si="49"/>
        <v>41.123039176804518</v>
      </c>
      <c r="BM58" s="18">
        <f t="shared" si="49"/>
        <v>41.121377808110843</v>
      </c>
      <c r="BN58" s="18">
        <f t="shared" si="49"/>
        <v>41.125522034789874</v>
      </c>
      <c r="BO58" s="18">
        <f t="shared" si="49"/>
        <v>41.115193595418589</v>
      </c>
      <c r="BP58" s="18">
        <f t="shared" si="49"/>
        <v>41.140993309847381</v>
      </c>
      <c r="BQ58" s="18">
        <f t="shared" si="49"/>
        <v>41.076889294480985</v>
      </c>
      <c r="BR58" s="18">
        <f t="shared" si="45"/>
        <v>41.238677819325545</v>
      </c>
    </row>
    <row r="59" spans="1:70" s="18" customFormat="1" x14ac:dyDescent="0.2">
      <c r="C59" s="86"/>
      <c r="D59" s="86"/>
      <c r="AG59" s="36"/>
      <c r="AH59" s="36"/>
      <c r="AI59" s="36"/>
      <c r="AJ59" s="36"/>
      <c r="AK59" s="36"/>
      <c r="AM59" s="85"/>
      <c r="AT59" s="36"/>
      <c r="AU59" s="36"/>
      <c r="AV59" s="36"/>
      <c r="AW59" s="36"/>
      <c r="AX59" s="36"/>
      <c r="AY59" s="36"/>
      <c r="AZ59" s="36"/>
      <c r="BA59" s="36"/>
      <c r="BC59" s="18">
        <v>18500</v>
      </c>
      <c r="BD59" s="18">
        <f t="shared" si="38"/>
        <v>2.3583869247544579E-2</v>
      </c>
      <c r="BE59" s="18">
        <f t="shared" si="39"/>
        <v>2.6874572111632494E-2</v>
      </c>
      <c r="BF59" s="18">
        <f t="shared" si="40"/>
        <v>-3.2907028640879166E-3</v>
      </c>
      <c r="BG59" s="18">
        <f t="shared" si="41"/>
        <v>0.59419351437757251</v>
      </c>
      <c r="BH59" s="18">
        <f t="shared" si="42"/>
        <v>-8.7327718394090717E-2</v>
      </c>
      <c r="BI59" s="18">
        <f t="shared" si="43"/>
        <v>-2.904714971957318</v>
      </c>
      <c r="BJ59" s="18">
        <f t="shared" si="44"/>
        <v>-8.4036595999600845</v>
      </c>
      <c r="BK59" s="18">
        <f t="shared" si="49"/>
        <v>41.207768025584762</v>
      </c>
      <c r="BL59" s="18">
        <f t="shared" si="49"/>
        <v>41.208478101678523</v>
      </c>
      <c r="BM59" s="18">
        <f t="shared" si="49"/>
        <v>41.206655920880877</v>
      </c>
      <c r="BN59" s="18">
        <f t="shared" si="49"/>
        <v>41.21133453499796</v>
      </c>
      <c r="BO59" s="18">
        <f t="shared" si="49"/>
        <v>41.199338565238925</v>
      </c>
      <c r="BP59" s="18">
        <f t="shared" si="49"/>
        <v>41.230209859494167</v>
      </c>
      <c r="BQ59" s="18">
        <f t="shared" si="49"/>
        <v>41.151463398719237</v>
      </c>
      <c r="BR59" s="18">
        <f t="shared" si="45"/>
        <v>41.357862531624548</v>
      </c>
    </row>
    <row r="60" spans="1:70" s="18" customFormat="1" x14ac:dyDescent="0.2">
      <c r="C60" s="86"/>
      <c r="D60" s="86"/>
      <c r="AG60" s="36"/>
      <c r="AH60" s="36"/>
      <c r="AI60" s="36"/>
      <c r="AJ60" s="36"/>
      <c r="AK60" s="36"/>
      <c r="AM60" s="85"/>
      <c r="AT60" s="36"/>
      <c r="AU60" s="36"/>
      <c r="AV60" s="36"/>
      <c r="AW60" s="36"/>
      <c r="AX60" s="36"/>
      <c r="AY60" s="36"/>
      <c r="AZ60" s="36"/>
      <c r="BA60" s="36"/>
      <c r="BC60" s="18">
        <v>19000</v>
      </c>
      <c r="BD60" s="18">
        <f t="shared" si="38"/>
        <v>2.2398746928725306E-2</v>
      </c>
      <c r="BE60" s="18">
        <f t="shared" si="39"/>
        <v>2.7054751691376978E-2</v>
      </c>
      <c r="BF60" s="18">
        <f t="shared" si="40"/>
        <v>-4.6560047626516736E-3</v>
      </c>
      <c r="BG60" s="18">
        <f t="shared" si="41"/>
        <v>0.60039224476750241</v>
      </c>
      <c r="BH60" s="18">
        <f t="shared" si="42"/>
        <v>-0.14359883635543419</v>
      </c>
      <c r="BI60" s="18">
        <f t="shared" si="43"/>
        <v>-2.8480570792727598</v>
      </c>
      <c r="BJ60" s="18">
        <f t="shared" si="44"/>
        <v>-6.7644912121131044</v>
      </c>
      <c r="BK60" s="18">
        <f t="shared" si="49"/>
        <v>41.293981023861129</v>
      </c>
      <c r="BL60" s="18">
        <f t="shared" si="49"/>
        <v>41.294655484926906</v>
      </c>
      <c r="BM60" s="18">
        <f t="shared" si="49"/>
        <v>41.292858590333729</v>
      </c>
      <c r="BN60" s="18">
        <f t="shared" si="49"/>
        <v>41.297649365282474</v>
      </c>
      <c r="BO60" s="18">
        <f t="shared" si="49"/>
        <v>41.284901093750321</v>
      </c>
      <c r="BP60" s="18">
        <f t="shared" si="49"/>
        <v>41.319003797959553</v>
      </c>
      <c r="BQ60" s="18">
        <f t="shared" si="49"/>
        <v>41.228965932750526</v>
      </c>
      <c r="BR60" s="18">
        <f t="shared" si="45"/>
        <v>41.477047243923558</v>
      </c>
    </row>
    <row r="61" spans="1:70" s="18" customFormat="1" x14ac:dyDescent="0.2">
      <c r="C61" s="86"/>
      <c r="D61" s="86"/>
      <c r="AG61" s="36"/>
      <c r="AH61" s="36"/>
      <c r="AI61" s="36"/>
      <c r="AJ61" s="36"/>
      <c r="AK61" s="36"/>
      <c r="AM61" s="85"/>
      <c r="AT61" s="36"/>
      <c r="AU61" s="36"/>
      <c r="AV61" s="36"/>
      <c r="AW61" s="36"/>
      <c r="AX61" s="36"/>
      <c r="AY61" s="36"/>
      <c r="AZ61" s="36"/>
      <c r="BA61" s="36"/>
      <c r="BC61" s="18">
        <v>19500</v>
      </c>
      <c r="BD61" s="18">
        <f t="shared" si="38"/>
        <v>2.1229337529415589E-2</v>
      </c>
      <c r="BE61" s="18">
        <f t="shared" si="39"/>
        <v>2.7231505988199099E-2</v>
      </c>
      <c r="BF61" s="18">
        <f t="shared" si="40"/>
        <v>-6.0021684587835116E-3</v>
      </c>
      <c r="BG61" s="18">
        <f t="shared" si="41"/>
        <v>0.60806473892198254</v>
      </c>
      <c r="BH61" s="18">
        <f t="shared" si="42"/>
        <v>-0.20071552928042388</v>
      </c>
      <c r="BI61" s="18">
        <f t="shared" si="43"/>
        <v>-2.7900658091186812</v>
      </c>
      <c r="BJ61" s="18">
        <f t="shared" si="44"/>
        <v>-5.6307570892878474</v>
      </c>
      <c r="BK61" s="18">
        <f t="shared" si="49"/>
        <v>41.381210732364885</v>
      </c>
      <c r="BL61" s="18">
        <f t="shared" si="49"/>
        <v>41.38178834893813</v>
      </c>
      <c r="BM61" s="18">
        <f t="shared" si="49"/>
        <v>41.380174908141555</v>
      </c>
      <c r="BN61" s="18">
        <f t="shared" si="49"/>
        <v>41.384685616222967</v>
      </c>
      <c r="BO61" s="18">
        <f t="shared" si="49"/>
        <v>41.372105367423565</v>
      </c>
      <c r="BP61" s="18">
        <f t="shared" si="49"/>
        <v>41.407434858384221</v>
      </c>
      <c r="BQ61" s="18">
        <f t="shared" si="49"/>
        <v>41.309988291174982</v>
      </c>
      <c r="BR61" s="18">
        <f t="shared" si="45"/>
        <v>41.59623195622256</v>
      </c>
    </row>
    <row r="62" spans="1:70" s="18" customFormat="1" x14ac:dyDescent="0.2">
      <c r="C62" s="86"/>
      <c r="D62" s="86"/>
      <c r="AG62" s="36"/>
      <c r="AH62" s="36"/>
      <c r="AI62" s="36"/>
      <c r="AJ62" s="36"/>
      <c r="AK62" s="36"/>
      <c r="AM62" s="85"/>
      <c r="AT62" s="36"/>
      <c r="AU62" s="36"/>
      <c r="AV62" s="36"/>
      <c r="AW62" s="36"/>
      <c r="AX62" s="36"/>
      <c r="AY62" s="36"/>
      <c r="AZ62" s="36"/>
      <c r="BA62" s="36"/>
    </row>
    <row r="63" spans="1:70" s="18" customFormat="1" x14ac:dyDescent="0.2">
      <c r="C63" s="86"/>
      <c r="D63" s="86"/>
      <c r="AG63" s="36"/>
      <c r="AH63" s="36"/>
      <c r="AI63" s="36"/>
      <c r="AJ63" s="36"/>
      <c r="AK63" s="36"/>
      <c r="AM63" s="85"/>
      <c r="AT63" s="36"/>
      <c r="AU63" s="36"/>
      <c r="AV63" s="36"/>
      <c r="AW63" s="36"/>
      <c r="AX63" s="36"/>
      <c r="AY63" s="36"/>
      <c r="AZ63" s="36"/>
      <c r="BA63" s="36"/>
    </row>
    <row r="64" spans="1:70" s="18" customFormat="1" x14ac:dyDescent="0.2">
      <c r="C64" s="86"/>
      <c r="D64" s="86"/>
      <c r="AG64" s="36"/>
      <c r="AH64" s="36"/>
      <c r="AI64" s="36"/>
      <c r="AJ64" s="36"/>
      <c r="AK64" s="36"/>
      <c r="AM64" s="85"/>
      <c r="AT64" s="36"/>
      <c r="AU64" s="36"/>
      <c r="AV64" s="36"/>
      <c r="AW64" s="36"/>
      <c r="AX64" s="36"/>
      <c r="AY64" s="36"/>
      <c r="AZ64" s="36"/>
      <c r="BA64" s="36"/>
    </row>
    <row r="65" spans="3:53" s="18" customFormat="1" x14ac:dyDescent="0.2">
      <c r="C65" s="86"/>
      <c r="D65" s="86"/>
      <c r="AG65" s="36"/>
      <c r="AH65" s="36"/>
      <c r="AI65" s="36"/>
      <c r="AJ65" s="36"/>
      <c r="AK65" s="36"/>
      <c r="AM65" s="85"/>
      <c r="AT65" s="36"/>
      <c r="AU65" s="36"/>
      <c r="AV65" s="36"/>
      <c r="AW65" s="36"/>
      <c r="AX65" s="36"/>
      <c r="AY65" s="36"/>
      <c r="AZ65" s="36"/>
      <c r="BA65" s="36"/>
    </row>
    <row r="66" spans="3:53" s="18" customFormat="1" x14ac:dyDescent="0.2">
      <c r="C66" s="86"/>
      <c r="D66" s="86"/>
      <c r="AG66" s="36"/>
      <c r="AH66" s="36"/>
      <c r="AI66" s="36"/>
      <c r="AJ66" s="36"/>
      <c r="AK66" s="36"/>
      <c r="AM66" s="85"/>
      <c r="AT66" s="36"/>
      <c r="AU66" s="36"/>
      <c r="AV66" s="36"/>
      <c r="AW66" s="36"/>
      <c r="AX66" s="36"/>
      <c r="AY66" s="36"/>
      <c r="AZ66" s="36"/>
      <c r="BA66" s="36"/>
    </row>
    <row r="67" spans="3:53" s="18" customFormat="1" x14ac:dyDescent="0.2">
      <c r="C67" s="86"/>
      <c r="D67" s="86"/>
      <c r="AG67" s="36"/>
      <c r="AH67" s="36"/>
      <c r="AI67" s="36"/>
      <c r="AJ67" s="36"/>
      <c r="AK67" s="36"/>
      <c r="AM67" s="85"/>
      <c r="AT67" s="36"/>
      <c r="AU67" s="36"/>
      <c r="AV67" s="36"/>
      <c r="AW67" s="36"/>
      <c r="AX67" s="36"/>
      <c r="AY67" s="36"/>
      <c r="AZ67" s="36"/>
      <c r="BA67" s="36"/>
    </row>
    <row r="68" spans="3:53" s="18" customFormat="1" x14ac:dyDescent="0.2">
      <c r="C68" s="86"/>
      <c r="D68" s="86"/>
      <c r="AG68" s="36"/>
      <c r="AH68" s="36"/>
      <c r="AI68" s="36"/>
      <c r="AJ68" s="36"/>
      <c r="AK68" s="36"/>
      <c r="AM68" s="85"/>
      <c r="AT68" s="36"/>
      <c r="AU68" s="36"/>
      <c r="AV68" s="36"/>
      <c r="AW68" s="36"/>
      <c r="AX68" s="36"/>
      <c r="AY68" s="36"/>
      <c r="AZ68" s="36"/>
      <c r="BA68" s="36"/>
    </row>
    <row r="69" spans="3:53" s="18" customFormat="1" x14ac:dyDescent="0.2">
      <c r="C69" s="86"/>
      <c r="D69" s="86"/>
      <c r="AG69" s="36"/>
      <c r="AH69" s="36"/>
      <c r="AI69" s="36"/>
      <c r="AJ69" s="36"/>
      <c r="AK69" s="36"/>
      <c r="AM69" s="85"/>
      <c r="AT69" s="36"/>
      <c r="AU69" s="36"/>
      <c r="AV69" s="36"/>
      <c r="AW69" s="36"/>
      <c r="AX69" s="36"/>
      <c r="AY69" s="36"/>
      <c r="AZ69" s="36"/>
      <c r="BA69" s="36"/>
    </row>
    <row r="70" spans="3:53" s="18" customFormat="1" x14ac:dyDescent="0.2">
      <c r="C70" s="86"/>
      <c r="D70" s="86"/>
      <c r="AG70" s="36"/>
      <c r="AH70" s="36"/>
      <c r="AI70" s="36"/>
      <c r="AJ70" s="36"/>
      <c r="AK70" s="36"/>
      <c r="AM70" s="85"/>
      <c r="AT70" s="36"/>
      <c r="AU70" s="36"/>
      <c r="AV70" s="36"/>
      <c r="AW70" s="36"/>
      <c r="AX70" s="36"/>
      <c r="AY70" s="36"/>
      <c r="AZ70" s="36"/>
      <c r="BA70" s="36"/>
    </row>
    <row r="71" spans="3:53" s="18" customFormat="1" x14ac:dyDescent="0.2">
      <c r="C71" s="86"/>
      <c r="D71" s="86"/>
      <c r="AG71" s="36"/>
      <c r="AH71" s="36"/>
      <c r="AI71" s="36"/>
      <c r="AJ71" s="36"/>
      <c r="AK71" s="36"/>
      <c r="AM71" s="85"/>
      <c r="AT71" s="36"/>
      <c r="AU71" s="36"/>
      <c r="AV71" s="36"/>
      <c r="AW71" s="36"/>
      <c r="AX71" s="36"/>
      <c r="AY71" s="36"/>
      <c r="AZ71" s="36"/>
      <c r="BA71" s="36"/>
    </row>
    <row r="72" spans="3:53" s="18" customFormat="1" x14ac:dyDescent="0.2">
      <c r="C72" s="86"/>
      <c r="D72" s="86"/>
      <c r="AG72" s="36"/>
      <c r="AH72" s="36"/>
      <c r="AI72" s="36"/>
      <c r="AJ72" s="36"/>
      <c r="AK72" s="36"/>
      <c r="AM72" s="85"/>
      <c r="AT72" s="36"/>
      <c r="AU72" s="36"/>
      <c r="AV72" s="36"/>
      <c r="AW72" s="36"/>
      <c r="AX72" s="36"/>
      <c r="AY72" s="36"/>
      <c r="AZ72" s="36"/>
      <c r="BA72" s="36"/>
    </row>
    <row r="73" spans="3:53" s="18" customFormat="1" x14ac:dyDescent="0.2">
      <c r="C73" s="86"/>
      <c r="D73" s="86"/>
      <c r="AG73" s="36"/>
      <c r="AH73" s="36"/>
      <c r="AI73" s="36"/>
      <c r="AJ73" s="36"/>
      <c r="AK73" s="36"/>
      <c r="AM73" s="85"/>
      <c r="AT73" s="36"/>
      <c r="AU73" s="36"/>
      <c r="AV73" s="36"/>
      <c r="AW73" s="36"/>
      <c r="AX73" s="36"/>
      <c r="AY73" s="36"/>
      <c r="AZ73" s="36"/>
      <c r="BA73" s="36"/>
    </row>
    <row r="74" spans="3:53" s="18" customFormat="1" x14ac:dyDescent="0.2">
      <c r="C74" s="86"/>
      <c r="D74" s="86"/>
      <c r="AG74" s="36"/>
      <c r="AH74" s="36"/>
      <c r="AI74" s="36"/>
      <c r="AJ74" s="36"/>
      <c r="AK74" s="36"/>
      <c r="AM74" s="85"/>
      <c r="AT74" s="36"/>
      <c r="AU74" s="36"/>
      <c r="AV74" s="36"/>
      <c r="AW74" s="36"/>
      <c r="AX74" s="36"/>
      <c r="AY74" s="36"/>
      <c r="AZ74" s="36"/>
      <c r="BA74" s="36"/>
    </row>
    <row r="75" spans="3:53" s="18" customFormat="1" x14ac:dyDescent="0.2">
      <c r="C75" s="86"/>
      <c r="D75" s="86"/>
      <c r="AG75" s="36"/>
      <c r="AH75" s="36"/>
      <c r="AI75" s="36"/>
      <c r="AJ75" s="36"/>
      <c r="AK75" s="36"/>
      <c r="AM75" s="85"/>
      <c r="AT75" s="36"/>
      <c r="AU75" s="36"/>
      <c r="AV75" s="36"/>
      <c r="AW75" s="36"/>
      <c r="AX75" s="36"/>
      <c r="AY75" s="36"/>
      <c r="AZ75" s="36"/>
      <c r="BA75" s="36"/>
    </row>
    <row r="76" spans="3:53" s="18" customFormat="1" x14ac:dyDescent="0.2">
      <c r="C76" s="86"/>
      <c r="D76" s="86"/>
      <c r="AG76" s="36"/>
      <c r="AH76" s="36"/>
      <c r="AI76" s="36"/>
      <c r="AJ76" s="36"/>
      <c r="AK76" s="36"/>
      <c r="AM76" s="85"/>
      <c r="AT76" s="36"/>
      <c r="AU76" s="36"/>
      <c r="AV76" s="36"/>
      <c r="AW76" s="36"/>
      <c r="AX76" s="36"/>
      <c r="AY76" s="36"/>
      <c r="AZ76" s="36"/>
      <c r="BA76" s="36"/>
    </row>
    <row r="77" spans="3:53" s="18" customFormat="1" x14ac:dyDescent="0.2">
      <c r="C77" s="86"/>
      <c r="D77" s="86"/>
      <c r="AG77" s="36"/>
      <c r="AH77" s="36"/>
      <c r="AI77" s="36"/>
      <c r="AJ77" s="36"/>
      <c r="AK77" s="36"/>
      <c r="AM77" s="85"/>
      <c r="AT77" s="36"/>
      <c r="AU77" s="36"/>
      <c r="AV77" s="36"/>
      <c r="AW77" s="36"/>
      <c r="AX77" s="36"/>
      <c r="AY77" s="36"/>
      <c r="AZ77" s="36"/>
      <c r="BA77" s="36"/>
    </row>
    <row r="78" spans="3:53" s="18" customFormat="1" x14ac:dyDescent="0.2">
      <c r="C78" s="86"/>
      <c r="D78" s="86"/>
      <c r="AG78" s="36"/>
      <c r="AH78" s="36"/>
      <c r="AI78" s="36"/>
      <c r="AJ78" s="36"/>
      <c r="AK78" s="36"/>
      <c r="AM78" s="85"/>
      <c r="AT78" s="36"/>
      <c r="AU78" s="36"/>
      <c r="AV78" s="36"/>
      <c r="AW78" s="36"/>
      <c r="AX78" s="36"/>
      <c r="AY78" s="36"/>
      <c r="AZ78" s="36"/>
      <c r="BA78" s="36"/>
    </row>
    <row r="79" spans="3:53" s="18" customFormat="1" x14ac:dyDescent="0.2">
      <c r="C79" s="86"/>
      <c r="D79" s="86"/>
      <c r="AG79" s="36"/>
      <c r="AH79" s="36"/>
      <c r="AI79" s="36"/>
      <c r="AJ79" s="36"/>
      <c r="AK79" s="36"/>
      <c r="AM79" s="85"/>
      <c r="AT79" s="36"/>
      <c r="AU79" s="36"/>
      <c r="AV79" s="36"/>
      <c r="AW79" s="36"/>
      <c r="AX79" s="36"/>
      <c r="AY79" s="36"/>
      <c r="AZ79" s="36"/>
      <c r="BA79" s="36"/>
    </row>
    <row r="80" spans="3:53" s="18" customFormat="1" x14ac:dyDescent="0.2">
      <c r="C80" s="86"/>
      <c r="D80" s="86"/>
      <c r="AG80" s="36"/>
      <c r="AH80" s="36"/>
      <c r="AI80" s="36"/>
      <c r="AJ80" s="36"/>
      <c r="AK80" s="36"/>
      <c r="AM80" s="85"/>
      <c r="AT80" s="36"/>
      <c r="AU80" s="36"/>
      <c r="AV80" s="36"/>
      <c r="AW80" s="36"/>
      <c r="AX80" s="36"/>
      <c r="AY80" s="36"/>
      <c r="AZ80" s="36"/>
      <c r="BA80" s="36"/>
    </row>
    <row r="81" spans="3:53" s="18" customFormat="1" x14ac:dyDescent="0.2">
      <c r="C81" s="86"/>
      <c r="D81" s="86"/>
      <c r="AG81" s="36"/>
      <c r="AH81" s="36"/>
      <c r="AI81" s="36"/>
      <c r="AJ81" s="36"/>
      <c r="AK81" s="36"/>
      <c r="AM81" s="85"/>
      <c r="AT81" s="36"/>
      <c r="AU81" s="36"/>
      <c r="AV81" s="36"/>
      <c r="AW81" s="36"/>
      <c r="AX81" s="36"/>
      <c r="AY81" s="36"/>
      <c r="AZ81" s="36"/>
      <c r="BA81" s="36"/>
    </row>
    <row r="82" spans="3:53" s="18" customFormat="1" x14ac:dyDescent="0.2">
      <c r="C82" s="86"/>
      <c r="D82" s="86"/>
      <c r="AG82" s="36"/>
      <c r="AH82" s="36"/>
      <c r="AI82" s="36"/>
      <c r="AJ82" s="36"/>
      <c r="AK82" s="36"/>
      <c r="AM82" s="85"/>
      <c r="AT82" s="36"/>
      <c r="AU82" s="36"/>
      <c r="AV82" s="36"/>
      <c r="AW82" s="36"/>
      <c r="AX82" s="36"/>
      <c r="AY82" s="36"/>
      <c r="AZ82" s="36"/>
      <c r="BA82" s="36"/>
    </row>
    <row r="83" spans="3:53" s="18" customFormat="1" x14ac:dyDescent="0.2">
      <c r="C83" s="86"/>
      <c r="D83" s="86"/>
      <c r="AG83" s="36"/>
      <c r="AH83" s="36"/>
      <c r="AI83" s="36"/>
      <c r="AJ83" s="36"/>
      <c r="AK83" s="36"/>
      <c r="AM83" s="85"/>
      <c r="AT83" s="36"/>
      <c r="AU83" s="36"/>
      <c r="AV83" s="36"/>
      <c r="AW83" s="36"/>
      <c r="AX83" s="36"/>
      <c r="AY83" s="36"/>
      <c r="AZ83" s="36"/>
      <c r="BA83" s="36"/>
    </row>
    <row r="84" spans="3:53" s="18" customFormat="1" x14ac:dyDescent="0.2">
      <c r="C84" s="86"/>
      <c r="D84" s="86"/>
      <c r="AG84" s="36"/>
      <c r="AH84" s="36"/>
      <c r="AI84" s="36"/>
      <c r="AJ84" s="36"/>
      <c r="AK84" s="36"/>
      <c r="AM84" s="85"/>
      <c r="AT84" s="36"/>
      <c r="AU84" s="36"/>
      <c r="AV84" s="36"/>
      <c r="AW84" s="36"/>
      <c r="AX84" s="36"/>
      <c r="AY84" s="36"/>
      <c r="AZ84" s="36"/>
      <c r="BA84" s="36"/>
    </row>
    <row r="85" spans="3:53" s="18" customFormat="1" x14ac:dyDescent="0.2">
      <c r="C85" s="86"/>
      <c r="D85" s="86"/>
      <c r="AG85" s="36"/>
      <c r="AH85" s="36"/>
      <c r="AI85" s="36"/>
      <c r="AJ85" s="36"/>
      <c r="AK85" s="36"/>
      <c r="AM85" s="85"/>
      <c r="AT85" s="36"/>
      <c r="AU85" s="36"/>
      <c r="AV85" s="36"/>
      <c r="AW85" s="36"/>
      <c r="AX85" s="36"/>
      <c r="AY85" s="36"/>
      <c r="AZ85" s="36"/>
      <c r="BA85" s="36"/>
    </row>
    <row r="86" spans="3:53" s="18" customFormat="1" x14ac:dyDescent="0.2">
      <c r="C86" s="86"/>
      <c r="D86" s="86"/>
      <c r="AG86" s="36"/>
      <c r="AH86" s="36"/>
      <c r="AI86" s="36"/>
      <c r="AJ86" s="36"/>
      <c r="AK86" s="36"/>
      <c r="AM86" s="85"/>
      <c r="AT86" s="36"/>
      <c r="AU86" s="36"/>
      <c r="AV86" s="36"/>
      <c r="AW86" s="36"/>
      <c r="AX86" s="36"/>
      <c r="AY86" s="36"/>
      <c r="AZ86" s="36"/>
      <c r="BA86" s="36"/>
    </row>
    <row r="87" spans="3:53" s="18" customFormat="1" x14ac:dyDescent="0.2">
      <c r="C87" s="86"/>
      <c r="D87" s="86"/>
      <c r="AG87" s="36"/>
      <c r="AH87" s="36"/>
      <c r="AI87" s="36"/>
      <c r="AJ87" s="36"/>
      <c r="AK87" s="36"/>
      <c r="AM87" s="85"/>
      <c r="AT87" s="36"/>
      <c r="AU87" s="36"/>
      <c r="AV87" s="36"/>
      <c r="AW87" s="36"/>
      <c r="AX87" s="36"/>
      <c r="AY87" s="36"/>
      <c r="AZ87" s="36"/>
      <c r="BA87" s="36"/>
    </row>
    <row r="88" spans="3:53" s="18" customFormat="1" x14ac:dyDescent="0.2">
      <c r="C88" s="86"/>
      <c r="D88" s="86"/>
      <c r="AG88" s="36"/>
      <c r="AH88" s="36"/>
      <c r="AI88" s="36"/>
      <c r="AJ88" s="36"/>
      <c r="AK88" s="36"/>
      <c r="AM88" s="85"/>
      <c r="AT88" s="36"/>
      <c r="AU88" s="36"/>
      <c r="AV88" s="36"/>
      <c r="AW88" s="36"/>
      <c r="AX88" s="36"/>
      <c r="AY88" s="36"/>
      <c r="AZ88" s="36"/>
      <c r="BA88" s="36"/>
    </row>
    <row r="89" spans="3:53" s="18" customFormat="1" x14ac:dyDescent="0.2">
      <c r="C89" s="86"/>
      <c r="D89" s="86"/>
      <c r="AG89" s="36"/>
      <c r="AH89" s="36"/>
      <c r="AI89" s="36"/>
      <c r="AJ89" s="36"/>
      <c r="AK89" s="36"/>
      <c r="AM89" s="85"/>
      <c r="AT89" s="36"/>
      <c r="AU89" s="36"/>
      <c r="AV89" s="36"/>
      <c r="AW89" s="36"/>
      <c r="AX89" s="36"/>
      <c r="AY89" s="36"/>
      <c r="AZ89" s="36"/>
      <c r="BA89" s="36"/>
    </row>
    <row r="90" spans="3:53" s="18" customFormat="1" x14ac:dyDescent="0.2">
      <c r="C90" s="86"/>
      <c r="D90" s="86"/>
      <c r="AG90" s="36"/>
      <c r="AH90" s="36"/>
      <c r="AI90" s="36"/>
      <c r="AJ90" s="36"/>
      <c r="AK90" s="36"/>
      <c r="AM90" s="85"/>
      <c r="AT90" s="36"/>
      <c r="AU90" s="36"/>
      <c r="AV90" s="36"/>
      <c r="AW90" s="36"/>
      <c r="AX90" s="36"/>
      <c r="AY90" s="36"/>
      <c r="AZ90" s="36"/>
      <c r="BA90" s="36"/>
    </row>
    <row r="91" spans="3:53" s="18" customFormat="1" x14ac:dyDescent="0.2">
      <c r="C91" s="86"/>
      <c r="D91" s="86"/>
      <c r="AG91" s="36"/>
      <c r="AH91" s="36"/>
      <c r="AI91" s="36"/>
      <c r="AJ91" s="36"/>
      <c r="AK91" s="36"/>
      <c r="AM91" s="85"/>
      <c r="AT91" s="36"/>
      <c r="AU91" s="36"/>
      <c r="AV91" s="36"/>
      <c r="AW91" s="36"/>
      <c r="AX91" s="36"/>
      <c r="AY91" s="36"/>
      <c r="AZ91" s="36"/>
      <c r="BA91" s="36"/>
    </row>
    <row r="92" spans="3:53" s="18" customFormat="1" x14ac:dyDescent="0.2">
      <c r="C92" s="86"/>
      <c r="D92" s="86"/>
      <c r="AG92" s="36"/>
      <c r="AH92" s="36"/>
      <c r="AI92" s="36"/>
      <c r="AJ92" s="36"/>
      <c r="AK92" s="36"/>
      <c r="AM92" s="85"/>
      <c r="AT92" s="36"/>
      <c r="AU92" s="36"/>
      <c r="AV92" s="36"/>
      <c r="AW92" s="36"/>
      <c r="AX92" s="36"/>
      <c r="AY92" s="36"/>
      <c r="AZ92" s="36"/>
      <c r="BA92" s="36"/>
    </row>
    <row r="93" spans="3:53" s="18" customFormat="1" x14ac:dyDescent="0.2">
      <c r="C93" s="86"/>
      <c r="D93" s="86"/>
      <c r="AG93" s="36"/>
      <c r="AH93" s="36"/>
      <c r="AI93" s="36"/>
      <c r="AJ93" s="36"/>
      <c r="AK93" s="36"/>
      <c r="AM93" s="85"/>
      <c r="AT93" s="36"/>
      <c r="AU93" s="36"/>
      <c r="AV93" s="36"/>
      <c r="AW93" s="36"/>
      <c r="AX93" s="36"/>
      <c r="AY93" s="36"/>
      <c r="AZ93" s="36"/>
      <c r="BA93" s="36"/>
    </row>
    <row r="94" spans="3:53" s="18" customFormat="1" x14ac:dyDescent="0.2">
      <c r="C94" s="86"/>
      <c r="D94" s="86"/>
      <c r="AG94" s="36"/>
      <c r="AH94" s="36"/>
      <c r="AI94" s="36"/>
      <c r="AJ94" s="36"/>
      <c r="AK94" s="36"/>
      <c r="AM94" s="85"/>
      <c r="AT94" s="36"/>
      <c r="AU94" s="36"/>
      <c r="AV94" s="36"/>
      <c r="AW94" s="36"/>
      <c r="AX94" s="36"/>
      <c r="AY94" s="36"/>
      <c r="AZ94" s="36"/>
      <c r="BA94" s="36"/>
    </row>
    <row r="95" spans="3:53" s="18" customFormat="1" x14ac:dyDescent="0.2">
      <c r="C95" s="86"/>
      <c r="D95" s="86"/>
      <c r="AG95" s="36"/>
      <c r="AH95" s="36"/>
      <c r="AI95" s="36"/>
      <c r="AJ95" s="36"/>
      <c r="AK95" s="36"/>
      <c r="AM95" s="85"/>
      <c r="AT95" s="36"/>
      <c r="AU95" s="36"/>
      <c r="AV95" s="36"/>
      <c r="AW95" s="36"/>
      <c r="AX95" s="36"/>
      <c r="AY95" s="36"/>
      <c r="AZ95" s="36"/>
      <c r="BA95" s="36"/>
    </row>
    <row r="96" spans="3:53" s="18" customFormat="1" x14ac:dyDescent="0.2">
      <c r="C96" s="86"/>
      <c r="D96" s="86"/>
      <c r="AG96" s="36"/>
      <c r="AH96" s="36"/>
      <c r="AI96" s="36"/>
      <c r="AJ96" s="36"/>
      <c r="AK96" s="36"/>
      <c r="AM96" s="85"/>
      <c r="AT96" s="36"/>
      <c r="AU96" s="36"/>
      <c r="AV96" s="36"/>
      <c r="AW96" s="36"/>
      <c r="AX96" s="36"/>
      <c r="AY96" s="36"/>
      <c r="AZ96" s="36"/>
      <c r="BA96" s="36"/>
    </row>
    <row r="97" spans="3:53" s="18" customFormat="1" x14ac:dyDescent="0.2">
      <c r="C97" s="86"/>
      <c r="D97" s="86"/>
      <c r="AG97" s="36"/>
      <c r="AH97" s="36"/>
      <c r="AI97" s="36"/>
      <c r="AJ97" s="36"/>
      <c r="AK97" s="36"/>
      <c r="AM97" s="85"/>
      <c r="AT97" s="36"/>
      <c r="AU97" s="36"/>
      <c r="AV97" s="36"/>
      <c r="AW97" s="36"/>
      <c r="AX97" s="36"/>
      <c r="AY97" s="36"/>
      <c r="AZ97" s="36"/>
      <c r="BA97" s="36"/>
    </row>
    <row r="98" spans="3:53" s="18" customFormat="1" x14ac:dyDescent="0.2">
      <c r="C98" s="86"/>
      <c r="D98" s="86"/>
      <c r="AG98" s="36"/>
      <c r="AH98" s="36"/>
      <c r="AI98" s="36"/>
      <c r="AJ98" s="36"/>
      <c r="AK98" s="36"/>
      <c r="AM98" s="85"/>
      <c r="AT98" s="36"/>
      <c r="AU98" s="36"/>
      <c r="AV98" s="36"/>
      <c r="AW98" s="36"/>
      <c r="AX98" s="36"/>
      <c r="AY98" s="36"/>
      <c r="AZ98" s="36"/>
      <c r="BA98" s="36"/>
    </row>
    <row r="99" spans="3:53" s="18" customFormat="1" x14ac:dyDescent="0.2">
      <c r="C99" s="86"/>
      <c r="D99" s="86"/>
      <c r="AG99" s="36"/>
      <c r="AH99" s="36"/>
      <c r="AI99" s="36"/>
      <c r="AJ99" s="36"/>
      <c r="AK99" s="36"/>
      <c r="AM99" s="85"/>
      <c r="AT99" s="36"/>
      <c r="AU99" s="36"/>
      <c r="AV99" s="36"/>
      <c r="AW99" s="36"/>
      <c r="AX99" s="36"/>
      <c r="AY99" s="36"/>
      <c r="AZ99" s="36"/>
      <c r="BA99" s="36"/>
    </row>
    <row r="100" spans="3:53" s="18" customFormat="1" x14ac:dyDescent="0.2">
      <c r="C100" s="86"/>
      <c r="D100" s="86"/>
      <c r="AG100" s="36"/>
      <c r="AH100" s="36"/>
      <c r="AI100" s="36"/>
      <c r="AJ100" s="36"/>
      <c r="AK100" s="36"/>
      <c r="AM100" s="85"/>
      <c r="AT100" s="36"/>
      <c r="AU100" s="36"/>
      <c r="AV100" s="36"/>
      <c r="AW100" s="36"/>
      <c r="AX100" s="36"/>
      <c r="AY100" s="36"/>
      <c r="AZ100" s="36"/>
      <c r="BA100" s="36"/>
    </row>
    <row r="101" spans="3:53" s="18" customFormat="1" x14ac:dyDescent="0.2">
      <c r="C101" s="86"/>
      <c r="D101" s="86"/>
      <c r="AG101" s="36"/>
      <c r="AH101" s="36"/>
      <c r="AI101" s="36"/>
      <c r="AJ101" s="36"/>
      <c r="AK101" s="36"/>
      <c r="AM101" s="85"/>
      <c r="AT101" s="36"/>
      <c r="AU101" s="36"/>
      <c r="AV101" s="36"/>
      <c r="AW101" s="36"/>
      <c r="AX101" s="36"/>
      <c r="AY101" s="36"/>
      <c r="AZ101" s="36"/>
      <c r="BA101" s="36"/>
    </row>
    <row r="102" spans="3:53" s="18" customFormat="1" x14ac:dyDescent="0.2">
      <c r="C102" s="86"/>
      <c r="D102" s="86"/>
      <c r="AG102" s="36"/>
      <c r="AH102" s="36"/>
      <c r="AI102" s="36"/>
      <c r="AJ102" s="36"/>
      <c r="AK102" s="36"/>
      <c r="AM102" s="85"/>
      <c r="AT102" s="36"/>
      <c r="AU102" s="36"/>
      <c r="AV102" s="36"/>
      <c r="AW102" s="36"/>
      <c r="AX102" s="36"/>
      <c r="AY102" s="36"/>
      <c r="AZ102" s="36"/>
      <c r="BA102" s="36"/>
    </row>
    <row r="103" spans="3:53" s="18" customFormat="1" x14ac:dyDescent="0.2">
      <c r="C103" s="86"/>
      <c r="D103" s="86"/>
      <c r="AG103" s="36"/>
      <c r="AH103" s="36"/>
      <c r="AI103" s="36"/>
      <c r="AJ103" s="36"/>
      <c r="AK103" s="36"/>
      <c r="AM103" s="85"/>
      <c r="AT103" s="36"/>
      <c r="AU103" s="36"/>
      <c r="AV103" s="36"/>
      <c r="AW103" s="36"/>
      <c r="AX103" s="36"/>
      <c r="AY103" s="36"/>
      <c r="AZ103" s="36"/>
      <c r="BA103" s="36"/>
    </row>
    <row r="104" spans="3:53" s="18" customFormat="1" x14ac:dyDescent="0.2">
      <c r="C104" s="86"/>
      <c r="D104" s="86"/>
      <c r="AG104" s="36"/>
      <c r="AH104" s="36"/>
      <c r="AI104" s="36"/>
      <c r="AJ104" s="36"/>
      <c r="AK104" s="36"/>
      <c r="AM104" s="85"/>
      <c r="AT104" s="36"/>
      <c r="AU104" s="36"/>
      <c r="AV104" s="36"/>
      <c r="AW104" s="36"/>
      <c r="AX104" s="36"/>
      <c r="AY104" s="36"/>
      <c r="AZ104" s="36"/>
      <c r="BA104" s="36"/>
    </row>
    <row r="105" spans="3:53" s="18" customFormat="1" x14ac:dyDescent="0.2">
      <c r="C105" s="86"/>
      <c r="D105" s="86"/>
      <c r="AG105" s="36"/>
      <c r="AH105" s="36"/>
      <c r="AI105" s="36"/>
      <c r="AJ105" s="36"/>
      <c r="AK105" s="36"/>
      <c r="AM105" s="85"/>
      <c r="AT105" s="36"/>
      <c r="AU105" s="36"/>
      <c r="AV105" s="36"/>
      <c r="AW105" s="36"/>
      <c r="AX105" s="36"/>
      <c r="AY105" s="36"/>
      <c r="AZ105" s="36"/>
      <c r="BA105" s="36"/>
    </row>
    <row r="106" spans="3:53" s="18" customFormat="1" x14ac:dyDescent="0.2">
      <c r="C106" s="86"/>
      <c r="D106" s="86"/>
      <c r="AG106" s="36"/>
      <c r="AH106" s="36"/>
      <c r="AI106" s="36"/>
      <c r="AJ106" s="36"/>
      <c r="AK106" s="36"/>
      <c r="AM106" s="85"/>
      <c r="AT106" s="36"/>
      <c r="AU106" s="36"/>
      <c r="AV106" s="36"/>
      <c r="AW106" s="36"/>
      <c r="AX106" s="36"/>
      <c r="AY106" s="36"/>
      <c r="AZ106" s="36"/>
      <c r="BA106" s="36"/>
    </row>
    <row r="107" spans="3:53" s="18" customFormat="1" x14ac:dyDescent="0.2">
      <c r="C107" s="86"/>
      <c r="D107" s="86"/>
      <c r="AG107" s="36"/>
      <c r="AH107" s="36"/>
      <c r="AI107" s="36"/>
      <c r="AJ107" s="36"/>
      <c r="AK107" s="36"/>
      <c r="AM107" s="85"/>
      <c r="AT107" s="36"/>
      <c r="AU107" s="36"/>
      <c r="AV107" s="36"/>
      <c r="AW107" s="36"/>
      <c r="AX107" s="36"/>
      <c r="AY107" s="36"/>
      <c r="AZ107" s="36"/>
      <c r="BA107" s="36"/>
    </row>
    <row r="108" spans="3:53" x14ac:dyDescent="0.2">
      <c r="C108" s="1"/>
      <c r="D108" s="1"/>
      <c r="AG108" s="12"/>
      <c r="AH108" s="12"/>
      <c r="AI108" s="12"/>
      <c r="AJ108" s="12"/>
      <c r="AK108" s="12"/>
      <c r="AM108" s="13"/>
      <c r="AT108" s="12"/>
      <c r="AU108" s="12"/>
      <c r="AV108" s="12"/>
      <c r="AW108" s="12"/>
      <c r="AX108" s="12"/>
      <c r="AY108" s="12"/>
      <c r="AZ108" s="12"/>
      <c r="BA108" s="12"/>
    </row>
    <row r="109" spans="3:53" x14ac:dyDescent="0.2">
      <c r="C109" s="1"/>
      <c r="D109" s="1"/>
      <c r="AG109" s="12"/>
      <c r="AH109" s="12"/>
      <c r="AI109" s="12"/>
      <c r="AJ109" s="12"/>
      <c r="AK109" s="12"/>
      <c r="AM109" s="13"/>
      <c r="AT109" s="12"/>
      <c r="AU109" s="12"/>
      <c r="AV109" s="12"/>
      <c r="AW109" s="12"/>
      <c r="AX109" s="12"/>
      <c r="AY109" s="12"/>
      <c r="AZ109" s="12"/>
      <c r="BA109" s="12"/>
    </row>
    <row r="110" spans="3:53" x14ac:dyDescent="0.2">
      <c r="C110" s="1"/>
      <c r="D110" s="1"/>
      <c r="AG110" s="12"/>
      <c r="AH110" s="12"/>
      <c r="AI110" s="12"/>
      <c r="AJ110" s="12"/>
      <c r="AK110" s="12"/>
      <c r="AM110" s="13"/>
      <c r="AT110" s="12"/>
      <c r="AU110" s="12"/>
      <c r="AV110" s="12"/>
      <c r="AW110" s="12"/>
      <c r="AX110" s="12"/>
      <c r="AY110" s="12"/>
      <c r="AZ110" s="12"/>
      <c r="BA110" s="12"/>
    </row>
    <row r="111" spans="3:53" x14ac:dyDescent="0.2">
      <c r="C111" s="1"/>
      <c r="D111" s="1"/>
      <c r="AG111" s="12"/>
      <c r="AH111" s="12"/>
      <c r="AI111" s="12"/>
      <c r="AJ111" s="12"/>
      <c r="AK111" s="12"/>
      <c r="AM111" s="13"/>
      <c r="AT111" s="12"/>
      <c r="AU111" s="12"/>
      <c r="AV111" s="12"/>
      <c r="AW111" s="12"/>
      <c r="AX111" s="12"/>
      <c r="AY111" s="12"/>
      <c r="AZ111" s="12"/>
      <c r="BA111" s="12"/>
    </row>
    <row r="112" spans="3:53" x14ac:dyDescent="0.2">
      <c r="C112" s="1"/>
      <c r="D112" s="1"/>
      <c r="AG112" s="12"/>
      <c r="AH112" s="12"/>
      <c r="AI112" s="12"/>
      <c r="AJ112" s="12"/>
      <c r="AK112" s="12"/>
      <c r="AM112" s="13"/>
      <c r="AT112" s="12"/>
      <c r="AU112" s="12"/>
      <c r="AV112" s="12"/>
      <c r="AW112" s="12"/>
      <c r="AX112" s="12"/>
      <c r="AY112" s="12"/>
      <c r="AZ112" s="12"/>
      <c r="BA112" s="12"/>
    </row>
    <row r="113" spans="3:53" x14ac:dyDescent="0.2">
      <c r="C113" s="1"/>
      <c r="D113" s="1"/>
      <c r="AG113" s="12"/>
      <c r="AH113" s="12"/>
      <c r="AI113" s="12"/>
      <c r="AJ113" s="12"/>
      <c r="AK113" s="12"/>
      <c r="AM113" s="13"/>
      <c r="AT113" s="12"/>
      <c r="AU113" s="12"/>
      <c r="AV113" s="12"/>
      <c r="AW113" s="12"/>
      <c r="AX113" s="12"/>
      <c r="AY113" s="12"/>
      <c r="AZ113" s="12"/>
      <c r="BA113" s="12"/>
    </row>
    <row r="114" spans="3:53" x14ac:dyDescent="0.2">
      <c r="C114" s="1"/>
      <c r="D114" s="1"/>
      <c r="AG114" s="12"/>
      <c r="AH114" s="12"/>
      <c r="AI114" s="12"/>
      <c r="AJ114" s="12"/>
      <c r="AK114" s="12"/>
      <c r="AM114" s="13"/>
      <c r="AT114" s="12"/>
      <c r="AU114" s="12"/>
      <c r="AV114" s="12"/>
      <c r="AW114" s="12"/>
      <c r="AX114" s="12"/>
      <c r="AY114" s="12"/>
      <c r="AZ114" s="12"/>
      <c r="BA114" s="12"/>
    </row>
    <row r="115" spans="3:53" x14ac:dyDescent="0.2">
      <c r="C115" s="1"/>
      <c r="D115" s="1"/>
      <c r="AG115" s="12"/>
      <c r="AH115" s="12"/>
      <c r="AI115" s="12"/>
      <c r="AJ115" s="12"/>
      <c r="AK115" s="12"/>
      <c r="AM115" s="13"/>
      <c r="AT115" s="12"/>
      <c r="AU115" s="12"/>
      <c r="AV115" s="12"/>
      <c r="AW115" s="12"/>
      <c r="AX115" s="12"/>
      <c r="AY115" s="12"/>
      <c r="AZ115" s="12"/>
      <c r="BA115" s="12"/>
    </row>
    <row r="116" spans="3:53" x14ac:dyDescent="0.2">
      <c r="C116" s="1"/>
      <c r="D116" s="1"/>
      <c r="AG116" s="12"/>
      <c r="AH116" s="12"/>
      <c r="AI116" s="12"/>
      <c r="AJ116" s="12"/>
      <c r="AK116" s="12"/>
      <c r="AM116" s="13"/>
      <c r="AT116" s="12"/>
      <c r="AU116" s="12"/>
      <c r="AV116" s="12"/>
      <c r="AW116" s="12"/>
      <c r="AX116" s="12"/>
      <c r="AY116" s="12"/>
      <c r="AZ116" s="12"/>
      <c r="BA116" s="12"/>
    </row>
    <row r="117" spans="3:53" x14ac:dyDescent="0.2">
      <c r="C117" s="1"/>
      <c r="D117" s="1"/>
      <c r="AG117" s="12"/>
      <c r="AH117" s="12"/>
      <c r="AI117" s="12"/>
      <c r="AJ117" s="12"/>
      <c r="AK117" s="12"/>
      <c r="AM117" s="13"/>
      <c r="AT117" s="12"/>
      <c r="AU117" s="12"/>
      <c r="AV117" s="12"/>
      <c r="AW117" s="12"/>
      <c r="AX117" s="12"/>
      <c r="AY117" s="12"/>
      <c r="AZ117" s="12"/>
      <c r="BA117" s="12"/>
    </row>
    <row r="118" spans="3:53" x14ac:dyDescent="0.2">
      <c r="C118" s="1"/>
      <c r="D118" s="1"/>
      <c r="AG118" s="12"/>
      <c r="AH118" s="12"/>
      <c r="AI118" s="12"/>
      <c r="AJ118" s="12"/>
      <c r="AK118" s="12"/>
      <c r="AM118" s="13"/>
      <c r="AT118" s="12"/>
      <c r="AU118" s="12"/>
      <c r="AV118" s="12"/>
      <c r="AW118" s="12"/>
      <c r="AX118" s="12"/>
      <c r="AY118" s="12"/>
      <c r="AZ118" s="12"/>
      <c r="BA118" s="12"/>
    </row>
    <row r="119" spans="3:53" x14ac:dyDescent="0.2">
      <c r="C119" s="1"/>
      <c r="D119" s="1"/>
      <c r="AG119" s="12"/>
      <c r="AH119" s="12"/>
      <c r="AI119" s="12"/>
      <c r="AJ119" s="12"/>
      <c r="AK119" s="12"/>
      <c r="AM119" s="13"/>
      <c r="AT119" s="12"/>
      <c r="AU119" s="12"/>
      <c r="AV119" s="12"/>
      <c r="AW119" s="12"/>
      <c r="AX119" s="12"/>
      <c r="AY119" s="12"/>
      <c r="AZ119" s="12"/>
      <c r="BA119" s="12"/>
    </row>
    <row r="120" spans="3:53" x14ac:dyDescent="0.2">
      <c r="C120" s="1"/>
      <c r="D120" s="1"/>
      <c r="AG120" s="12"/>
      <c r="AH120" s="12"/>
      <c r="AI120" s="12"/>
      <c r="AJ120" s="12"/>
      <c r="AK120" s="12"/>
      <c r="AM120" s="13"/>
      <c r="AT120" s="12"/>
      <c r="AU120" s="12"/>
      <c r="AV120" s="12"/>
      <c r="AW120" s="12"/>
      <c r="AX120" s="12"/>
      <c r="AY120" s="12"/>
      <c r="AZ120" s="12"/>
      <c r="BA120" s="12"/>
    </row>
    <row r="121" spans="3:53" x14ac:dyDescent="0.2">
      <c r="C121" s="1"/>
      <c r="D121" s="1"/>
      <c r="AG121" s="12"/>
      <c r="AH121" s="12"/>
      <c r="AI121" s="12"/>
      <c r="AJ121" s="12"/>
      <c r="AK121" s="12"/>
      <c r="AM121" s="13"/>
      <c r="AT121" s="12"/>
      <c r="AU121" s="12"/>
      <c r="AV121" s="12"/>
      <c r="AW121" s="12"/>
      <c r="AX121" s="12"/>
      <c r="AY121" s="12"/>
      <c r="AZ121" s="12"/>
      <c r="BA121" s="12"/>
    </row>
    <row r="122" spans="3:53" x14ac:dyDescent="0.2">
      <c r="C122" s="1"/>
      <c r="D122" s="1"/>
      <c r="AG122" s="12"/>
      <c r="AH122" s="12"/>
      <c r="AI122" s="12"/>
      <c r="AJ122" s="12"/>
      <c r="AK122" s="12"/>
      <c r="AM122" s="13"/>
      <c r="AT122" s="12"/>
      <c r="AU122" s="12"/>
      <c r="AV122" s="12"/>
      <c r="AW122" s="12"/>
      <c r="AX122" s="12"/>
      <c r="AY122" s="12"/>
      <c r="AZ122" s="12"/>
      <c r="BA122" s="12"/>
    </row>
    <row r="123" spans="3:53" x14ac:dyDescent="0.2">
      <c r="C123" s="1"/>
      <c r="D123" s="1"/>
      <c r="AG123" s="12"/>
      <c r="AH123" s="12"/>
      <c r="AI123" s="12"/>
      <c r="AJ123" s="12"/>
      <c r="AK123" s="12"/>
      <c r="AM123" s="13"/>
      <c r="AT123" s="12"/>
      <c r="AU123" s="12"/>
      <c r="AV123" s="12"/>
      <c r="AW123" s="12"/>
      <c r="AX123" s="12"/>
      <c r="AY123" s="12"/>
      <c r="AZ123" s="12"/>
      <c r="BA123" s="12"/>
    </row>
    <row r="124" spans="3:53" x14ac:dyDescent="0.2">
      <c r="C124" s="1"/>
      <c r="D124" s="1"/>
      <c r="AG124" s="12"/>
      <c r="AH124" s="12"/>
      <c r="AI124" s="12"/>
      <c r="AJ124" s="12"/>
      <c r="AK124" s="12"/>
      <c r="AM124" s="13"/>
      <c r="AT124" s="12"/>
      <c r="AU124" s="12"/>
      <c r="AV124" s="12"/>
      <c r="AW124" s="12"/>
      <c r="AX124" s="12"/>
      <c r="AY124" s="12"/>
      <c r="AZ124" s="12"/>
      <c r="BA124" s="12"/>
    </row>
    <row r="125" spans="3:53" x14ac:dyDescent="0.2">
      <c r="C125" s="1"/>
      <c r="D125" s="1"/>
      <c r="AG125" s="12"/>
      <c r="AH125" s="12"/>
      <c r="AI125" s="12"/>
      <c r="AJ125" s="12"/>
      <c r="AK125" s="12"/>
      <c r="AM125" s="13"/>
      <c r="AT125" s="12"/>
      <c r="AU125" s="12"/>
      <c r="AV125" s="12"/>
      <c r="AW125" s="12"/>
      <c r="AX125" s="12"/>
      <c r="AY125" s="12"/>
      <c r="AZ125" s="12"/>
      <c r="BA125" s="12"/>
    </row>
    <row r="126" spans="3:53" x14ac:dyDescent="0.2">
      <c r="C126" s="1"/>
      <c r="D126" s="1"/>
      <c r="AG126" s="12"/>
      <c r="AH126" s="12"/>
      <c r="AI126" s="12"/>
      <c r="AJ126" s="12"/>
      <c r="AK126" s="12"/>
      <c r="AM126" s="13"/>
      <c r="AT126" s="12"/>
      <c r="AU126" s="12"/>
      <c r="AV126" s="12"/>
      <c r="AW126" s="12"/>
      <c r="AX126" s="12"/>
      <c r="AY126" s="12"/>
      <c r="AZ126" s="12"/>
      <c r="BA126" s="12"/>
    </row>
    <row r="127" spans="3:53" x14ac:dyDescent="0.2">
      <c r="C127" s="1"/>
      <c r="D127" s="1"/>
      <c r="AG127" s="12"/>
      <c r="AH127" s="12"/>
      <c r="AI127" s="12"/>
      <c r="AJ127" s="12"/>
      <c r="AK127" s="12"/>
      <c r="AM127" s="13"/>
      <c r="AT127" s="12"/>
      <c r="AU127" s="12"/>
      <c r="AV127" s="12"/>
      <c r="AW127" s="12"/>
      <c r="AX127" s="12"/>
      <c r="AY127" s="12"/>
      <c r="AZ127" s="12"/>
      <c r="BA127" s="12"/>
    </row>
    <row r="128" spans="3:53" x14ac:dyDescent="0.2">
      <c r="C128" s="1"/>
      <c r="D128" s="1"/>
      <c r="AG128" s="12"/>
      <c r="AH128" s="12"/>
      <c r="AI128" s="12"/>
      <c r="AJ128" s="12"/>
      <c r="AK128" s="12"/>
      <c r="AM128" s="13"/>
      <c r="AT128" s="12"/>
      <c r="AU128" s="12"/>
      <c r="AV128" s="12"/>
      <c r="AW128" s="12"/>
      <c r="AX128" s="12"/>
      <c r="AY128" s="12"/>
      <c r="AZ128" s="12"/>
      <c r="BA128" s="12"/>
    </row>
    <row r="129" spans="3:53" x14ac:dyDescent="0.2">
      <c r="C129" s="1"/>
      <c r="D129" s="1"/>
      <c r="AG129" s="12"/>
      <c r="AH129" s="12"/>
      <c r="AI129" s="12"/>
      <c r="AJ129" s="12"/>
      <c r="AK129" s="12"/>
      <c r="AM129" s="13"/>
      <c r="AT129" s="12"/>
      <c r="AU129" s="12"/>
      <c r="AV129" s="12"/>
      <c r="AW129" s="12"/>
      <c r="AX129" s="12"/>
      <c r="AY129" s="12"/>
      <c r="AZ129" s="12"/>
      <c r="BA129" s="12"/>
    </row>
    <row r="130" spans="3:53" x14ac:dyDescent="0.2">
      <c r="C130" s="1"/>
      <c r="D130" s="1"/>
      <c r="AG130" s="12"/>
      <c r="AH130" s="12"/>
      <c r="AI130" s="12"/>
      <c r="AJ130" s="12"/>
      <c r="AK130" s="12"/>
      <c r="AM130" s="13"/>
      <c r="AT130" s="12"/>
      <c r="AU130" s="12"/>
      <c r="AV130" s="12"/>
      <c r="AW130" s="12"/>
      <c r="AX130" s="12"/>
      <c r="AY130" s="12"/>
      <c r="AZ130" s="12"/>
      <c r="BA130" s="12"/>
    </row>
    <row r="131" spans="3:53" x14ac:dyDescent="0.2">
      <c r="C131" s="1"/>
      <c r="D131" s="1"/>
      <c r="AG131" s="12"/>
      <c r="AH131" s="12"/>
      <c r="AI131" s="12"/>
      <c r="AJ131" s="12"/>
      <c r="AK131" s="12"/>
      <c r="AM131" s="13"/>
      <c r="AT131" s="12"/>
      <c r="AU131" s="12"/>
      <c r="AV131" s="12"/>
      <c r="AW131" s="12"/>
      <c r="AX131" s="12"/>
      <c r="AY131" s="12"/>
      <c r="AZ131" s="12"/>
      <c r="BA131" s="12"/>
    </row>
    <row r="132" spans="3:53" x14ac:dyDescent="0.2">
      <c r="C132" s="1"/>
      <c r="D132" s="1"/>
      <c r="AG132" s="12"/>
      <c r="AH132" s="12"/>
      <c r="AI132" s="12"/>
      <c r="AJ132" s="12"/>
      <c r="AK132" s="12"/>
      <c r="AM132" s="13"/>
      <c r="AT132" s="12"/>
      <c r="AU132" s="12"/>
      <c r="AV132" s="12"/>
      <c r="AW132" s="12"/>
      <c r="AX132" s="12"/>
      <c r="AY132" s="12"/>
      <c r="AZ132" s="12"/>
      <c r="BA132" s="12"/>
    </row>
    <row r="133" spans="3:53" x14ac:dyDescent="0.2">
      <c r="C133" s="1"/>
      <c r="D133" s="1"/>
      <c r="AG133" s="12"/>
      <c r="AH133" s="12"/>
      <c r="AI133" s="12"/>
      <c r="AJ133" s="12"/>
      <c r="AK133" s="12"/>
      <c r="AM133" s="13"/>
      <c r="AT133" s="12"/>
      <c r="AU133" s="12"/>
      <c r="AV133" s="12"/>
      <c r="AW133" s="12"/>
      <c r="AX133" s="12"/>
      <c r="AY133" s="12"/>
      <c r="AZ133" s="12"/>
      <c r="BA133" s="12"/>
    </row>
    <row r="134" spans="3:53" x14ac:dyDescent="0.2">
      <c r="C134" s="1"/>
      <c r="D134" s="1"/>
      <c r="AG134" s="12"/>
      <c r="AH134" s="12"/>
      <c r="AI134" s="12"/>
      <c r="AJ134" s="12"/>
      <c r="AK134" s="12"/>
      <c r="AM134" s="13"/>
      <c r="AT134" s="12"/>
      <c r="AU134" s="12"/>
      <c r="AV134" s="12"/>
      <c r="AW134" s="12"/>
      <c r="AX134" s="12"/>
      <c r="AY134" s="12"/>
      <c r="AZ134" s="12"/>
      <c r="BA134" s="12"/>
    </row>
    <row r="135" spans="3:53" x14ac:dyDescent="0.2">
      <c r="C135" s="1"/>
      <c r="D135" s="1"/>
      <c r="AG135" s="12"/>
      <c r="AH135" s="12"/>
      <c r="AI135" s="12"/>
      <c r="AJ135" s="12"/>
      <c r="AK135" s="12"/>
      <c r="AM135" s="13"/>
      <c r="AT135" s="12"/>
      <c r="AU135" s="12"/>
      <c r="AV135" s="12"/>
      <c r="AW135" s="12"/>
      <c r="AX135" s="12"/>
      <c r="AY135" s="12"/>
      <c r="AZ135" s="12"/>
      <c r="BA135" s="12"/>
    </row>
    <row r="136" spans="3:53" x14ac:dyDescent="0.2">
      <c r="C136" s="1"/>
      <c r="D136" s="1"/>
      <c r="AG136" s="12"/>
      <c r="AH136" s="12"/>
      <c r="AI136" s="12"/>
      <c r="AJ136" s="12"/>
      <c r="AK136" s="12"/>
      <c r="AM136" s="13"/>
      <c r="AT136" s="12"/>
      <c r="AU136" s="12"/>
      <c r="AV136" s="12"/>
      <c r="AW136" s="12"/>
      <c r="AX136" s="12"/>
      <c r="AY136" s="12"/>
      <c r="AZ136" s="12"/>
      <c r="BA136" s="12"/>
    </row>
    <row r="137" spans="3:53" x14ac:dyDescent="0.2">
      <c r="C137" s="1"/>
      <c r="D137" s="1"/>
      <c r="AG137" s="12"/>
      <c r="AH137" s="12"/>
      <c r="AI137" s="12"/>
      <c r="AJ137" s="12"/>
      <c r="AK137" s="12"/>
      <c r="AM137" s="13"/>
      <c r="AT137" s="12"/>
      <c r="AU137" s="12"/>
      <c r="AV137" s="12"/>
      <c r="AW137" s="12"/>
      <c r="AX137" s="12"/>
      <c r="AY137" s="12"/>
      <c r="AZ137" s="12"/>
      <c r="BA137" s="12"/>
    </row>
    <row r="138" spans="3:53" x14ac:dyDescent="0.2">
      <c r="C138" s="1"/>
      <c r="D138" s="1"/>
      <c r="AG138" s="12"/>
      <c r="AH138" s="12"/>
      <c r="AI138" s="12"/>
      <c r="AJ138" s="12"/>
      <c r="AK138" s="12"/>
      <c r="AM138" s="13"/>
      <c r="AT138" s="12"/>
      <c r="AU138" s="12"/>
      <c r="AV138" s="12"/>
      <c r="AW138" s="12"/>
      <c r="AX138" s="12"/>
      <c r="AY138" s="12"/>
      <c r="AZ138" s="12"/>
      <c r="BA138" s="12"/>
    </row>
    <row r="139" spans="3:53" x14ac:dyDescent="0.2">
      <c r="C139" s="1"/>
      <c r="D139" s="1"/>
      <c r="AG139" s="12"/>
      <c r="AH139" s="12"/>
      <c r="AI139" s="12"/>
      <c r="AJ139" s="12"/>
      <c r="AK139" s="12"/>
      <c r="AM139" s="13"/>
      <c r="AT139" s="12"/>
      <c r="AU139" s="12"/>
      <c r="AV139" s="12"/>
      <c r="AW139" s="12"/>
      <c r="AX139" s="12"/>
      <c r="AY139" s="12"/>
      <c r="AZ139" s="12"/>
      <c r="BA139" s="12"/>
    </row>
    <row r="140" spans="3:53" x14ac:dyDescent="0.2">
      <c r="C140" s="1"/>
      <c r="D140" s="1"/>
      <c r="AG140" s="12"/>
      <c r="AH140" s="12"/>
      <c r="AI140" s="12"/>
      <c r="AJ140" s="12"/>
      <c r="AK140" s="12"/>
      <c r="AM140" s="13"/>
      <c r="AT140" s="12"/>
      <c r="AU140" s="12"/>
      <c r="AV140" s="12"/>
      <c r="AW140" s="12"/>
      <c r="AX140" s="12"/>
      <c r="AY140" s="12"/>
      <c r="AZ140" s="12"/>
      <c r="BA140" s="12"/>
    </row>
    <row r="141" spans="3:53" x14ac:dyDescent="0.2">
      <c r="C141" s="1"/>
      <c r="D141" s="1"/>
      <c r="AG141" s="12"/>
      <c r="AH141" s="12"/>
      <c r="AI141" s="12"/>
      <c r="AJ141" s="12"/>
      <c r="AK141" s="12"/>
      <c r="AM141" s="13"/>
      <c r="AT141" s="12"/>
      <c r="AU141" s="12"/>
      <c r="AV141" s="12"/>
      <c r="AW141" s="12"/>
      <c r="AX141" s="12"/>
      <c r="AY141" s="12"/>
      <c r="AZ141" s="12"/>
      <c r="BA141" s="12"/>
    </row>
    <row r="142" spans="3:53" x14ac:dyDescent="0.2">
      <c r="C142" s="1"/>
      <c r="D142" s="1"/>
      <c r="AG142" s="12"/>
      <c r="AH142" s="12"/>
      <c r="AI142" s="12"/>
      <c r="AJ142" s="12"/>
      <c r="AK142" s="12"/>
      <c r="AM142" s="13"/>
      <c r="AT142" s="12"/>
      <c r="AU142" s="12"/>
      <c r="AV142" s="12"/>
      <c r="AW142" s="12"/>
      <c r="AX142" s="12"/>
      <c r="AY142" s="12"/>
      <c r="AZ142" s="12"/>
      <c r="BA142" s="12"/>
    </row>
    <row r="143" spans="3:53" x14ac:dyDescent="0.2">
      <c r="C143" s="1"/>
      <c r="D143" s="1"/>
      <c r="AG143" s="12"/>
      <c r="AH143" s="12"/>
      <c r="AI143" s="12"/>
      <c r="AJ143" s="12"/>
      <c r="AK143" s="12"/>
      <c r="AM143" s="13"/>
      <c r="AT143" s="12"/>
      <c r="AU143" s="12"/>
      <c r="AV143" s="12"/>
      <c r="AW143" s="12"/>
      <c r="AX143" s="12"/>
      <c r="AY143" s="12"/>
      <c r="AZ143" s="12"/>
      <c r="BA143" s="12"/>
    </row>
    <row r="144" spans="3:53" x14ac:dyDescent="0.2">
      <c r="C144" s="1"/>
      <c r="D144" s="1"/>
      <c r="AG144" s="12"/>
      <c r="AH144" s="12"/>
      <c r="AI144" s="12"/>
      <c r="AJ144" s="12"/>
      <c r="AK144" s="12"/>
      <c r="AM144" s="13"/>
      <c r="AT144" s="12"/>
      <c r="AU144" s="12"/>
      <c r="AV144" s="12"/>
      <c r="AW144" s="12"/>
      <c r="AX144" s="12"/>
      <c r="AY144" s="12"/>
      <c r="AZ144" s="12"/>
      <c r="BA144" s="12"/>
    </row>
    <row r="145" spans="3:53" x14ac:dyDescent="0.2">
      <c r="C145" s="1"/>
      <c r="D145" s="1"/>
      <c r="AG145" s="12"/>
      <c r="AH145" s="12"/>
      <c r="AI145" s="12"/>
      <c r="AJ145" s="12"/>
      <c r="AK145" s="12"/>
      <c r="AM145" s="13"/>
      <c r="AT145" s="12"/>
      <c r="AU145" s="12"/>
      <c r="AV145" s="12"/>
      <c r="AW145" s="12"/>
      <c r="AX145" s="12"/>
      <c r="AY145" s="12"/>
      <c r="AZ145" s="12"/>
      <c r="BA145" s="12"/>
    </row>
    <row r="146" spans="3:53" x14ac:dyDescent="0.2">
      <c r="C146" s="1"/>
      <c r="D146" s="1"/>
      <c r="AG146" s="12"/>
      <c r="AH146" s="12"/>
      <c r="AI146" s="12"/>
      <c r="AJ146" s="12"/>
      <c r="AK146" s="12"/>
      <c r="AM146" s="13"/>
      <c r="AT146" s="12"/>
      <c r="AU146" s="12"/>
      <c r="AV146" s="12"/>
      <c r="AW146" s="12"/>
      <c r="AX146" s="12"/>
      <c r="AY146" s="12"/>
      <c r="AZ146" s="12"/>
      <c r="BA146" s="12"/>
    </row>
    <row r="147" spans="3:53" x14ac:dyDescent="0.2">
      <c r="C147" s="1"/>
      <c r="D147" s="1"/>
      <c r="AG147" s="12"/>
      <c r="AH147" s="12"/>
      <c r="AI147" s="12"/>
      <c r="AJ147" s="12"/>
      <c r="AK147" s="12"/>
      <c r="AM147" s="13"/>
      <c r="AT147" s="12"/>
      <c r="AU147" s="12"/>
      <c r="AV147" s="12"/>
      <c r="AW147" s="12"/>
      <c r="AX147" s="12"/>
      <c r="AY147" s="12"/>
      <c r="AZ147" s="12"/>
      <c r="BA147" s="12"/>
    </row>
    <row r="148" spans="3:53" x14ac:dyDescent="0.2">
      <c r="C148" s="1"/>
      <c r="D148" s="1"/>
      <c r="AG148" s="12"/>
      <c r="AH148" s="12"/>
      <c r="AI148" s="12"/>
      <c r="AJ148" s="12"/>
      <c r="AK148" s="12"/>
      <c r="AM148" s="13"/>
      <c r="AT148" s="12"/>
      <c r="AU148" s="12"/>
      <c r="AV148" s="12"/>
      <c r="AW148" s="12"/>
      <c r="AX148" s="12"/>
      <c r="AY148" s="12"/>
      <c r="AZ148" s="12"/>
      <c r="BA148" s="12"/>
    </row>
    <row r="149" spans="3:53" x14ac:dyDescent="0.2">
      <c r="C149" s="1"/>
      <c r="D149" s="1"/>
      <c r="AG149" s="12"/>
      <c r="AH149" s="12"/>
      <c r="AI149" s="12"/>
      <c r="AJ149" s="12"/>
      <c r="AK149" s="12"/>
      <c r="AM149" s="13"/>
      <c r="AT149" s="12"/>
      <c r="AU149" s="12"/>
      <c r="AV149" s="12"/>
      <c r="AW149" s="12"/>
      <c r="AX149" s="12"/>
      <c r="AY149" s="12"/>
      <c r="AZ149" s="12"/>
      <c r="BA149" s="12"/>
    </row>
    <row r="150" spans="3:53" x14ac:dyDescent="0.2">
      <c r="C150" s="1"/>
      <c r="D150" s="1"/>
      <c r="AG150" s="12"/>
      <c r="AH150" s="12"/>
      <c r="AI150" s="12"/>
      <c r="AJ150" s="12"/>
      <c r="AK150" s="12"/>
      <c r="AM150" s="13"/>
      <c r="AT150" s="12"/>
      <c r="AU150" s="12"/>
      <c r="AV150" s="12"/>
      <c r="AW150" s="12"/>
      <c r="AX150" s="12"/>
      <c r="AY150" s="12"/>
      <c r="AZ150" s="12"/>
      <c r="BA150" s="12"/>
    </row>
    <row r="151" spans="3:53" x14ac:dyDescent="0.2">
      <c r="C151" s="1"/>
      <c r="D151" s="1"/>
      <c r="AG151" s="12"/>
      <c r="AH151" s="12"/>
      <c r="AI151" s="12"/>
      <c r="AJ151" s="12"/>
      <c r="AK151" s="12"/>
      <c r="AM151" s="13"/>
      <c r="AT151" s="12"/>
      <c r="AU151" s="12"/>
      <c r="AV151" s="12"/>
      <c r="AW151" s="12"/>
      <c r="AX151" s="12"/>
      <c r="AY151" s="12"/>
      <c r="AZ151" s="12"/>
      <c r="BA151" s="12"/>
    </row>
    <row r="152" spans="3:53" x14ac:dyDescent="0.2">
      <c r="C152" s="1"/>
      <c r="D152" s="1"/>
      <c r="AG152" s="12"/>
      <c r="AH152" s="12"/>
      <c r="AI152" s="12"/>
      <c r="AJ152" s="12"/>
      <c r="AK152" s="12"/>
      <c r="AM152" s="13"/>
      <c r="AT152" s="12"/>
      <c r="AU152" s="12"/>
      <c r="AV152" s="12"/>
      <c r="AW152" s="12"/>
      <c r="AX152" s="12"/>
      <c r="AY152" s="12"/>
      <c r="AZ152" s="12"/>
      <c r="BA152" s="12"/>
    </row>
    <row r="153" spans="3:53" x14ac:dyDescent="0.2">
      <c r="C153" s="1"/>
      <c r="D153" s="1"/>
      <c r="AG153" s="12"/>
      <c r="AH153" s="12"/>
      <c r="AI153" s="12"/>
      <c r="AJ153" s="12"/>
      <c r="AK153" s="12"/>
      <c r="AM153" s="13"/>
      <c r="AT153" s="12"/>
      <c r="AU153" s="12"/>
      <c r="AV153" s="12"/>
      <c r="AW153" s="12"/>
      <c r="AX153" s="12"/>
      <c r="AY153" s="12"/>
      <c r="AZ153" s="12"/>
      <c r="BA153" s="12"/>
    </row>
    <row r="154" spans="3:53" x14ac:dyDescent="0.2">
      <c r="C154" s="1"/>
      <c r="D154" s="1"/>
      <c r="AG154" s="12"/>
      <c r="AH154" s="12"/>
      <c r="AI154" s="12"/>
      <c r="AJ154" s="12"/>
      <c r="AK154" s="12"/>
      <c r="AM154" s="13"/>
      <c r="AT154" s="12"/>
      <c r="AU154" s="12"/>
      <c r="AV154" s="12"/>
      <c r="AW154" s="12"/>
      <c r="AX154" s="12"/>
      <c r="AY154" s="12"/>
      <c r="AZ154" s="12"/>
      <c r="BA154" s="12"/>
    </row>
    <row r="155" spans="3:53" x14ac:dyDescent="0.2">
      <c r="C155" s="1"/>
      <c r="D155" s="1"/>
      <c r="AG155" s="12"/>
      <c r="AH155" s="12"/>
      <c r="AI155" s="12"/>
      <c r="AJ155" s="12"/>
      <c r="AK155" s="12"/>
      <c r="AM155" s="13"/>
      <c r="AT155" s="12"/>
      <c r="AU155" s="12"/>
      <c r="AV155" s="12"/>
      <c r="AW155" s="12"/>
      <c r="AX155" s="12"/>
      <c r="AY155" s="12"/>
      <c r="AZ155" s="12"/>
      <c r="BA155" s="12"/>
    </row>
    <row r="156" spans="3:53" x14ac:dyDescent="0.2">
      <c r="C156" s="1"/>
      <c r="D156" s="1"/>
      <c r="AG156" s="12"/>
      <c r="AH156" s="12"/>
      <c r="AI156" s="12"/>
      <c r="AJ156" s="12"/>
      <c r="AK156" s="12"/>
      <c r="AM156" s="13"/>
      <c r="AT156" s="12"/>
      <c r="AU156" s="12"/>
      <c r="AV156" s="12"/>
      <c r="AW156" s="12"/>
      <c r="AX156" s="12"/>
      <c r="AY156" s="12"/>
      <c r="AZ156" s="12"/>
      <c r="BA156" s="12"/>
    </row>
    <row r="157" spans="3:53" x14ac:dyDescent="0.2">
      <c r="C157" s="1"/>
      <c r="D157" s="1"/>
      <c r="AG157" s="12"/>
      <c r="AH157" s="12"/>
      <c r="AI157" s="12"/>
      <c r="AJ157" s="12"/>
      <c r="AK157" s="12"/>
      <c r="AM157" s="13"/>
      <c r="AT157" s="12"/>
      <c r="AU157" s="12"/>
      <c r="AV157" s="12"/>
      <c r="AW157" s="12"/>
      <c r="AX157" s="12"/>
      <c r="AY157" s="12"/>
      <c r="AZ157" s="12"/>
      <c r="BA157" s="12"/>
    </row>
    <row r="158" spans="3:53" x14ac:dyDescent="0.2">
      <c r="C158" s="1"/>
      <c r="D158" s="1"/>
      <c r="AG158" s="12"/>
      <c r="AH158" s="12"/>
      <c r="AI158" s="12"/>
      <c r="AJ158" s="12"/>
      <c r="AK158" s="12"/>
      <c r="AM158" s="13"/>
      <c r="AT158" s="12"/>
      <c r="AU158" s="12"/>
      <c r="AV158" s="12"/>
      <c r="AW158" s="12"/>
      <c r="AX158" s="12"/>
      <c r="AY158" s="12"/>
      <c r="AZ158" s="12"/>
      <c r="BA158" s="12"/>
    </row>
    <row r="159" spans="3:53" x14ac:dyDescent="0.2">
      <c r="C159" s="1"/>
      <c r="D159" s="1"/>
      <c r="AG159" s="12"/>
      <c r="AH159" s="12"/>
      <c r="AI159" s="12"/>
      <c r="AJ159" s="12"/>
      <c r="AK159" s="12"/>
      <c r="AM159" s="13"/>
      <c r="AT159" s="12"/>
      <c r="AU159" s="12"/>
      <c r="AV159" s="12"/>
      <c r="AW159" s="12"/>
      <c r="AX159" s="12"/>
      <c r="AY159" s="12"/>
      <c r="AZ159" s="12"/>
      <c r="BA159" s="12"/>
    </row>
    <row r="160" spans="3:53" x14ac:dyDescent="0.2">
      <c r="C160" s="1"/>
      <c r="D160" s="1"/>
      <c r="AG160" s="12"/>
      <c r="AH160" s="12"/>
      <c r="AI160" s="12"/>
      <c r="AJ160" s="12"/>
      <c r="AK160" s="12"/>
      <c r="AM160" s="13"/>
      <c r="AT160" s="12"/>
      <c r="AU160" s="12"/>
      <c r="AV160" s="12"/>
      <c r="AW160" s="12"/>
      <c r="AX160" s="12"/>
      <c r="AY160" s="12"/>
      <c r="AZ160" s="12"/>
      <c r="BA160" s="12"/>
    </row>
    <row r="161" spans="3:54" x14ac:dyDescent="0.2">
      <c r="C161" s="1"/>
      <c r="D161" s="1"/>
      <c r="AG161" s="12"/>
      <c r="AH161" s="12"/>
      <c r="AI161" s="12"/>
      <c r="AJ161" s="12"/>
      <c r="AK161" s="12"/>
      <c r="AM161" s="13"/>
      <c r="AT161" s="12"/>
      <c r="AU161" s="12"/>
      <c r="AV161" s="12"/>
      <c r="AW161" s="12"/>
      <c r="AX161" s="12"/>
      <c r="AY161" s="12"/>
      <c r="AZ161" s="12"/>
      <c r="BA161" s="12"/>
    </row>
    <row r="162" spans="3:54" x14ac:dyDescent="0.2">
      <c r="C162" s="1"/>
      <c r="D162" s="1"/>
      <c r="AG162" s="12"/>
      <c r="AH162" s="12"/>
      <c r="AI162" s="12"/>
      <c r="AJ162" s="12"/>
      <c r="AK162" s="12"/>
      <c r="AM162" s="13"/>
      <c r="AT162" s="12"/>
      <c r="AU162" s="12"/>
      <c r="AV162" s="12"/>
      <c r="AW162" s="12"/>
      <c r="AX162" s="12"/>
      <c r="AY162" s="12"/>
      <c r="AZ162" s="12"/>
      <c r="BA162" s="12"/>
    </row>
    <row r="163" spans="3:54" x14ac:dyDescent="0.2">
      <c r="C163" s="1"/>
      <c r="D163" s="1"/>
      <c r="AG163" s="12"/>
      <c r="AH163" s="12"/>
      <c r="AI163" s="12"/>
      <c r="AJ163" s="12"/>
      <c r="AK163" s="12"/>
      <c r="AM163" s="13"/>
      <c r="AT163" s="12"/>
      <c r="AU163" s="12"/>
      <c r="AV163" s="12"/>
      <c r="AW163" s="12"/>
      <c r="AX163" s="12"/>
      <c r="AY163" s="12"/>
      <c r="AZ163" s="12"/>
      <c r="BA163" s="12"/>
    </row>
    <row r="164" spans="3:54" x14ac:dyDescent="0.2">
      <c r="C164" s="1"/>
      <c r="D164" s="1"/>
      <c r="AG164" s="12"/>
      <c r="AH164" s="12"/>
      <c r="AI164" s="12"/>
      <c r="AJ164" s="12"/>
      <c r="AK164" s="12"/>
      <c r="AM164" s="13"/>
      <c r="AT164" s="12"/>
      <c r="AU164" s="12"/>
      <c r="AV164" s="12"/>
      <c r="AW164" s="12"/>
      <c r="AX164" s="12"/>
      <c r="AY164" s="12"/>
      <c r="AZ164" s="12"/>
      <c r="BA164" s="12"/>
    </row>
    <row r="165" spans="3:54" x14ac:dyDescent="0.2">
      <c r="C165" s="1"/>
      <c r="D165" s="1"/>
      <c r="AG165" s="12"/>
      <c r="AH165" s="12"/>
      <c r="AI165" s="12"/>
      <c r="AJ165" s="12"/>
      <c r="AK165" s="12"/>
      <c r="AM165" s="13"/>
      <c r="AT165" s="12"/>
      <c r="AU165" s="12"/>
      <c r="AV165" s="12"/>
      <c r="AW165" s="12"/>
      <c r="AX165" s="12"/>
      <c r="AY165" s="12"/>
      <c r="AZ165" s="12"/>
      <c r="BA165" s="12"/>
    </row>
    <row r="166" spans="3:54" x14ac:dyDescent="0.2">
      <c r="C166" s="1"/>
      <c r="D166" s="1"/>
      <c r="AG166" s="12"/>
      <c r="AH166" s="12"/>
      <c r="AI166" s="12"/>
      <c r="AJ166" s="12"/>
      <c r="AK166" s="12"/>
      <c r="AM166" s="13"/>
      <c r="AT166" s="12"/>
      <c r="AU166" s="12"/>
      <c r="AV166" s="12"/>
      <c r="AW166" s="12"/>
      <c r="AX166" s="12"/>
      <c r="AY166" s="12"/>
      <c r="AZ166" s="12"/>
      <c r="BA166" s="12"/>
    </row>
    <row r="167" spans="3:54" x14ac:dyDescent="0.2">
      <c r="C167" s="1"/>
      <c r="D167" s="1"/>
      <c r="AG167" s="12"/>
      <c r="AH167" s="12"/>
      <c r="AI167" s="12"/>
      <c r="AJ167" s="12"/>
      <c r="AK167" s="12"/>
      <c r="AM167" s="13"/>
      <c r="AT167" s="12"/>
      <c r="AU167" s="12"/>
      <c r="AV167" s="12"/>
      <c r="AW167" s="12"/>
      <c r="AX167" s="12"/>
      <c r="AY167" s="12"/>
      <c r="AZ167" s="12"/>
      <c r="BA167" s="12"/>
    </row>
    <row r="168" spans="3:54" x14ac:dyDescent="0.2">
      <c r="C168" s="1"/>
      <c r="D168" s="1"/>
      <c r="AG168" s="12"/>
      <c r="AH168" s="12"/>
      <c r="AI168" s="12"/>
      <c r="AJ168" s="12"/>
      <c r="AK168" s="12"/>
      <c r="AM168" s="13"/>
      <c r="AT168" s="12"/>
      <c r="AU168" s="12"/>
      <c r="AV168" s="12"/>
      <c r="AW168" s="12"/>
      <c r="AX168" s="12"/>
      <c r="AY168" s="12"/>
      <c r="AZ168" s="12"/>
      <c r="BA168" s="12"/>
    </row>
    <row r="169" spans="3:54" x14ac:dyDescent="0.2">
      <c r="C169" s="1"/>
      <c r="D169" s="1"/>
      <c r="AG169" s="12"/>
      <c r="AH169" s="12"/>
      <c r="AI169" s="12"/>
      <c r="AJ169" s="12"/>
      <c r="AK169" s="12"/>
      <c r="AM169" s="13"/>
      <c r="AT169" s="12"/>
      <c r="AU169" s="12"/>
      <c r="AV169" s="12"/>
      <c r="AW169" s="12"/>
      <c r="AX169" s="12"/>
      <c r="AY169" s="12"/>
      <c r="AZ169" s="12"/>
      <c r="BA169" s="12"/>
      <c r="BB169" s="12"/>
    </row>
    <row r="170" spans="3:54" x14ac:dyDescent="0.2">
      <c r="C170" s="1"/>
      <c r="D170" s="1"/>
      <c r="AG170" s="12"/>
      <c r="AH170" s="12"/>
      <c r="AI170" s="12"/>
      <c r="AJ170" s="12"/>
      <c r="AK170" s="12"/>
      <c r="AM170" s="13"/>
      <c r="AT170" s="12"/>
      <c r="AU170" s="12"/>
      <c r="AV170" s="12"/>
      <c r="AW170" s="12"/>
      <c r="AX170" s="12"/>
      <c r="AY170" s="12"/>
      <c r="AZ170" s="12"/>
      <c r="BA170" s="12"/>
    </row>
    <row r="171" spans="3:54" x14ac:dyDescent="0.2">
      <c r="C171" s="1"/>
      <c r="D171" s="1"/>
      <c r="AG171" s="12"/>
      <c r="AH171" s="12"/>
      <c r="AI171" s="12"/>
      <c r="AJ171" s="12"/>
      <c r="AK171" s="12"/>
      <c r="AM171" s="13"/>
      <c r="AT171" s="12"/>
      <c r="AU171" s="12"/>
      <c r="AV171" s="12"/>
      <c r="AW171" s="12"/>
      <c r="AX171" s="12"/>
      <c r="AY171" s="12"/>
      <c r="AZ171" s="12"/>
      <c r="BA171" s="12"/>
    </row>
    <row r="172" spans="3:54" x14ac:dyDescent="0.2">
      <c r="C172" s="1"/>
      <c r="D172" s="1"/>
      <c r="AG172" s="12"/>
      <c r="AH172" s="12"/>
      <c r="AI172" s="12"/>
      <c r="AJ172" s="12"/>
      <c r="AK172" s="12"/>
      <c r="AM172" s="13"/>
      <c r="AT172" s="12"/>
      <c r="AU172" s="12"/>
      <c r="AV172" s="12"/>
      <c r="AW172" s="12"/>
      <c r="AX172" s="12"/>
      <c r="AY172" s="12"/>
      <c r="AZ172" s="12"/>
      <c r="BA172" s="12"/>
      <c r="BB172" s="12"/>
    </row>
    <row r="173" spans="3:54" x14ac:dyDescent="0.2">
      <c r="C173" s="1"/>
      <c r="D173" s="1"/>
      <c r="AG173" s="12"/>
      <c r="AH173" s="12"/>
      <c r="AI173" s="12"/>
      <c r="AJ173" s="12"/>
      <c r="AK173" s="12"/>
      <c r="AM173" s="13"/>
      <c r="AT173" s="12"/>
      <c r="AU173" s="12"/>
      <c r="AV173" s="12"/>
      <c r="AW173" s="12"/>
      <c r="AX173" s="12"/>
      <c r="AY173" s="12"/>
      <c r="AZ173" s="12"/>
      <c r="BA173" s="12"/>
    </row>
    <row r="174" spans="3:54" x14ac:dyDescent="0.2">
      <c r="C174" s="1"/>
      <c r="D174" s="1"/>
      <c r="AG174" s="12"/>
      <c r="AH174" s="12"/>
      <c r="AI174" s="12"/>
      <c r="AJ174" s="12"/>
      <c r="AK174" s="12"/>
      <c r="AM174" s="13"/>
      <c r="AT174" s="12"/>
      <c r="AU174" s="12"/>
      <c r="AV174" s="12"/>
      <c r="AW174" s="12"/>
      <c r="AX174" s="12"/>
      <c r="AY174" s="12"/>
      <c r="AZ174" s="12"/>
      <c r="BA174" s="12"/>
      <c r="BB174" s="12"/>
    </row>
    <row r="175" spans="3:54" x14ac:dyDescent="0.2">
      <c r="C175" s="1"/>
      <c r="D175" s="1"/>
      <c r="AG175" s="12"/>
      <c r="AH175" s="12"/>
      <c r="AI175" s="12"/>
      <c r="AJ175" s="12"/>
      <c r="AK175" s="12"/>
      <c r="AM175" s="13"/>
      <c r="AT175" s="12"/>
      <c r="AU175" s="12"/>
      <c r="AV175" s="12"/>
      <c r="AW175" s="12"/>
      <c r="AX175" s="12"/>
      <c r="AY175" s="12"/>
      <c r="AZ175" s="12"/>
      <c r="BA175" s="12"/>
    </row>
    <row r="176" spans="3:54" x14ac:dyDescent="0.2">
      <c r="C176" s="1"/>
      <c r="D176" s="1"/>
      <c r="AG176" s="12"/>
      <c r="AH176" s="12"/>
      <c r="AI176" s="12"/>
      <c r="AJ176" s="12"/>
      <c r="AK176" s="12"/>
      <c r="AM176" s="13"/>
      <c r="AT176" s="12"/>
      <c r="AU176" s="12"/>
      <c r="AV176" s="12"/>
      <c r="AW176" s="12"/>
      <c r="AX176" s="12"/>
      <c r="AY176" s="12"/>
      <c r="AZ176" s="12"/>
      <c r="BA176" s="12"/>
    </row>
    <row r="177" spans="3:54" x14ac:dyDescent="0.2">
      <c r="C177" s="1"/>
      <c r="D177" s="1"/>
      <c r="AG177" s="12"/>
      <c r="AH177" s="12"/>
      <c r="AI177" s="12"/>
      <c r="AJ177" s="12"/>
      <c r="AK177" s="12"/>
      <c r="AM177" s="13"/>
      <c r="AT177" s="12"/>
      <c r="AU177" s="12"/>
      <c r="AV177" s="12"/>
      <c r="AW177" s="12"/>
      <c r="AX177" s="12"/>
      <c r="AY177" s="12"/>
      <c r="AZ177" s="12"/>
      <c r="BA177" s="12"/>
    </row>
    <row r="178" spans="3:54" x14ac:dyDescent="0.2">
      <c r="C178" s="1"/>
      <c r="D178" s="1"/>
      <c r="AG178" s="12"/>
      <c r="AH178" s="12"/>
      <c r="AI178" s="12"/>
      <c r="AJ178" s="12"/>
      <c r="AK178" s="12"/>
      <c r="AM178" s="13"/>
      <c r="AT178" s="12"/>
      <c r="AU178" s="12"/>
      <c r="AV178" s="12"/>
      <c r="AW178" s="12"/>
      <c r="AX178" s="12"/>
      <c r="AY178" s="12"/>
      <c r="AZ178" s="12"/>
      <c r="BA178" s="12"/>
    </row>
    <row r="179" spans="3:54" x14ac:dyDescent="0.2">
      <c r="C179" s="1"/>
      <c r="D179" s="1"/>
      <c r="AG179" s="12"/>
      <c r="AH179" s="12"/>
      <c r="AI179" s="12"/>
      <c r="AJ179" s="12"/>
      <c r="AK179" s="12"/>
      <c r="AM179" s="13"/>
      <c r="AT179" s="12"/>
      <c r="AU179" s="12"/>
      <c r="AV179" s="12"/>
      <c r="AW179" s="12"/>
      <c r="AX179" s="12"/>
      <c r="AY179" s="12"/>
      <c r="AZ179" s="12"/>
      <c r="BA179" s="12"/>
    </row>
    <row r="180" spans="3:54" x14ac:dyDescent="0.2">
      <c r="C180" s="1"/>
      <c r="D180" s="1"/>
      <c r="AG180" s="12"/>
      <c r="AH180" s="12"/>
      <c r="AI180" s="12"/>
      <c r="AJ180" s="12"/>
      <c r="AK180" s="12"/>
      <c r="AM180" s="13"/>
      <c r="AT180" s="12"/>
      <c r="AU180" s="12"/>
      <c r="AV180" s="12"/>
      <c r="AW180" s="12"/>
      <c r="AX180" s="12"/>
      <c r="AY180" s="12"/>
      <c r="AZ180" s="12"/>
      <c r="BA180" s="12"/>
    </row>
    <row r="181" spans="3:54" x14ac:dyDescent="0.2">
      <c r="C181" s="1"/>
      <c r="D181" s="1"/>
      <c r="AG181" s="12"/>
      <c r="AH181" s="12"/>
      <c r="AI181" s="12"/>
      <c r="AJ181" s="12"/>
      <c r="AK181" s="12"/>
      <c r="AM181" s="13"/>
      <c r="AT181" s="12"/>
      <c r="AU181" s="12"/>
      <c r="AV181" s="12"/>
      <c r="AW181" s="12"/>
      <c r="AX181" s="12"/>
      <c r="AY181" s="12"/>
      <c r="AZ181" s="12"/>
      <c r="BA181" s="12"/>
    </row>
    <row r="182" spans="3:54" x14ac:dyDescent="0.2">
      <c r="C182" s="1"/>
      <c r="D182" s="1"/>
      <c r="AG182" s="12"/>
      <c r="AH182" s="12"/>
      <c r="AI182" s="12"/>
      <c r="AJ182" s="12"/>
      <c r="AK182" s="12"/>
      <c r="AM182" s="13"/>
      <c r="AT182" s="12"/>
      <c r="AU182" s="12"/>
      <c r="AV182" s="12"/>
      <c r="AW182" s="12"/>
      <c r="AX182" s="12"/>
      <c r="AY182" s="12"/>
      <c r="AZ182" s="12"/>
      <c r="BA182" s="12"/>
    </row>
    <row r="183" spans="3:54" x14ac:dyDescent="0.2">
      <c r="C183" s="1"/>
      <c r="D183" s="1"/>
      <c r="AG183" s="12"/>
      <c r="AH183" s="12"/>
      <c r="AI183" s="12"/>
      <c r="AJ183" s="12"/>
      <c r="AK183" s="12"/>
      <c r="AM183" s="13"/>
      <c r="AT183" s="12"/>
      <c r="AU183" s="12"/>
      <c r="AV183" s="12"/>
      <c r="AW183" s="12"/>
      <c r="AX183" s="12"/>
      <c r="AY183" s="12"/>
      <c r="AZ183" s="12"/>
      <c r="BA183" s="12"/>
      <c r="BB183" s="12"/>
    </row>
    <row r="184" spans="3:54" x14ac:dyDescent="0.2">
      <c r="C184" s="1"/>
      <c r="D184" s="1"/>
      <c r="AG184" s="12"/>
      <c r="AH184" s="12"/>
      <c r="AI184" s="12"/>
      <c r="AJ184" s="12"/>
      <c r="AK184" s="12"/>
      <c r="AM184" s="13"/>
      <c r="AT184" s="12"/>
      <c r="AU184" s="12"/>
      <c r="AV184" s="12"/>
      <c r="AW184" s="12"/>
      <c r="AX184" s="12"/>
      <c r="AY184" s="12"/>
      <c r="AZ184" s="12"/>
      <c r="BA184" s="12"/>
    </row>
    <row r="185" spans="3:54" x14ac:dyDescent="0.2">
      <c r="C185" s="1"/>
      <c r="D185" s="1"/>
      <c r="AG185" s="12"/>
      <c r="AH185" s="12"/>
      <c r="AI185" s="12"/>
      <c r="AJ185" s="12"/>
      <c r="AK185" s="12"/>
      <c r="AM185" s="13"/>
      <c r="AT185" s="12"/>
      <c r="AU185" s="12"/>
      <c r="AV185" s="12"/>
      <c r="AW185" s="12"/>
      <c r="AX185" s="12"/>
      <c r="AY185" s="12"/>
      <c r="AZ185" s="12"/>
      <c r="BA185" s="12"/>
    </row>
    <row r="186" spans="3:54" x14ac:dyDescent="0.2">
      <c r="C186" s="1"/>
      <c r="D186" s="1"/>
      <c r="AG186" s="12"/>
      <c r="AH186" s="12"/>
      <c r="AI186" s="12"/>
      <c r="AJ186" s="12"/>
      <c r="AK186" s="12"/>
      <c r="AM186" s="13"/>
      <c r="AT186" s="12"/>
      <c r="AU186" s="12"/>
      <c r="AV186" s="12"/>
      <c r="AW186" s="12"/>
      <c r="AX186" s="12"/>
      <c r="AY186" s="12"/>
      <c r="AZ186" s="12"/>
      <c r="BA186" s="12"/>
    </row>
    <row r="187" spans="3:54" x14ac:dyDescent="0.2">
      <c r="C187" s="1"/>
      <c r="D187" s="1"/>
      <c r="AG187" s="12"/>
      <c r="AH187" s="12"/>
      <c r="AI187" s="12"/>
      <c r="AJ187" s="12"/>
      <c r="AK187" s="12"/>
      <c r="AM187" s="13"/>
      <c r="AT187" s="12"/>
      <c r="AU187" s="12"/>
      <c r="AV187" s="12"/>
      <c r="AW187" s="12"/>
      <c r="AX187" s="12"/>
      <c r="AY187" s="12"/>
      <c r="AZ187" s="12"/>
      <c r="BA187" s="12"/>
    </row>
    <row r="188" spans="3:54" x14ac:dyDescent="0.2">
      <c r="C188" s="1"/>
      <c r="D188" s="1"/>
      <c r="AG188" s="12"/>
      <c r="AH188" s="12"/>
      <c r="AI188" s="12"/>
      <c r="AJ188" s="12"/>
      <c r="AK188" s="12"/>
      <c r="AM188" s="13"/>
      <c r="AT188" s="12"/>
      <c r="AU188" s="12"/>
      <c r="AV188" s="12"/>
      <c r="AW188" s="12"/>
      <c r="AX188" s="12"/>
      <c r="AY188" s="12"/>
      <c r="AZ188" s="12"/>
      <c r="BA188" s="12"/>
    </row>
    <row r="189" spans="3:54" x14ac:dyDescent="0.2">
      <c r="C189" s="1"/>
      <c r="D189" s="1"/>
      <c r="AG189" s="12"/>
      <c r="AH189" s="12"/>
      <c r="AI189" s="12"/>
      <c r="AJ189" s="12"/>
      <c r="AK189" s="12"/>
      <c r="AM189" s="13"/>
      <c r="AT189" s="12"/>
      <c r="AU189" s="12"/>
      <c r="AV189" s="12"/>
      <c r="AW189" s="12"/>
      <c r="AX189" s="12"/>
      <c r="AY189" s="12"/>
      <c r="AZ189" s="12"/>
      <c r="BA189" s="12"/>
    </row>
    <row r="190" spans="3:54" x14ac:dyDescent="0.2">
      <c r="C190" s="1"/>
      <c r="D190" s="1"/>
      <c r="AG190" s="12"/>
      <c r="AH190" s="12"/>
      <c r="AI190" s="12"/>
      <c r="AJ190" s="12"/>
      <c r="AK190" s="12"/>
      <c r="AM190" s="13"/>
      <c r="AT190" s="12"/>
      <c r="AU190" s="12"/>
      <c r="AV190" s="12"/>
      <c r="AW190" s="12"/>
      <c r="AX190" s="12"/>
      <c r="AY190" s="12"/>
      <c r="AZ190" s="12"/>
      <c r="BA190" s="12"/>
      <c r="BB190" s="12"/>
    </row>
    <row r="191" spans="3:54" x14ac:dyDescent="0.2">
      <c r="C191" s="1"/>
      <c r="D191" s="1"/>
      <c r="AG191" s="12"/>
      <c r="AH191" s="12"/>
      <c r="AI191" s="12"/>
      <c r="AJ191" s="12"/>
      <c r="AK191" s="12"/>
      <c r="AM191" s="13"/>
      <c r="AT191" s="12"/>
      <c r="AU191" s="12"/>
      <c r="AV191" s="12"/>
      <c r="AW191" s="12"/>
      <c r="AX191" s="12"/>
      <c r="AY191" s="12"/>
      <c r="AZ191" s="12"/>
      <c r="BA191" s="12"/>
    </row>
    <row r="192" spans="3:54" x14ac:dyDescent="0.2">
      <c r="C192" s="1"/>
      <c r="D192" s="1"/>
      <c r="AG192" s="12"/>
      <c r="AH192" s="12"/>
      <c r="AI192" s="12"/>
      <c r="AJ192" s="12"/>
      <c r="AK192" s="12"/>
      <c r="AM192" s="13"/>
      <c r="AT192" s="12"/>
      <c r="AU192" s="12"/>
      <c r="AV192" s="12"/>
      <c r="AW192" s="12"/>
      <c r="AX192" s="12"/>
      <c r="AY192" s="12"/>
      <c r="AZ192" s="12"/>
      <c r="BA192" s="12"/>
    </row>
    <row r="193" spans="3:54" x14ac:dyDescent="0.2">
      <c r="C193" s="1"/>
      <c r="D193" s="1"/>
      <c r="AG193" s="12"/>
      <c r="AH193" s="12"/>
      <c r="AI193" s="12"/>
      <c r="AJ193" s="12"/>
      <c r="AK193" s="12"/>
      <c r="AM193" s="13"/>
      <c r="AT193" s="12"/>
      <c r="AU193" s="12"/>
      <c r="AV193" s="12"/>
      <c r="AW193" s="12"/>
      <c r="AX193" s="12"/>
      <c r="AY193" s="12"/>
      <c r="AZ193" s="12"/>
      <c r="BA193" s="12"/>
      <c r="BB193" s="12"/>
    </row>
    <row r="194" spans="3:54" x14ac:dyDescent="0.2">
      <c r="C194" s="1"/>
      <c r="D194" s="1"/>
      <c r="AG194" s="12"/>
      <c r="AH194" s="12"/>
      <c r="AI194" s="12"/>
      <c r="AJ194" s="12"/>
      <c r="AK194" s="12"/>
      <c r="AM194" s="13"/>
      <c r="AT194" s="12"/>
      <c r="AU194" s="12"/>
      <c r="AV194" s="12"/>
      <c r="AW194" s="12"/>
      <c r="AX194" s="12"/>
      <c r="AY194" s="12"/>
      <c r="AZ194" s="12"/>
      <c r="BA194" s="12"/>
    </row>
    <row r="195" spans="3:54" x14ac:dyDescent="0.2">
      <c r="C195" s="1"/>
      <c r="D195" s="1"/>
      <c r="AG195" s="12"/>
      <c r="AH195" s="12"/>
      <c r="AI195" s="12"/>
      <c r="AJ195" s="12"/>
      <c r="AK195" s="12"/>
      <c r="AM195" s="13"/>
      <c r="AT195" s="12"/>
      <c r="AU195" s="12"/>
      <c r="AV195" s="12"/>
      <c r="AW195" s="12"/>
      <c r="AX195" s="12"/>
      <c r="AY195" s="12"/>
      <c r="AZ195" s="12"/>
      <c r="BA195" s="12"/>
    </row>
    <row r="196" spans="3:54" x14ac:dyDescent="0.2">
      <c r="C196" s="1"/>
      <c r="D196" s="1"/>
      <c r="AG196" s="12"/>
      <c r="AH196" s="12"/>
      <c r="AI196" s="12"/>
      <c r="AJ196" s="12"/>
      <c r="AK196" s="12"/>
      <c r="AM196" s="13"/>
      <c r="AT196" s="12"/>
      <c r="AU196" s="12"/>
      <c r="AV196" s="12"/>
      <c r="AW196" s="12"/>
      <c r="AX196" s="12"/>
      <c r="AY196" s="12"/>
      <c r="AZ196" s="12"/>
      <c r="BA196" s="12"/>
    </row>
    <row r="197" spans="3:54" x14ac:dyDescent="0.2">
      <c r="C197" s="1"/>
      <c r="D197" s="1"/>
      <c r="AG197" s="12"/>
      <c r="AH197" s="12"/>
      <c r="AI197" s="12"/>
      <c r="AJ197" s="12"/>
      <c r="AK197" s="12"/>
      <c r="AM197" s="13"/>
      <c r="AT197" s="12"/>
      <c r="AU197" s="12"/>
      <c r="AV197" s="12"/>
      <c r="AW197" s="12"/>
      <c r="AX197" s="12"/>
      <c r="AY197" s="12"/>
      <c r="AZ197" s="12"/>
      <c r="BA197" s="12"/>
    </row>
    <row r="198" spans="3:54" x14ac:dyDescent="0.2">
      <c r="C198" s="1"/>
      <c r="D198" s="1"/>
      <c r="AG198" s="12"/>
      <c r="AH198" s="12"/>
      <c r="AI198" s="12"/>
      <c r="AJ198" s="12"/>
      <c r="AK198" s="12"/>
      <c r="AM198" s="13"/>
      <c r="AT198" s="12"/>
      <c r="AU198" s="12"/>
      <c r="AV198" s="12"/>
      <c r="AW198" s="12"/>
      <c r="AX198" s="12"/>
      <c r="AY198" s="12"/>
      <c r="AZ198" s="12"/>
      <c r="BA198" s="12"/>
    </row>
    <row r="199" spans="3:54" x14ac:dyDescent="0.2">
      <c r="C199" s="1"/>
      <c r="D199" s="1"/>
      <c r="AG199" s="12"/>
      <c r="AH199" s="12"/>
      <c r="AI199" s="12"/>
      <c r="AJ199" s="12"/>
      <c r="AK199" s="12"/>
      <c r="AM199" s="13"/>
      <c r="AT199" s="12"/>
      <c r="AU199" s="12"/>
      <c r="AV199" s="12"/>
      <c r="AW199" s="12"/>
      <c r="AX199" s="12"/>
      <c r="AY199" s="12"/>
      <c r="AZ199" s="12"/>
      <c r="BA199" s="12"/>
    </row>
    <row r="200" spans="3:54" x14ac:dyDescent="0.2">
      <c r="C200" s="1"/>
      <c r="D200" s="1"/>
      <c r="AG200" s="12"/>
      <c r="AH200" s="12"/>
      <c r="AI200" s="12"/>
      <c r="AJ200" s="12"/>
      <c r="AK200" s="12"/>
      <c r="AM200" s="13"/>
      <c r="AT200" s="12"/>
      <c r="AU200" s="12"/>
      <c r="AV200" s="12"/>
      <c r="AW200" s="12"/>
      <c r="AX200" s="12"/>
      <c r="AY200" s="12"/>
      <c r="AZ200" s="12"/>
      <c r="BA200" s="12"/>
    </row>
    <row r="201" spans="3:54" x14ac:dyDescent="0.2">
      <c r="C201" s="1"/>
      <c r="D201" s="1"/>
      <c r="AG201" s="12"/>
      <c r="AH201" s="12"/>
      <c r="AI201" s="12"/>
      <c r="AJ201" s="12"/>
      <c r="AK201" s="12"/>
      <c r="AM201" s="13"/>
      <c r="AT201" s="12"/>
      <c r="AU201" s="12"/>
      <c r="AV201" s="12"/>
      <c r="AW201" s="12"/>
      <c r="AX201" s="12"/>
      <c r="AY201" s="12"/>
      <c r="AZ201" s="12"/>
      <c r="BA201" s="12"/>
    </row>
    <row r="202" spans="3:54" x14ac:dyDescent="0.2">
      <c r="C202" s="1"/>
      <c r="D202" s="1"/>
      <c r="AG202" s="12"/>
      <c r="AH202" s="12"/>
      <c r="AI202" s="12"/>
      <c r="AJ202" s="12"/>
      <c r="AK202" s="12"/>
      <c r="AM202" s="13"/>
      <c r="AT202" s="12"/>
      <c r="AU202" s="12"/>
      <c r="AV202" s="12"/>
      <c r="AW202" s="12"/>
      <c r="AX202" s="12"/>
      <c r="AY202" s="12"/>
      <c r="AZ202" s="12"/>
      <c r="BA202" s="12"/>
    </row>
    <row r="203" spans="3:54" x14ac:dyDescent="0.2">
      <c r="C203" s="1"/>
      <c r="D203" s="1"/>
      <c r="AG203" s="12"/>
      <c r="AH203" s="12"/>
      <c r="AI203" s="12"/>
      <c r="AJ203" s="12"/>
      <c r="AK203" s="12"/>
      <c r="AM203" s="13"/>
      <c r="AT203" s="12"/>
      <c r="AU203" s="12"/>
      <c r="AV203" s="12"/>
      <c r="AW203" s="12"/>
      <c r="AX203" s="12"/>
      <c r="AY203" s="12"/>
      <c r="AZ203" s="12"/>
      <c r="BA203" s="12"/>
    </row>
    <row r="204" spans="3:54" x14ac:dyDescent="0.2">
      <c r="C204" s="1"/>
      <c r="D204" s="1"/>
      <c r="AG204" s="12"/>
      <c r="AH204" s="12"/>
      <c r="AI204" s="12"/>
      <c r="AJ204" s="12"/>
      <c r="AK204" s="12"/>
      <c r="AM204" s="13"/>
      <c r="AT204" s="12"/>
      <c r="AU204" s="12"/>
      <c r="AV204" s="12"/>
      <c r="AW204" s="12"/>
      <c r="AX204" s="12"/>
      <c r="AY204" s="12"/>
      <c r="AZ204" s="12"/>
      <c r="BA204" s="12"/>
    </row>
    <row r="205" spans="3:54" x14ac:dyDescent="0.2">
      <c r="C205" s="1"/>
      <c r="D205" s="1"/>
      <c r="AG205" s="12"/>
      <c r="AH205" s="12"/>
      <c r="AI205" s="12"/>
      <c r="AJ205" s="12"/>
      <c r="AK205" s="12"/>
      <c r="AM205" s="13"/>
      <c r="AT205" s="12"/>
      <c r="AU205" s="12"/>
      <c r="AV205" s="12"/>
      <c r="AW205" s="12"/>
      <c r="AX205" s="12"/>
      <c r="AY205" s="12"/>
      <c r="AZ205" s="12"/>
      <c r="BA205" s="12"/>
    </row>
    <row r="206" spans="3:54" x14ac:dyDescent="0.2">
      <c r="C206" s="1"/>
      <c r="D206" s="1"/>
      <c r="AG206" s="12"/>
      <c r="AH206" s="12"/>
      <c r="AI206" s="12"/>
      <c r="AJ206" s="12"/>
      <c r="AK206" s="12"/>
      <c r="AM206" s="13"/>
      <c r="AT206" s="12"/>
      <c r="AU206" s="12"/>
      <c r="AV206" s="12"/>
      <c r="AW206" s="12"/>
      <c r="AX206" s="12"/>
      <c r="AY206" s="12"/>
      <c r="AZ206" s="12"/>
      <c r="BA206" s="12"/>
    </row>
    <row r="207" spans="3:54" x14ac:dyDescent="0.2">
      <c r="C207" s="1"/>
      <c r="D207" s="1"/>
      <c r="AG207" s="12"/>
      <c r="AH207" s="12"/>
      <c r="AI207" s="12"/>
      <c r="AJ207" s="12"/>
      <c r="AK207" s="12"/>
      <c r="AM207" s="13"/>
      <c r="AT207" s="12"/>
      <c r="AU207" s="12"/>
      <c r="AV207" s="12"/>
      <c r="AW207" s="12"/>
      <c r="AX207" s="12"/>
      <c r="AY207" s="12"/>
      <c r="AZ207" s="12"/>
      <c r="BA207" s="12"/>
      <c r="BB207" s="12"/>
    </row>
    <row r="208" spans="3:54" x14ac:dyDescent="0.2">
      <c r="C208" s="1"/>
      <c r="D208" s="1"/>
      <c r="AG208" s="12"/>
      <c r="AH208" s="12"/>
      <c r="AI208" s="12"/>
      <c r="AJ208" s="12"/>
      <c r="AK208" s="12"/>
      <c r="AM208" s="13"/>
      <c r="AT208" s="12"/>
      <c r="AU208" s="12"/>
      <c r="AV208" s="12"/>
      <c r="AW208" s="12"/>
      <c r="AX208" s="12"/>
      <c r="AY208" s="12"/>
      <c r="AZ208" s="12"/>
      <c r="BA208" s="12"/>
      <c r="BB208" s="12"/>
    </row>
    <row r="209" spans="3:54" x14ac:dyDescent="0.2">
      <c r="C209" s="1"/>
      <c r="D209" s="1"/>
      <c r="AG209" s="12"/>
      <c r="AH209" s="12"/>
      <c r="AI209" s="12"/>
      <c r="AJ209" s="12"/>
      <c r="AK209" s="12"/>
      <c r="AM209" s="13"/>
      <c r="AT209" s="12"/>
      <c r="AU209" s="12"/>
      <c r="AV209" s="12"/>
      <c r="AW209" s="12"/>
      <c r="AX209" s="12"/>
      <c r="AY209" s="12"/>
      <c r="AZ209" s="12"/>
      <c r="BA209" s="12"/>
      <c r="BB209" s="12"/>
    </row>
    <row r="210" spans="3:54" x14ac:dyDescent="0.2">
      <c r="C210" s="1"/>
      <c r="D210" s="1"/>
      <c r="AG210" s="12"/>
      <c r="AH210" s="12"/>
      <c r="AI210" s="12"/>
      <c r="AJ210" s="12"/>
      <c r="AK210" s="12"/>
      <c r="AM210" s="13"/>
      <c r="AT210" s="12"/>
      <c r="AU210" s="12"/>
      <c r="AV210" s="12"/>
      <c r="AW210" s="12"/>
      <c r="AX210" s="12"/>
      <c r="AY210" s="12"/>
      <c r="AZ210" s="12"/>
      <c r="BA210" s="12"/>
    </row>
    <row r="211" spans="3:54" x14ac:dyDescent="0.2">
      <c r="C211" s="1"/>
      <c r="D211" s="1"/>
      <c r="AG211" s="12"/>
      <c r="AH211" s="12"/>
      <c r="AI211" s="12"/>
      <c r="AJ211" s="12"/>
      <c r="AK211" s="12"/>
      <c r="AM211" s="13"/>
      <c r="AT211" s="12"/>
      <c r="AU211" s="12"/>
      <c r="AV211" s="12"/>
      <c r="AW211" s="12"/>
      <c r="AX211" s="12"/>
      <c r="AY211" s="12"/>
      <c r="AZ211" s="12"/>
      <c r="BA211" s="12"/>
    </row>
    <row r="212" spans="3:54" x14ac:dyDescent="0.2">
      <c r="C212" s="1"/>
      <c r="D212" s="1"/>
      <c r="AG212" s="12"/>
      <c r="AH212" s="12"/>
      <c r="AI212" s="12"/>
      <c r="AJ212" s="12"/>
      <c r="AK212" s="12"/>
      <c r="AM212" s="13"/>
      <c r="AT212" s="12"/>
      <c r="AU212" s="12"/>
      <c r="AV212" s="12"/>
      <c r="AW212" s="12"/>
      <c r="AX212" s="12"/>
      <c r="AY212" s="12"/>
      <c r="AZ212" s="12"/>
      <c r="BA212" s="12"/>
    </row>
    <row r="213" spans="3:54" x14ac:dyDescent="0.2">
      <c r="C213" s="1"/>
      <c r="D213" s="1"/>
      <c r="AG213" s="12"/>
      <c r="AH213" s="12"/>
      <c r="AI213" s="12"/>
      <c r="AJ213" s="12"/>
      <c r="AK213" s="12"/>
      <c r="AM213" s="13"/>
      <c r="AT213" s="12"/>
      <c r="AU213" s="12"/>
      <c r="AV213" s="12"/>
      <c r="AW213" s="12"/>
      <c r="AX213" s="12"/>
      <c r="AY213" s="12"/>
      <c r="AZ213" s="12"/>
      <c r="BA213" s="12"/>
    </row>
    <row r="214" spans="3:54" x14ac:dyDescent="0.2">
      <c r="C214" s="1"/>
      <c r="D214" s="1"/>
      <c r="AG214" s="12"/>
      <c r="AH214" s="12"/>
      <c r="AI214" s="12"/>
      <c r="AJ214" s="12"/>
      <c r="AK214" s="12"/>
      <c r="AM214" s="13"/>
      <c r="AT214" s="12"/>
      <c r="AU214" s="12"/>
      <c r="AV214" s="12"/>
      <c r="AW214" s="12"/>
      <c r="AX214" s="12"/>
      <c r="AY214" s="12"/>
      <c r="AZ214" s="12"/>
      <c r="BA214" s="12"/>
    </row>
    <row r="215" spans="3:54" x14ac:dyDescent="0.2">
      <c r="C215" s="1"/>
      <c r="D215" s="1"/>
      <c r="AG215" s="12"/>
      <c r="AH215" s="12"/>
      <c r="AI215" s="12"/>
      <c r="AJ215" s="12"/>
      <c r="AK215" s="12"/>
      <c r="AM215" s="13"/>
      <c r="AT215" s="12"/>
      <c r="AU215" s="12"/>
      <c r="AV215" s="12"/>
      <c r="AW215" s="12"/>
      <c r="AX215" s="12"/>
      <c r="AY215" s="12"/>
      <c r="AZ215" s="12"/>
      <c r="BA215" s="12"/>
    </row>
    <row r="216" spans="3:54" x14ac:dyDescent="0.2">
      <c r="C216" s="1"/>
      <c r="D216" s="1"/>
      <c r="AG216" s="12"/>
      <c r="AH216" s="12"/>
      <c r="AI216" s="12"/>
      <c r="AJ216" s="12"/>
      <c r="AK216" s="12"/>
      <c r="AM216" s="13"/>
      <c r="AT216" s="12"/>
      <c r="AU216" s="12"/>
      <c r="AV216" s="12"/>
      <c r="AW216" s="12"/>
      <c r="AX216" s="12"/>
      <c r="AY216" s="12"/>
      <c r="AZ216" s="12"/>
      <c r="BA216" s="12"/>
    </row>
    <row r="217" spans="3:54" x14ac:dyDescent="0.2">
      <c r="C217" s="1"/>
      <c r="D217" s="1"/>
      <c r="AG217" s="12"/>
      <c r="AH217" s="12"/>
      <c r="AI217" s="12"/>
      <c r="AJ217" s="12"/>
      <c r="AK217" s="12"/>
      <c r="AM217" s="13"/>
      <c r="AT217" s="12"/>
      <c r="AU217" s="12"/>
      <c r="AV217" s="12"/>
      <c r="AW217" s="12"/>
      <c r="AX217" s="12"/>
      <c r="AY217" s="12"/>
      <c r="AZ217" s="12"/>
      <c r="BA217" s="12"/>
    </row>
    <row r="218" spans="3:54" x14ac:dyDescent="0.2">
      <c r="C218" s="1"/>
      <c r="D218" s="1"/>
      <c r="AG218" s="12"/>
      <c r="AH218" s="12"/>
      <c r="AI218" s="12"/>
      <c r="AJ218" s="12"/>
      <c r="AK218" s="12"/>
      <c r="AM218" s="13"/>
      <c r="AT218" s="12"/>
      <c r="AU218" s="12"/>
      <c r="AV218" s="12"/>
      <c r="AW218" s="12"/>
      <c r="AX218" s="12"/>
      <c r="AY218" s="12"/>
      <c r="AZ218" s="12"/>
      <c r="BA218" s="12"/>
    </row>
    <row r="219" spans="3:54" x14ac:dyDescent="0.2">
      <c r="C219" s="1"/>
      <c r="D219" s="1"/>
      <c r="AG219" s="12"/>
      <c r="AH219" s="12"/>
      <c r="AI219" s="12"/>
      <c r="AJ219" s="12"/>
      <c r="AK219" s="12"/>
      <c r="AM219" s="13"/>
      <c r="AT219" s="12"/>
      <c r="AU219" s="12"/>
      <c r="AV219" s="12"/>
      <c r="AW219" s="12"/>
      <c r="AX219" s="12"/>
      <c r="AY219" s="12"/>
      <c r="AZ219" s="12"/>
      <c r="BA219" s="12"/>
    </row>
    <row r="220" spans="3:54" x14ac:dyDescent="0.2">
      <c r="C220" s="1"/>
      <c r="D220" s="1"/>
      <c r="AG220" s="12"/>
      <c r="AH220" s="12"/>
      <c r="AI220" s="12"/>
      <c r="AJ220" s="12"/>
      <c r="AK220" s="12"/>
      <c r="AM220" s="13"/>
      <c r="AT220" s="12"/>
      <c r="AU220" s="12"/>
      <c r="AV220" s="12"/>
      <c r="AW220" s="12"/>
      <c r="AX220" s="12"/>
      <c r="AY220" s="12"/>
      <c r="AZ220" s="12"/>
      <c r="BA220" s="12"/>
    </row>
    <row r="221" spans="3:54" x14ac:dyDescent="0.2">
      <c r="C221" s="1"/>
      <c r="D221" s="1"/>
      <c r="AG221" s="12"/>
      <c r="AH221" s="12"/>
      <c r="AI221" s="12"/>
      <c r="AJ221" s="12"/>
      <c r="AK221" s="12"/>
      <c r="AM221" s="13"/>
      <c r="AT221" s="12"/>
      <c r="AU221" s="12"/>
      <c r="AV221" s="12"/>
      <c r="AW221" s="12"/>
      <c r="AX221" s="12"/>
      <c r="AY221" s="12"/>
      <c r="AZ221" s="12"/>
      <c r="BA221" s="12"/>
    </row>
    <row r="222" spans="3:54" x14ac:dyDescent="0.2">
      <c r="C222" s="1"/>
      <c r="D222" s="1"/>
      <c r="AG222" s="12"/>
      <c r="AH222" s="12"/>
      <c r="AI222" s="12"/>
      <c r="AJ222" s="12"/>
      <c r="AK222" s="12"/>
      <c r="AM222" s="13"/>
      <c r="AT222" s="12"/>
      <c r="AU222" s="12"/>
      <c r="AV222" s="12"/>
      <c r="AW222" s="12"/>
      <c r="AX222" s="12"/>
      <c r="AY222" s="12"/>
      <c r="AZ222" s="12"/>
      <c r="BA222" s="12"/>
    </row>
    <row r="223" spans="3:54" x14ac:dyDescent="0.2">
      <c r="C223" s="1"/>
      <c r="D223" s="1"/>
      <c r="AG223" s="12"/>
      <c r="AH223" s="12"/>
      <c r="AI223" s="12"/>
      <c r="AJ223" s="12"/>
      <c r="AK223" s="12"/>
      <c r="AM223" s="13"/>
      <c r="AT223" s="12"/>
      <c r="AU223" s="12"/>
      <c r="AV223" s="12"/>
      <c r="AW223" s="12"/>
      <c r="AX223" s="12"/>
      <c r="AY223" s="12"/>
      <c r="AZ223" s="12"/>
      <c r="BA223" s="12"/>
    </row>
    <row r="224" spans="3:54" x14ac:dyDescent="0.2">
      <c r="C224" s="1"/>
      <c r="D224" s="1"/>
      <c r="AG224" s="12"/>
      <c r="AH224" s="12"/>
      <c r="AI224" s="12"/>
      <c r="AJ224" s="12"/>
      <c r="AK224" s="12"/>
      <c r="AM224" s="13"/>
      <c r="AT224" s="12"/>
      <c r="AU224" s="12"/>
      <c r="AV224" s="12"/>
      <c r="AW224" s="12"/>
      <c r="AX224" s="12"/>
      <c r="AY224" s="12"/>
      <c r="AZ224" s="12"/>
      <c r="BA224" s="12"/>
    </row>
    <row r="225" spans="3:54" x14ac:dyDescent="0.2">
      <c r="C225" s="1"/>
      <c r="D225" s="1"/>
      <c r="AG225" s="12"/>
      <c r="AH225" s="12"/>
      <c r="AI225" s="12"/>
      <c r="AJ225" s="12"/>
      <c r="AK225" s="12"/>
      <c r="AM225" s="13"/>
      <c r="AT225" s="12"/>
      <c r="AU225" s="12"/>
      <c r="AV225" s="12"/>
      <c r="AW225" s="12"/>
      <c r="AX225" s="12"/>
      <c r="AY225" s="12"/>
      <c r="AZ225" s="12"/>
      <c r="BA225" s="12"/>
    </row>
    <row r="226" spans="3:54" x14ac:dyDescent="0.2">
      <c r="C226" s="1"/>
      <c r="D226" s="1"/>
      <c r="AG226" s="12"/>
      <c r="AH226" s="12"/>
      <c r="AI226" s="12"/>
      <c r="AJ226" s="12"/>
      <c r="AK226" s="12"/>
      <c r="AM226" s="13"/>
      <c r="AT226" s="12"/>
      <c r="AU226" s="12"/>
      <c r="AV226" s="12"/>
      <c r="AW226" s="12"/>
      <c r="AX226" s="12"/>
      <c r="AY226" s="12"/>
      <c r="AZ226" s="12"/>
      <c r="BA226" s="12"/>
    </row>
    <row r="227" spans="3:54" x14ac:dyDescent="0.2">
      <c r="C227" s="1"/>
      <c r="D227" s="1"/>
      <c r="AG227" s="12"/>
      <c r="AH227" s="12"/>
      <c r="AI227" s="12"/>
      <c r="AJ227" s="12"/>
      <c r="AK227" s="12"/>
      <c r="AM227" s="13"/>
      <c r="AT227" s="12"/>
      <c r="AU227" s="12"/>
      <c r="AV227" s="12"/>
      <c r="AW227" s="12"/>
      <c r="AX227" s="12"/>
      <c r="AY227" s="12"/>
      <c r="AZ227" s="12"/>
      <c r="BA227" s="12"/>
    </row>
    <row r="228" spans="3:54" x14ac:dyDescent="0.2">
      <c r="C228" s="1"/>
      <c r="D228" s="1"/>
      <c r="AG228" s="12"/>
      <c r="AH228" s="12"/>
      <c r="AI228" s="12"/>
      <c r="AJ228" s="12"/>
      <c r="AK228" s="12"/>
      <c r="AM228" s="13"/>
      <c r="AT228" s="12"/>
      <c r="AU228" s="12"/>
      <c r="AV228" s="12"/>
      <c r="AW228" s="12"/>
      <c r="AX228" s="12"/>
      <c r="AY228" s="12"/>
      <c r="AZ228" s="12"/>
      <c r="BA228" s="12"/>
    </row>
    <row r="229" spans="3:54" x14ac:dyDescent="0.2">
      <c r="C229" s="1"/>
      <c r="D229" s="1"/>
      <c r="AG229" s="12"/>
      <c r="AH229" s="12"/>
      <c r="AI229" s="12"/>
      <c r="AJ229" s="12"/>
      <c r="AK229" s="12"/>
      <c r="AM229" s="13"/>
      <c r="AT229" s="12"/>
      <c r="AU229" s="12"/>
      <c r="AV229" s="12"/>
      <c r="AW229" s="12"/>
      <c r="AX229" s="12"/>
      <c r="AY229" s="12"/>
      <c r="AZ229" s="12"/>
      <c r="BA229" s="12"/>
    </row>
    <row r="230" spans="3:54" x14ac:dyDescent="0.2">
      <c r="C230" s="1"/>
      <c r="D230" s="1"/>
      <c r="AG230" s="12"/>
      <c r="AH230" s="12"/>
      <c r="AI230" s="12"/>
      <c r="AJ230" s="12"/>
      <c r="AK230" s="12"/>
      <c r="AM230" s="13"/>
      <c r="AT230" s="12"/>
      <c r="AU230" s="12"/>
      <c r="AV230" s="12"/>
      <c r="AW230" s="12"/>
      <c r="AX230" s="12"/>
      <c r="AY230" s="12"/>
      <c r="AZ230" s="12"/>
      <c r="BA230" s="12"/>
    </row>
    <row r="231" spans="3:54" x14ac:dyDescent="0.2">
      <c r="C231" s="1"/>
      <c r="D231" s="1"/>
      <c r="AG231" s="12"/>
      <c r="AH231" s="12"/>
      <c r="AI231" s="12"/>
      <c r="AJ231" s="12"/>
      <c r="AK231" s="12"/>
      <c r="AM231" s="13"/>
      <c r="AT231" s="12"/>
      <c r="AU231" s="12"/>
      <c r="AV231" s="12"/>
      <c r="AW231" s="12"/>
      <c r="AX231" s="12"/>
      <c r="AY231" s="12"/>
      <c r="AZ231" s="12"/>
      <c r="BA231" s="12"/>
      <c r="BB231" s="12"/>
    </row>
    <row r="232" spans="3:54" x14ac:dyDescent="0.2">
      <c r="C232" s="1"/>
      <c r="D232" s="1"/>
      <c r="AG232" s="12"/>
      <c r="AH232" s="12"/>
      <c r="AI232" s="12"/>
      <c r="AJ232" s="12"/>
      <c r="AK232" s="12"/>
      <c r="AM232" s="13"/>
      <c r="AT232" s="12"/>
      <c r="AU232" s="12"/>
      <c r="AV232" s="12"/>
      <c r="AW232" s="12"/>
      <c r="AX232" s="12"/>
      <c r="AY232" s="12"/>
      <c r="AZ232" s="12"/>
      <c r="BA232" s="12"/>
    </row>
    <row r="233" spans="3:54" x14ac:dyDescent="0.2">
      <c r="C233" s="1"/>
      <c r="D233" s="1"/>
      <c r="AG233" s="12"/>
      <c r="AH233" s="12"/>
      <c r="AI233" s="12"/>
      <c r="AJ233" s="12"/>
      <c r="AK233" s="12"/>
      <c r="AM233" s="13"/>
      <c r="AT233" s="12"/>
      <c r="AU233" s="12"/>
      <c r="AV233" s="12"/>
      <c r="AW233" s="12"/>
      <c r="AX233" s="12"/>
      <c r="AY233" s="12"/>
      <c r="AZ233" s="12"/>
      <c r="BA233" s="12"/>
    </row>
    <row r="234" spans="3:54" x14ac:dyDescent="0.2">
      <c r="C234" s="1"/>
      <c r="D234" s="1"/>
      <c r="AG234" s="12"/>
      <c r="AH234" s="12"/>
      <c r="AI234" s="12"/>
      <c r="AJ234" s="12"/>
      <c r="AK234" s="12"/>
      <c r="AM234" s="13"/>
      <c r="AT234" s="12"/>
      <c r="AU234" s="12"/>
      <c r="AV234" s="12"/>
      <c r="AW234" s="12"/>
      <c r="AX234" s="12"/>
      <c r="AY234" s="12"/>
      <c r="AZ234" s="12"/>
      <c r="BA234" s="12"/>
    </row>
    <row r="235" spans="3:54" x14ac:dyDescent="0.2">
      <c r="C235" s="1"/>
      <c r="D235" s="1"/>
      <c r="AG235" s="12"/>
      <c r="AH235" s="12"/>
      <c r="AI235" s="12"/>
      <c r="AJ235" s="12"/>
      <c r="AK235" s="12"/>
      <c r="AM235" s="13"/>
      <c r="AT235" s="12"/>
      <c r="AU235" s="12"/>
      <c r="AV235" s="12"/>
      <c r="AW235" s="12"/>
      <c r="AX235" s="12"/>
      <c r="AY235" s="12"/>
      <c r="AZ235" s="12"/>
      <c r="BA235" s="12"/>
    </row>
    <row r="236" spans="3:54" x14ac:dyDescent="0.2">
      <c r="C236" s="1"/>
      <c r="D236" s="1"/>
      <c r="AG236" s="12"/>
      <c r="AH236" s="12"/>
      <c r="AI236" s="12"/>
      <c r="AJ236" s="12"/>
      <c r="AK236" s="12"/>
      <c r="AM236" s="13"/>
      <c r="AT236" s="12"/>
      <c r="AU236" s="12"/>
      <c r="AV236" s="12"/>
      <c r="AW236" s="12"/>
      <c r="AX236" s="12"/>
      <c r="AY236" s="12"/>
      <c r="AZ236" s="12"/>
      <c r="BA236" s="12"/>
    </row>
    <row r="237" spans="3:54" x14ac:dyDescent="0.2">
      <c r="C237" s="1"/>
      <c r="D237" s="1"/>
      <c r="AG237" s="12"/>
      <c r="AH237" s="12"/>
      <c r="AI237" s="12"/>
      <c r="AJ237" s="12"/>
      <c r="AK237" s="12"/>
      <c r="AM237" s="13"/>
      <c r="AT237" s="12"/>
      <c r="AU237" s="12"/>
      <c r="AV237" s="12"/>
      <c r="AW237" s="12"/>
      <c r="AX237" s="12"/>
      <c r="AY237" s="12"/>
      <c r="AZ237" s="12"/>
      <c r="BA237" s="12"/>
    </row>
    <row r="238" spans="3:54" x14ac:dyDescent="0.2">
      <c r="C238" s="1"/>
      <c r="D238" s="1"/>
      <c r="AG238" s="12"/>
      <c r="AH238" s="12"/>
      <c r="AI238" s="12"/>
      <c r="AJ238" s="12"/>
      <c r="AK238" s="12"/>
      <c r="AM238" s="13"/>
      <c r="AT238" s="12"/>
      <c r="AU238" s="12"/>
      <c r="AV238" s="12"/>
      <c r="AW238" s="12"/>
      <c r="AX238" s="12"/>
      <c r="AY238" s="12"/>
      <c r="AZ238" s="12"/>
      <c r="BA238" s="12"/>
    </row>
    <row r="239" spans="3:54" x14ac:dyDescent="0.2">
      <c r="C239" s="1"/>
      <c r="D239" s="1"/>
      <c r="AG239" s="12"/>
      <c r="AH239" s="12"/>
      <c r="AI239" s="12"/>
      <c r="AJ239" s="12"/>
      <c r="AK239" s="12"/>
      <c r="AM239" s="13"/>
      <c r="AT239" s="12"/>
      <c r="AU239" s="12"/>
      <c r="AV239" s="12"/>
      <c r="AW239" s="12"/>
      <c r="AX239" s="12"/>
      <c r="AY239" s="12"/>
      <c r="AZ239" s="12"/>
      <c r="BA239" s="12"/>
    </row>
    <row r="240" spans="3:54" x14ac:dyDescent="0.2">
      <c r="C240" s="1"/>
      <c r="D240" s="1"/>
      <c r="AG240" s="12"/>
      <c r="AH240" s="12"/>
      <c r="AI240" s="12"/>
      <c r="AJ240" s="12"/>
      <c r="AK240" s="12"/>
      <c r="AM240" s="13"/>
      <c r="AT240" s="12"/>
      <c r="AU240" s="12"/>
      <c r="AV240" s="12"/>
      <c r="AW240" s="12"/>
      <c r="AX240" s="12"/>
      <c r="AY240" s="12"/>
      <c r="AZ240" s="12"/>
      <c r="BA240" s="12"/>
    </row>
    <row r="241" spans="3:54" x14ac:dyDescent="0.2">
      <c r="C241" s="1"/>
      <c r="D241" s="1"/>
      <c r="AG241" s="12"/>
      <c r="AH241" s="12"/>
      <c r="AI241" s="12"/>
      <c r="AJ241" s="12"/>
      <c r="AK241" s="12"/>
      <c r="AM241" s="13"/>
      <c r="AT241" s="12"/>
      <c r="AU241" s="12"/>
      <c r="AV241" s="12"/>
      <c r="AW241" s="12"/>
      <c r="AX241" s="12"/>
      <c r="AY241" s="12"/>
      <c r="AZ241" s="12"/>
      <c r="BA241" s="12"/>
    </row>
    <row r="242" spans="3:54" x14ac:dyDescent="0.2">
      <c r="C242" s="1"/>
      <c r="D242" s="1"/>
      <c r="AG242" s="12"/>
      <c r="AH242" s="12"/>
      <c r="AI242" s="12"/>
      <c r="AJ242" s="12"/>
      <c r="AK242" s="12"/>
      <c r="AM242" s="13"/>
      <c r="AT242" s="12"/>
      <c r="AU242" s="12"/>
      <c r="AV242" s="12"/>
      <c r="AW242" s="12"/>
      <c r="AX242" s="12"/>
      <c r="AY242" s="12"/>
      <c r="AZ242" s="12"/>
      <c r="BA242" s="12"/>
    </row>
    <row r="243" spans="3:54" x14ac:dyDescent="0.2">
      <c r="C243" s="1"/>
      <c r="D243" s="1"/>
      <c r="AG243" s="12"/>
      <c r="AH243" s="12"/>
      <c r="AI243" s="12"/>
      <c r="AJ243" s="12"/>
      <c r="AK243" s="12"/>
      <c r="AM243" s="13"/>
      <c r="AT243" s="12"/>
      <c r="AU243" s="12"/>
      <c r="AV243" s="12"/>
      <c r="AW243" s="12"/>
      <c r="AX243" s="12"/>
      <c r="AY243" s="12"/>
      <c r="AZ243" s="12"/>
      <c r="BA243" s="12"/>
    </row>
    <row r="244" spans="3:54" x14ac:dyDescent="0.2">
      <c r="C244" s="1"/>
      <c r="D244" s="1"/>
      <c r="AG244" s="12"/>
      <c r="AH244" s="12"/>
      <c r="AI244" s="12"/>
      <c r="AJ244" s="12"/>
      <c r="AK244" s="12"/>
      <c r="AM244" s="13"/>
      <c r="AT244" s="12"/>
      <c r="AU244" s="12"/>
      <c r="AV244" s="12"/>
      <c r="AW244" s="12"/>
      <c r="AX244" s="12"/>
      <c r="AY244" s="12"/>
      <c r="AZ244" s="12"/>
      <c r="BA244" s="12"/>
    </row>
    <row r="245" spans="3:54" x14ac:dyDescent="0.2">
      <c r="C245" s="1"/>
      <c r="D245" s="1"/>
      <c r="AG245" s="12"/>
      <c r="AH245" s="12"/>
      <c r="AI245" s="12"/>
      <c r="AJ245" s="12"/>
      <c r="AK245" s="12"/>
      <c r="AM245" s="13"/>
      <c r="AT245" s="12"/>
      <c r="AU245" s="12"/>
      <c r="AV245" s="12"/>
      <c r="AW245" s="12"/>
      <c r="AX245" s="12"/>
      <c r="AY245" s="12"/>
      <c r="AZ245" s="12"/>
      <c r="BA245" s="12"/>
    </row>
    <row r="246" spans="3:54" x14ac:dyDescent="0.2">
      <c r="C246" s="1"/>
      <c r="D246" s="1"/>
      <c r="AG246" s="12"/>
      <c r="AH246" s="12"/>
      <c r="AI246" s="12"/>
      <c r="AJ246" s="12"/>
      <c r="AK246" s="12"/>
      <c r="AM246" s="13"/>
      <c r="AT246" s="12"/>
      <c r="AU246" s="12"/>
      <c r="AV246" s="12"/>
      <c r="AW246" s="12"/>
      <c r="AX246" s="12"/>
      <c r="AY246" s="12"/>
      <c r="AZ246" s="12"/>
      <c r="BA246" s="12"/>
    </row>
    <row r="247" spans="3:54" x14ac:dyDescent="0.2">
      <c r="C247" s="1"/>
      <c r="D247" s="1"/>
      <c r="AG247" s="12"/>
      <c r="AH247" s="12"/>
      <c r="AI247" s="12"/>
      <c r="AJ247" s="12"/>
      <c r="AK247" s="12"/>
      <c r="AM247" s="13"/>
      <c r="AT247" s="12"/>
      <c r="AU247" s="12"/>
      <c r="AV247" s="12"/>
      <c r="AW247" s="12"/>
      <c r="AX247" s="12"/>
      <c r="AY247" s="12"/>
      <c r="AZ247" s="12"/>
      <c r="BA247" s="12"/>
    </row>
    <row r="248" spans="3:54" x14ac:dyDescent="0.2">
      <c r="C248" s="1"/>
      <c r="D248" s="1"/>
      <c r="AG248" s="12"/>
      <c r="AH248" s="12"/>
      <c r="AI248" s="12"/>
      <c r="AJ248" s="12"/>
      <c r="AK248" s="12"/>
      <c r="AM248" s="13"/>
      <c r="AT248" s="12"/>
      <c r="AU248" s="12"/>
      <c r="AV248" s="12"/>
      <c r="AW248" s="12"/>
      <c r="AX248" s="12"/>
      <c r="AY248" s="12"/>
      <c r="AZ248" s="12"/>
      <c r="BA248" s="12"/>
    </row>
    <row r="249" spans="3:54" x14ac:dyDescent="0.2">
      <c r="C249" s="1"/>
      <c r="D249" s="1"/>
      <c r="AG249" s="12"/>
      <c r="AH249" s="12"/>
      <c r="AI249" s="12"/>
      <c r="AJ249" s="12"/>
      <c r="AK249" s="12"/>
      <c r="AM249" s="13"/>
      <c r="AT249" s="12"/>
      <c r="AU249" s="12"/>
      <c r="AV249" s="12"/>
      <c r="AW249" s="12"/>
      <c r="AX249" s="12"/>
      <c r="AY249" s="12"/>
      <c r="AZ249" s="12"/>
      <c r="BA249" s="12"/>
    </row>
    <row r="250" spans="3:54" x14ac:dyDescent="0.2">
      <c r="C250" s="1"/>
      <c r="D250" s="1"/>
      <c r="AG250" s="12"/>
      <c r="AH250" s="12"/>
      <c r="AI250" s="12"/>
      <c r="AJ250" s="12"/>
      <c r="AK250" s="12"/>
      <c r="AM250" s="13"/>
      <c r="AT250" s="12"/>
      <c r="AU250" s="12"/>
      <c r="AV250" s="12"/>
      <c r="AW250" s="12"/>
      <c r="AX250" s="12"/>
      <c r="AY250" s="12"/>
      <c r="AZ250" s="12"/>
      <c r="BA250" s="12"/>
    </row>
    <row r="251" spans="3:54" x14ac:dyDescent="0.2">
      <c r="C251" s="1"/>
      <c r="D251" s="1"/>
      <c r="AG251" s="12"/>
      <c r="AH251" s="12"/>
      <c r="AI251" s="12"/>
      <c r="AJ251" s="12"/>
      <c r="AK251" s="12"/>
      <c r="AM251" s="13"/>
      <c r="AT251" s="12"/>
      <c r="AU251" s="12"/>
      <c r="AV251" s="12"/>
      <c r="AW251" s="12"/>
      <c r="AX251" s="12"/>
      <c r="AY251" s="12"/>
      <c r="AZ251" s="12"/>
      <c r="BA251" s="12"/>
    </row>
    <row r="252" spans="3:54" x14ac:dyDescent="0.2">
      <c r="C252" s="1"/>
      <c r="D252" s="1"/>
      <c r="AG252" s="12"/>
      <c r="AH252" s="12"/>
      <c r="AI252" s="12"/>
      <c r="AJ252" s="12"/>
      <c r="AK252" s="12"/>
      <c r="AM252" s="13"/>
      <c r="AT252" s="12"/>
      <c r="AU252" s="12"/>
      <c r="AV252" s="12"/>
      <c r="AW252" s="12"/>
      <c r="AX252" s="12"/>
      <c r="AY252" s="12"/>
      <c r="AZ252" s="12"/>
      <c r="BA252" s="12"/>
      <c r="BB252" s="12"/>
    </row>
    <row r="253" spans="3:54" x14ac:dyDescent="0.2">
      <c r="C253" s="1"/>
      <c r="D253" s="1"/>
      <c r="AG253" s="12"/>
      <c r="AH253" s="12"/>
      <c r="AI253" s="12"/>
      <c r="AJ253" s="12"/>
      <c r="AK253" s="12"/>
      <c r="AM253" s="13"/>
      <c r="AT253" s="12"/>
      <c r="AU253" s="12"/>
      <c r="AV253" s="12"/>
      <c r="AW253" s="12"/>
      <c r="AX253" s="12"/>
      <c r="AY253" s="12"/>
      <c r="AZ253" s="12"/>
      <c r="BA253" s="12"/>
    </row>
    <row r="254" spans="3:54" x14ac:dyDescent="0.2">
      <c r="C254" s="1"/>
      <c r="D254" s="1"/>
      <c r="AG254" s="12"/>
      <c r="AH254" s="12"/>
      <c r="AI254" s="12"/>
      <c r="AJ254" s="12"/>
      <c r="AK254" s="12"/>
      <c r="AM254" s="13"/>
      <c r="AT254" s="12"/>
      <c r="AU254" s="12"/>
      <c r="AV254" s="12"/>
      <c r="AW254" s="12"/>
      <c r="AX254" s="12"/>
      <c r="AY254" s="12"/>
      <c r="AZ254" s="12"/>
      <c r="BA254" s="12"/>
      <c r="BB254" s="12"/>
    </row>
    <row r="255" spans="3:54" x14ac:dyDescent="0.2">
      <c r="C255" s="1"/>
      <c r="D255" s="1"/>
      <c r="AG255" s="12"/>
      <c r="AH255" s="12"/>
      <c r="AI255" s="12"/>
      <c r="AJ255" s="12"/>
      <c r="AK255" s="12"/>
      <c r="AM255" s="13"/>
      <c r="AT255" s="12"/>
      <c r="AU255" s="12"/>
      <c r="AV255" s="12"/>
      <c r="AW255" s="12"/>
      <c r="AX255" s="12"/>
      <c r="AY255" s="12"/>
      <c r="AZ255" s="12"/>
      <c r="BA255" s="12"/>
    </row>
    <row r="256" spans="3:54" x14ac:dyDescent="0.2">
      <c r="C256" s="1"/>
      <c r="D256" s="1"/>
      <c r="AG256" s="12"/>
      <c r="AH256" s="12"/>
      <c r="AI256" s="12"/>
      <c r="AJ256" s="12"/>
      <c r="AK256" s="12"/>
      <c r="AM256" s="13"/>
      <c r="AT256" s="12"/>
      <c r="AU256" s="12"/>
      <c r="AV256" s="12"/>
      <c r="AW256" s="12"/>
      <c r="AX256" s="12"/>
      <c r="AY256" s="12"/>
      <c r="AZ256" s="12"/>
      <c r="BA256" s="12"/>
      <c r="BB256" s="12"/>
    </row>
    <row r="257" spans="3:54" x14ac:dyDescent="0.2">
      <c r="C257" s="1"/>
      <c r="D257" s="1"/>
      <c r="AG257" s="12"/>
      <c r="AH257" s="12"/>
      <c r="AI257" s="12"/>
      <c r="AJ257" s="12"/>
      <c r="AK257" s="12"/>
      <c r="AM257" s="13"/>
      <c r="AT257" s="12"/>
      <c r="AU257" s="12"/>
      <c r="AV257" s="12"/>
      <c r="AW257" s="12"/>
      <c r="AX257" s="12"/>
      <c r="AY257" s="12"/>
      <c r="AZ257" s="12"/>
      <c r="BA257" s="12"/>
      <c r="BB257" s="12"/>
    </row>
    <row r="258" spans="3:54" x14ac:dyDescent="0.2">
      <c r="C258" s="1"/>
      <c r="D258" s="1"/>
      <c r="AG258" s="12"/>
      <c r="AH258" s="12"/>
      <c r="AI258" s="12"/>
      <c r="AJ258" s="12"/>
      <c r="AK258" s="12"/>
      <c r="AM258" s="13"/>
      <c r="AT258" s="12"/>
      <c r="AU258" s="12"/>
      <c r="AV258" s="12"/>
      <c r="AW258" s="12"/>
      <c r="AX258" s="12"/>
      <c r="AY258" s="12"/>
      <c r="AZ258" s="12"/>
      <c r="BA258" s="12"/>
    </row>
    <row r="259" spans="3:54" x14ac:dyDescent="0.2">
      <c r="C259" s="1"/>
      <c r="D259" s="1"/>
      <c r="AG259" s="12"/>
      <c r="AH259" s="12"/>
      <c r="AI259" s="12"/>
      <c r="AJ259" s="12"/>
      <c r="AK259" s="12"/>
      <c r="AM259" s="13"/>
      <c r="AT259" s="12"/>
      <c r="AU259" s="12"/>
      <c r="AV259" s="12"/>
      <c r="AW259" s="12"/>
      <c r="AX259" s="12"/>
      <c r="AY259" s="12"/>
      <c r="AZ259" s="12"/>
      <c r="BA259" s="12"/>
      <c r="BB259" s="12"/>
    </row>
    <row r="260" spans="3:54" x14ac:dyDescent="0.2">
      <c r="C260" s="1"/>
      <c r="D260" s="1"/>
      <c r="AG260" s="12"/>
      <c r="AH260" s="12"/>
      <c r="AI260" s="12"/>
      <c r="AJ260" s="12"/>
      <c r="AK260" s="12"/>
      <c r="AM260" s="13"/>
      <c r="AT260" s="12"/>
      <c r="AU260" s="12"/>
      <c r="AV260" s="12"/>
      <c r="AW260" s="12"/>
      <c r="AX260" s="12"/>
      <c r="AY260" s="12"/>
      <c r="AZ260" s="12"/>
      <c r="BA260" s="12"/>
      <c r="BB260" s="12"/>
    </row>
    <row r="261" spans="3:54" x14ac:dyDescent="0.2">
      <c r="C261" s="1"/>
      <c r="D261" s="1"/>
      <c r="AG261" s="12"/>
      <c r="AH261" s="12"/>
      <c r="AI261" s="12"/>
      <c r="AJ261" s="12"/>
      <c r="AK261" s="12"/>
      <c r="AM261" s="13"/>
      <c r="AT261" s="12"/>
      <c r="AU261" s="12"/>
      <c r="AV261" s="12"/>
      <c r="AW261" s="12"/>
      <c r="AX261" s="12"/>
      <c r="AY261" s="12"/>
      <c r="AZ261" s="12"/>
      <c r="BA261" s="12"/>
    </row>
    <row r="262" spans="3:54" x14ac:dyDescent="0.2">
      <c r="C262" s="1"/>
      <c r="D262" s="1"/>
      <c r="AG262" s="12"/>
      <c r="AH262" s="12"/>
      <c r="AI262" s="12"/>
      <c r="AJ262" s="12"/>
      <c r="AK262" s="12"/>
      <c r="AM262" s="13"/>
      <c r="AT262" s="12"/>
      <c r="AU262" s="12"/>
      <c r="AV262" s="12"/>
      <c r="AW262" s="12"/>
      <c r="AX262" s="12"/>
      <c r="AY262" s="12"/>
      <c r="AZ262" s="12"/>
      <c r="BA262" s="12"/>
      <c r="BB262" s="12"/>
    </row>
    <row r="263" spans="3:54" x14ac:dyDescent="0.2">
      <c r="C263" s="1"/>
      <c r="D263" s="1"/>
      <c r="AG263" s="12"/>
      <c r="AH263" s="12"/>
      <c r="AI263" s="12"/>
      <c r="AJ263" s="12"/>
      <c r="AK263" s="12"/>
      <c r="AM263" s="13"/>
      <c r="AT263" s="12"/>
      <c r="AU263" s="12"/>
      <c r="AV263" s="12"/>
      <c r="AW263" s="12"/>
      <c r="AX263" s="12"/>
      <c r="AY263" s="12"/>
      <c r="AZ263" s="12"/>
      <c r="BA263" s="12"/>
      <c r="BB263" s="12"/>
    </row>
    <row r="264" spans="3:54" x14ac:dyDescent="0.2">
      <c r="C264" s="1"/>
      <c r="D264" s="1"/>
      <c r="AG264" s="12"/>
      <c r="AH264" s="12"/>
      <c r="AI264" s="12"/>
      <c r="AJ264" s="12"/>
      <c r="AK264" s="12"/>
      <c r="AM264" s="13"/>
      <c r="AT264" s="12"/>
      <c r="AU264" s="12"/>
      <c r="AV264" s="12"/>
      <c r="AW264" s="12"/>
      <c r="AX264" s="12"/>
      <c r="AY264" s="12"/>
      <c r="AZ264" s="12"/>
      <c r="BA264" s="12"/>
      <c r="BB264" s="12"/>
    </row>
    <row r="265" spans="3:54" x14ac:dyDescent="0.2">
      <c r="C265" s="1"/>
      <c r="D265" s="1"/>
      <c r="AG265" s="12"/>
      <c r="AH265" s="12"/>
      <c r="AI265" s="12"/>
      <c r="AJ265" s="12"/>
      <c r="AK265" s="12"/>
      <c r="AM265" s="13"/>
      <c r="AT265" s="12"/>
      <c r="AU265" s="12"/>
      <c r="AV265" s="12"/>
      <c r="AW265" s="12"/>
      <c r="AX265" s="12"/>
      <c r="AY265" s="12"/>
      <c r="AZ265" s="12"/>
      <c r="BA265" s="12"/>
      <c r="BB265" s="12"/>
    </row>
    <row r="266" spans="3:54" x14ac:dyDescent="0.2">
      <c r="C266" s="1"/>
      <c r="D266" s="1"/>
      <c r="AG266" s="12"/>
      <c r="AH266" s="12"/>
      <c r="AI266" s="12"/>
      <c r="AJ266" s="12"/>
      <c r="AK266" s="12"/>
      <c r="AM266" s="13"/>
      <c r="AT266" s="12"/>
      <c r="AU266" s="12"/>
      <c r="AV266" s="12"/>
      <c r="AW266" s="12"/>
      <c r="AX266" s="12"/>
      <c r="AY266" s="12"/>
      <c r="AZ266" s="12"/>
      <c r="BA266" s="12"/>
    </row>
    <row r="267" spans="3:54" x14ac:dyDescent="0.2">
      <c r="C267" s="1"/>
      <c r="D267" s="1"/>
      <c r="AG267" s="12"/>
      <c r="AH267" s="12"/>
      <c r="AI267" s="12"/>
      <c r="AJ267" s="12"/>
      <c r="AK267" s="12"/>
      <c r="AM267" s="13"/>
      <c r="AT267" s="12"/>
      <c r="AU267" s="12"/>
      <c r="AV267" s="12"/>
      <c r="AW267" s="12"/>
      <c r="AX267" s="12"/>
      <c r="AY267" s="12"/>
      <c r="AZ267" s="12"/>
      <c r="BA267" s="12"/>
      <c r="BB267" s="12"/>
    </row>
    <row r="268" spans="3:54" x14ac:dyDescent="0.2">
      <c r="C268" s="1"/>
      <c r="D268" s="1"/>
      <c r="AG268" s="12"/>
      <c r="AH268" s="12"/>
      <c r="AI268" s="12"/>
      <c r="AJ268" s="12"/>
      <c r="AK268" s="12"/>
      <c r="AM268" s="13"/>
      <c r="AT268" s="12"/>
      <c r="AU268" s="12"/>
      <c r="AV268" s="12"/>
      <c r="AW268" s="12"/>
      <c r="AX268" s="12"/>
      <c r="AY268" s="12"/>
      <c r="AZ268" s="12"/>
      <c r="BA268" s="12"/>
    </row>
    <row r="269" spans="3:54" x14ac:dyDescent="0.2">
      <c r="C269" s="1"/>
      <c r="D269" s="1"/>
      <c r="AG269" s="12"/>
      <c r="AH269" s="12"/>
      <c r="AI269" s="12"/>
      <c r="AJ269" s="12"/>
      <c r="AK269" s="12"/>
      <c r="AM269" s="13"/>
      <c r="AT269" s="12"/>
      <c r="AU269" s="12"/>
      <c r="AV269" s="12"/>
      <c r="AW269" s="12"/>
      <c r="AX269" s="12"/>
      <c r="AY269" s="12"/>
      <c r="AZ269" s="12"/>
      <c r="BA269" s="12"/>
    </row>
    <row r="270" spans="3:54" x14ac:dyDescent="0.2">
      <c r="C270" s="1"/>
      <c r="D270" s="1"/>
      <c r="AG270" s="12"/>
      <c r="AH270" s="12"/>
      <c r="AI270" s="12"/>
      <c r="AJ270" s="12"/>
      <c r="AK270" s="12"/>
      <c r="AM270" s="13"/>
      <c r="AT270" s="12"/>
      <c r="AU270" s="12"/>
      <c r="AV270" s="12"/>
      <c r="AW270" s="12"/>
      <c r="AX270" s="12"/>
      <c r="AY270" s="12"/>
      <c r="AZ270" s="12"/>
      <c r="BA270" s="12"/>
    </row>
    <row r="271" spans="3:54" x14ac:dyDescent="0.2">
      <c r="C271" s="1"/>
      <c r="D271" s="1"/>
      <c r="AG271" s="12"/>
      <c r="AH271" s="12"/>
      <c r="AI271" s="12"/>
      <c r="AJ271" s="12"/>
      <c r="AK271" s="12"/>
      <c r="AM271" s="13"/>
      <c r="AT271" s="12"/>
      <c r="AU271" s="12"/>
      <c r="AV271" s="12"/>
      <c r="AW271" s="12"/>
      <c r="AX271" s="12"/>
      <c r="AY271" s="12"/>
      <c r="AZ271" s="12"/>
      <c r="BA271" s="12"/>
    </row>
    <row r="272" spans="3:54" x14ac:dyDescent="0.2">
      <c r="C272" s="1"/>
      <c r="D272" s="1"/>
      <c r="AG272" s="12"/>
      <c r="AH272" s="12"/>
      <c r="AI272" s="12"/>
      <c r="AJ272" s="12"/>
      <c r="AK272" s="12"/>
      <c r="AM272" s="13"/>
      <c r="AT272" s="12"/>
      <c r="AU272" s="12"/>
      <c r="AV272" s="12"/>
      <c r="AW272" s="12"/>
      <c r="AX272" s="12"/>
      <c r="AY272" s="12"/>
      <c r="AZ272" s="12"/>
      <c r="BA272" s="12"/>
    </row>
    <row r="273" spans="3:54" x14ac:dyDescent="0.2">
      <c r="C273" s="1"/>
      <c r="D273" s="1"/>
      <c r="AG273" s="12"/>
      <c r="AH273" s="12"/>
      <c r="AI273" s="12"/>
      <c r="AJ273" s="12"/>
      <c r="AK273" s="12"/>
      <c r="AM273" s="13"/>
      <c r="AT273" s="12"/>
      <c r="AU273" s="12"/>
      <c r="AV273" s="12"/>
      <c r="AW273" s="12"/>
      <c r="AX273" s="12"/>
      <c r="AY273" s="12"/>
      <c r="AZ273" s="12"/>
      <c r="BA273" s="12"/>
    </row>
    <row r="274" spans="3:54" x14ac:dyDescent="0.2">
      <c r="C274" s="1"/>
      <c r="D274" s="1"/>
      <c r="AG274" s="12"/>
      <c r="AH274" s="12"/>
      <c r="AI274" s="12"/>
      <c r="AJ274" s="12"/>
      <c r="AK274" s="12"/>
      <c r="AM274" s="13"/>
      <c r="AT274" s="12"/>
      <c r="AU274" s="12"/>
      <c r="AV274" s="12"/>
      <c r="AW274" s="12"/>
      <c r="AX274" s="12"/>
      <c r="AY274" s="12"/>
      <c r="AZ274" s="12"/>
      <c r="BA274" s="12"/>
    </row>
    <row r="275" spans="3:54" x14ac:dyDescent="0.2">
      <c r="C275" s="1"/>
      <c r="D275" s="1"/>
      <c r="AG275" s="12"/>
      <c r="AH275" s="12"/>
      <c r="AI275" s="12"/>
      <c r="AJ275" s="12"/>
      <c r="AK275" s="12"/>
      <c r="AM275" s="13"/>
      <c r="AT275" s="12"/>
      <c r="AU275" s="12"/>
      <c r="AV275" s="12"/>
      <c r="AW275" s="12"/>
      <c r="AX275" s="12"/>
      <c r="AY275" s="12"/>
      <c r="AZ275" s="12"/>
      <c r="BA275" s="12"/>
      <c r="BB275" s="12"/>
    </row>
    <row r="276" spans="3:54" x14ac:dyDescent="0.2">
      <c r="C276" s="1"/>
      <c r="D276" s="1"/>
      <c r="AG276" s="12"/>
      <c r="AH276" s="12"/>
      <c r="AI276" s="12"/>
      <c r="AJ276" s="12"/>
      <c r="AK276" s="12"/>
      <c r="AM276" s="13"/>
      <c r="AT276" s="12"/>
      <c r="AU276" s="12"/>
      <c r="AV276" s="12"/>
      <c r="AW276" s="12"/>
      <c r="AX276" s="12"/>
      <c r="AY276" s="12"/>
      <c r="AZ276" s="12"/>
      <c r="BA276" s="12"/>
    </row>
    <row r="277" spans="3:54" x14ac:dyDescent="0.2">
      <c r="C277" s="1"/>
      <c r="D277" s="1"/>
      <c r="AG277" s="12"/>
      <c r="AH277" s="12"/>
      <c r="AI277" s="12"/>
      <c r="AJ277" s="12"/>
      <c r="AK277" s="12"/>
      <c r="AM277" s="13"/>
      <c r="AT277" s="12"/>
      <c r="AU277" s="12"/>
      <c r="AV277" s="12"/>
      <c r="AW277" s="12"/>
      <c r="AX277" s="12"/>
      <c r="AY277" s="12"/>
      <c r="AZ277" s="12"/>
      <c r="BA277" s="12"/>
    </row>
    <row r="278" spans="3:54" x14ac:dyDescent="0.2">
      <c r="C278" s="1"/>
      <c r="D278" s="1"/>
      <c r="AG278" s="12"/>
      <c r="AH278" s="12"/>
      <c r="AI278" s="12"/>
      <c r="AJ278" s="12"/>
      <c r="AK278" s="12"/>
      <c r="AM278" s="13"/>
      <c r="AT278" s="12"/>
      <c r="AU278" s="12"/>
      <c r="AV278" s="12"/>
      <c r="AW278" s="12"/>
      <c r="AX278" s="12"/>
      <c r="AY278" s="12"/>
      <c r="AZ278" s="12"/>
      <c r="BA278" s="12"/>
    </row>
    <row r="279" spans="3:54" x14ac:dyDescent="0.2">
      <c r="C279" s="1"/>
      <c r="D279" s="1"/>
      <c r="AG279" s="12"/>
      <c r="AH279" s="12"/>
      <c r="AI279" s="12"/>
      <c r="AJ279" s="12"/>
      <c r="AK279" s="12"/>
      <c r="AM279" s="13"/>
      <c r="AT279" s="12"/>
      <c r="AU279" s="12"/>
      <c r="AV279" s="12"/>
      <c r="AW279" s="12"/>
      <c r="AX279" s="12"/>
      <c r="AY279" s="12"/>
      <c r="AZ279" s="12"/>
      <c r="BA279" s="12"/>
    </row>
    <row r="280" spans="3:54" x14ac:dyDescent="0.2">
      <c r="C280" s="1"/>
      <c r="D280" s="1"/>
      <c r="AG280" s="12"/>
      <c r="AH280" s="12"/>
      <c r="AI280" s="12"/>
      <c r="AJ280" s="12"/>
      <c r="AK280" s="12"/>
      <c r="AM280" s="13"/>
      <c r="AT280" s="12"/>
      <c r="AU280" s="12"/>
      <c r="AV280" s="12"/>
      <c r="AW280" s="12"/>
      <c r="AX280" s="12"/>
      <c r="AY280" s="12"/>
      <c r="AZ280" s="12"/>
      <c r="BA280" s="12"/>
      <c r="BB280" s="12"/>
    </row>
    <row r="281" spans="3:54" x14ac:dyDescent="0.2">
      <c r="C281" s="1"/>
      <c r="D281" s="1"/>
      <c r="AG281" s="12"/>
      <c r="AH281" s="12"/>
      <c r="AI281" s="12"/>
      <c r="AJ281" s="12"/>
      <c r="AK281" s="12"/>
      <c r="AM281" s="13"/>
      <c r="AT281" s="12"/>
      <c r="AU281" s="12"/>
      <c r="AV281" s="12"/>
      <c r="AW281" s="12"/>
      <c r="AX281" s="12"/>
      <c r="AY281" s="12"/>
      <c r="AZ281" s="12"/>
      <c r="BA281" s="12"/>
      <c r="BB281" s="12"/>
    </row>
    <row r="282" spans="3:54" x14ac:dyDescent="0.2">
      <c r="C282" s="1"/>
      <c r="D282" s="1"/>
      <c r="AG282" s="12"/>
      <c r="AH282" s="12"/>
      <c r="AI282" s="12"/>
      <c r="AJ282" s="12"/>
      <c r="AK282" s="12"/>
      <c r="AM282" s="13"/>
      <c r="AT282" s="12"/>
      <c r="AU282" s="12"/>
      <c r="AV282" s="12"/>
      <c r="AW282" s="12"/>
      <c r="AX282" s="12"/>
      <c r="AY282" s="12"/>
      <c r="AZ282" s="12"/>
      <c r="BA282" s="12"/>
    </row>
    <row r="283" spans="3:54" x14ac:dyDescent="0.2">
      <c r="C283" s="1"/>
      <c r="D283" s="1"/>
      <c r="AG283" s="12"/>
      <c r="AH283" s="12"/>
      <c r="AI283" s="12"/>
      <c r="AJ283" s="12"/>
      <c r="AK283" s="12"/>
      <c r="AM283" s="13"/>
      <c r="AT283" s="12"/>
      <c r="AU283" s="12"/>
      <c r="AV283" s="12"/>
      <c r="AW283" s="12"/>
      <c r="AX283" s="12"/>
      <c r="AY283" s="12"/>
      <c r="AZ283" s="12"/>
      <c r="BA283" s="12"/>
    </row>
    <row r="284" spans="3:54" x14ac:dyDescent="0.2">
      <c r="C284" s="1"/>
      <c r="D284" s="1"/>
      <c r="AG284" s="12"/>
      <c r="AH284" s="12"/>
      <c r="AI284" s="12"/>
      <c r="AJ284" s="12"/>
      <c r="AK284" s="12"/>
      <c r="AM284" s="13"/>
      <c r="AT284" s="12"/>
      <c r="AU284" s="12"/>
      <c r="AV284" s="12"/>
      <c r="AW284" s="12"/>
      <c r="AX284" s="12"/>
      <c r="AY284" s="12"/>
      <c r="AZ284" s="12"/>
      <c r="BA284" s="12"/>
    </row>
    <row r="285" spans="3:54" x14ac:dyDescent="0.2">
      <c r="C285" s="1"/>
      <c r="D285" s="1"/>
      <c r="AG285" s="12"/>
      <c r="AH285" s="12"/>
      <c r="AI285" s="12"/>
      <c r="AJ285" s="12"/>
      <c r="AK285" s="12"/>
      <c r="AM285" s="13"/>
      <c r="AT285" s="12"/>
      <c r="AU285" s="12"/>
      <c r="AV285" s="12"/>
      <c r="AW285" s="12"/>
      <c r="AX285" s="12"/>
      <c r="AY285" s="12"/>
      <c r="AZ285" s="12"/>
      <c r="BA285" s="12"/>
    </row>
    <row r="286" spans="3:54" x14ac:dyDescent="0.2">
      <c r="C286" s="1"/>
      <c r="D286" s="1"/>
      <c r="AG286" s="12"/>
      <c r="AH286" s="12"/>
      <c r="AI286" s="12"/>
      <c r="AJ286" s="12"/>
      <c r="AK286" s="12"/>
      <c r="AM286" s="13"/>
      <c r="AT286" s="12"/>
      <c r="AU286" s="12"/>
      <c r="AV286" s="12"/>
      <c r="AW286" s="12"/>
      <c r="AX286" s="12"/>
      <c r="AY286" s="12"/>
      <c r="AZ286" s="12"/>
      <c r="BA286" s="12"/>
      <c r="BB286" s="12"/>
    </row>
    <row r="287" spans="3:54" x14ac:dyDescent="0.2">
      <c r="C287" s="1"/>
      <c r="D287" s="1"/>
      <c r="AG287" s="12"/>
      <c r="AH287" s="12"/>
      <c r="AI287" s="12"/>
      <c r="AJ287" s="12"/>
      <c r="AK287" s="12"/>
      <c r="AM287" s="13"/>
      <c r="AT287" s="12"/>
      <c r="AU287" s="12"/>
      <c r="AV287" s="12"/>
      <c r="AW287" s="12"/>
      <c r="AX287" s="12"/>
      <c r="AY287" s="12"/>
      <c r="AZ287" s="12"/>
      <c r="BA287" s="12"/>
      <c r="BB287" s="12"/>
    </row>
    <row r="288" spans="3:54" x14ac:dyDescent="0.2">
      <c r="C288" s="1"/>
      <c r="D288" s="1"/>
      <c r="AG288" s="12"/>
      <c r="AH288" s="12"/>
      <c r="AI288" s="12"/>
      <c r="AJ288" s="12"/>
      <c r="AK288" s="12"/>
      <c r="AM288" s="13"/>
      <c r="AT288" s="12"/>
      <c r="AU288" s="12"/>
      <c r="AV288" s="12"/>
      <c r="AW288" s="12"/>
      <c r="AX288" s="12"/>
      <c r="AY288" s="12"/>
      <c r="AZ288" s="12"/>
      <c r="BA288" s="12"/>
    </row>
    <row r="289" spans="3:54" x14ac:dyDescent="0.2">
      <c r="C289" s="1"/>
      <c r="D289" s="1"/>
      <c r="AG289" s="12"/>
      <c r="AH289" s="12"/>
      <c r="AI289" s="12"/>
      <c r="AJ289" s="12"/>
      <c r="AK289" s="12"/>
      <c r="AM289" s="13"/>
      <c r="AT289" s="12"/>
      <c r="AU289" s="12"/>
      <c r="AV289" s="12"/>
      <c r="AW289" s="12"/>
      <c r="AX289" s="12"/>
      <c r="AY289" s="12"/>
      <c r="AZ289" s="12"/>
      <c r="BA289" s="12"/>
    </row>
    <row r="290" spans="3:54" x14ac:dyDescent="0.2">
      <c r="C290" s="1"/>
      <c r="D290" s="1"/>
      <c r="AG290" s="12"/>
      <c r="AH290" s="12"/>
      <c r="AI290" s="12"/>
      <c r="AJ290" s="12"/>
      <c r="AK290" s="12"/>
      <c r="AM290" s="13"/>
      <c r="AT290" s="12"/>
      <c r="AU290" s="12"/>
      <c r="AV290" s="12"/>
      <c r="AW290" s="12"/>
      <c r="AX290" s="12"/>
      <c r="AY290" s="12"/>
      <c r="AZ290" s="12"/>
      <c r="BA290" s="12"/>
    </row>
    <row r="291" spans="3:54" x14ac:dyDescent="0.2">
      <c r="C291" s="1"/>
      <c r="D291" s="1"/>
      <c r="AG291" s="12"/>
      <c r="AH291" s="12"/>
      <c r="AI291" s="12"/>
      <c r="AJ291" s="12"/>
      <c r="AK291" s="12"/>
      <c r="AM291" s="13"/>
      <c r="AT291" s="12"/>
      <c r="AU291" s="12"/>
      <c r="AV291" s="12"/>
      <c r="AW291" s="12"/>
      <c r="AX291" s="12"/>
      <c r="AY291" s="12"/>
      <c r="AZ291" s="12"/>
      <c r="BA291" s="12"/>
    </row>
    <row r="292" spans="3:54" x14ac:dyDescent="0.2">
      <c r="C292" s="1"/>
      <c r="D292" s="1"/>
      <c r="AG292" s="12"/>
      <c r="AH292" s="12"/>
      <c r="AI292" s="12"/>
      <c r="AJ292" s="12"/>
      <c r="AK292" s="12"/>
      <c r="AM292" s="13"/>
      <c r="AT292" s="12"/>
      <c r="AU292" s="12"/>
      <c r="AV292" s="12"/>
      <c r="AW292" s="12"/>
      <c r="AX292" s="12"/>
      <c r="AY292" s="12"/>
      <c r="AZ292" s="12"/>
      <c r="BA292" s="12"/>
    </row>
    <row r="293" spans="3:54" x14ac:dyDescent="0.2">
      <c r="C293" s="1"/>
      <c r="D293" s="1"/>
      <c r="AG293" s="12"/>
      <c r="AH293" s="12"/>
      <c r="AI293" s="12"/>
      <c r="AJ293" s="12"/>
      <c r="AK293" s="12"/>
      <c r="AM293" s="13"/>
      <c r="AT293" s="12"/>
      <c r="AU293" s="12"/>
      <c r="AV293" s="12"/>
      <c r="AW293" s="12"/>
      <c r="AX293" s="12"/>
      <c r="AY293" s="12"/>
      <c r="AZ293" s="12"/>
      <c r="BA293" s="12"/>
    </row>
    <row r="294" spans="3:54" x14ac:dyDescent="0.2">
      <c r="C294" s="1"/>
      <c r="D294" s="1"/>
      <c r="AG294" s="12"/>
      <c r="AH294" s="12"/>
      <c r="AI294" s="12"/>
      <c r="AJ294" s="12"/>
      <c r="AK294" s="12"/>
      <c r="AM294" s="13"/>
      <c r="AT294" s="12"/>
      <c r="AU294" s="12"/>
      <c r="AV294" s="12"/>
      <c r="AW294" s="12"/>
      <c r="AX294" s="12"/>
      <c r="AY294" s="12"/>
      <c r="AZ294" s="12"/>
      <c r="BA294" s="12"/>
      <c r="BB294" s="12"/>
    </row>
    <row r="295" spans="3:54" x14ac:dyDescent="0.2">
      <c r="C295" s="1"/>
      <c r="D295" s="1"/>
      <c r="AG295" s="12"/>
      <c r="AH295" s="12"/>
      <c r="AI295" s="12"/>
      <c r="AJ295" s="12"/>
      <c r="AK295" s="12"/>
      <c r="AM295" s="13"/>
      <c r="AT295" s="12"/>
      <c r="AU295" s="12"/>
      <c r="AV295" s="12"/>
      <c r="AW295" s="12"/>
      <c r="AX295" s="12"/>
      <c r="AY295" s="12"/>
      <c r="AZ295" s="12"/>
      <c r="BA295" s="12"/>
      <c r="BB295" s="12"/>
    </row>
    <row r="296" spans="3:54" x14ac:dyDescent="0.2">
      <c r="C296" s="1"/>
      <c r="D296" s="1"/>
      <c r="AG296" s="12"/>
      <c r="AH296" s="12"/>
      <c r="AI296" s="12"/>
      <c r="AJ296" s="12"/>
      <c r="AK296" s="12"/>
      <c r="AM296" s="13"/>
      <c r="AT296" s="12"/>
      <c r="AU296" s="12"/>
      <c r="AV296" s="12"/>
      <c r="AW296" s="12"/>
      <c r="AX296" s="12"/>
      <c r="AY296" s="12"/>
      <c r="AZ296" s="12"/>
      <c r="BA296" s="12"/>
      <c r="BB296" s="12"/>
    </row>
    <row r="297" spans="3:54" x14ac:dyDescent="0.2">
      <c r="C297" s="1"/>
      <c r="D297" s="1"/>
      <c r="AG297" s="12"/>
      <c r="AH297" s="12"/>
      <c r="AI297" s="12"/>
      <c r="AJ297" s="12"/>
      <c r="AK297" s="12"/>
      <c r="AM297" s="13"/>
      <c r="AT297" s="12"/>
      <c r="AU297" s="12"/>
      <c r="AV297" s="12"/>
      <c r="AW297" s="12"/>
      <c r="AX297" s="12"/>
      <c r="AY297" s="12"/>
      <c r="AZ297" s="12"/>
      <c r="BA297" s="12"/>
    </row>
    <row r="298" spans="3:54" x14ac:dyDescent="0.2">
      <c r="C298" s="1"/>
      <c r="D298" s="1"/>
      <c r="AG298" s="12"/>
      <c r="AH298" s="12"/>
      <c r="AI298" s="12"/>
      <c r="AJ298" s="12"/>
      <c r="AK298" s="12"/>
      <c r="AM298" s="13"/>
      <c r="AT298" s="12"/>
      <c r="AU298" s="12"/>
      <c r="AV298" s="12"/>
      <c r="AW298" s="12"/>
      <c r="AX298" s="12"/>
      <c r="AY298" s="12"/>
      <c r="AZ298" s="12"/>
      <c r="BA298" s="12"/>
    </row>
    <row r="299" spans="3:54" x14ac:dyDescent="0.2">
      <c r="C299" s="1"/>
      <c r="D299" s="1"/>
      <c r="AG299" s="12"/>
      <c r="AH299" s="12"/>
      <c r="AI299" s="12"/>
      <c r="AJ299" s="12"/>
      <c r="AK299" s="12"/>
      <c r="AM299" s="13"/>
      <c r="AT299" s="12"/>
      <c r="AU299" s="12"/>
      <c r="AV299" s="12"/>
      <c r="AW299" s="12"/>
      <c r="AX299" s="12"/>
      <c r="AY299" s="12"/>
      <c r="AZ299" s="12"/>
      <c r="BA299" s="12"/>
    </row>
    <row r="300" spans="3:54" x14ac:dyDescent="0.2">
      <c r="C300" s="1"/>
      <c r="D300" s="1"/>
      <c r="AG300" s="12"/>
      <c r="AH300" s="12"/>
      <c r="AI300" s="12"/>
      <c r="AJ300" s="12"/>
      <c r="AK300" s="12"/>
      <c r="AM300" s="13"/>
      <c r="AT300" s="12"/>
      <c r="AU300" s="12"/>
      <c r="AV300" s="12"/>
      <c r="AW300" s="12"/>
      <c r="AX300" s="12"/>
      <c r="AY300" s="12"/>
      <c r="AZ300" s="12"/>
      <c r="BA300" s="12"/>
    </row>
    <row r="301" spans="3:54" x14ac:dyDescent="0.2">
      <c r="C301" s="1"/>
      <c r="D301" s="1"/>
      <c r="AG301" s="12"/>
      <c r="AH301" s="12"/>
      <c r="AI301" s="12"/>
      <c r="AJ301" s="12"/>
      <c r="AK301" s="12"/>
      <c r="AM301" s="13"/>
      <c r="AT301" s="12"/>
      <c r="AU301" s="12"/>
      <c r="AV301" s="12"/>
      <c r="AW301" s="12"/>
      <c r="AX301" s="12"/>
      <c r="AY301" s="12"/>
      <c r="AZ301" s="12"/>
      <c r="BA301" s="12"/>
    </row>
    <row r="302" spans="3:54" x14ac:dyDescent="0.2">
      <c r="C302" s="1"/>
      <c r="D302" s="1"/>
      <c r="AG302" s="12"/>
      <c r="AH302" s="12"/>
      <c r="AI302" s="12"/>
      <c r="AJ302" s="12"/>
      <c r="AK302" s="12"/>
      <c r="AM302" s="13"/>
      <c r="AT302" s="12"/>
      <c r="AU302" s="12"/>
      <c r="AV302" s="12"/>
      <c r="AW302" s="12"/>
      <c r="AX302" s="12"/>
      <c r="AY302" s="12"/>
      <c r="AZ302" s="12"/>
      <c r="BA302" s="12"/>
    </row>
    <row r="303" spans="3:54" x14ac:dyDescent="0.2">
      <c r="C303" s="1"/>
      <c r="D303" s="1"/>
      <c r="AG303" s="12"/>
      <c r="AH303" s="12"/>
      <c r="AI303" s="12"/>
      <c r="AJ303" s="12"/>
      <c r="AK303" s="12"/>
      <c r="AM303" s="13"/>
      <c r="AT303" s="12"/>
      <c r="AU303" s="12"/>
      <c r="AV303" s="12"/>
      <c r="AW303" s="12"/>
      <c r="AX303" s="12"/>
      <c r="AY303" s="12"/>
      <c r="AZ303" s="12"/>
      <c r="BA303" s="12"/>
    </row>
    <row r="304" spans="3:54" x14ac:dyDescent="0.2">
      <c r="C304" s="1"/>
      <c r="D304" s="1"/>
      <c r="AG304" s="12"/>
      <c r="AH304" s="12"/>
      <c r="AI304" s="12"/>
      <c r="AJ304" s="12"/>
      <c r="AK304" s="12"/>
      <c r="AM304" s="13"/>
      <c r="AT304" s="12"/>
      <c r="AU304" s="12"/>
      <c r="AV304" s="12"/>
      <c r="AW304" s="12"/>
      <c r="AX304" s="12"/>
      <c r="AY304" s="12"/>
      <c r="AZ304" s="12"/>
      <c r="BA304" s="12"/>
      <c r="BB304" s="12"/>
    </row>
    <row r="305" spans="3:54" x14ac:dyDescent="0.2">
      <c r="C305" s="1"/>
      <c r="D305" s="1"/>
      <c r="AG305" s="12"/>
      <c r="AH305" s="12"/>
      <c r="AI305" s="12"/>
      <c r="AJ305" s="12"/>
      <c r="AK305" s="12"/>
      <c r="AM305" s="13"/>
      <c r="AT305" s="12"/>
      <c r="AU305" s="12"/>
      <c r="AV305" s="12"/>
      <c r="AW305" s="12"/>
      <c r="AX305" s="12"/>
      <c r="AY305" s="12"/>
      <c r="AZ305" s="12"/>
      <c r="BA305" s="12"/>
      <c r="BB305" s="12"/>
    </row>
    <row r="306" spans="3:54" x14ac:dyDescent="0.2">
      <c r="C306" s="1"/>
      <c r="D306" s="1"/>
      <c r="AG306" s="12"/>
      <c r="AH306" s="12"/>
      <c r="AI306" s="12"/>
      <c r="AJ306" s="12"/>
      <c r="AK306" s="12"/>
      <c r="AM306" s="13"/>
      <c r="AT306" s="12"/>
      <c r="AU306" s="12"/>
      <c r="AV306" s="12"/>
      <c r="AW306" s="12"/>
      <c r="AX306" s="12"/>
      <c r="AY306" s="12"/>
      <c r="AZ306" s="12"/>
      <c r="BA306" s="12"/>
      <c r="BB306" s="12"/>
    </row>
    <row r="307" spans="3:54" x14ac:dyDescent="0.2">
      <c r="C307" s="1"/>
      <c r="D307" s="1"/>
      <c r="AG307" s="12"/>
      <c r="AH307" s="12"/>
      <c r="AI307" s="12"/>
      <c r="AJ307" s="12"/>
      <c r="AK307" s="12"/>
      <c r="AM307" s="13"/>
      <c r="AT307" s="12"/>
      <c r="AU307" s="12"/>
      <c r="AV307" s="12"/>
      <c r="AW307" s="12"/>
      <c r="AX307" s="12"/>
      <c r="AY307" s="12"/>
      <c r="AZ307" s="12"/>
      <c r="BA307" s="12"/>
    </row>
    <row r="308" spans="3:54" x14ac:dyDescent="0.2">
      <c r="C308" s="1"/>
      <c r="D308" s="1"/>
      <c r="AG308" s="12"/>
      <c r="AH308" s="12"/>
      <c r="AI308" s="12"/>
      <c r="AJ308" s="12"/>
      <c r="AK308" s="12"/>
      <c r="AM308" s="13"/>
      <c r="AT308" s="12"/>
      <c r="AU308" s="12"/>
      <c r="AV308" s="12"/>
      <c r="AW308" s="12"/>
      <c r="AX308" s="12"/>
      <c r="AY308" s="12"/>
      <c r="AZ308" s="12"/>
      <c r="BA308" s="12"/>
    </row>
    <row r="309" spans="3:54" x14ac:dyDescent="0.2">
      <c r="C309" s="1"/>
      <c r="D309" s="1"/>
      <c r="AG309" s="12"/>
      <c r="AH309" s="12"/>
      <c r="AI309" s="12"/>
      <c r="AJ309" s="12"/>
      <c r="AK309" s="12"/>
      <c r="AM309" s="13"/>
      <c r="AT309" s="12"/>
      <c r="AU309" s="12"/>
      <c r="AV309" s="12"/>
      <c r="AW309" s="12"/>
      <c r="AX309" s="12"/>
      <c r="AY309" s="12"/>
      <c r="AZ309" s="12"/>
      <c r="BA309" s="12"/>
    </row>
    <row r="310" spans="3:54" x14ac:dyDescent="0.2">
      <c r="C310" s="1"/>
      <c r="D310" s="1"/>
      <c r="AG310" s="12"/>
      <c r="AH310" s="12"/>
      <c r="AI310" s="12"/>
      <c r="AJ310" s="12"/>
      <c r="AK310" s="12"/>
      <c r="AM310" s="13"/>
      <c r="AT310" s="12"/>
      <c r="AU310" s="12"/>
      <c r="AV310" s="12"/>
      <c r="AW310" s="12"/>
      <c r="AX310" s="12"/>
      <c r="AY310" s="12"/>
      <c r="AZ310" s="12"/>
      <c r="BA310" s="12"/>
    </row>
    <row r="311" spans="3:54" x14ac:dyDescent="0.2">
      <c r="C311" s="1"/>
      <c r="D311" s="1"/>
      <c r="AG311" s="12"/>
      <c r="AH311" s="12"/>
      <c r="AI311" s="12"/>
      <c r="AJ311" s="12"/>
      <c r="AK311" s="12"/>
      <c r="AM311" s="13"/>
      <c r="AT311" s="12"/>
      <c r="AU311" s="12"/>
      <c r="AV311" s="12"/>
      <c r="AW311" s="12"/>
      <c r="AX311" s="12"/>
      <c r="AY311" s="12"/>
      <c r="AZ311" s="12"/>
      <c r="BA311" s="12"/>
    </row>
    <row r="312" spans="3:54" x14ac:dyDescent="0.2">
      <c r="C312" s="1"/>
      <c r="D312" s="1"/>
      <c r="AG312" s="12"/>
      <c r="AH312" s="12"/>
      <c r="AI312" s="12"/>
      <c r="AJ312" s="12"/>
      <c r="AK312" s="12"/>
      <c r="AM312" s="13"/>
      <c r="AT312" s="12"/>
      <c r="AU312" s="12"/>
      <c r="AV312" s="12"/>
      <c r="AW312" s="12"/>
      <c r="AX312" s="12"/>
      <c r="AY312" s="12"/>
      <c r="AZ312" s="12"/>
      <c r="BA312" s="12"/>
    </row>
    <row r="313" spans="3:54" x14ac:dyDescent="0.2">
      <c r="C313" s="1"/>
      <c r="D313" s="1"/>
      <c r="AG313" s="12"/>
      <c r="AH313" s="12"/>
      <c r="AI313" s="12"/>
      <c r="AJ313" s="12"/>
      <c r="AK313" s="12"/>
      <c r="AM313" s="13"/>
      <c r="AT313" s="12"/>
      <c r="AU313" s="12"/>
      <c r="AV313" s="12"/>
      <c r="AW313" s="12"/>
      <c r="AX313" s="12"/>
      <c r="AY313" s="12"/>
      <c r="AZ313" s="12"/>
      <c r="BA313" s="12"/>
    </row>
    <row r="314" spans="3:54" x14ac:dyDescent="0.2">
      <c r="C314" s="1"/>
      <c r="D314" s="1"/>
      <c r="AG314" s="12"/>
      <c r="AH314" s="12"/>
      <c r="AI314" s="12"/>
      <c r="AJ314" s="12"/>
      <c r="AK314" s="12"/>
      <c r="AM314" s="13"/>
      <c r="AT314" s="12"/>
      <c r="AU314" s="12"/>
      <c r="AV314" s="12"/>
      <c r="AW314" s="12"/>
      <c r="AX314" s="12"/>
      <c r="AY314" s="12"/>
      <c r="AZ314" s="12"/>
      <c r="BA314" s="12"/>
    </row>
    <row r="315" spans="3:54" x14ac:dyDescent="0.2">
      <c r="C315" s="1"/>
      <c r="D315" s="1"/>
      <c r="AG315" s="12"/>
      <c r="AH315" s="12"/>
      <c r="AI315" s="12"/>
      <c r="AJ315" s="12"/>
      <c r="AK315" s="12"/>
      <c r="AM315" s="13"/>
      <c r="AT315" s="12"/>
      <c r="AU315" s="12"/>
      <c r="AV315" s="12"/>
      <c r="AW315" s="12"/>
      <c r="AX315" s="12"/>
      <c r="AY315" s="12"/>
      <c r="AZ315" s="12"/>
      <c r="BA315" s="12"/>
    </row>
    <row r="316" spans="3:54" x14ac:dyDescent="0.2">
      <c r="C316" s="1"/>
      <c r="D316" s="1"/>
      <c r="AG316" s="12"/>
      <c r="AH316" s="12"/>
      <c r="AI316" s="12"/>
      <c r="AJ316" s="12"/>
      <c r="AK316" s="12"/>
      <c r="AM316" s="13"/>
      <c r="AT316" s="12"/>
      <c r="AU316" s="12"/>
      <c r="AV316" s="12"/>
      <c r="AW316" s="12"/>
      <c r="AX316" s="12"/>
      <c r="AY316" s="12"/>
      <c r="AZ316" s="12"/>
      <c r="BA316" s="12"/>
    </row>
    <row r="317" spans="3:54" x14ac:dyDescent="0.2">
      <c r="C317" s="1"/>
      <c r="D317" s="1"/>
      <c r="AG317" s="12"/>
      <c r="AH317" s="12"/>
      <c r="AI317" s="12"/>
      <c r="AJ317" s="12"/>
      <c r="AK317" s="12"/>
      <c r="AM317" s="13"/>
      <c r="AT317" s="12"/>
      <c r="AU317" s="12"/>
      <c r="AV317" s="12"/>
      <c r="AW317" s="12"/>
      <c r="AX317" s="12"/>
      <c r="AY317" s="12"/>
      <c r="AZ317" s="12"/>
      <c r="BA317" s="12"/>
    </row>
    <row r="318" spans="3:54" x14ac:dyDescent="0.2">
      <c r="C318" s="1"/>
      <c r="D318" s="1"/>
      <c r="AG318" s="12"/>
      <c r="AH318" s="12"/>
      <c r="AI318" s="12"/>
      <c r="AJ318" s="12"/>
      <c r="AK318" s="12"/>
      <c r="AM318" s="13"/>
      <c r="AT318" s="12"/>
      <c r="AU318" s="12"/>
      <c r="AV318" s="12"/>
      <c r="AW318" s="12"/>
      <c r="AX318" s="12"/>
      <c r="AY318" s="12"/>
      <c r="AZ318" s="12"/>
      <c r="BA318" s="12"/>
    </row>
    <row r="319" spans="3:54" x14ac:dyDescent="0.2">
      <c r="C319" s="1"/>
      <c r="D319" s="1"/>
      <c r="AG319" s="12"/>
      <c r="AH319" s="12"/>
      <c r="AI319" s="12"/>
      <c r="AJ319" s="12"/>
      <c r="AK319" s="12"/>
      <c r="AM319" s="13"/>
      <c r="AT319" s="12"/>
      <c r="AU319" s="12"/>
      <c r="AV319" s="12"/>
      <c r="AW319" s="12"/>
      <c r="AX319" s="12"/>
      <c r="AY319" s="12"/>
      <c r="AZ319" s="12"/>
      <c r="BA319" s="12"/>
    </row>
    <row r="320" spans="3:54" x14ac:dyDescent="0.2">
      <c r="C320" s="1"/>
      <c r="D320" s="1"/>
      <c r="AG320" s="12"/>
      <c r="AH320" s="12"/>
      <c r="AI320" s="12"/>
      <c r="AJ320" s="12"/>
      <c r="AK320" s="12"/>
      <c r="AM320" s="13"/>
      <c r="AT320" s="12"/>
      <c r="AU320" s="12"/>
      <c r="AV320" s="12"/>
      <c r="AW320" s="12"/>
      <c r="AX320" s="12"/>
      <c r="AY320" s="12"/>
      <c r="AZ320" s="12"/>
      <c r="BA320" s="12"/>
    </row>
    <row r="321" spans="3:54" x14ac:dyDescent="0.2">
      <c r="C321" s="1"/>
      <c r="D321" s="1"/>
      <c r="AG321" s="12"/>
      <c r="AH321" s="12"/>
      <c r="AI321" s="12"/>
      <c r="AJ321" s="12"/>
      <c r="AK321" s="12"/>
      <c r="AM321" s="13"/>
      <c r="AT321" s="12"/>
      <c r="AU321" s="12"/>
      <c r="AV321" s="12"/>
      <c r="AW321" s="12"/>
      <c r="AX321" s="12"/>
      <c r="AY321" s="12"/>
      <c r="AZ321" s="12"/>
      <c r="BA321" s="12"/>
    </row>
    <row r="322" spans="3:54" x14ac:dyDescent="0.2">
      <c r="C322" s="1"/>
      <c r="D322" s="1"/>
      <c r="AG322" s="12"/>
      <c r="AH322" s="12"/>
      <c r="AI322" s="12"/>
      <c r="AJ322" s="12"/>
      <c r="AK322" s="12"/>
      <c r="AM322" s="13"/>
      <c r="AT322" s="12"/>
      <c r="AU322" s="12"/>
      <c r="AV322" s="12"/>
      <c r="AW322" s="12"/>
      <c r="AX322" s="12"/>
      <c r="AY322" s="12"/>
      <c r="AZ322" s="12"/>
      <c r="BA322" s="12"/>
      <c r="BB322" s="12"/>
    </row>
    <row r="323" spans="3:54" x14ac:dyDescent="0.2">
      <c r="C323" s="1"/>
      <c r="D323" s="1"/>
      <c r="AG323" s="12"/>
      <c r="AH323" s="12"/>
      <c r="AI323" s="12"/>
      <c r="AJ323" s="12"/>
      <c r="AK323" s="12"/>
      <c r="AM323" s="13"/>
      <c r="AT323" s="12"/>
      <c r="AU323" s="12"/>
      <c r="AV323" s="12"/>
      <c r="AW323" s="12"/>
      <c r="AX323" s="12"/>
      <c r="AY323" s="12"/>
      <c r="AZ323" s="12"/>
      <c r="BA323" s="12"/>
    </row>
    <row r="324" spans="3:54" x14ac:dyDescent="0.2">
      <c r="C324" s="1"/>
      <c r="D324" s="1"/>
      <c r="AG324" s="12"/>
      <c r="AH324" s="12"/>
      <c r="AI324" s="12"/>
      <c r="AJ324" s="12"/>
      <c r="AK324" s="12"/>
      <c r="AM324" s="13"/>
      <c r="AT324" s="12"/>
      <c r="AU324" s="12"/>
      <c r="AV324" s="12"/>
      <c r="AW324" s="12"/>
      <c r="AX324" s="12"/>
      <c r="AY324" s="12"/>
      <c r="AZ324" s="12"/>
      <c r="BA324" s="12"/>
    </row>
    <row r="325" spans="3:54" x14ac:dyDescent="0.2">
      <c r="C325" s="1"/>
      <c r="D325" s="1"/>
      <c r="AG325" s="12"/>
      <c r="AH325" s="12"/>
      <c r="AI325" s="12"/>
      <c r="AJ325" s="12"/>
      <c r="AK325" s="12"/>
      <c r="AM325" s="13"/>
      <c r="AT325" s="12"/>
      <c r="AU325" s="12"/>
      <c r="AV325" s="12"/>
      <c r="AW325" s="12"/>
      <c r="AX325" s="12"/>
      <c r="AY325" s="12"/>
      <c r="AZ325" s="12"/>
      <c r="BA325" s="12"/>
    </row>
    <row r="326" spans="3:54" x14ac:dyDescent="0.2">
      <c r="C326" s="1"/>
      <c r="D326" s="1"/>
      <c r="AG326" s="12"/>
      <c r="AH326" s="12"/>
      <c r="AI326" s="12"/>
      <c r="AJ326" s="12"/>
      <c r="AK326" s="12"/>
      <c r="AM326" s="13"/>
      <c r="AT326" s="12"/>
      <c r="AU326" s="12"/>
      <c r="AV326" s="12"/>
      <c r="AW326" s="12"/>
      <c r="AX326" s="12"/>
      <c r="AY326" s="12"/>
      <c r="AZ326" s="12"/>
      <c r="BA326" s="12"/>
    </row>
    <row r="327" spans="3:54" x14ac:dyDescent="0.2">
      <c r="C327" s="1"/>
      <c r="D327" s="1"/>
      <c r="AG327" s="12"/>
      <c r="AH327" s="12"/>
      <c r="AI327" s="12"/>
      <c r="AJ327" s="12"/>
      <c r="AK327" s="12"/>
      <c r="AM327" s="13"/>
      <c r="AT327" s="12"/>
      <c r="AU327" s="12"/>
      <c r="AV327" s="12"/>
      <c r="AW327" s="12"/>
      <c r="AX327" s="12"/>
      <c r="AY327" s="12"/>
      <c r="AZ327" s="12"/>
      <c r="BA327" s="12"/>
    </row>
    <row r="328" spans="3:54" x14ac:dyDescent="0.2">
      <c r="C328" s="1"/>
      <c r="D328" s="1"/>
      <c r="AG328" s="12"/>
      <c r="AH328" s="12"/>
      <c r="AI328" s="12"/>
      <c r="AJ328" s="12"/>
      <c r="AK328" s="12"/>
      <c r="AM328" s="13"/>
      <c r="AT328" s="12"/>
      <c r="AU328" s="12"/>
      <c r="AV328" s="12"/>
      <c r="AW328" s="12"/>
      <c r="AX328" s="12"/>
      <c r="AY328" s="12"/>
      <c r="AZ328" s="12"/>
      <c r="BA328" s="12"/>
    </row>
    <row r="329" spans="3:54" x14ac:dyDescent="0.2">
      <c r="C329" s="1"/>
      <c r="D329" s="1"/>
      <c r="AG329" s="12"/>
      <c r="AH329" s="12"/>
      <c r="AI329" s="12"/>
      <c r="AJ329" s="12"/>
      <c r="AK329" s="12"/>
      <c r="AM329" s="13"/>
      <c r="AT329" s="12"/>
      <c r="AU329" s="12"/>
      <c r="AV329" s="12"/>
      <c r="AW329" s="12"/>
      <c r="AX329" s="12"/>
      <c r="AY329" s="12"/>
      <c r="AZ329" s="12"/>
      <c r="BA329" s="12"/>
    </row>
    <row r="330" spans="3:54" x14ac:dyDescent="0.2">
      <c r="C330" s="1"/>
      <c r="D330" s="1"/>
      <c r="AG330" s="12"/>
      <c r="AH330" s="12"/>
      <c r="AI330" s="12"/>
      <c r="AJ330" s="12"/>
      <c r="AK330" s="12"/>
      <c r="AM330" s="13"/>
      <c r="AT330" s="12"/>
      <c r="AU330" s="12"/>
      <c r="AV330" s="12"/>
      <c r="AW330" s="12"/>
      <c r="AX330" s="12"/>
      <c r="AY330" s="12"/>
      <c r="AZ330" s="12"/>
      <c r="BA330" s="12"/>
    </row>
    <row r="331" spans="3:54" x14ac:dyDescent="0.2">
      <c r="C331" s="1"/>
      <c r="D331" s="1"/>
      <c r="AG331" s="12"/>
      <c r="AH331" s="12"/>
      <c r="AI331" s="12"/>
      <c r="AJ331" s="12"/>
      <c r="AK331" s="12"/>
      <c r="AM331" s="13"/>
      <c r="AT331" s="12"/>
      <c r="AU331" s="12"/>
      <c r="AV331" s="12"/>
      <c r="AW331" s="12"/>
      <c r="AX331" s="12"/>
      <c r="AY331" s="12"/>
      <c r="AZ331" s="12"/>
      <c r="BA331" s="12"/>
    </row>
    <row r="332" spans="3:54" x14ac:dyDescent="0.2">
      <c r="C332" s="1"/>
      <c r="D332" s="1"/>
      <c r="AG332" s="12"/>
      <c r="AH332" s="12"/>
      <c r="AI332" s="12"/>
      <c r="AJ332" s="12"/>
      <c r="AK332" s="12"/>
      <c r="AM332" s="13"/>
      <c r="AT332" s="12"/>
      <c r="AU332" s="12"/>
      <c r="AV332" s="12"/>
      <c r="AW332" s="12"/>
      <c r="AX332" s="12"/>
      <c r="AY332" s="12"/>
      <c r="AZ332" s="12"/>
      <c r="BA332" s="12"/>
    </row>
    <row r="333" spans="3:54" x14ac:dyDescent="0.2">
      <c r="C333" s="1"/>
      <c r="D333" s="1"/>
      <c r="AG333" s="12"/>
      <c r="AH333" s="12"/>
      <c r="AI333" s="12"/>
      <c r="AJ333" s="12"/>
      <c r="AK333" s="12"/>
      <c r="AM333" s="13"/>
      <c r="AT333" s="12"/>
      <c r="AU333" s="12"/>
      <c r="AV333" s="12"/>
      <c r="AW333" s="12"/>
      <c r="AX333" s="12"/>
      <c r="AY333" s="12"/>
      <c r="AZ333" s="12"/>
      <c r="BA333" s="12"/>
    </row>
    <row r="334" spans="3:54" x14ac:dyDescent="0.2">
      <c r="C334" s="1"/>
      <c r="D334" s="1"/>
      <c r="AG334" s="12"/>
      <c r="AH334" s="12"/>
      <c r="AI334" s="12"/>
      <c r="AJ334" s="12"/>
      <c r="AK334" s="12"/>
      <c r="AM334" s="13"/>
      <c r="AT334" s="12"/>
      <c r="AU334" s="12"/>
      <c r="AV334" s="12"/>
      <c r="AW334" s="12"/>
      <c r="AX334" s="12"/>
      <c r="AY334" s="12"/>
      <c r="AZ334" s="12"/>
      <c r="BA334" s="12"/>
    </row>
    <row r="335" spans="3:54" x14ac:dyDescent="0.2">
      <c r="C335" s="1"/>
      <c r="D335" s="1"/>
      <c r="AG335" s="12"/>
      <c r="AH335" s="12"/>
      <c r="AI335" s="12"/>
      <c r="AJ335" s="12"/>
      <c r="AK335" s="12"/>
      <c r="AM335" s="13"/>
      <c r="AT335" s="12"/>
      <c r="AU335" s="12"/>
      <c r="AV335" s="12"/>
      <c r="AW335" s="12"/>
      <c r="AX335" s="12"/>
      <c r="AY335" s="12"/>
      <c r="AZ335" s="12"/>
      <c r="BA335" s="12"/>
    </row>
    <row r="336" spans="3:54" x14ac:dyDescent="0.2">
      <c r="C336" s="1"/>
      <c r="D336" s="1"/>
      <c r="AG336" s="12"/>
      <c r="AH336" s="12"/>
      <c r="AI336" s="12"/>
      <c r="AJ336" s="12"/>
      <c r="AK336" s="12"/>
      <c r="AM336" s="13"/>
      <c r="AT336" s="12"/>
      <c r="AU336" s="12"/>
      <c r="AV336" s="12"/>
      <c r="AW336" s="12"/>
      <c r="AX336" s="12"/>
      <c r="AY336" s="12"/>
      <c r="AZ336" s="12"/>
      <c r="BA336" s="12"/>
      <c r="BB336" s="12"/>
    </row>
    <row r="337" spans="3:53" x14ac:dyDescent="0.2">
      <c r="C337" s="1"/>
      <c r="D337" s="1"/>
      <c r="AG337" s="12"/>
      <c r="AH337" s="12"/>
      <c r="AI337" s="12"/>
      <c r="AJ337" s="12"/>
      <c r="AK337" s="12"/>
      <c r="AM337" s="13"/>
      <c r="AT337" s="12"/>
      <c r="AU337" s="12"/>
      <c r="AV337" s="12"/>
      <c r="AW337" s="12"/>
      <c r="AX337" s="12"/>
      <c r="AY337" s="12"/>
      <c r="AZ337" s="12"/>
      <c r="BA337" s="12"/>
    </row>
    <row r="338" spans="3:53" x14ac:dyDescent="0.2">
      <c r="C338" s="1"/>
      <c r="D338" s="1"/>
      <c r="AG338" s="12"/>
      <c r="AH338" s="12"/>
      <c r="AI338" s="12"/>
      <c r="AJ338" s="12"/>
      <c r="AK338" s="12"/>
      <c r="AM338" s="13"/>
      <c r="AT338" s="12"/>
      <c r="AU338" s="12"/>
      <c r="AV338" s="12"/>
      <c r="AW338" s="12"/>
      <c r="AX338" s="12"/>
      <c r="AY338" s="12"/>
      <c r="AZ338" s="12"/>
      <c r="BA338" s="12"/>
    </row>
    <row r="339" spans="3:53" x14ac:dyDescent="0.2">
      <c r="C339" s="1"/>
      <c r="D339" s="1"/>
      <c r="AG339" s="12"/>
      <c r="AH339" s="12"/>
      <c r="AI339" s="12"/>
      <c r="AJ339" s="12"/>
      <c r="AK339" s="12"/>
      <c r="AM339" s="13"/>
      <c r="AT339" s="12"/>
      <c r="AU339" s="12"/>
      <c r="AV339" s="12"/>
      <c r="AW339" s="12"/>
      <c r="AX339" s="12"/>
      <c r="AY339" s="12"/>
      <c r="AZ339" s="12"/>
      <c r="BA339" s="12"/>
    </row>
    <row r="340" spans="3:53" x14ac:dyDescent="0.2">
      <c r="C340" s="1"/>
      <c r="D340" s="1"/>
      <c r="AG340" s="12"/>
      <c r="AH340" s="12"/>
      <c r="AI340" s="12"/>
      <c r="AJ340" s="12"/>
      <c r="AK340" s="12"/>
      <c r="AM340" s="13"/>
      <c r="AT340" s="12"/>
      <c r="AU340" s="12"/>
      <c r="AV340" s="12"/>
      <c r="AW340" s="12"/>
      <c r="AX340" s="12"/>
      <c r="AY340" s="12"/>
      <c r="AZ340" s="12"/>
      <c r="BA340" s="12"/>
    </row>
    <row r="341" spans="3:53" x14ac:dyDescent="0.2">
      <c r="C341" s="1"/>
      <c r="D341" s="1"/>
      <c r="AG341" s="12"/>
      <c r="AH341" s="12"/>
      <c r="AI341" s="12"/>
      <c r="AJ341" s="12"/>
      <c r="AK341" s="12"/>
      <c r="AM341" s="13"/>
      <c r="AT341" s="12"/>
      <c r="AU341" s="12"/>
      <c r="AV341" s="12"/>
      <c r="AW341" s="12"/>
      <c r="AX341" s="12"/>
      <c r="AY341" s="12"/>
      <c r="AZ341" s="12"/>
      <c r="BA341" s="12"/>
    </row>
    <row r="342" spans="3:53" x14ac:dyDescent="0.2">
      <c r="C342" s="1"/>
      <c r="D342" s="1"/>
      <c r="AG342" s="12"/>
      <c r="AH342" s="12"/>
      <c r="AI342" s="12"/>
      <c r="AJ342" s="12"/>
      <c r="AK342" s="12"/>
      <c r="AM342" s="13"/>
      <c r="AT342" s="12"/>
      <c r="AU342" s="12"/>
      <c r="AV342" s="12"/>
      <c r="AW342" s="12"/>
      <c r="AX342" s="12"/>
      <c r="AY342" s="12"/>
      <c r="AZ342" s="12"/>
      <c r="BA342" s="12"/>
    </row>
    <row r="343" spans="3:53" x14ac:dyDescent="0.2">
      <c r="C343" s="1"/>
      <c r="D343" s="1"/>
      <c r="AG343" s="12"/>
      <c r="AH343" s="12"/>
      <c r="AI343" s="12"/>
      <c r="AJ343" s="12"/>
      <c r="AK343" s="12"/>
      <c r="AM343" s="13"/>
      <c r="AT343" s="12"/>
      <c r="AU343" s="12"/>
      <c r="AV343" s="12"/>
      <c r="AW343" s="12"/>
      <c r="AX343" s="12"/>
      <c r="AY343" s="12"/>
      <c r="AZ343" s="12"/>
      <c r="BA343" s="12"/>
    </row>
    <row r="344" spans="3:53" x14ac:dyDescent="0.2">
      <c r="C344" s="1"/>
      <c r="D344" s="1"/>
      <c r="AG344" s="12"/>
      <c r="AH344" s="12"/>
      <c r="AI344" s="12"/>
      <c r="AJ344" s="12"/>
      <c r="AK344" s="12"/>
      <c r="AM344" s="13"/>
      <c r="AT344" s="12"/>
      <c r="AU344" s="12"/>
      <c r="AV344" s="12"/>
      <c r="AW344" s="12"/>
      <c r="AX344" s="12"/>
      <c r="AY344" s="12"/>
      <c r="AZ344" s="12"/>
      <c r="BA344" s="12"/>
    </row>
    <row r="345" spans="3:53" x14ac:dyDescent="0.2">
      <c r="C345" s="1"/>
      <c r="D345" s="1"/>
      <c r="AG345" s="12"/>
      <c r="AH345" s="12"/>
      <c r="AI345" s="12"/>
      <c r="AJ345" s="12"/>
      <c r="AK345" s="12"/>
      <c r="AM345" s="13"/>
      <c r="AT345" s="12"/>
      <c r="AU345" s="12"/>
      <c r="AV345" s="12"/>
      <c r="AW345" s="12"/>
      <c r="AX345" s="12"/>
      <c r="AY345" s="12"/>
      <c r="AZ345" s="12"/>
      <c r="BA345" s="12"/>
    </row>
    <row r="346" spans="3:53" x14ac:dyDescent="0.2">
      <c r="C346" s="1"/>
      <c r="D346" s="1"/>
      <c r="AG346" s="12"/>
      <c r="AH346" s="12"/>
      <c r="AI346" s="12"/>
      <c r="AJ346" s="12"/>
      <c r="AK346" s="12"/>
      <c r="AM346" s="13"/>
      <c r="AT346" s="12"/>
      <c r="AU346" s="12"/>
      <c r="AV346" s="12"/>
      <c r="AW346" s="12"/>
      <c r="AX346" s="12"/>
      <c r="AY346" s="12"/>
      <c r="AZ346" s="12"/>
      <c r="BA346" s="12"/>
    </row>
    <row r="347" spans="3:53" x14ac:dyDescent="0.2">
      <c r="C347" s="1"/>
      <c r="D347" s="1"/>
      <c r="AG347" s="12"/>
      <c r="AH347" s="12"/>
      <c r="AI347" s="12"/>
      <c r="AJ347" s="12"/>
      <c r="AK347" s="12"/>
      <c r="AM347" s="13"/>
      <c r="AT347" s="12"/>
      <c r="AU347" s="12"/>
      <c r="AV347" s="12"/>
      <c r="AW347" s="12"/>
      <c r="AX347" s="12"/>
      <c r="AY347" s="12"/>
      <c r="AZ347" s="12"/>
      <c r="BA347" s="12"/>
    </row>
    <row r="348" spans="3:53" x14ac:dyDescent="0.2">
      <c r="C348" s="1"/>
      <c r="D348" s="1"/>
      <c r="AG348" s="12"/>
      <c r="AH348" s="12"/>
      <c r="AI348" s="12"/>
      <c r="AJ348" s="12"/>
      <c r="AK348" s="12"/>
      <c r="AM348" s="13"/>
      <c r="AT348" s="12"/>
      <c r="AU348" s="12"/>
      <c r="AV348" s="12"/>
      <c r="AW348" s="12"/>
      <c r="AX348" s="12"/>
      <c r="AY348" s="12"/>
      <c r="AZ348" s="12"/>
      <c r="BA348" s="12"/>
    </row>
    <row r="349" spans="3:53" x14ac:dyDescent="0.2">
      <c r="C349" s="1"/>
      <c r="D349" s="1"/>
      <c r="AG349" s="12"/>
      <c r="AH349" s="12"/>
      <c r="AI349" s="12"/>
      <c r="AJ349" s="12"/>
      <c r="AK349" s="12"/>
      <c r="AM349" s="13"/>
      <c r="AT349" s="12"/>
      <c r="AU349" s="12"/>
      <c r="AV349" s="12"/>
      <c r="AW349" s="12"/>
      <c r="AX349" s="12"/>
      <c r="AY349" s="12"/>
      <c r="AZ349" s="12"/>
      <c r="BA349" s="12"/>
    </row>
    <row r="350" spans="3:53" x14ac:dyDescent="0.2">
      <c r="C350" s="1"/>
      <c r="D350" s="1"/>
      <c r="AG350" s="12"/>
      <c r="AH350" s="12"/>
      <c r="AI350" s="12"/>
      <c r="AJ350" s="12"/>
      <c r="AK350" s="12"/>
      <c r="AM350" s="13"/>
      <c r="AT350" s="12"/>
      <c r="AU350" s="12"/>
      <c r="AV350" s="12"/>
      <c r="AW350" s="12"/>
      <c r="AX350" s="12"/>
      <c r="AY350" s="12"/>
      <c r="AZ350" s="12"/>
      <c r="BA350" s="12"/>
    </row>
    <row r="351" spans="3:53" x14ac:dyDescent="0.2">
      <c r="C351" s="1"/>
      <c r="D351" s="1"/>
      <c r="AG351" s="12"/>
      <c r="AH351" s="12"/>
      <c r="AI351" s="12"/>
      <c r="AJ351" s="12"/>
      <c r="AK351" s="12"/>
      <c r="AM351" s="13"/>
      <c r="AT351" s="12"/>
      <c r="AU351" s="12"/>
      <c r="AV351" s="12"/>
      <c r="AW351" s="12"/>
      <c r="AX351" s="12"/>
      <c r="AY351" s="12"/>
      <c r="AZ351" s="12"/>
      <c r="BA351" s="12"/>
    </row>
    <row r="352" spans="3:53" x14ac:dyDescent="0.2">
      <c r="C352" s="1"/>
      <c r="D352" s="1"/>
      <c r="AG352" s="12"/>
      <c r="AH352" s="12"/>
      <c r="AI352" s="12"/>
      <c r="AJ352" s="12"/>
      <c r="AK352" s="12"/>
      <c r="AM352" s="13"/>
      <c r="AT352" s="12"/>
      <c r="AU352" s="12"/>
      <c r="AV352" s="12"/>
      <c r="AW352" s="12"/>
      <c r="AX352" s="12"/>
      <c r="AY352" s="12"/>
      <c r="AZ352" s="12"/>
      <c r="BA352" s="12"/>
    </row>
    <row r="353" spans="3:70" x14ac:dyDescent="0.2">
      <c r="C353" s="1"/>
      <c r="D353" s="1"/>
      <c r="AG353" s="12"/>
      <c r="AH353" s="12"/>
      <c r="AI353" s="12"/>
      <c r="AJ353" s="12"/>
      <c r="AK353" s="12"/>
      <c r="AM353" s="13"/>
      <c r="AT353" s="12"/>
      <c r="AU353" s="12"/>
      <c r="AV353" s="12"/>
      <c r="AW353" s="12"/>
      <c r="AX353" s="12"/>
      <c r="AY353" s="12"/>
      <c r="AZ353" s="12"/>
      <c r="BA353" s="12"/>
    </row>
    <row r="354" spans="3:70" x14ac:dyDescent="0.2">
      <c r="C354" s="1"/>
      <c r="D354" s="1"/>
      <c r="AG354" s="12"/>
      <c r="AH354" s="12"/>
      <c r="AI354" s="12"/>
      <c r="AJ354" s="12"/>
      <c r="AK354" s="12"/>
      <c r="AM354" s="13"/>
      <c r="AT354" s="12"/>
      <c r="AU354" s="12"/>
      <c r="AV354" s="12"/>
      <c r="AW354" s="12"/>
      <c r="AX354" s="12"/>
      <c r="AY354" s="12"/>
      <c r="AZ354" s="12"/>
      <c r="BA354" s="12"/>
      <c r="BB354" s="12"/>
    </row>
    <row r="355" spans="3:70" x14ac:dyDescent="0.2">
      <c r="C355" s="1"/>
      <c r="D355" s="1"/>
      <c r="AG355" s="12"/>
      <c r="AH355" s="12"/>
      <c r="AI355" s="12"/>
      <c r="AJ355" s="12"/>
      <c r="AK355" s="12"/>
      <c r="AM355" s="13"/>
      <c r="AT355" s="12"/>
      <c r="AU355" s="12"/>
      <c r="AV355" s="12"/>
      <c r="AW355" s="12"/>
      <c r="AX355" s="12"/>
      <c r="AY355" s="12"/>
      <c r="AZ355" s="12"/>
      <c r="BA355" s="12"/>
    </row>
    <row r="356" spans="3:70" x14ac:dyDescent="0.2">
      <c r="C356" s="1"/>
      <c r="D356" s="1"/>
      <c r="AG356" s="12"/>
      <c r="AH356" s="12"/>
      <c r="AI356" s="12"/>
      <c r="AJ356" s="12"/>
      <c r="AK356" s="12"/>
      <c r="AM356" s="13"/>
      <c r="AT356" s="12"/>
      <c r="AU356" s="12"/>
      <c r="AV356" s="12"/>
      <c r="AW356" s="12"/>
      <c r="AX356" s="12"/>
      <c r="AY356" s="12"/>
      <c r="AZ356" s="12"/>
      <c r="BA356" s="12"/>
    </row>
    <row r="357" spans="3:70" x14ac:dyDescent="0.2">
      <c r="C357" s="1"/>
      <c r="D357" s="1"/>
      <c r="AG357" s="12"/>
      <c r="AH357" s="12"/>
      <c r="AI357" s="12"/>
      <c r="AJ357" s="12"/>
      <c r="AK357" s="12"/>
      <c r="AM357" s="13"/>
      <c r="AT357" s="12"/>
      <c r="AU357" s="12"/>
      <c r="AV357" s="12"/>
      <c r="AW357" s="12"/>
      <c r="AX357" s="12"/>
      <c r="AY357" s="12"/>
      <c r="AZ357" s="12"/>
      <c r="BA357" s="12"/>
    </row>
    <row r="358" spans="3:70" x14ac:dyDescent="0.2">
      <c r="C358" s="1"/>
      <c r="D358" s="1"/>
      <c r="AG358" s="12"/>
      <c r="AH358" s="12"/>
      <c r="AI358" s="12"/>
      <c r="AJ358" s="12"/>
      <c r="AK358" s="12"/>
      <c r="AM358" s="13"/>
      <c r="AT358" s="12"/>
      <c r="AU358" s="12"/>
      <c r="AV358" s="12"/>
      <c r="AW358" s="12"/>
      <c r="AX358" s="12"/>
      <c r="AY358" s="12"/>
      <c r="AZ358" s="12"/>
      <c r="BA358" s="12"/>
    </row>
    <row r="359" spans="3:70" x14ac:dyDescent="0.2">
      <c r="C359" s="1"/>
      <c r="D359" s="1"/>
      <c r="AG359" s="12"/>
      <c r="AH359" s="12"/>
      <c r="AI359" s="12"/>
      <c r="AJ359" s="12"/>
      <c r="AK359" s="12"/>
      <c r="AM359" s="13"/>
      <c r="AT359" s="12"/>
      <c r="AU359" s="12"/>
      <c r="AV359" s="12"/>
      <c r="AW359" s="12"/>
      <c r="AX359" s="12"/>
      <c r="AY359" s="12"/>
      <c r="AZ359" s="12"/>
      <c r="BA359" s="12"/>
    </row>
    <row r="360" spans="3:70" x14ac:dyDescent="0.2">
      <c r="C360" s="1"/>
      <c r="D360" s="1"/>
      <c r="AG360" s="12"/>
      <c r="AH360" s="12"/>
      <c r="AI360" s="12"/>
      <c r="AJ360" s="12"/>
      <c r="AK360" s="12"/>
      <c r="AM360" s="13"/>
      <c r="AT360" s="12"/>
      <c r="AU360" s="12"/>
      <c r="AV360" s="12"/>
      <c r="AW360" s="12"/>
      <c r="AX360" s="12"/>
      <c r="AY360" s="12"/>
      <c r="AZ360" s="12"/>
      <c r="BA360" s="12"/>
    </row>
    <row r="361" spans="3:70" x14ac:dyDescent="0.2">
      <c r="C361" s="1"/>
      <c r="D361" s="1"/>
      <c r="AG361" s="12"/>
      <c r="AH361" s="12"/>
      <c r="AI361" s="12"/>
      <c r="AJ361" s="12"/>
      <c r="AK361" s="12"/>
      <c r="AM361" s="13"/>
      <c r="AT361" s="12"/>
      <c r="AU361" s="12"/>
      <c r="AV361" s="12"/>
      <c r="AW361" s="12"/>
      <c r="AX361" s="12"/>
      <c r="AY361" s="12"/>
      <c r="AZ361" s="12"/>
      <c r="BA361" s="12"/>
    </row>
    <row r="362" spans="3:70" x14ac:dyDescent="0.2">
      <c r="C362" s="1"/>
      <c r="D362" s="1"/>
      <c r="AG362" s="12"/>
      <c r="AH362" s="12"/>
      <c r="AI362" s="12"/>
      <c r="AJ362" s="12"/>
      <c r="AK362" s="12"/>
      <c r="AM362" s="13"/>
      <c r="AT362" s="12"/>
      <c r="AU362" s="12"/>
      <c r="AV362" s="12"/>
      <c r="AW362" s="12"/>
      <c r="AX362" s="12"/>
      <c r="AY362" s="12"/>
      <c r="AZ362" s="12"/>
      <c r="BA362" s="12"/>
    </row>
    <row r="363" spans="3:70" x14ac:dyDescent="0.2">
      <c r="C363" s="1"/>
      <c r="D363" s="1"/>
      <c r="AG363" s="12"/>
      <c r="AH363" s="12"/>
      <c r="AI363" s="12"/>
      <c r="AJ363" s="12"/>
      <c r="AK363" s="12"/>
      <c r="AM363" s="13"/>
      <c r="AT363" s="12"/>
      <c r="AU363" s="12"/>
      <c r="AV363" s="12"/>
      <c r="AW363" s="12"/>
      <c r="AX363" s="12"/>
      <c r="AY363" s="12"/>
      <c r="AZ363" s="12"/>
      <c r="BA363" s="12"/>
    </row>
    <row r="364" spans="3:70" x14ac:dyDescent="0.2">
      <c r="C364" s="1"/>
      <c r="D364" s="1"/>
      <c r="AG364" s="12"/>
      <c r="AH364" s="12"/>
      <c r="AI364" s="12"/>
      <c r="AJ364" s="12"/>
      <c r="AK364" s="12"/>
      <c r="AM364" s="13"/>
      <c r="AT364" s="12"/>
      <c r="AU364" s="12"/>
      <c r="AV364" s="12"/>
      <c r="AW364" s="12"/>
      <c r="AX364" s="12"/>
      <c r="AY364" s="12"/>
      <c r="AZ364" s="12"/>
      <c r="BA364" s="12"/>
    </row>
    <row r="365" spans="3:70" x14ac:dyDescent="0.2">
      <c r="C365" s="1"/>
      <c r="D365" s="1"/>
      <c r="AG365" s="12"/>
      <c r="AH365" s="12"/>
      <c r="AI365" s="12"/>
      <c r="AJ365" s="12"/>
      <c r="AK365" s="12"/>
      <c r="AM365" s="13"/>
      <c r="AT365" s="12"/>
      <c r="AU365" s="12"/>
      <c r="AV365" s="12"/>
      <c r="AW365" s="12"/>
      <c r="AX365" s="12"/>
      <c r="AY365" s="12"/>
      <c r="AZ365" s="12"/>
      <c r="BA365" s="12"/>
    </row>
    <row r="366" spans="3:70" x14ac:dyDescent="0.2">
      <c r="C366" s="1"/>
      <c r="D366" s="1"/>
      <c r="AG366" s="12"/>
      <c r="AH366" s="12"/>
      <c r="AI366" s="12"/>
      <c r="AJ366" s="12"/>
      <c r="AK366" s="12"/>
      <c r="AM366" s="13"/>
      <c r="AT366" s="12"/>
      <c r="AU366" s="12"/>
      <c r="AV366" s="12"/>
      <c r="AW366" s="12"/>
      <c r="AX366" s="12"/>
      <c r="AY366" s="12"/>
      <c r="AZ366" s="12"/>
      <c r="BA366" s="12"/>
    </row>
    <row r="367" spans="3:70" x14ac:dyDescent="0.2">
      <c r="C367" s="1"/>
      <c r="D367" s="1"/>
      <c r="AG367" s="12"/>
      <c r="AH367" s="12"/>
      <c r="AI367" s="12"/>
      <c r="AJ367" s="12"/>
      <c r="AK367" s="12"/>
      <c r="AM367" s="13"/>
      <c r="AT367" s="12"/>
      <c r="AU367" s="12"/>
      <c r="AV367" s="12"/>
      <c r="AW367" s="12"/>
      <c r="AX367" s="12"/>
      <c r="AY367" s="12"/>
      <c r="AZ367" s="12"/>
      <c r="BA367" s="12"/>
    </row>
    <row r="368" spans="3:70" x14ac:dyDescent="0.2">
      <c r="C368" s="1"/>
      <c r="D368" s="1"/>
      <c r="AG368" s="12"/>
      <c r="AH368" s="12"/>
      <c r="AI368" s="12"/>
      <c r="AJ368" s="12"/>
      <c r="AK368" s="12"/>
      <c r="AM368" s="13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</row>
    <row r="369" spans="3:53" x14ac:dyDescent="0.2">
      <c r="C369" s="1"/>
      <c r="D369" s="1"/>
      <c r="AG369" s="12"/>
      <c r="AH369" s="12"/>
      <c r="AI369" s="12"/>
      <c r="AJ369" s="12"/>
      <c r="AK369" s="12"/>
      <c r="AM369" s="13"/>
      <c r="AT369" s="12"/>
      <c r="AU369" s="12"/>
      <c r="AV369" s="12"/>
      <c r="AW369" s="12"/>
      <c r="AX369" s="12"/>
      <c r="AY369" s="12"/>
      <c r="AZ369" s="12"/>
      <c r="BA369" s="12"/>
    </row>
    <row r="370" spans="3:53" x14ac:dyDescent="0.2">
      <c r="C370" s="1"/>
      <c r="D370" s="1"/>
      <c r="AG370" s="12"/>
      <c r="AH370" s="12"/>
      <c r="AI370" s="12"/>
      <c r="AJ370" s="12"/>
      <c r="AK370" s="12"/>
      <c r="AM370" s="13"/>
      <c r="AT370" s="12"/>
      <c r="AU370" s="12"/>
      <c r="AV370" s="12"/>
      <c r="AW370" s="12"/>
      <c r="AX370" s="12"/>
      <c r="AY370" s="12"/>
      <c r="AZ370" s="12"/>
      <c r="BA370" s="12"/>
    </row>
    <row r="371" spans="3:53" x14ac:dyDescent="0.2">
      <c r="C371" s="1"/>
      <c r="D371" s="1"/>
      <c r="AG371" s="12"/>
      <c r="AH371" s="12"/>
      <c r="AI371" s="12"/>
      <c r="AJ371" s="12"/>
      <c r="AK371" s="12"/>
      <c r="AM371" s="13"/>
      <c r="AT371" s="12"/>
      <c r="AU371" s="12"/>
      <c r="AV371" s="12"/>
      <c r="AW371" s="12"/>
      <c r="AX371" s="12"/>
      <c r="AY371" s="12"/>
      <c r="AZ371" s="12"/>
      <c r="BA371" s="12"/>
    </row>
    <row r="372" spans="3:53" x14ac:dyDescent="0.2">
      <c r="C372" s="1"/>
      <c r="D372" s="1"/>
      <c r="AG372" s="12"/>
      <c r="AH372" s="12"/>
      <c r="AI372" s="12"/>
      <c r="AJ372" s="12"/>
      <c r="AK372" s="12"/>
      <c r="AM372" s="13"/>
      <c r="AT372" s="12"/>
      <c r="AU372" s="12"/>
      <c r="AV372" s="12"/>
      <c r="AW372" s="12"/>
      <c r="AX372" s="12"/>
      <c r="AY372" s="12"/>
      <c r="AZ372" s="12"/>
      <c r="BA372" s="12"/>
    </row>
    <row r="373" spans="3:53" x14ac:dyDescent="0.2">
      <c r="C373" s="1"/>
      <c r="D373" s="1"/>
      <c r="AG373" s="12"/>
      <c r="AH373" s="12"/>
      <c r="AI373" s="12"/>
      <c r="AJ373" s="12"/>
      <c r="AK373" s="12"/>
      <c r="AM373" s="13"/>
      <c r="AT373" s="12"/>
      <c r="AU373" s="12"/>
      <c r="AV373" s="12"/>
      <c r="AW373" s="12"/>
      <c r="AX373" s="12"/>
      <c r="AY373" s="12"/>
      <c r="AZ373" s="12"/>
      <c r="BA373" s="12"/>
    </row>
    <row r="374" spans="3:53" x14ac:dyDescent="0.2">
      <c r="C374" s="1"/>
      <c r="D374" s="1"/>
      <c r="AG374" s="12"/>
      <c r="AH374" s="12"/>
      <c r="AI374" s="12"/>
      <c r="AJ374" s="12"/>
      <c r="AK374" s="12"/>
      <c r="AM374" s="13"/>
      <c r="AT374" s="12"/>
      <c r="AU374" s="12"/>
      <c r="AV374" s="12"/>
      <c r="AW374" s="12"/>
      <c r="AX374" s="12"/>
      <c r="AY374" s="12"/>
      <c r="AZ374" s="12"/>
      <c r="BA374" s="12"/>
    </row>
    <row r="375" spans="3:53" x14ac:dyDescent="0.2">
      <c r="C375" s="1"/>
      <c r="D375" s="1"/>
      <c r="AG375" s="12"/>
      <c r="AH375" s="12"/>
      <c r="AI375" s="12"/>
      <c r="AJ375" s="12"/>
      <c r="AK375" s="12"/>
      <c r="AM375" s="13"/>
      <c r="AT375" s="12"/>
      <c r="AU375" s="12"/>
      <c r="AV375" s="12"/>
      <c r="AW375" s="12"/>
      <c r="AX375" s="12"/>
      <c r="AY375" s="12"/>
      <c r="AZ375" s="12"/>
      <c r="BA375" s="12"/>
    </row>
    <row r="376" spans="3:53" x14ac:dyDescent="0.2">
      <c r="C376" s="1"/>
      <c r="D376" s="1"/>
      <c r="AG376" s="12"/>
      <c r="AH376" s="12"/>
      <c r="AI376" s="12"/>
      <c r="AJ376" s="12"/>
      <c r="AK376" s="12"/>
      <c r="AM376" s="13"/>
      <c r="AT376" s="12"/>
      <c r="AU376" s="12"/>
      <c r="AV376" s="12"/>
      <c r="AW376" s="12"/>
      <c r="AX376" s="12"/>
      <c r="AY376" s="12"/>
      <c r="AZ376" s="12"/>
      <c r="BA376" s="12"/>
    </row>
    <row r="377" spans="3:53" x14ac:dyDescent="0.2">
      <c r="C377" s="1"/>
      <c r="D377" s="1"/>
      <c r="AG377" s="12"/>
      <c r="AH377" s="12"/>
      <c r="AI377" s="12"/>
      <c r="AJ377" s="12"/>
      <c r="AK377" s="12"/>
      <c r="AM377" s="13"/>
      <c r="AT377" s="12"/>
      <c r="AU377" s="12"/>
      <c r="AV377" s="12"/>
      <c r="AW377" s="12"/>
      <c r="AX377" s="12"/>
      <c r="AY377" s="12"/>
      <c r="AZ377" s="12"/>
      <c r="BA377" s="12"/>
    </row>
    <row r="378" spans="3:53" x14ac:dyDescent="0.2">
      <c r="C378" s="1"/>
      <c r="D378" s="1"/>
      <c r="AG378" s="12"/>
      <c r="AH378" s="12"/>
      <c r="AI378" s="12"/>
      <c r="AJ378" s="12"/>
      <c r="AK378" s="12"/>
      <c r="AM378" s="13"/>
      <c r="AT378" s="12"/>
      <c r="AU378" s="12"/>
      <c r="AV378" s="12"/>
      <c r="AW378" s="12"/>
      <c r="AX378" s="12"/>
      <c r="AY378" s="12"/>
      <c r="AZ378" s="12"/>
      <c r="BA378" s="12"/>
    </row>
    <row r="379" spans="3:53" x14ac:dyDescent="0.2">
      <c r="C379" s="1"/>
      <c r="D379" s="1"/>
      <c r="AG379" s="12"/>
      <c r="AH379" s="12"/>
      <c r="AI379" s="12"/>
      <c r="AJ379" s="12"/>
      <c r="AK379" s="12"/>
      <c r="AM379" s="13"/>
      <c r="AT379" s="12"/>
      <c r="AU379" s="12"/>
      <c r="AV379" s="12"/>
      <c r="AW379" s="12"/>
      <c r="AX379" s="12"/>
      <c r="AY379" s="12"/>
      <c r="AZ379" s="12"/>
      <c r="BA379" s="12"/>
    </row>
    <row r="380" spans="3:53" x14ac:dyDescent="0.2">
      <c r="C380" s="1"/>
      <c r="D380" s="1"/>
      <c r="AG380" s="12"/>
      <c r="AH380" s="12"/>
      <c r="AI380" s="12"/>
      <c r="AJ380" s="12"/>
      <c r="AK380" s="12"/>
      <c r="AM380" s="13"/>
      <c r="AT380" s="12"/>
      <c r="AU380" s="12"/>
      <c r="AV380" s="12"/>
      <c r="AW380" s="12"/>
      <c r="AX380" s="12"/>
      <c r="AY380" s="12"/>
      <c r="AZ380" s="12"/>
      <c r="BA380" s="12"/>
    </row>
    <row r="381" spans="3:53" x14ac:dyDescent="0.2">
      <c r="C381" s="1"/>
      <c r="D381" s="1"/>
      <c r="AG381" s="12"/>
      <c r="AH381" s="12"/>
      <c r="AI381" s="12"/>
      <c r="AJ381" s="12"/>
      <c r="AK381" s="12"/>
      <c r="AM381" s="13"/>
      <c r="AT381" s="12"/>
      <c r="AU381" s="12"/>
      <c r="AV381" s="12"/>
      <c r="AW381" s="12"/>
      <c r="AX381" s="12"/>
      <c r="AY381" s="12"/>
      <c r="AZ381" s="12"/>
      <c r="BA381" s="12"/>
    </row>
    <row r="382" spans="3:53" x14ac:dyDescent="0.2">
      <c r="C382" s="1"/>
      <c r="D382" s="1"/>
      <c r="AG382" s="12"/>
      <c r="AH382" s="12"/>
      <c r="AI382" s="12"/>
      <c r="AJ382" s="12"/>
      <c r="AK382" s="12"/>
      <c r="AM382" s="13"/>
      <c r="AT382" s="12"/>
      <c r="AU382" s="12"/>
      <c r="AV382" s="12"/>
      <c r="AW382" s="12"/>
      <c r="AX382" s="12"/>
      <c r="AY382" s="12"/>
      <c r="AZ382" s="12"/>
      <c r="BA382" s="12"/>
    </row>
    <row r="383" spans="3:53" x14ac:dyDescent="0.2">
      <c r="C383" s="1"/>
      <c r="D383" s="1"/>
      <c r="AG383" s="12"/>
      <c r="AH383" s="12"/>
      <c r="AI383" s="12"/>
      <c r="AJ383" s="12"/>
      <c r="AK383" s="12"/>
      <c r="AM383" s="13"/>
      <c r="AT383" s="12"/>
      <c r="AU383" s="12"/>
      <c r="AV383" s="12"/>
      <c r="AW383" s="12"/>
      <c r="AX383" s="12"/>
      <c r="AY383" s="12"/>
      <c r="AZ383" s="12"/>
      <c r="BA383" s="12"/>
    </row>
    <row r="384" spans="3:53" x14ac:dyDescent="0.2">
      <c r="C384" s="1"/>
      <c r="D384" s="1"/>
      <c r="AG384" s="12"/>
      <c r="AH384" s="12"/>
      <c r="AI384" s="12"/>
      <c r="AJ384" s="12"/>
      <c r="AK384" s="12"/>
      <c r="AM384" s="13"/>
      <c r="AT384" s="12"/>
      <c r="AU384" s="12"/>
      <c r="AV384" s="12"/>
      <c r="AW384" s="12"/>
      <c r="AX384" s="12"/>
      <c r="AY384" s="12"/>
      <c r="AZ384" s="12"/>
      <c r="BA384" s="12"/>
    </row>
    <row r="385" spans="3:70" x14ac:dyDescent="0.2">
      <c r="C385" s="1"/>
      <c r="D385" s="1"/>
      <c r="AG385" s="12"/>
      <c r="AH385" s="12"/>
      <c r="AI385" s="12"/>
      <c r="AJ385" s="12"/>
      <c r="AK385" s="12"/>
      <c r="AM385" s="13"/>
      <c r="AT385" s="12"/>
      <c r="AU385" s="12"/>
      <c r="AV385" s="12"/>
      <c r="AW385" s="12"/>
      <c r="AX385" s="12"/>
      <c r="AY385" s="12"/>
      <c r="AZ385" s="12"/>
      <c r="BA385" s="12"/>
    </row>
    <row r="386" spans="3:70" x14ac:dyDescent="0.2">
      <c r="C386" s="1"/>
      <c r="D386" s="1"/>
      <c r="AG386" s="12"/>
      <c r="AH386" s="12"/>
      <c r="AI386" s="12"/>
      <c r="AJ386" s="12"/>
      <c r="AK386" s="12"/>
      <c r="AM386" s="13"/>
      <c r="AT386" s="12"/>
      <c r="AU386" s="12"/>
      <c r="AV386" s="12"/>
      <c r="AW386" s="12"/>
      <c r="AX386" s="12"/>
      <c r="AY386" s="12"/>
      <c r="AZ386" s="12"/>
      <c r="BA386" s="12"/>
    </row>
    <row r="387" spans="3:70" x14ac:dyDescent="0.2">
      <c r="C387" s="1"/>
      <c r="D387" s="1"/>
      <c r="AG387" s="12"/>
      <c r="AH387" s="12"/>
      <c r="AI387" s="12"/>
      <c r="AJ387" s="12"/>
      <c r="AK387" s="12"/>
      <c r="AM387" s="13"/>
      <c r="AT387" s="12"/>
      <c r="AU387" s="12"/>
      <c r="AV387" s="12"/>
      <c r="AW387" s="12"/>
      <c r="AX387" s="12"/>
      <c r="AY387" s="12"/>
      <c r="AZ387" s="12"/>
      <c r="BA387" s="12"/>
    </row>
    <row r="388" spans="3:70" x14ac:dyDescent="0.2">
      <c r="C388" s="1"/>
      <c r="D388" s="1"/>
      <c r="AG388" s="12"/>
      <c r="AH388" s="12"/>
      <c r="AI388" s="12"/>
      <c r="AJ388" s="12"/>
      <c r="AK388" s="12"/>
      <c r="AM388" s="13"/>
      <c r="AT388" s="12"/>
      <c r="AU388" s="12"/>
      <c r="AV388" s="12"/>
      <c r="AW388" s="12"/>
      <c r="AX388" s="12"/>
      <c r="AY388" s="12"/>
      <c r="AZ388" s="12"/>
      <c r="BA388" s="12"/>
    </row>
    <row r="389" spans="3:70" x14ac:dyDescent="0.2">
      <c r="C389" s="1"/>
      <c r="D389" s="1"/>
      <c r="AG389" s="12"/>
      <c r="AH389" s="12"/>
      <c r="AI389" s="12"/>
      <c r="AJ389" s="12"/>
      <c r="AK389" s="12"/>
      <c r="AM389" s="13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  <c r="BR389" s="12"/>
    </row>
    <row r="390" spans="3:70" x14ac:dyDescent="0.2">
      <c r="C390" s="1"/>
      <c r="D390" s="1"/>
      <c r="AG390" s="12"/>
      <c r="AH390" s="12"/>
      <c r="AI390" s="12"/>
      <c r="AJ390" s="12"/>
      <c r="AK390" s="12"/>
      <c r="AM390" s="13"/>
      <c r="AT390" s="12"/>
      <c r="AU390" s="12"/>
      <c r="AV390" s="12"/>
      <c r="AW390" s="12"/>
      <c r="AX390" s="12"/>
      <c r="AY390" s="12"/>
      <c r="AZ390" s="12"/>
      <c r="BA390" s="12"/>
    </row>
    <row r="391" spans="3:70" x14ac:dyDescent="0.2">
      <c r="C391" s="1"/>
      <c r="D391" s="1"/>
      <c r="AG391" s="12"/>
      <c r="AH391" s="12"/>
      <c r="AI391" s="12"/>
      <c r="AJ391" s="12"/>
      <c r="AK391" s="12"/>
      <c r="AM391" s="13"/>
      <c r="AT391" s="12"/>
      <c r="AU391" s="12"/>
      <c r="AV391" s="12"/>
      <c r="AW391" s="12"/>
      <c r="AX391" s="12"/>
      <c r="AY391" s="12"/>
      <c r="AZ391" s="12"/>
      <c r="BA391" s="12"/>
      <c r="BB391" s="12"/>
    </row>
    <row r="392" spans="3:70" x14ac:dyDescent="0.2">
      <c r="C392" s="1"/>
      <c r="D392" s="1"/>
      <c r="AG392" s="12"/>
      <c r="AH392" s="12"/>
      <c r="AI392" s="12"/>
      <c r="AJ392" s="12"/>
      <c r="AK392" s="12"/>
      <c r="AM392" s="13"/>
      <c r="AT392" s="12"/>
      <c r="AU392" s="12"/>
      <c r="AV392" s="12"/>
      <c r="AW392" s="12"/>
      <c r="AX392" s="12"/>
      <c r="AY392" s="12"/>
      <c r="AZ392" s="12"/>
      <c r="BA392" s="12"/>
    </row>
    <row r="393" spans="3:70" x14ac:dyDescent="0.2">
      <c r="C393" s="1"/>
      <c r="D393" s="1"/>
      <c r="AG393" s="12"/>
      <c r="AH393" s="12"/>
      <c r="AI393" s="12"/>
      <c r="AJ393" s="12"/>
      <c r="AK393" s="12"/>
      <c r="AM393" s="13"/>
      <c r="AT393" s="12"/>
      <c r="AU393" s="12"/>
      <c r="AV393" s="12"/>
      <c r="AW393" s="12"/>
      <c r="AX393" s="12"/>
      <c r="AY393" s="12"/>
      <c r="AZ393" s="12"/>
      <c r="BA393" s="12"/>
    </row>
    <row r="394" spans="3:70" x14ac:dyDescent="0.2">
      <c r="C394" s="1"/>
      <c r="D394" s="1"/>
      <c r="AG394" s="12"/>
      <c r="AH394" s="12"/>
      <c r="AI394" s="12"/>
      <c r="AJ394" s="12"/>
      <c r="AK394" s="12"/>
      <c r="AM394" s="13"/>
      <c r="AT394" s="12"/>
      <c r="AU394" s="12"/>
      <c r="AV394" s="12"/>
      <c r="AW394" s="12"/>
      <c r="AX394" s="12"/>
      <c r="AY394" s="12"/>
      <c r="AZ394" s="12"/>
      <c r="BA394" s="12"/>
    </row>
    <row r="395" spans="3:70" x14ac:dyDescent="0.2">
      <c r="C395" s="1"/>
      <c r="D395" s="1"/>
      <c r="AG395" s="12"/>
      <c r="AH395" s="12"/>
      <c r="AI395" s="12"/>
      <c r="AJ395" s="12"/>
      <c r="AK395" s="12"/>
      <c r="AM395" s="13"/>
      <c r="AT395" s="12"/>
      <c r="AU395" s="12"/>
      <c r="AV395" s="12"/>
      <c r="AW395" s="12"/>
      <c r="AX395" s="12"/>
      <c r="AY395" s="12"/>
      <c r="AZ395" s="12"/>
      <c r="BA395" s="12"/>
    </row>
    <row r="396" spans="3:70" x14ac:dyDescent="0.2">
      <c r="C396" s="1"/>
      <c r="D396" s="1"/>
      <c r="AG396" s="12"/>
      <c r="AH396" s="12"/>
      <c r="AI396" s="12"/>
      <c r="AJ396" s="12"/>
      <c r="AK396" s="12"/>
      <c r="AM396" s="13"/>
      <c r="AT396" s="12"/>
      <c r="AU396" s="12"/>
      <c r="AV396" s="12"/>
      <c r="AW396" s="12"/>
      <c r="AX396" s="12"/>
      <c r="AY396" s="12"/>
      <c r="AZ396" s="12"/>
      <c r="BA396" s="12"/>
    </row>
    <row r="397" spans="3:70" x14ac:dyDescent="0.2">
      <c r="C397" s="1"/>
      <c r="D397" s="1"/>
      <c r="AG397" s="12"/>
      <c r="AH397" s="12"/>
      <c r="AI397" s="12"/>
      <c r="AJ397" s="12"/>
      <c r="AK397" s="12"/>
      <c r="AM397" s="13"/>
      <c r="AT397" s="12"/>
      <c r="AU397" s="12"/>
      <c r="AV397" s="12"/>
      <c r="AW397" s="12"/>
      <c r="AX397" s="12"/>
      <c r="AY397" s="12"/>
      <c r="AZ397" s="12"/>
      <c r="BA397" s="12"/>
    </row>
    <row r="398" spans="3:70" x14ac:dyDescent="0.2">
      <c r="C398" s="1"/>
      <c r="D398" s="1"/>
      <c r="AG398" s="12"/>
      <c r="AH398" s="12"/>
      <c r="AI398" s="12"/>
      <c r="AJ398" s="12"/>
      <c r="AK398" s="12"/>
      <c r="AM398" s="13"/>
      <c r="AT398" s="12"/>
      <c r="AU398" s="12"/>
      <c r="AV398" s="12"/>
      <c r="AW398" s="12"/>
      <c r="AX398" s="12"/>
      <c r="AY398" s="12"/>
      <c r="AZ398" s="12"/>
      <c r="BA398" s="12"/>
    </row>
    <row r="399" spans="3:70" x14ac:dyDescent="0.2">
      <c r="C399" s="1"/>
      <c r="D399" s="1"/>
      <c r="AG399" s="12"/>
      <c r="AH399" s="12"/>
      <c r="AI399" s="12"/>
      <c r="AJ399" s="12"/>
      <c r="AK399" s="12"/>
      <c r="AM399" s="13"/>
      <c r="AT399" s="12"/>
      <c r="AU399" s="12"/>
      <c r="AV399" s="12"/>
      <c r="AW399" s="12"/>
      <c r="AX399" s="12"/>
      <c r="AY399" s="12"/>
      <c r="AZ399" s="12"/>
      <c r="BA399" s="12"/>
    </row>
    <row r="400" spans="3:70" x14ac:dyDescent="0.2">
      <c r="C400" s="1"/>
      <c r="D400" s="1"/>
      <c r="AG400" s="12"/>
      <c r="AH400" s="12"/>
      <c r="AI400" s="12"/>
      <c r="AJ400" s="12"/>
      <c r="AK400" s="12"/>
      <c r="AM400" s="13"/>
      <c r="AT400" s="12"/>
      <c r="AU400" s="12"/>
      <c r="AV400" s="12"/>
      <c r="AW400" s="12"/>
      <c r="AX400" s="12"/>
      <c r="AY400" s="12"/>
      <c r="AZ400" s="12"/>
      <c r="BA400" s="12"/>
    </row>
    <row r="401" spans="3:70" x14ac:dyDescent="0.2">
      <c r="C401" s="1"/>
      <c r="D401" s="1"/>
      <c r="AG401" s="12"/>
      <c r="AH401" s="12"/>
      <c r="AI401" s="12"/>
      <c r="AJ401" s="12"/>
      <c r="AK401" s="12"/>
      <c r="AM401" s="13"/>
      <c r="AT401" s="12"/>
      <c r="AU401" s="12"/>
      <c r="AV401" s="12"/>
      <c r="AW401" s="12"/>
      <c r="AX401" s="12"/>
      <c r="AY401" s="12"/>
      <c r="AZ401" s="12"/>
      <c r="BA401" s="12"/>
    </row>
    <row r="402" spans="3:70" x14ac:dyDescent="0.2">
      <c r="C402" s="1"/>
      <c r="D402" s="1"/>
      <c r="AG402" s="12"/>
      <c r="AH402" s="12"/>
      <c r="AI402" s="12"/>
      <c r="AJ402" s="12"/>
      <c r="AK402" s="12"/>
      <c r="AM402" s="13"/>
      <c r="AT402" s="12"/>
      <c r="AU402" s="12"/>
      <c r="AV402" s="12"/>
      <c r="AW402" s="12"/>
      <c r="AX402" s="12"/>
      <c r="AY402" s="12"/>
      <c r="AZ402" s="12"/>
      <c r="BA402" s="12"/>
    </row>
    <row r="403" spans="3:70" x14ac:dyDescent="0.2">
      <c r="C403" s="1"/>
      <c r="D403" s="1"/>
      <c r="AG403" s="12"/>
      <c r="AH403" s="12"/>
      <c r="AI403" s="12"/>
      <c r="AJ403" s="12"/>
      <c r="AK403" s="12"/>
      <c r="AM403" s="13"/>
      <c r="AT403" s="12"/>
      <c r="AU403" s="12"/>
      <c r="AV403" s="12"/>
      <c r="AW403" s="12"/>
      <c r="AX403" s="12"/>
      <c r="AY403" s="12"/>
      <c r="AZ403" s="12"/>
      <c r="BA403" s="12"/>
    </row>
    <row r="404" spans="3:70" x14ac:dyDescent="0.2">
      <c r="C404" s="1"/>
      <c r="D404" s="1"/>
      <c r="AG404" s="12"/>
      <c r="AH404" s="12"/>
      <c r="AI404" s="12"/>
      <c r="AJ404" s="12"/>
      <c r="AK404" s="12"/>
      <c r="AM404" s="13"/>
      <c r="AT404" s="12"/>
      <c r="AU404" s="12"/>
      <c r="AV404" s="12"/>
      <c r="AW404" s="12"/>
      <c r="AX404" s="12"/>
      <c r="AY404" s="12"/>
      <c r="AZ404" s="12"/>
      <c r="BA404" s="12"/>
    </row>
    <row r="405" spans="3:70" x14ac:dyDescent="0.2">
      <c r="C405" s="1"/>
      <c r="D405" s="1"/>
      <c r="AG405" s="12"/>
      <c r="AH405" s="12"/>
      <c r="AI405" s="12"/>
      <c r="AJ405" s="12"/>
      <c r="AK405" s="12"/>
      <c r="AM405" s="13"/>
      <c r="AT405" s="12"/>
      <c r="AU405" s="12"/>
      <c r="AV405" s="12"/>
      <c r="AW405" s="12"/>
      <c r="AX405" s="12"/>
      <c r="AY405" s="12"/>
      <c r="AZ405" s="12"/>
      <c r="BA405" s="12"/>
    </row>
    <row r="406" spans="3:70" x14ac:dyDescent="0.2">
      <c r="C406" s="1"/>
      <c r="D406" s="1"/>
      <c r="AG406" s="12"/>
      <c r="AH406" s="12"/>
      <c r="AI406" s="12"/>
      <c r="AJ406" s="12"/>
      <c r="AK406" s="12"/>
      <c r="AM406" s="13"/>
      <c r="AT406" s="12"/>
      <c r="AU406" s="12"/>
      <c r="AV406" s="12"/>
      <c r="AW406" s="12"/>
      <c r="AX406" s="12"/>
      <c r="AY406" s="12"/>
      <c r="AZ406" s="12"/>
      <c r="BA406" s="12"/>
    </row>
    <row r="407" spans="3:70" x14ac:dyDescent="0.2">
      <c r="C407" s="1"/>
      <c r="D407" s="1"/>
      <c r="AG407" s="12"/>
      <c r="AH407" s="12"/>
      <c r="AI407" s="12"/>
      <c r="AJ407" s="12"/>
      <c r="AK407" s="12"/>
      <c r="AM407" s="13"/>
      <c r="AT407" s="12"/>
      <c r="AU407" s="12"/>
      <c r="AV407" s="12"/>
      <c r="AW407" s="12"/>
      <c r="AX407" s="12"/>
      <c r="AY407" s="12"/>
      <c r="AZ407" s="12"/>
      <c r="BA407" s="12"/>
    </row>
    <row r="408" spans="3:70" x14ac:dyDescent="0.2">
      <c r="C408" s="1"/>
      <c r="D408" s="1"/>
      <c r="AG408" s="12"/>
      <c r="AH408" s="12"/>
      <c r="AI408" s="12"/>
      <c r="AJ408" s="12"/>
      <c r="AK408" s="12"/>
      <c r="AM408" s="13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  <c r="BR408" s="12"/>
    </row>
    <row r="409" spans="3:70" x14ac:dyDescent="0.2">
      <c r="C409" s="1"/>
      <c r="D409" s="1"/>
      <c r="AG409" s="12"/>
      <c r="AH409" s="12"/>
      <c r="AI409" s="12"/>
      <c r="AJ409" s="12"/>
      <c r="AK409" s="12"/>
      <c r="AM409" s="13"/>
      <c r="AT409" s="12"/>
      <c r="AU409" s="12"/>
      <c r="AV409" s="12"/>
      <c r="AW409" s="12"/>
      <c r="AX409" s="12"/>
      <c r="AY409" s="12"/>
      <c r="AZ409" s="12"/>
      <c r="BA409" s="12"/>
      <c r="BB409" s="12"/>
    </row>
    <row r="410" spans="3:70" x14ac:dyDescent="0.2">
      <c r="C410" s="1"/>
      <c r="D410" s="1"/>
      <c r="AG410" s="12"/>
      <c r="AH410" s="12"/>
      <c r="AI410" s="12"/>
      <c r="AJ410" s="12"/>
      <c r="AK410" s="12"/>
      <c r="AM410" s="13"/>
      <c r="AT410" s="12"/>
      <c r="AU410" s="12"/>
      <c r="AV410" s="12"/>
      <c r="AW410" s="12"/>
      <c r="AX410" s="12"/>
      <c r="AY410" s="12"/>
      <c r="AZ410" s="12"/>
      <c r="BA410" s="12"/>
      <c r="BB410" s="12"/>
      <c r="BD410" s="12"/>
    </row>
    <row r="411" spans="3:70" x14ac:dyDescent="0.2">
      <c r="C411" s="1"/>
      <c r="D411" s="1"/>
      <c r="AG411" s="12"/>
      <c r="AH411" s="12"/>
      <c r="AI411" s="12"/>
      <c r="AJ411" s="12"/>
      <c r="AK411" s="12"/>
      <c r="AM411" s="13"/>
      <c r="AT411" s="12"/>
      <c r="AU411" s="12"/>
      <c r="AV411" s="12"/>
      <c r="AW411" s="12"/>
      <c r="AX411" s="12"/>
      <c r="AY411" s="12"/>
      <c r="AZ411" s="12"/>
      <c r="BA411" s="12"/>
    </row>
    <row r="412" spans="3:70" x14ac:dyDescent="0.2">
      <c r="C412" s="1"/>
      <c r="D412" s="1"/>
      <c r="AG412" s="12"/>
      <c r="AH412" s="12"/>
      <c r="AI412" s="12"/>
      <c r="AJ412" s="12"/>
      <c r="AK412" s="12"/>
      <c r="AM412" s="13"/>
      <c r="AT412" s="12"/>
      <c r="AU412" s="12"/>
      <c r="AV412" s="12"/>
      <c r="AW412" s="12"/>
      <c r="AX412" s="12"/>
      <c r="AY412" s="12"/>
      <c r="AZ412" s="12"/>
      <c r="BA412" s="12"/>
    </row>
    <row r="413" spans="3:70" x14ac:dyDescent="0.2">
      <c r="C413" s="1"/>
      <c r="D413" s="1"/>
      <c r="AG413" s="12"/>
      <c r="AH413" s="12"/>
      <c r="AI413" s="12"/>
      <c r="AJ413" s="12"/>
      <c r="AK413" s="12"/>
      <c r="AM413" s="13"/>
      <c r="AT413" s="12"/>
      <c r="AU413" s="12"/>
      <c r="AV413" s="12"/>
      <c r="AW413" s="12"/>
      <c r="AX413" s="12"/>
      <c r="AY413" s="12"/>
      <c r="AZ413" s="12"/>
      <c r="BA413" s="12"/>
    </row>
    <row r="414" spans="3:70" x14ac:dyDescent="0.2">
      <c r="C414" s="1"/>
      <c r="D414" s="1"/>
      <c r="AG414" s="12"/>
      <c r="AH414" s="12"/>
      <c r="AI414" s="12"/>
      <c r="AJ414" s="12"/>
      <c r="AK414" s="12"/>
      <c r="AM414" s="13"/>
      <c r="AT414" s="12"/>
      <c r="AU414" s="12"/>
      <c r="AV414" s="12"/>
      <c r="AW414" s="12"/>
      <c r="AX414" s="12"/>
      <c r="AY414" s="12"/>
      <c r="AZ414" s="12"/>
      <c r="BA414" s="12"/>
      <c r="BB414" s="12"/>
    </row>
    <row r="415" spans="3:70" x14ac:dyDescent="0.2">
      <c r="C415" s="1"/>
      <c r="D415" s="1"/>
      <c r="AG415" s="12"/>
      <c r="AH415" s="12"/>
      <c r="AI415" s="12"/>
      <c r="AJ415" s="12"/>
      <c r="AK415" s="12"/>
      <c r="AM415" s="13"/>
      <c r="AT415" s="12"/>
      <c r="AU415" s="12"/>
      <c r="AV415" s="12"/>
      <c r="AW415" s="12"/>
      <c r="AX415" s="12"/>
      <c r="AY415" s="12"/>
      <c r="AZ415" s="12"/>
      <c r="BA415" s="12"/>
    </row>
    <row r="416" spans="3:70" x14ac:dyDescent="0.2">
      <c r="C416" s="1"/>
      <c r="D416" s="1"/>
      <c r="AG416" s="12"/>
      <c r="AH416" s="12"/>
      <c r="AI416" s="12"/>
      <c r="AJ416" s="12"/>
      <c r="AK416" s="12"/>
      <c r="AM416" s="13"/>
      <c r="AT416" s="12"/>
      <c r="AU416" s="12"/>
      <c r="AV416" s="12"/>
      <c r="AW416" s="12"/>
      <c r="AX416" s="12"/>
      <c r="AY416" s="12"/>
      <c r="AZ416" s="12"/>
      <c r="BA416" s="12"/>
    </row>
    <row r="417" spans="3:53" x14ac:dyDescent="0.2">
      <c r="C417" s="1"/>
      <c r="D417" s="1"/>
      <c r="AG417" s="12"/>
      <c r="AH417" s="12"/>
      <c r="AI417" s="12"/>
      <c r="AJ417" s="12"/>
      <c r="AK417" s="12"/>
      <c r="AM417" s="13"/>
      <c r="AT417" s="12"/>
      <c r="AU417" s="12"/>
      <c r="AV417" s="12"/>
      <c r="AW417" s="12"/>
      <c r="AX417" s="12"/>
      <c r="AY417" s="12"/>
      <c r="AZ417" s="12"/>
      <c r="BA417" s="12"/>
    </row>
    <row r="418" spans="3:53" x14ac:dyDescent="0.2">
      <c r="C418" s="1"/>
      <c r="D418" s="1"/>
      <c r="AG418" s="12"/>
      <c r="AH418" s="12"/>
      <c r="AI418" s="12"/>
      <c r="AJ418" s="12"/>
      <c r="AK418" s="12"/>
      <c r="AM418" s="13"/>
      <c r="AT418" s="12"/>
      <c r="AU418" s="12"/>
      <c r="AV418" s="12"/>
      <c r="AW418" s="12"/>
      <c r="AX418" s="12"/>
      <c r="AY418" s="12"/>
      <c r="AZ418" s="12"/>
      <c r="BA418" s="12"/>
    </row>
    <row r="419" spans="3:53" x14ac:dyDescent="0.2">
      <c r="C419" s="1"/>
      <c r="D419" s="1"/>
      <c r="AG419" s="12"/>
      <c r="AH419" s="12"/>
      <c r="AI419" s="12"/>
      <c r="AJ419" s="12"/>
      <c r="AK419" s="12"/>
      <c r="AM419" s="13"/>
      <c r="AT419" s="12"/>
      <c r="AU419" s="12"/>
      <c r="AV419" s="12"/>
      <c r="AW419" s="12"/>
      <c r="AX419" s="12"/>
      <c r="AY419" s="12"/>
      <c r="AZ419" s="12"/>
      <c r="BA419" s="12"/>
    </row>
    <row r="420" spans="3:53" x14ac:dyDescent="0.2">
      <c r="C420" s="1"/>
      <c r="D420" s="1"/>
      <c r="AG420" s="12"/>
      <c r="AH420" s="12"/>
      <c r="AI420" s="12"/>
      <c r="AJ420" s="12"/>
      <c r="AK420" s="12"/>
      <c r="AM420" s="13"/>
      <c r="AT420" s="12"/>
      <c r="AU420" s="12"/>
      <c r="AV420" s="12"/>
      <c r="AW420" s="12"/>
      <c r="AX420" s="12"/>
      <c r="AY420" s="12"/>
      <c r="AZ420" s="12"/>
      <c r="BA420" s="12"/>
    </row>
    <row r="421" spans="3:53" x14ac:dyDescent="0.2">
      <c r="C421" s="1"/>
      <c r="D421" s="1"/>
      <c r="AG421" s="12"/>
      <c r="AH421" s="12"/>
      <c r="AI421" s="12"/>
      <c r="AJ421" s="12"/>
      <c r="AK421" s="12"/>
      <c r="AM421" s="13"/>
      <c r="AT421" s="12"/>
      <c r="AU421" s="12"/>
      <c r="AV421" s="12"/>
      <c r="AW421" s="12"/>
      <c r="AX421" s="12"/>
      <c r="AY421" s="12"/>
      <c r="AZ421" s="12"/>
      <c r="BA421" s="12"/>
    </row>
    <row r="422" spans="3:53" x14ac:dyDescent="0.2">
      <c r="C422" s="1"/>
      <c r="D422" s="1"/>
      <c r="AG422" s="12"/>
      <c r="AH422" s="12"/>
      <c r="AI422" s="12"/>
      <c r="AJ422" s="12"/>
      <c r="AK422" s="12"/>
      <c r="AM422" s="13"/>
      <c r="AT422" s="12"/>
      <c r="AU422" s="12"/>
      <c r="AV422" s="12"/>
      <c r="AW422" s="12"/>
      <c r="AX422" s="12"/>
      <c r="AY422" s="12"/>
      <c r="AZ422" s="12"/>
      <c r="BA422" s="12"/>
    </row>
    <row r="423" spans="3:53" x14ac:dyDescent="0.2">
      <c r="C423" s="1"/>
      <c r="D423" s="1"/>
      <c r="AG423" s="12"/>
      <c r="AH423" s="12"/>
      <c r="AI423" s="12"/>
      <c r="AJ423" s="12"/>
      <c r="AK423" s="12"/>
      <c r="AM423" s="13"/>
      <c r="AT423" s="12"/>
      <c r="AU423" s="12"/>
      <c r="AV423" s="12"/>
      <c r="AW423" s="12"/>
      <c r="AX423" s="12"/>
      <c r="AY423" s="12"/>
      <c r="AZ423" s="12"/>
      <c r="BA423" s="12"/>
    </row>
    <row r="424" spans="3:53" x14ac:dyDescent="0.2">
      <c r="C424" s="1"/>
      <c r="D424" s="1"/>
      <c r="AG424" s="12"/>
      <c r="AH424" s="12"/>
      <c r="AI424" s="12"/>
      <c r="AJ424" s="12"/>
      <c r="AK424" s="12"/>
      <c r="AM424" s="13"/>
      <c r="AT424" s="12"/>
      <c r="AU424" s="12"/>
      <c r="AV424" s="12"/>
      <c r="AW424" s="12"/>
      <c r="AX424" s="12"/>
      <c r="AY424" s="12"/>
      <c r="AZ424" s="12"/>
      <c r="BA424" s="12"/>
    </row>
    <row r="425" spans="3:53" x14ac:dyDescent="0.2">
      <c r="C425" s="1"/>
      <c r="D425" s="1"/>
      <c r="AG425" s="12"/>
      <c r="AH425" s="12"/>
      <c r="AI425" s="12"/>
      <c r="AJ425" s="12"/>
      <c r="AK425" s="12"/>
      <c r="AM425" s="13"/>
      <c r="AT425" s="12"/>
      <c r="AU425" s="12"/>
      <c r="AV425" s="12"/>
      <c r="AW425" s="12"/>
      <c r="AX425" s="12"/>
      <c r="AY425" s="12"/>
      <c r="AZ425" s="12"/>
      <c r="BA425" s="12"/>
    </row>
    <row r="426" spans="3:53" x14ac:dyDescent="0.2">
      <c r="C426" s="1"/>
      <c r="D426" s="1"/>
      <c r="AG426" s="12"/>
      <c r="AH426" s="12"/>
      <c r="AI426" s="12"/>
      <c r="AJ426" s="12"/>
      <c r="AK426" s="12"/>
      <c r="AM426" s="13"/>
      <c r="AT426" s="12"/>
      <c r="AU426" s="12"/>
      <c r="AV426" s="12"/>
      <c r="AW426" s="12"/>
      <c r="AX426" s="12"/>
      <c r="AY426" s="12"/>
      <c r="AZ426" s="12"/>
      <c r="BA426" s="12"/>
    </row>
    <row r="427" spans="3:53" x14ac:dyDescent="0.2">
      <c r="C427" s="1"/>
      <c r="D427" s="1"/>
      <c r="AG427" s="12"/>
      <c r="AH427" s="12"/>
      <c r="AI427" s="12"/>
      <c r="AJ427" s="12"/>
      <c r="AK427" s="12"/>
      <c r="AM427" s="13"/>
      <c r="AT427" s="12"/>
      <c r="AU427" s="12"/>
      <c r="AV427" s="12"/>
      <c r="AW427" s="12"/>
      <c r="AX427" s="12"/>
      <c r="AY427" s="12"/>
      <c r="AZ427" s="12"/>
      <c r="BA427" s="12"/>
    </row>
    <row r="428" spans="3:53" x14ac:dyDescent="0.2">
      <c r="C428" s="1"/>
      <c r="D428" s="1"/>
      <c r="AG428" s="12"/>
      <c r="AH428" s="12"/>
      <c r="AI428" s="12"/>
      <c r="AJ428" s="12"/>
      <c r="AK428" s="12"/>
      <c r="AM428" s="13"/>
      <c r="AT428" s="12"/>
      <c r="AU428" s="12"/>
      <c r="AV428" s="12"/>
      <c r="AW428" s="12"/>
      <c r="AX428" s="12"/>
      <c r="AY428" s="12"/>
      <c r="AZ428" s="12"/>
      <c r="BA428" s="12"/>
    </row>
    <row r="429" spans="3:53" x14ac:dyDescent="0.2">
      <c r="C429" s="1"/>
      <c r="D429" s="1"/>
      <c r="AG429" s="12"/>
      <c r="AH429" s="12"/>
      <c r="AI429" s="12"/>
      <c r="AJ429" s="12"/>
      <c r="AK429" s="12"/>
      <c r="AM429" s="13"/>
      <c r="AT429" s="12"/>
      <c r="AU429" s="12"/>
      <c r="AV429" s="12"/>
      <c r="AW429" s="12"/>
      <c r="AX429" s="12"/>
      <c r="AY429" s="12"/>
      <c r="AZ429" s="12"/>
      <c r="BA429" s="12"/>
    </row>
    <row r="430" spans="3:53" x14ac:dyDescent="0.2">
      <c r="C430" s="1"/>
      <c r="D430" s="1"/>
      <c r="AG430" s="12"/>
      <c r="AH430" s="12"/>
      <c r="AI430" s="12"/>
      <c r="AJ430" s="12"/>
      <c r="AK430" s="12"/>
      <c r="AM430" s="13"/>
      <c r="AT430" s="12"/>
      <c r="AU430" s="12"/>
      <c r="AV430" s="12"/>
      <c r="AW430" s="12"/>
      <c r="AX430" s="12"/>
      <c r="AY430" s="12"/>
      <c r="AZ430" s="12"/>
      <c r="BA430" s="12"/>
    </row>
    <row r="431" spans="3:53" x14ac:dyDescent="0.2">
      <c r="C431" s="1"/>
      <c r="D431" s="1"/>
      <c r="AG431" s="12"/>
      <c r="AH431" s="12"/>
      <c r="AI431" s="12"/>
      <c r="AJ431" s="12"/>
      <c r="AK431" s="12"/>
      <c r="AM431" s="13"/>
      <c r="AT431" s="12"/>
      <c r="AU431" s="12"/>
      <c r="AV431" s="12"/>
      <c r="AW431" s="12"/>
      <c r="AX431" s="12"/>
      <c r="AY431" s="12"/>
      <c r="AZ431" s="12"/>
      <c r="BA431" s="12"/>
    </row>
    <row r="432" spans="3:53" x14ac:dyDescent="0.2">
      <c r="C432" s="1"/>
      <c r="D432" s="1"/>
      <c r="AG432" s="12"/>
      <c r="AH432" s="12"/>
      <c r="AI432" s="12"/>
      <c r="AJ432" s="12"/>
      <c r="AK432" s="12"/>
      <c r="AM432" s="13"/>
      <c r="AT432" s="12"/>
      <c r="AU432" s="12"/>
      <c r="AV432" s="12"/>
      <c r="AW432" s="12"/>
      <c r="AX432" s="12"/>
      <c r="AY432" s="12"/>
      <c r="AZ432" s="12"/>
      <c r="BA432" s="12"/>
    </row>
    <row r="433" spans="3:53" x14ac:dyDescent="0.2">
      <c r="C433" s="1"/>
      <c r="D433" s="1"/>
      <c r="AG433" s="12"/>
      <c r="AH433" s="12"/>
      <c r="AI433" s="12"/>
      <c r="AJ433" s="12"/>
      <c r="AK433" s="12"/>
      <c r="AM433" s="13"/>
      <c r="AT433" s="12"/>
      <c r="AU433" s="12"/>
      <c r="AV433" s="12"/>
      <c r="AW433" s="12"/>
      <c r="AX433" s="12"/>
      <c r="AY433" s="12"/>
      <c r="AZ433" s="12"/>
      <c r="BA433" s="12"/>
    </row>
    <row r="434" spans="3:53" x14ac:dyDescent="0.2">
      <c r="C434" s="1"/>
      <c r="D434" s="1"/>
      <c r="AG434" s="12"/>
      <c r="AH434" s="12"/>
      <c r="AI434" s="12"/>
      <c r="AJ434" s="12"/>
      <c r="AK434" s="12"/>
      <c r="AM434" s="13"/>
      <c r="AT434" s="12"/>
      <c r="AU434" s="12"/>
      <c r="AV434" s="12"/>
      <c r="AW434" s="12"/>
      <c r="AX434" s="12"/>
      <c r="AY434" s="12"/>
      <c r="AZ434" s="12"/>
      <c r="BA434" s="12"/>
    </row>
    <row r="435" spans="3:53" x14ac:dyDescent="0.2">
      <c r="C435" s="1"/>
      <c r="D435" s="1"/>
      <c r="AG435" s="12"/>
      <c r="AH435" s="12"/>
      <c r="AI435" s="12"/>
      <c r="AJ435" s="12"/>
      <c r="AK435" s="12"/>
      <c r="AM435" s="13"/>
      <c r="AT435" s="12"/>
      <c r="AU435" s="12"/>
      <c r="AV435" s="12"/>
      <c r="AW435" s="12"/>
      <c r="AX435" s="12"/>
      <c r="AY435" s="12"/>
      <c r="AZ435" s="12"/>
      <c r="BA435" s="12"/>
    </row>
    <row r="436" spans="3:53" x14ac:dyDescent="0.2">
      <c r="C436" s="1"/>
      <c r="D436" s="1"/>
      <c r="AG436" s="12"/>
      <c r="AH436" s="12"/>
      <c r="AI436" s="12"/>
      <c r="AJ436" s="12"/>
      <c r="AK436" s="12"/>
      <c r="AM436" s="13"/>
      <c r="AT436" s="12"/>
      <c r="AU436" s="12"/>
      <c r="AV436" s="12"/>
      <c r="AW436" s="12"/>
      <c r="AX436" s="12"/>
      <c r="AY436" s="12"/>
      <c r="AZ436" s="12"/>
      <c r="BA436" s="12"/>
    </row>
    <row r="437" spans="3:53" x14ac:dyDescent="0.2">
      <c r="C437" s="1"/>
      <c r="D437" s="1"/>
      <c r="AG437" s="12"/>
      <c r="AH437" s="12"/>
      <c r="AI437" s="12"/>
      <c r="AJ437" s="12"/>
      <c r="AK437" s="12"/>
      <c r="AM437" s="13"/>
      <c r="AT437" s="12"/>
      <c r="AU437" s="12"/>
      <c r="AV437" s="12"/>
      <c r="AW437" s="12"/>
      <c r="AX437" s="12"/>
      <c r="AY437" s="12"/>
      <c r="AZ437" s="12"/>
      <c r="BA437" s="12"/>
    </row>
    <row r="438" spans="3:53" x14ac:dyDescent="0.2">
      <c r="C438" s="1"/>
      <c r="D438" s="1"/>
      <c r="AG438" s="12"/>
      <c r="AH438" s="12"/>
      <c r="AI438" s="12"/>
      <c r="AJ438" s="12"/>
      <c r="AK438" s="12"/>
      <c r="AM438" s="13"/>
      <c r="AT438" s="12"/>
      <c r="AU438" s="12"/>
      <c r="AV438" s="12"/>
      <c r="AW438" s="12"/>
      <c r="AX438" s="12"/>
      <c r="AY438" s="12"/>
      <c r="AZ438" s="12"/>
      <c r="BA438" s="12"/>
    </row>
    <row r="439" spans="3:53" x14ac:dyDescent="0.2">
      <c r="C439" s="1"/>
      <c r="D439" s="1"/>
      <c r="AG439" s="12"/>
      <c r="AH439" s="12"/>
      <c r="AI439" s="12"/>
      <c r="AJ439" s="12"/>
      <c r="AK439" s="12"/>
      <c r="AM439" s="13"/>
      <c r="AT439" s="12"/>
      <c r="AU439" s="12"/>
      <c r="AV439" s="12"/>
      <c r="AW439" s="12"/>
      <c r="AX439" s="12"/>
      <c r="AY439" s="12"/>
      <c r="AZ439" s="12"/>
      <c r="BA439" s="12"/>
    </row>
    <row r="440" spans="3:53" x14ac:dyDescent="0.2">
      <c r="C440" s="1"/>
      <c r="D440" s="1"/>
      <c r="AG440" s="12"/>
      <c r="AH440" s="12"/>
      <c r="AI440" s="12"/>
      <c r="AJ440" s="12"/>
      <c r="AK440" s="12"/>
      <c r="AM440" s="13"/>
      <c r="AT440" s="12"/>
      <c r="AU440" s="12"/>
      <c r="AV440" s="12"/>
      <c r="AW440" s="12"/>
      <c r="AX440" s="12"/>
      <c r="AY440" s="12"/>
      <c r="AZ440" s="12"/>
      <c r="BA440" s="12"/>
    </row>
    <row r="441" spans="3:53" x14ac:dyDescent="0.2">
      <c r="C441" s="1"/>
      <c r="D441" s="1"/>
      <c r="AG441" s="12"/>
      <c r="AH441" s="12"/>
      <c r="AI441" s="12"/>
      <c r="AJ441" s="12"/>
      <c r="AK441" s="12"/>
      <c r="AM441" s="13"/>
      <c r="AT441" s="12"/>
      <c r="AU441" s="12"/>
      <c r="AV441" s="12"/>
      <c r="AW441" s="12"/>
      <c r="AX441" s="12"/>
      <c r="AY441" s="12"/>
      <c r="AZ441" s="12"/>
      <c r="BA441" s="12"/>
    </row>
    <row r="442" spans="3:53" x14ac:dyDescent="0.2">
      <c r="C442" s="1"/>
      <c r="D442" s="1"/>
      <c r="AG442" s="12"/>
      <c r="AH442" s="12"/>
      <c r="AI442" s="12"/>
      <c r="AJ442" s="12"/>
      <c r="AK442" s="12"/>
      <c r="AM442" s="13"/>
      <c r="AT442" s="12"/>
      <c r="AU442" s="12"/>
      <c r="AV442" s="12"/>
      <c r="AW442" s="12"/>
      <c r="AX442" s="12"/>
      <c r="AY442" s="12"/>
      <c r="AZ442" s="12"/>
      <c r="BA442" s="12"/>
    </row>
    <row r="443" spans="3:53" x14ac:dyDescent="0.2">
      <c r="C443" s="1"/>
      <c r="D443" s="1"/>
      <c r="AG443" s="12"/>
      <c r="AH443" s="12"/>
      <c r="AI443" s="12"/>
      <c r="AJ443" s="12"/>
      <c r="AK443" s="12"/>
      <c r="AM443" s="13"/>
      <c r="AT443" s="12"/>
      <c r="AU443" s="12"/>
      <c r="AV443" s="12"/>
      <c r="AW443" s="12"/>
      <c r="AX443" s="12"/>
      <c r="AY443" s="12"/>
      <c r="AZ443" s="12"/>
      <c r="BA443" s="12"/>
    </row>
    <row r="444" spans="3:53" x14ac:dyDescent="0.2">
      <c r="C444" s="1"/>
      <c r="D444" s="1"/>
      <c r="AG444" s="12"/>
      <c r="AH444" s="12"/>
      <c r="AI444" s="12"/>
      <c r="AJ444" s="12"/>
      <c r="AK444" s="12"/>
      <c r="AM444" s="13"/>
      <c r="AT444" s="12"/>
      <c r="AU444" s="12"/>
      <c r="AV444" s="12"/>
      <c r="AW444" s="12"/>
      <c r="AX444" s="12"/>
      <c r="AY444" s="12"/>
      <c r="AZ444" s="12"/>
      <c r="BA444" s="12"/>
    </row>
    <row r="445" spans="3:53" x14ac:dyDescent="0.2">
      <c r="C445" s="1"/>
      <c r="D445" s="1"/>
      <c r="AG445" s="12"/>
      <c r="AH445" s="12"/>
      <c r="AI445" s="12"/>
      <c r="AJ445" s="12"/>
      <c r="AK445" s="12"/>
      <c r="AM445" s="13"/>
      <c r="AT445" s="12"/>
      <c r="AU445" s="12"/>
      <c r="AV445" s="12"/>
      <c r="AW445" s="12"/>
      <c r="AX445" s="12"/>
      <c r="AY445" s="12"/>
      <c r="AZ445" s="12"/>
      <c r="BA445" s="12"/>
    </row>
    <row r="446" spans="3:53" x14ac:dyDescent="0.2">
      <c r="C446" s="1"/>
      <c r="D446" s="1"/>
      <c r="AG446" s="12"/>
      <c r="AH446" s="12"/>
      <c r="AI446" s="12"/>
      <c r="AJ446" s="12"/>
      <c r="AK446" s="12"/>
      <c r="AM446" s="13"/>
      <c r="AT446" s="12"/>
      <c r="AU446" s="12"/>
      <c r="AV446" s="12"/>
      <c r="AW446" s="12"/>
      <c r="AX446" s="12"/>
      <c r="AY446" s="12"/>
      <c r="AZ446" s="12"/>
      <c r="BA446" s="12"/>
    </row>
    <row r="447" spans="3:53" x14ac:dyDescent="0.2">
      <c r="C447" s="1"/>
      <c r="D447" s="1"/>
      <c r="AG447" s="12"/>
      <c r="AH447" s="12"/>
      <c r="AI447" s="12"/>
      <c r="AJ447" s="12"/>
      <c r="AK447" s="12"/>
      <c r="AM447" s="13"/>
      <c r="AT447" s="12"/>
      <c r="AU447" s="12"/>
      <c r="AV447" s="12"/>
      <c r="AW447" s="12"/>
      <c r="AX447" s="12"/>
      <c r="AY447" s="12"/>
      <c r="AZ447" s="12"/>
      <c r="BA447" s="12"/>
    </row>
    <row r="448" spans="3:53" x14ac:dyDescent="0.2">
      <c r="C448" s="1"/>
      <c r="D448" s="1"/>
      <c r="AG448" s="12"/>
      <c r="AH448" s="12"/>
      <c r="AI448" s="12"/>
      <c r="AJ448" s="12"/>
      <c r="AK448" s="12"/>
      <c r="AM448" s="13"/>
      <c r="AT448" s="12"/>
      <c r="AU448" s="12"/>
      <c r="AV448" s="12"/>
      <c r="AW448" s="12"/>
      <c r="AX448" s="12"/>
      <c r="AY448" s="12"/>
      <c r="AZ448" s="12"/>
      <c r="BA448" s="12"/>
    </row>
    <row r="449" spans="3:53" x14ac:dyDescent="0.2">
      <c r="C449" s="1"/>
      <c r="D449" s="1"/>
      <c r="AG449" s="12"/>
      <c r="AH449" s="12"/>
      <c r="AI449" s="12"/>
      <c r="AJ449" s="12"/>
      <c r="AK449" s="12"/>
      <c r="AM449" s="13"/>
      <c r="AT449" s="12"/>
      <c r="AU449" s="12"/>
      <c r="AV449" s="12"/>
      <c r="AW449" s="12"/>
      <c r="AX449" s="12"/>
      <c r="AY449" s="12"/>
      <c r="AZ449" s="12"/>
      <c r="BA449" s="12"/>
    </row>
    <row r="450" spans="3:53" x14ac:dyDescent="0.2">
      <c r="C450" s="1"/>
      <c r="D450" s="1"/>
      <c r="AG450" s="12"/>
      <c r="AH450" s="12"/>
      <c r="AI450" s="12"/>
      <c r="AJ450" s="12"/>
      <c r="AK450" s="12"/>
      <c r="AM450" s="13"/>
      <c r="AT450" s="12"/>
      <c r="AU450" s="12"/>
      <c r="AV450" s="12"/>
      <c r="AW450" s="12"/>
      <c r="AX450" s="12"/>
      <c r="AY450" s="12"/>
      <c r="AZ450" s="12"/>
      <c r="BA450" s="12"/>
    </row>
    <row r="451" spans="3:53" x14ac:dyDescent="0.2">
      <c r="C451" s="1"/>
      <c r="D451" s="1"/>
      <c r="AG451" s="12"/>
      <c r="AH451" s="12"/>
      <c r="AI451" s="12"/>
      <c r="AJ451" s="12"/>
      <c r="AK451" s="12"/>
      <c r="AM451" s="13"/>
      <c r="AT451" s="12"/>
      <c r="AU451" s="12"/>
      <c r="AV451" s="12"/>
      <c r="AW451" s="12"/>
      <c r="AX451" s="12"/>
      <c r="AY451" s="12"/>
      <c r="AZ451" s="12"/>
      <c r="BA451" s="12"/>
    </row>
    <row r="452" spans="3:53" x14ac:dyDescent="0.2">
      <c r="C452" s="1"/>
      <c r="D452" s="1"/>
      <c r="AG452" s="12"/>
      <c r="AH452" s="12"/>
      <c r="AI452" s="12"/>
      <c r="AJ452" s="12"/>
      <c r="AK452" s="12"/>
      <c r="AM452" s="13"/>
      <c r="AT452" s="12"/>
      <c r="AU452" s="12"/>
      <c r="AV452" s="12"/>
      <c r="AW452" s="12"/>
      <c r="AX452" s="12"/>
      <c r="AY452" s="12"/>
      <c r="AZ452" s="12"/>
      <c r="BA452" s="12"/>
    </row>
    <row r="453" spans="3:53" x14ac:dyDescent="0.2">
      <c r="C453" s="1"/>
      <c r="D453" s="1"/>
      <c r="AG453" s="12"/>
      <c r="AH453" s="12"/>
      <c r="AI453" s="12"/>
      <c r="AJ453" s="12"/>
      <c r="AK453" s="12"/>
      <c r="AM453" s="13"/>
      <c r="AT453" s="12"/>
      <c r="AU453" s="12"/>
      <c r="AV453" s="12"/>
      <c r="AW453" s="12"/>
      <c r="AX453" s="12"/>
      <c r="AY453" s="12"/>
      <c r="AZ453" s="12"/>
      <c r="BA453" s="12"/>
    </row>
    <row r="454" spans="3:53" x14ac:dyDescent="0.2">
      <c r="C454" s="1"/>
      <c r="D454" s="1"/>
      <c r="AG454" s="12"/>
      <c r="AH454" s="12"/>
      <c r="AI454" s="12"/>
      <c r="AJ454" s="12"/>
      <c r="AK454" s="12"/>
      <c r="AM454" s="13"/>
      <c r="AT454" s="12"/>
      <c r="AU454" s="12"/>
      <c r="AV454" s="12"/>
      <c r="AW454" s="12"/>
      <c r="AX454" s="12"/>
      <c r="AY454" s="12"/>
      <c r="AZ454" s="12"/>
      <c r="BA454" s="12"/>
    </row>
    <row r="455" spans="3:53" x14ac:dyDescent="0.2">
      <c r="C455" s="1"/>
      <c r="D455" s="1"/>
      <c r="AG455" s="12"/>
      <c r="AH455" s="12"/>
      <c r="AI455" s="12"/>
      <c r="AJ455" s="12"/>
      <c r="AK455" s="12"/>
      <c r="AM455" s="13"/>
      <c r="AT455" s="12"/>
      <c r="AU455" s="12"/>
      <c r="AV455" s="12"/>
      <c r="AW455" s="12"/>
      <c r="AX455" s="12"/>
      <c r="AY455" s="12"/>
      <c r="AZ455" s="12"/>
      <c r="BA455" s="12"/>
    </row>
    <row r="456" spans="3:53" x14ac:dyDescent="0.2">
      <c r="C456" s="1"/>
      <c r="D456" s="1"/>
      <c r="AG456" s="12"/>
      <c r="AH456" s="12"/>
      <c r="AI456" s="12"/>
      <c r="AJ456" s="12"/>
      <c r="AK456" s="12"/>
      <c r="AM456" s="13"/>
      <c r="AT456" s="12"/>
      <c r="AU456" s="12"/>
      <c r="AV456" s="12"/>
      <c r="AW456" s="12"/>
      <c r="AX456" s="12"/>
      <c r="AY456" s="12"/>
      <c r="AZ456" s="12"/>
      <c r="BA456" s="12"/>
    </row>
    <row r="457" spans="3:53" x14ac:dyDescent="0.2">
      <c r="C457" s="1"/>
      <c r="D457" s="1"/>
      <c r="AG457" s="12"/>
      <c r="AH457" s="12"/>
      <c r="AI457" s="12"/>
      <c r="AJ457" s="12"/>
      <c r="AK457" s="12"/>
      <c r="AM457" s="13"/>
      <c r="AT457" s="12"/>
      <c r="AU457" s="12"/>
      <c r="AV457" s="12"/>
      <c r="AW457" s="12"/>
      <c r="AX457" s="12"/>
      <c r="AY457" s="12"/>
      <c r="AZ457" s="12"/>
      <c r="BA457" s="12"/>
    </row>
    <row r="458" spans="3:53" x14ac:dyDescent="0.2">
      <c r="C458" s="1"/>
      <c r="D458" s="1"/>
      <c r="AG458" s="12"/>
      <c r="AH458" s="12"/>
      <c r="AI458" s="12"/>
      <c r="AJ458" s="12"/>
      <c r="AK458" s="12"/>
      <c r="AM458" s="13"/>
      <c r="AT458" s="12"/>
      <c r="AU458" s="12"/>
      <c r="AV458" s="12"/>
      <c r="AW458" s="12"/>
      <c r="AX458" s="12"/>
      <c r="AY458" s="12"/>
      <c r="AZ458" s="12"/>
      <c r="BA458" s="12"/>
    </row>
    <row r="459" spans="3:53" x14ac:dyDescent="0.2">
      <c r="C459" s="1"/>
      <c r="D459" s="1"/>
      <c r="AG459" s="12"/>
      <c r="AH459" s="12"/>
      <c r="AI459" s="12"/>
      <c r="AJ459" s="12"/>
      <c r="AK459" s="12"/>
      <c r="AM459" s="13"/>
      <c r="AT459" s="12"/>
      <c r="AU459" s="12"/>
      <c r="AV459" s="12"/>
      <c r="AW459" s="12"/>
      <c r="AX459" s="12"/>
      <c r="AY459" s="12"/>
      <c r="AZ459" s="12"/>
      <c r="BA459" s="12"/>
    </row>
    <row r="460" spans="3:53" x14ac:dyDescent="0.2">
      <c r="C460" s="1"/>
      <c r="D460" s="1"/>
      <c r="AG460" s="12"/>
      <c r="AH460" s="12"/>
      <c r="AI460" s="12"/>
      <c r="AJ460" s="12"/>
      <c r="AK460" s="12"/>
      <c r="AM460" s="13"/>
      <c r="AT460" s="12"/>
      <c r="AU460" s="12"/>
      <c r="AV460" s="12"/>
      <c r="AW460" s="12"/>
      <c r="AX460" s="12"/>
      <c r="AY460" s="12"/>
      <c r="AZ460" s="12"/>
      <c r="BA460" s="12"/>
    </row>
    <row r="461" spans="3:53" x14ac:dyDescent="0.2">
      <c r="C461" s="1"/>
      <c r="D461" s="1"/>
      <c r="AG461" s="12"/>
      <c r="AH461" s="12"/>
      <c r="AI461" s="12"/>
      <c r="AJ461" s="12"/>
      <c r="AK461" s="12"/>
      <c r="AM461" s="13"/>
      <c r="AT461" s="12"/>
      <c r="AU461" s="12"/>
      <c r="AV461" s="12"/>
      <c r="AW461" s="12"/>
      <c r="AX461" s="12"/>
      <c r="AY461" s="12"/>
      <c r="AZ461" s="12"/>
      <c r="BA461" s="12"/>
    </row>
    <row r="462" spans="3:53" x14ac:dyDescent="0.2">
      <c r="C462" s="1"/>
      <c r="D462" s="1"/>
      <c r="AG462" s="12"/>
      <c r="AH462" s="12"/>
      <c r="AI462" s="12"/>
      <c r="AJ462" s="12"/>
      <c r="AK462" s="12"/>
      <c r="AM462" s="13"/>
      <c r="AT462" s="12"/>
      <c r="AU462" s="12"/>
      <c r="AV462" s="12"/>
      <c r="AW462" s="12"/>
      <c r="AX462" s="12"/>
      <c r="AY462" s="12"/>
      <c r="AZ462" s="12"/>
      <c r="BA462" s="12"/>
    </row>
    <row r="463" spans="3:53" x14ac:dyDescent="0.2">
      <c r="C463" s="1"/>
      <c r="D463" s="1"/>
      <c r="AG463" s="12"/>
      <c r="AH463" s="12"/>
      <c r="AI463" s="12"/>
      <c r="AJ463" s="12"/>
      <c r="AK463" s="12"/>
      <c r="AM463" s="13"/>
      <c r="AT463" s="12"/>
      <c r="AU463" s="12"/>
      <c r="AV463" s="12"/>
      <c r="AW463" s="12"/>
      <c r="AX463" s="12"/>
      <c r="AY463" s="12"/>
      <c r="AZ463" s="12"/>
      <c r="BA463" s="12"/>
    </row>
    <row r="464" spans="3:53" x14ac:dyDescent="0.2">
      <c r="C464" s="1"/>
      <c r="D464" s="1"/>
      <c r="AG464" s="12"/>
      <c r="AH464" s="12"/>
      <c r="AI464" s="12"/>
      <c r="AJ464" s="12"/>
      <c r="AK464" s="12"/>
      <c r="AM464" s="13"/>
      <c r="AT464" s="12"/>
      <c r="AU464" s="12"/>
      <c r="AV464" s="12"/>
      <c r="AW464" s="12"/>
      <c r="AX464" s="12"/>
      <c r="AY464" s="12"/>
      <c r="AZ464" s="12"/>
      <c r="BA464" s="12"/>
    </row>
    <row r="465" spans="3:56" x14ac:dyDescent="0.2">
      <c r="C465" s="1"/>
      <c r="D465" s="1"/>
      <c r="AG465" s="12"/>
      <c r="AH465" s="12"/>
      <c r="AI465" s="12"/>
      <c r="AJ465" s="12"/>
      <c r="AK465" s="12"/>
      <c r="AM465" s="13"/>
      <c r="AT465" s="12"/>
      <c r="AU465" s="12"/>
      <c r="AV465" s="12"/>
      <c r="AW465" s="12"/>
      <c r="AX465" s="12"/>
      <c r="AY465" s="12"/>
      <c r="AZ465" s="12"/>
      <c r="BA465" s="12"/>
    </row>
    <row r="466" spans="3:56" x14ac:dyDescent="0.2">
      <c r="C466" s="1"/>
      <c r="D466" s="1"/>
      <c r="AG466" s="12"/>
      <c r="AH466" s="12"/>
      <c r="AI466" s="12"/>
      <c r="AJ466" s="12"/>
      <c r="AK466" s="12"/>
      <c r="AM466" s="13"/>
      <c r="AT466" s="12"/>
      <c r="AU466" s="12"/>
      <c r="AV466" s="12"/>
      <c r="AW466" s="12"/>
      <c r="AX466" s="12"/>
      <c r="AY466" s="12"/>
      <c r="AZ466" s="12"/>
      <c r="BA466" s="12"/>
    </row>
    <row r="467" spans="3:56" x14ac:dyDescent="0.2">
      <c r="C467" s="1"/>
      <c r="D467" s="1"/>
      <c r="AG467" s="12"/>
      <c r="AH467" s="12"/>
      <c r="AI467" s="12"/>
      <c r="AJ467" s="12"/>
      <c r="AK467" s="12"/>
      <c r="AM467" s="13"/>
      <c r="AT467" s="12"/>
      <c r="AU467" s="12"/>
      <c r="AV467" s="12"/>
      <c r="AW467" s="12"/>
      <c r="AX467" s="12"/>
      <c r="AY467" s="12"/>
      <c r="AZ467" s="12"/>
      <c r="BA467" s="12"/>
    </row>
    <row r="468" spans="3:56" x14ac:dyDescent="0.2">
      <c r="C468" s="1"/>
      <c r="D468" s="1"/>
      <c r="AG468" s="12"/>
      <c r="AH468" s="12"/>
      <c r="AI468" s="12"/>
      <c r="AJ468" s="12"/>
      <c r="AK468" s="12"/>
      <c r="AM468" s="13"/>
      <c r="AT468" s="12"/>
      <c r="AU468" s="12"/>
      <c r="AV468" s="12"/>
      <c r="AW468" s="12"/>
      <c r="AX468" s="12"/>
      <c r="AY468" s="12"/>
      <c r="AZ468" s="12"/>
      <c r="BA468" s="12"/>
    </row>
    <row r="469" spans="3:56" x14ac:dyDescent="0.2">
      <c r="C469" s="1"/>
      <c r="D469" s="1"/>
      <c r="AG469" s="12"/>
      <c r="AH469" s="12"/>
      <c r="AI469" s="12"/>
      <c r="AJ469" s="12"/>
      <c r="AK469" s="12"/>
      <c r="AM469" s="13"/>
      <c r="AT469" s="12"/>
      <c r="AU469" s="12"/>
      <c r="AV469" s="12"/>
      <c r="AW469" s="12"/>
      <c r="AX469" s="12"/>
      <c r="AY469" s="12"/>
      <c r="AZ469" s="12"/>
      <c r="BA469" s="12"/>
    </row>
    <row r="470" spans="3:56" x14ac:dyDescent="0.2">
      <c r="C470" s="1"/>
      <c r="D470" s="1"/>
      <c r="AG470" s="12"/>
      <c r="AH470" s="12"/>
      <c r="AI470" s="12"/>
      <c r="AJ470" s="12"/>
      <c r="AK470" s="12"/>
      <c r="AM470" s="13"/>
      <c r="AT470" s="12"/>
      <c r="AU470" s="12"/>
      <c r="AV470" s="12"/>
      <c r="AW470" s="12"/>
      <c r="AX470" s="12"/>
      <c r="AY470" s="12"/>
      <c r="AZ470" s="12"/>
      <c r="BA470" s="12"/>
    </row>
    <row r="471" spans="3:56" x14ac:dyDescent="0.2">
      <c r="C471" s="1"/>
      <c r="D471" s="1"/>
      <c r="AG471" s="12"/>
      <c r="AH471" s="12"/>
      <c r="AI471" s="12"/>
      <c r="AJ471" s="12"/>
      <c r="AK471" s="12"/>
      <c r="AM471" s="13"/>
      <c r="AT471" s="12"/>
      <c r="AU471" s="12"/>
      <c r="AV471" s="12"/>
      <c r="AW471" s="12"/>
      <c r="AX471" s="12"/>
      <c r="AY471" s="12"/>
      <c r="AZ471" s="12"/>
      <c r="BA471" s="12"/>
    </row>
    <row r="472" spans="3:56" x14ac:dyDescent="0.2">
      <c r="C472" s="1"/>
      <c r="D472" s="1"/>
      <c r="AG472" s="12"/>
      <c r="AH472" s="12"/>
      <c r="AI472" s="12"/>
      <c r="AJ472" s="12"/>
      <c r="AK472" s="12"/>
      <c r="AM472" s="13"/>
      <c r="AT472" s="12"/>
      <c r="AU472" s="12"/>
      <c r="AV472" s="12"/>
      <c r="AW472" s="12"/>
      <c r="AX472" s="12"/>
      <c r="AY472" s="12"/>
      <c r="AZ472" s="12"/>
      <c r="BA472" s="12"/>
      <c r="BB472" s="12"/>
      <c r="BD472" s="12"/>
    </row>
    <row r="473" spans="3:56" x14ac:dyDescent="0.2">
      <c r="C473" s="1"/>
      <c r="D473" s="1"/>
      <c r="AG473" s="12"/>
      <c r="AH473" s="12"/>
      <c r="AI473" s="12"/>
      <c r="AJ473" s="12"/>
      <c r="AK473" s="12"/>
      <c r="AM473" s="13"/>
      <c r="AT473" s="12"/>
      <c r="AU473" s="12"/>
      <c r="AV473" s="12"/>
      <c r="AW473" s="12"/>
      <c r="AX473" s="12"/>
      <c r="AY473" s="12"/>
      <c r="AZ473" s="12"/>
      <c r="BA473" s="12"/>
    </row>
    <row r="474" spans="3:56" x14ac:dyDescent="0.2">
      <c r="C474" s="1"/>
      <c r="D474" s="1"/>
      <c r="AG474" s="12"/>
      <c r="AH474" s="12"/>
      <c r="AI474" s="12"/>
      <c r="AJ474" s="12"/>
      <c r="AK474" s="12"/>
      <c r="AM474" s="13"/>
      <c r="AT474" s="12"/>
      <c r="AU474" s="12"/>
      <c r="AV474" s="12"/>
      <c r="AW474" s="12"/>
      <c r="AX474" s="12"/>
      <c r="AY474" s="12"/>
      <c r="AZ474" s="12"/>
      <c r="BA474" s="12"/>
    </row>
    <row r="475" spans="3:56" x14ac:dyDescent="0.2">
      <c r="C475" s="1"/>
      <c r="D475" s="1"/>
      <c r="AG475" s="12"/>
      <c r="AH475" s="12"/>
      <c r="AI475" s="12"/>
      <c r="AJ475" s="12"/>
      <c r="AK475" s="12"/>
      <c r="AM475" s="13"/>
      <c r="AT475" s="12"/>
      <c r="AU475" s="12"/>
      <c r="AV475" s="12"/>
      <c r="AW475" s="12"/>
      <c r="AX475" s="12"/>
      <c r="AY475" s="12"/>
      <c r="AZ475" s="12"/>
      <c r="BA475" s="12"/>
    </row>
    <row r="476" spans="3:56" x14ac:dyDescent="0.2">
      <c r="C476" s="1"/>
      <c r="D476" s="1"/>
      <c r="AG476" s="12"/>
      <c r="AH476" s="12"/>
      <c r="AI476" s="12"/>
      <c r="AJ476" s="12"/>
      <c r="AK476" s="12"/>
      <c r="AM476" s="13"/>
      <c r="AT476" s="12"/>
      <c r="AU476" s="12"/>
      <c r="AV476" s="12"/>
      <c r="AW476" s="12"/>
      <c r="AX476" s="12"/>
      <c r="AY476" s="12"/>
      <c r="AZ476" s="12"/>
      <c r="BA476" s="12"/>
    </row>
    <row r="477" spans="3:56" x14ac:dyDescent="0.2">
      <c r="C477" s="1"/>
      <c r="D477" s="1"/>
      <c r="AG477" s="12"/>
      <c r="AH477" s="12"/>
      <c r="AI477" s="12"/>
      <c r="AJ477" s="12"/>
      <c r="AK477" s="12"/>
      <c r="AM477" s="13"/>
      <c r="AT477" s="12"/>
      <c r="AU477" s="12"/>
      <c r="AV477" s="12"/>
      <c r="AW477" s="12"/>
      <c r="AX477" s="12"/>
      <c r="AY477" s="12"/>
      <c r="AZ477" s="12"/>
      <c r="BA477" s="12"/>
    </row>
    <row r="478" spans="3:56" x14ac:dyDescent="0.2">
      <c r="C478" s="1"/>
      <c r="D478" s="1"/>
      <c r="AG478" s="12"/>
      <c r="AH478" s="12"/>
      <c r="AI478" s="12"/>
      <c r="AJ478" s="12"/>
      <c r="AK478" s="12"/>
      <c r="AM478" s="13"/>
      <c r="AT478" s="12"/>
      <c r="AU478" s="12"/>
      <c r="AV478" s="12"/>
      <c r="AW478" s="12"/>
      <c r="AX478" s="12"/>
      <c r="AY478" s="12"/>
      <c r="AZ478" s="12"/>
      <c r="BA478" s="12"/>
    </row>
    <row r="479" spans="3:56" x14ac:dyDescent="0.2">
      <c r="C479" s="1"/>
      <c r="D479" s="1"/>
      <c r="AG479" s="12"/>
      <c r="AH479" s="12"/>
      <c r="AI479" s="12"/>
      <c r="AJ479" s="12"/>
      <c r="AK479" s="12"/>
      <c r="AM479" s="13"/>
      <c r="AT479" s="12"/>
      <c r="AU479" s="12"/>
      <c r="AV479" s="12"/>
      <c r="AW479" s="12"/>
      <c r="AX479" s="12"/>
      <c r="AY479" s="12"/>
      <c r="AZ479" s="12"/>
      <c r="BA479" s="12"/>
    </row>
    <row r="480" spans="3:56" x14ac:dyDescent="0.2">
      <c r="C480" s="1"/>
      <c r="D480" s="1"/>
      <c r="AG480" s="12"/>
      <c r="AH480" s="12"/>
      <c r="AI480" s="12"/>
      <c r="AJ480" s="12"/>
      <c r="AK480" s="12"/>
      <c r="AM480" s="13"/>
      <c r="AT480" s="12"/>
      <c r="AU480" s="12"/>
      <c r="AV480" s="12"/>
      <c r="AW480" s="12"/>
      <c r="AX480" s="12"/>
      <c r="AY480" s="12"/>
      <c r="AZ480" s="12"/>
      <c r="BA480" s="12"/>
    </row>
    <row r="481" spans="3:70" x14ac:dyDescent="0.2">
      <c r="C481" s="1"/>
      <c r="D481" s="1"/>
      <c r="AG481" s="12"/>
      <c r="AH481" s="12"/>
      <c r="AI481" s="12"/>
      <c r="AJ481" s="12"/>
      <c r="AK481" s="12"/>
      <c r="AM481" s="13"/>
      <c r="AT481" s="12"/>
      <c r="AU481" s="12"/>
      <c r="AV481" s="12"/>
      <c r="AW481" s="12"/>
      <c r="AX481" s="12"/>
      <c r="AY481" s="12"/>
      <c r="AZ481" s="12"/>
      <c r="BA481" s="12"/>
    </row>
    <row r="482" spans="3:70" x14ac:dyDescent="0.2">
      <c r="C482" s="1"/>
      <c r="D482" s="1"/>
      <c r="AG482" s="12"/>
      <c r="AH482" s="12"/>
      <c r="AI482" s="12"/>
      <c r="AJ482" s="12"/>
      <c r="AK482" s="12"/>
      <c r="AM482" s="13"/>
      <c r="AT482" s="12"/>
      <c r="AU482" s="12"/>
      <c r="AV482" s="12"/>
      <c r="AW482" s="12"/>
      <c r="AX482" s="12"/>
      <c r="AY482" s="12"/>
      <c r="AZ482" s="12"/>
      <c r="BA482" s="12"/>
    </row>
    <row r="483" spans="3:70" x14ac:dyDescent="0.2">
      <c r="C483" s="1"/>
      <c r="D483" s="1"/>
      <c r="AG483" s="12"/>
      <c r="AH483" s="12"/>
      <c r="AI483" s="12"/>
      <c r="AJ483" s="12"/>
      <c r="AK483" s="12"/>
      <c r="AM483" s="13"/>
      <c r="AT483" s="12"/>
      <c r="AU483" s="12"/>
      <c r="AV483" s="12"/>
      <c r="AW483" s="12"/>
      <c r="AX483" s="12"/>
      <c r="AY483" s="12"/>
      <c r="AZ483" s="12"/>
      <c r="BA483" s="12"/>
    </row>
    <row r="484" spans="3:70" x14ac:dyDescent="0.2">
      <c r="C484" s="1"/>
      <c r="D484" s="1"/>
      <c r="AG484" s="12"/>
      <c r="AH484" s="12"/>
      <c r="AI484" s="12"/>
      <c r="AJ484" s="12"/>
      <c r="AK484" s="12"/>
      <c r="AM484" s="13"/>
      <c r="AT484" s="12"/>
      <c r="AU484" s="12"/>
      <c r="AV484" s="12"/>
      <c r="AW484" s="12"/>
      <c r="AX484" s="12"/>
      <c r="AY484" s="12"/>
      <c r="AZ484" s="12"/>
      <c r="BA484" s="12"/>
    </row>
    <row r="485" spans="3:70" x14ac:dyDescent="0.2">
      <c r="C485" s="1"/>
      <c r="D485" s="1"/>
      <c r="AG485" s="12"/>
      <c r="AH485" s="12"/>
      <c r="AI485" s="12"/>
      <c r="AJ485" s="12"/>
      <c r="AK485" s="12"/>
      <c r="AM485" s="13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2"/>
      <c r="BJ485" s="12"/>
      <c r="BK485" s="12"/>
      <c r="BL485" s="12"/>
      <c r="BM485" s="12"/>
      <c r="BN485" s="12"/>
      <c r="BO485" s="12"/>
      <c r="BP485" s="12"/>
      <c r="BQ485" s="12"/>
      <c r="BR485" s="12"/>
    </row>
    <row r="486" spans="3:70" x14ac:dyDescent="0.2">
      <c r="C486" s="1"/>
      <c r="D486" s="1"/>
      <c r="AG486" s="12"/>
      <c r="AH486" s="12"/>
      <c r="AI486" s="12"/>
      <c r="AJ486" s="12"/>
      <c r="AK486" s="12"/>
      <c r="AM486" s="13"/>
      <c r="AT486" s="12"/>
      <c r="AU486" s="12"/>
      <c r="AV486" s="12"/>
      <c r="AW486" s="12"/>
      <c r="AX486" s="12"/>
      <c r="AY486" s="12"/>
      <c r="AZ486" s="12"/>
      <c r="BA486" s="12"/>
    </row>
    <row r="487" spans="3:70" x14ac:dyDescent="0.2">
      <c r="C487" s="1"/>
      <c r="D487" s="1"/>
      <c r="AG487" s="12"/>
      <c r="AH487" s="12"/>
      <c r="AI487" s="12"/>
      <c r="AJ487" s="12"/>
      <c r="AK487" s="12"/>
      <c r="AM487" s="13"/>
      <c r="AT487" s="12"/>
      <c r="AU487" s="12"/>
      <c r="AV487" s="12"/>
      <c r="AW487" s="12"/>
      <c r="AX487" s="12"/>
      <c r="AY487" s="12"/>
      <c r="AZ487" s="12"/>
      <c r="BA487" s="12"/>
    </row>
    <row r="488" spans="3:70" x14ac:dyDescent="0.2">
      <c r="C488" s="1"/>
      <c r="D488" s="1"/>
      <c r="AG488" s="12"/>
      <c r="AH488" s="12"/>
      <c r="AI488" s="12"/>
      <c r="AJ488" s="12"/>
      <c r="AK488" s="12"/>
      <c r="AM488" s="13"/>
      <c r="AT488" s="12"/>
      <c r="AU488" s="12"/>
      <c r="AV488" s="12"/>
      <c r="AW488" s="12"/>
      <c r="AX488" s="12"/>
      <c r="AY488" s="12"/>
      <c r="AZ488" s="12"/>
      <c r="BA488" s="12"/>
    </row>
    <row r="489" spans="3:70" x14ac:dyDescent="0.2">
      <c r="C489" s="1"/>
      <c r="D489" s="1"/>
      <c r="AG489" s="12"/>
      <c r="AH489" s="12"/>
      <c r="AI489" s="12"/>
      <c r="AJ489" s="12"/>
      <c r="AK489" s="12"/>
      <c r="AM489" s="13"/>
      <c r="AT489" s="12"/>
      <c r="AU489" s="12"/>
      <c r="AV489" s="12"/>
      <c r="AW489" s="12"/>
      <c r="AX489" s="12"/>
      <c r="AY489" s="12"/>
      <c r="AZ489" s="12"/>
      <c r="BA489" s="12"/>
    </row>
    <row r="490" spans="3:70" x14ac:dyDescent="0.2">
      <c r="C490" s="1"/>
      <c r="D490" s="1"/>
      <c r="AG490" s="12"/>
      <c r="AH490" s="12"/>
      <c r="AI490" s="12"/>
      <c r="AJ490" s="12"/>
      <c r="AK490" s="12"/>
      <c r="AM490" s="13"/>
      <c r="AT490" s="12"/>
      <c r="AU490" s="12"/>
      <c r="AV490" s="12"/>
      <c r="AW490" s="12"/>
      <c r="AX490" s="12"/>
      <c r="AY490" s="12"/>
      <c r="AZ490" s="12"/>
      <c r="BA490" s="12"/>
    </row>
    <row r="491" spans="3:70" x14ac:dyDescent="0.2">
      <c r="C491" s="1"/>
      <c r="D491" s="1"/>
      <c r="AG491" s="12"/>
      <c r="AH491" s="12"/>
      <c r="AI491" s="12"/>
      <c r="AJ491" s="12"/>
      <c r="AK491" s="12"/>
      <c r="AM491" s="13"/>
      <c r="AT491" s="12"/>
      <c r="AU491" s="12"/>
      <c r="AV491" s="12"/>
      <c r="AW491" s="12"/>
      <c r="AX491" s="12"/>
      <c r="AY491" s="12"/>
      <c r="AZ491" s="12"/>
      <c r="BA491" s="12"/>
    </row>
    <row r="492" spans="3:70" x14ac:dyDescent="0.2">
      <c r="C492" s="1"/>
      <c r="D492" s="1"/>
      <c r="AG492" s="12"/>
      <c r="AH492" s="12"/>
      <c r="AI492" s="12"/>
      <c r="AJ492" s="12"/>
      <c r="AK492" s="12"/>
      <c r="AM492" s="13"/>
      <c r="AT492" s="12"/>
      <c r="AU492" s="12"/>
      <c r="AV492" s="12"/>
      <c r="AW492" s="12"/>
      <c r="AX492" s="12"/>
      <c r="AY492" s="12"/>
      <c r="AZ492" s="12"/>
      <c r="BA492" s="12"/>
    </row>
    <row r="493" spans="3:70" x14ac:dyDescent="0.2">
      <c r="C493" s="1"/>
      <c r="D493" s="1"/>
      <c r="AG493" s="12"/>
      <c r="AH493" s="12"/>
      <c r="AI493" s="12"/>
      <c r="AJ493" s="12"/>
      <c r="AK493" s="12"/>
      <c r="AM493" s="13"/>
      <c r="AT493" s="12"/>
      <c r="AU493" s="12"/>
      <c r="AV493" s="12"/>
      <c r="AW493" s="12"/>
      <c r="AX493" s="12"/>
      <c r="AY493" s="12"/>
      <c r="AZ493" s="12"/>
      <c r="BA493" s="12"/>
    </row>
    <row r="494" spans="3:70" x14ac:dyDescent="0.2">
      <c r="C494" s="1"/>
      <c r="D494" s="1"/>
      <c r="AG494" s="12"/>
      <c r="AH494" s="12"/>
      <c r="AI494" s="12"/>
      <c r="AJ494" s="12"/>
      <c r="AK494" s="12"/>
      <c r="AM494" s="13"/>
      <c r="AT494" s="12"/>
      <c r="AU494" s="12"/>
      <c r="AV494" s="12"/>
      <c r="AW494" s="12"/>
      <c r="AX494" s="12"/>
      <c r="AY494" s="12"/>
      <c r="AZ494" s="12"/>
      <c r="BA494" s="12"/>
    </row>
    <row r="495" spans="3:70" x14ac:dyDescent="0.2">
      <c r="C495" s="1"/>
      <c r="D495" s="1"/>
      <c r="AG495" s="12"/>
      <c r="AH495" s="12"/>
      <c r="AI495" s="12"/>
      <c r="AJ495" s="12"/>
      <c r="AK495" s="12"/>
      <c r="AM495" s="13"/>
      <c r="AT495" s="12"/>
      <c r="AU495" s="12"/>
      <c r="AV495" s="12"/>
      <c r="AW495" s="12"/>
      <c r="AX495" s="12"/>
      <c r="AY495" s="12"/>
      <c r="AZ495" s="12"/>
      <c r="BA495" s="12"/>
    </row>
    <row r="496" spans="3:70" x14ac:dyDescent="0.2">
      <c r="C496" s="1"/>
      <c r="D496" s="1"/>
      <c r="AG496" s="12"/>
      <c r="AH496" s="12"/>
      <c r="AI496" s="12"/>
      <c r="AJ496" s="12"/>
      <c r="AK496" s="12"/>
      <c r="AM496" s="13"/>
      <c r="AT496" s="12"/>
      <c r="AU496" s="12"/>
      <c r="AV496" s="12"/>
      <c r="AW496" s="12"/>
      <c r="AX496" s="12"/>
      <c r="AY496" s="12"/>
      <c r="AZ496" s="12"/>
      <c r="BA496" s="12"/>
    </row>
    <row r="497" spans="3:53" x14ac:dyDescent="0.2">
      <c r="C497" s="1"/>
      <c r="D497" s="1"/>
      <c r="AG497" s="12"/>
      <c r="AH497" s="12"/>
      <c r="AI497" s="12"/>
      <c r="AJ497" s="12"/>
      <c r="AK497" s="12"/>
      <c r="AM497" s="13"/>
      <c r="AT497" s="12"/>
      <c r="AU497" s="12"/>
      <c r="AV497" s="12"/>
      <c r="AW497" s="12"/>
      <c r="AX497" s="12"/>
      <c r="AY497" s="12"/>
      <c r="AZ497" s="12"/>
      <c r="BA497" s="12"/>
    </row>
    <row r="498" spans="3:53" x14ac:dyDescent="0.2">
      <c r="C498" s="1"/>
      <c r="D498" s="1"/>
      <c r="AG498" s="12"/>
      <c r="AH498" s="12"/>
      <c r="AI498" s="12"/>
      <c r="AJ498" s="12"/>
      <c r="AK498" s="12"/>
      <c r="AM498" s="13"/>
      <c r="AT498" s="12"/>
      <c r="AU498" s="12"/>
      <c r="AV498" s="12"/>
      <c r="AW498" s="12"/>
      <c r="AX498" s="12"/>
      <c r="AY498" s="12"/>
      <c r="AZ498" s="12"/>
      <c r="BA498" s="12"/>
    </row>
    <row r="499" spans="3:53" x14ac:dyDescent="0.2">
      <c r="C499" s="1"/>
      <c r="D499" s="1"/>
      <c r="AG499" s="12"/>
      <c r="AH499" s="12"/>
      <c r="AI499" s="12"/>
      <c r="AJ499" s="12"/>
      <c r="AK499" s="12"/>
      <c r="AM499" s="13"/>
      <c r="AT499" s="12"/>
      <c r="AU499" s="12"/>
      <c r="AV499" s="12"/>
      <c r="AW499" s="12"/>
      <c r="AX499" s="12"/>
      <c r="AY499" s="12"/>
      <c r="AZ499" s="12"/>
      <c r="BA499" s="12"/>
    </row>
    <row r="500" spans="3:53" x14ac:dyDescent="0.2">
      <c r="C500" s="1"/>
      <c r="D500" s="1"/>
      <c r="AG500" s="12"/>
      <c r="AH500" s="12"/>
      <c r="AI500" s="12"/>
      <c r="AJ500" s="12"/>
      <c r="AK500" s="12"/>
      <c r="AM500" s="13"/>
      <c r="AT500" s="12"/>
      <c r="AU500" s="12"/>
      <c r="AV500" s="12"/>
      <c r="AW500" s="12"/>
      <c r="AX500" s="12"/>
      <c r="AY500" s="12"/>
      <c r="AZ500" s="12"/>
      <c r="BA500" s="12"/>
    </row>
    <row r="501" spans="3:53" x14ac:dyDescent="0.2">
      <c r="C501" s="1"/>
      <c r="D501" s="1"/>
      <c r="AG501" s="12"/>
      <c r="AH501" s="12"/>
      <c r="AI501" s="12"/>
      <c r="AJ501" s="12"/>
      <c r="AK501" s="12"/>
      <c r="AM501" s="13"/>
      <c r="AT501" s="12"/>
      <c r="AU501" s="12"/>
      <c r="AV501" s="12"/>
      <c r="AW501" s="12"/>
      <c r="AX501" s="12"/>
      <c r="AY501" s="12"/>
      <c r="AZ501" s="12"/>
      <c r="BA501" s="12"/>
    </row>
    <row r="502" spans="3:53" x14ac:dyDescent="0.2">
      <c r="C502" s="1"/>
      <c r="D502" s="1"/>
      <c r="AG502" s="12"/>
      <c r="AH502" s="12"/>
      <c r="AI502" s="12"/>
      <c r="AJ502" s="12"/>
      <c r="AK502" s="12"/>
      <c r="AM502" s="13"/>
      <c r="AT502" s="12"/>
      <c r="AU502" s="12"/>
      <c r="AV502" s="12"/>
      <c r="AW502" s="12"/>
      <c r="AX502" s="12"/>
      <c r="AY502" s="12"/>
      <c r="AZ502" s="12"/>
      <c r="BA502" s="12"/>
    </row>
    <row r="503" spans="3:53" x14ac:dyDescent="0.2">
      <c r="C503" s="1"/>
      <c r="D503" s="1"/>
      <c r="AG503" s="12"/>
      <c r="AH503" s="12"/>
      <c r="AI503" s="12"/>
      <c r="AJ503" s="12"/>
      <c r="AK503" s="12"/>
      <c r="AM503" s="13"/>
      <c r="AT503" s="12"/>
      <c r="AU503" s="12"/>
      <c r="AV503" s="12"/>
      <c r="AW503" s="12"/>
      <c r="AX503" s="12"/>
      <c r="AY503" s="12"/>
      <c r="AZ503" s="12"/>
      <c r="BA503" s="12"/>
    </row>
    <row r="504" spans="3:53" x14ac:dyDescent="0.2">
      <c r="C504" s="1"/>
      <c r="D504" s="1"/>
      <c r="AG504" s="12"/>
      <c r="AH504" s="12"/>
      <c r="AI504" s="12"/>
      <c r="AJ504" s="12"/>
      <c r="AK504" s="12"/>
      <c r="AM504" s="13"/>
      <c r="AT504" s="12"/>
      <c r="AU504" s="12"/>
      <c r="AV504" s="12"/>
      <c r="AW504" s="12"/>
      <c r="AX504" s="12"/>
      <c r="AY504" s="12"/>
      <c r="AZ504" s="12"/>
      <c r="BA504" s="12"/>
    </row>
    <row r="505" spans="3:53" x14ac:dyDescent="0.2">
      <c r="C505" s="1"/>
      <c r="D505" s="1"/>
      <c r="AG505" s="12"/>
      <c r="AH505" s="12"/>
      <c r="AI505" s="12"/>
      <c r="AJ505" s="12"/>
      <c r="AK505" s="12"/>
      <c r="AM505" s="13"/>
      <c r="AT505" s="12"/>
      <c r="AU505" s="12"/>
      <c r="AV505" s="12"/>
      <c r="AW505" s="12"/>
      <c r="AX505" s="12"/>
      <c r="AY505" s="12"/>
      <c r="AZ505" s="12"/>
      <c r="BA505" s="12"/>
    </row>
    <row r="506" spans="3:53" x14ac:dyDescent="0.2">
      <c r="C506" s="1"/>
      <c r="D506" s="1"/>
      <c r="AG506" s="12"/>
      <c r="AH506" s="12"/>
      <c r="AI506" s="12"/>
      <c r="AJ506" s="12"/>
      <c r="AK506" s="12"/>
      <c r="AM506" s="13"/>
      <c r="AT506" s="12"/>
      <c r="AU506" s="12"/>
      <c r="AV506" s="12"/>
      <c r="AW506" s="12"/>
      <c r="AX506" s="12"/>
      <c r="AY506" s="12"/>
      <c r="AZ506" s="12"/>
      <c r="BA506" s="12"/>
    </row>
    <row r="507" spans="3:53" x14ac:dyDescent="0.2">
      <c r="C507" s="1"/>
      <c r="D507" s="1"/>
      <c r="AG507" s="12"/>
      <c r="AH507" s="12"/>
      <c r="AI507" s="12"/>
      <c r="AJ507" s="12"/>
      <c r="AK507" s="12"/>
      <c r="AM507" s="13"/>
      <c r="AT507" s="12"/>
      <c r="AU507" s="12"/>
      <c r="AV507" s="12"/>
      <c r="AW507" s="12"/>
      <c r="AX507" s="12"/>
      <c r="AY507" s="12"/>
      <c r="AZ507" s="12"/>
      <c r="BA507" s="12"/>
    </row>
    <row r="508" spans="3:53" x14ac:dyDescent="0.2">
      <c r="C508" s="1"/>
      <c r="D508" s="1"/>
      <c r="AG508" s="12"/>
      <c r="AH508" s="12"/>
      <c r="AI508" s="12"/>
      <c r="AJ508" s="12"/>
      <c r="AK508" s="12"/>
      <c r="AM508" s="13"/>
      <c r="AT508" s="12"/>
      <c r="AU508" s="12"/>
      <c r="AV508" s="12"/>
      <c r="AW508" s="12"/>
      <c r="AX508" s="12"/>
      <c r="AY508" s="12"/>
      <c r="AZ508" s="12"/>
      <c r="BA508" s="12"/>
    </row>
    <row r="509" spans="3:53" x14ac:dyDescent="0.2">
      <c r="C509" s="1"/>
      <c r="D509" s="1"/>
      <c r="AG509" s="12"/>
      <c r="AH509" s="12"/>
      <c r="AI509" s="12"/>
      <c r="AJ509" s="12"/>
      <c r="AK509" s="12"/>
      <c r="AM509" s="13"/>
      <c r="AT509" s="12"/>
      <c r="AU509" s="12"/>
      <c r="AV509" s="12"/>
      <c r="AW509" s="12"/>
      <c r="AX509" s="12"/>
      <c r="AY509" s="12"/>
      <c r="AZ509" s="12"/>
      <c r="BA509" s="12"/>
    </row>
    <row r="510" spans="3:53" x14ac:dyDescent="0.2">
      <c r="C510" s="1"/>
      <c r="D510" s="1"/>
      <c r="AG510" s="12"/>
      <c r="AH510" s="12"/>
      <c r="AI510" s="12"/>
      <c r="AJ510" s="12"/>
      <c r="AK510" s="12"/>
      <c r="AM510" s="13"/>
      <c r="AT510" s="12"/>
      <c r="AU510" s="12"/>
      <c r="AV510" s="12"/>
      <c r="AW510" s="12"/>
      <c r="AX510" s="12"/>
      <c r="AY510" s="12"/>
      <c r="AZ510" s="12"/>
      <c r="BA510" s="12"/>
    </row>
    <row r="511" spans="3:53" x14ac:dyDescent="0.2">
      <c r="C511" s="1"/>
      <c r="D511" s="1"/>
      <c r="AG511" s="12"/>
      <c r="AH511" s="12"/>
      <c r="AI511" s="12"/>
      <c r="AJ511" s="12"/>
      <c r="AK511" s="12"/>
      <c r="AM511" s="13"/>
      <c r="AT511" s="12"/>
      <c r="AU511" s="12"/>
      <c r="AV511" s="12"/>
      <c r="AW511" s="12"/>
      <c r="AX511" s="12"/>
      <c r="AY511" s="12"/>
      <c r="AZ511" s="12"/>
      <c r="BA511" s="12"/>
    </row>
    <row r="512" spans="3:53" x14ac:dyDescent="0.2">
      <c r="C512" s="1"/>
      <c r="D512" s="1"/>
      <c r="AG512" s="12"/>
      <c r="AH512" s="12"/>
      <c r="AI512" s="12"/>
      <c r="AJ512" s="12"/>
      <c r="AK512" s="12"/>
      <c r="AM512" s="13"/>
      <c r="AT512" s="12"/>
      <c r="AU512" s="12"/>
      <c r="AV512" s="12"/>
      <c r="AW512" s="12"/>
      <c r="AX512" s="12"/>
      <c r="AY512" s="12"/>
      <c r="AZ512" s="12"/>
      <c r="BA512" s="12"/>
    </row>
    <row r="513" spans="3:70" x14ac:dyDescent="0.2">
      <c r="C513" s="1"/>
      <c r="D513" s="1"/>
      <c r="AG513" s="12"/>
      <c r="AH513" s="12"/>
      <c r="AI513" s="12"/>
      <c r="AJ513" s="12"/>
      <c r="AK513" s="12"/>
      <c r="AM513" s="13"/>
      <c r="AT513" s="12"/>
      <c r="AU513" s="12"/>
      <c r="AV513" s="12"/>
      <c r="AW513" s="12"/>
      <c r="AX513" s="12"/>
      <c r="AY513" s="12"/>
      <c r="AZ513" s="12"/>
      <c r="BA513" s="12"/>
    </row>
    <row r="514" spans="3:70" x14ac:dyDescent="0.2">
      <c r="C514" s="1"/>
      <c r="D514" s="1"/>
      <c r="AG514" s="12"/>
      <c r="AH514" s="12"/>
      <c r="AI514" s="12"/>
      <c r="AJ514" s="12"/>
      <c r="AK514" s="12"/>
      <c r="AM514" s="13"/>
      <c r="AT514" s="12"/>
      <c r="AU514" s="12"/>
      <c r="AV514" s="12"/>
      <c r="AW514" s="12"/>
      <c r="AX514" s="12"/>
      <c r="AY514" s="12"/>
      <c r="AZ514" s="12"/>
      <c r="BA514" s="12"/>
    </row>
    <row r="515" spans="3:70" x14ac:dyDescent="0.2">
      <c r="C515" s="1"/>
      <c r="D515" s="1"/>
      <c r="AG515" s="12"/>
      <c r="AH515" s="12"/>
      <c r="AI515" s="12"/>
      <c r="AJ515" s="12"/>
      <c r="AK515" s="12"/>
      <c r="AM515" s="13"/>
      <c r="AT515" s="12"/>
      <c r="AU515" s="12"/>
      <c r="AV515" s="12"/>
      <c r="AW515" s="12"/>
      <c r="AX515" s="12"/>
      <c r="AY515" s="12"/>
      <c r="AZ515" s="12"/>
      <c r="BA515" s="12"/>
      <c r="BB515" s="12"/>
    </row>
    <row r="516" spans="3:70" x14ac:dyDescent="0.2">
      <c r="C516" s="1"/>
      <c r="D516" s="1"/>
      <c r="AG516" s="12"/>
      <c r="AH516" s="12"/>
      <c r="AI516" s="12"/>
      <c r="AJ516" s="12"/>
      <c r="AK516" s="12"/>
      <c r="AM516" s="13"/>
      <c r="AT516" s="12"/>
      <c r="AU516" s="12"/>
      <c r="AV516" s="12"/>
      <c r="AW516" s="12"/>
      <c r="AX516" s="12"/>
      <c r="AY516" s="12"/>
      <c r="AZ516" s="12"/>
      <c r="BA516" s="12"/>
    </row>
    <row r="517" spans="3:70" x14ac:dyDescent="0.2">
      <c r="C517" s="1"/>
      <c r="D517" s="1"/>
      <c r="AG517" s="12"/>
      <c r="AH517" s="12"/>
      <c r="AI517" s="12"/>
      <c r="AJ517" s="12"/>
      <c r="AK517" s="12"/>
      <c r="AM517" s="13"/>
      <c r="AT517" s="12"/>
      <c r="AU517" s="12"/>
      <c r="AV517" s="12"/>
      <c r="AW517" s="12"/>
      <c r="AX517" s="12"/>
      <c r="AY517" s="12"/>
      <c r="AZ517" s="12"/>
      <c r="BA517" s="12"/>
    </row>
    <row r="518" spans="3:70" x14ac:dyDescent="0.2">
      <c r="C518" s="1"/>
      <c r="D518" s="1"/>
      <c r="AG518" s="12"/>
      <c r="AH518" s="12"/>
      <c r="AI518" s="12"/>
      <c r="AJ518" s="12"/>
      <c r="AK518" s="12"/>
      <c r="AM518" s="13"/>
      <c r="AT518" s="12"/>
      <c r="AU518" s="12"/>
      <c r="AV518" s="12"/>
      <c r="AW518" s="12"/>
      <c r="AX518" s="12"/>
      <c r="AY518" s="12"/>
      <c r="AZ518" s="12"/>
      <c r="BA518" s="12"/>
      <c r="BB518" s="12"/>
    </row>
    <row r="519" spans="3:70" x14ac:dyDescent="0.2">
      <c r="C519" s="1"/>
      <c r="D519" s="1"/>
      <c r="AG519" s="12"/>
      <c r="AH519" s="12"/>
      <c r="AI519" s="12"/>
      <c r="AJ519" s="12"/>
      <c r="AK519" s="12"/>
      <c r="AM519" s="13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  <c r="BI519" s="12"/>
      <c r="BJ519" s="12"/>
      <c r="BK519" s="12"/>
      <c r="BL519" s="12"/>
      <c r="BM519" s="12"/>
      <c r="BN519" s="12"/>
      <c r="BO519" s="12"/>
      <c r="BP519" s="12"/>
      <c r="BQ519" s="12"/>
      <c r="BR519" s="12"/>
    </row>
    <row r="520" spans="3:70" x14ac:dyDescent="0.2">
      <c r="C520" s="1"/>
      <c r="D520" s="1"/>
      <c r="AG520" s="12"/>
      <c r="AH520" s="12"/>
      <c r="AI520" s="12"/>
      <c r="AJ520" s="12"/>
      <c r="AK520" s="12"/>
      <c r="AM520" s="13"/>
      <c r="AT520" s="12"/>
      <c r="AU520" s="12"/>
      <c r="AV520" s="12"/>
      <c r="AW520" s="12"/>
      <c r="AX520" s="12"/>
      <c r="AY520" s="12"/>
      <c r="AZ520" s="12"/>
      <c r="BA520" s="12"/>
    </row>
    <row r="521" spans="3:70" x14ac:dyDescent="0.2">
      <c r="C521" s="1"/>
      <c r="D521" s="1"/>
      <c r="AG521" s="12"/>
      <c r="AH521" s="12"/>
      <c r="AI521" s="12"/>
      <c r="AJ521" s="12"/>
      <c r="AK521" s="12"/>
      <c r="AM521" s="13"/>
      <c r="AT521" s="12"/>
      <c r="AU521" s="12"/>
      <c r="AV521" s="12"/>
      <c r="AW521" s="12"/>
      <c r="AX521" s="12"/>
      <c r="AY521" s="12"/>
      <c r="AZ521" s="12"/>
      <c r="BA521" s="12"/>
    </row>
    <row r="522" spans="3:70" x14ac:dyDescent="0.2">
      <c r="C522" s="1"/>
      <c r="D522" s="1"/>
      <c r="AG522" s="12"/>
      <c r="AH522" s="12"/>
      <c r="AI522" s="12"/>
      <c r="AJ522" s="12"/>
      <c r="AK522" s="12"/>
      <c r="AM522" s="13"/>
      <c r="AT522" s="12"/>
      <c r="AU522" s="12"/>
      <c r="AV522" s="12"/>
      <c r="AW522" s="12"/>
      <c r="AX522" s="12"/>
      <c r="AY522" s="12"/>
      <c r="AZ522" s="12"/>
      <c r="BA522" s="12"/>
    </row>
    <row r="523" spans="3:70" x14ac:dyDescent="0.2">
      <c r="C523" s="1"/>
      <c r="D523" s="1"/>
      <c r="AG523" s="12"/>
      <c r="AH523" s="12"/>
      <c r="AI523" s="12"/>
      <c r="AJ523" s="12"/>
      <c r="AK523" s="12"/>
      <c r="AM523" s="13"/>
      <c r="AT523" s="12"/>
      <c r="AU523" s="12"/>
      <c r="AV523" s="12"/>
      <c r="AW523" s="12"/>
      <c r="AX523" s="12"/>
      <c r="AY523" s="12"/>
      <c r="AZ523" s="12"/>
      <c r="BA523" s="12"/>
    </row>
    <row r="524" spans="3:70" x14ac:dyDescent="0.2">
      <c r="C524" s="1"/>
      <c r="D524" s="1"/>
      <c r="AG524" s="12"/>
      <c r="AH524" s="12"/>
      <c r="AI524" s="12"/>
      <c r="AJ524" s="12"/>
      <c r="AK524" s="12"/>
      <c r="AM524" s="13"/>
      <c r="AT524" s="12"/>
      <c r="AU524" s="12"/>
      <c r="AV524" s="12"/>
      <c r="AW524" s="12"/>
      <c r="AX524" s="12"/>
      <c r="AY524" s="12"/>
      <c r="AZ524" s="12"/>
      <c r="BA524" s="12"/>
    </row>
    <row r="525" spans="3:70" x14ac:dyDescent="0.2">
      <c r="C525" s="1"/>
      <c r="D525" s="1"/>
      <c r="AG525" s="12"/>
      <c r="AH525" s="12"/>
      <c r="AI525" s="12"/>
      <c r="AJ525" s="12"/>
      <c r="AK525" s="12"/>
      <c r="AM525" s="13"/>
      <c r="AT525" s="12"/>
      <c r="AU525" s="12"/>
      <c r="AV525" s="12"/>
      <c r="AW525" s="12"/>
      <c r="AX525" s="12"/>
      <c r="AY525" s="12"/>
      <c r="AZ525" s="12"/>
      <c r="BA525" s="12"/>
    </row>
    <row r="526" spans="3:70" x14ac:dyDescent="0.2">
      <c r="C526" s="1"/>
      <c r="D526" s="1"/>
      <c r="AG526" s="12"/>
      <c r="AH526" s="12"/>
      <c r="AI526" s="12"/>
      <c r="AJ526" s="12"/>
      <c r="AK526" s="12"/>
      <c r="AM526" s="13"/>
      <c r="AT526" s="12"/>
      <c r="AU526" s="12"/>
      <c r="AV526" s="12"/>
      <c r="AW526" s="12"/>
      <c r="AX526" s="12"/>
      <c r="AY526" s="12"/>
      <c r="AZ526" s="12"/>
      <c r="BA526" s="12"/>
    </row>
    <row r="527" spans="3:70" x14ac:dyDescent="0.2">
      <c r="C527" s="1"/>
      <c r="D527" s="1"/>
      <c r="AG527" s="12"/>
      <c r="AH527" s="12"/>
      <c r="AI527" s="12"/>
      <c r="AJ527" s="12"/>
      <c r="AK527" s="12"/>
      <c r="AM527" s="13"/>
      <c r="AT527" s="12"/>
      <c r="AU527" s="12"/>
      <c r="AV527" s="12"/>
      <c r="AW527" s="12"/>
      <c r="AX527" s="12"/>
      <c r="AY527" s="12"/>
      <c r="AZ527" s="12"/>
      <c r="BA527" s="12"/>
    </row>
    <row r="528" spans="3:70" x14ac:dyDescent="0.2">
      <c r="C528" s="1"/>
      <c r="D528" s="1"/>
      <c r="AG528" s="12"/>
      <c r="AH528" s="12"/>
      <c r="AI528" s="12"/>
      <c r="AJ528" s="12"/>
      <c r="AK528" s="12"/>
      <c r="AM528" s="13"/>
      <c r="AT528" s="12"/>
      <c r="AU528" s="12"/>
      <c r="AV528" s="12"/>
      <c r="AW528" s="12"/>
      <c r="AX528" s="12"/>
      <c r="AY528" s="12"/>
      <c r="AZ528" s="12"/>
      <c r="BA528" s="12"/>
      <c r="BB528" s="12"/>
      <c r="BD528" s="12"/>
    </row>
    <row r="529" spans="3:70" x14ac:dyDescent="0.2">
      <c r="C529" s="1"/>
      <c r="D529" s="1"/>
      <c r="AG529" s="12"/>
      <c r="AH529" s="12"/>
      <c r="AI529" s="12"/>
      <c r="AJ529" s="12"/>
      <c r="AK529" s="12"/>
      <c r="AM529" s="13"/>
      <c r="AT529" s="12"/>
      <c r="AU529" s="12"/>
      <c r="AV529" s="12"/>
      <c r="AW529" s="12"/>
      <c r="AX529" s="12"/>
      <c r="AY529" s="12"/>
      <c r="AZ529" s="12"/>
      <c r="BA529" s="12"/>
    </row>
    <row r="530" spans="3:70" x14ac:dyDescent="0.2">
      <c r="C530" s="1"/>
      <c r="D530" s="1"/>
      <c r="AG530" s="12"/>
      <c r="AH530" s="12"/>
      <c r="AI530" s="12"/>
      <c r="AJ530" s="12"/>
      <c r="AK530" s="12"/>
      <c r="AM530" s="13"/>
      <c r="AT530" s="12"/>
      <c r="AU530" s="12"/>
      <c r="AV530" s="12"/>
      <c r="AW530" s="12"/>
      <c r="AX530" s="12"/>
      <c r="AY530" s="12"/>
      <c r="AZ530" s="12"/>
      <c r="BA530" s="12"/>
    </row>
    <row r="531" spans="3:70" x14ac:dyDescent="0.2">
      <c r="C531" s="1"/>
      <c r="D531" s="1"/>
      <c r="AG531" s="12"/>
      <c r="AH531" s="12"/>
      <c r="AI531" s="12"/>
      <c r="AJ531" s="12"/>
      <c r="AK531" s="12"/>
      <c r="AM531" s="13"/>
      <c r="AT531" s="12"/>
      <c r="AU531" s="12"/>
      <c r="AV531" s="12"/>
      <c r="AW531" s="12"/>
      <c r="AX531" s="12"/>
      <c r="AY531" s="12"/>
      <c r="AZ531" s="12"/>
      <c r="BA531" s="12"/>
    </row>
    <row r="532" spans="3:70" x14ac:dyDescent="0.2">
      <c r="C532" s="1"/>
      <c r="D532" s="1"/>
      <c r="AG532" s="12"/>
      <c r="AH532" s="12"/>
      <c r="AI532" s="12"/>
      <c r="AJ532" s="12"/>
      <c r="AK532" s="12"/>
      <c r="AM532" s="13"/>
      <c r="AT532" s="12"/>
      <c r="AU532" s="12"/>
      <c r="AV532" s="12"/>
      <c r="AW532" s="12"/>
      <c r="AX532" s="12"/>
      <c r="AY532" s="12"/>
      <c r="AZ532" s="12"/>
      <c r="BA532" s="12"/>
    </row>
    <row r="533" spans="3:70" x14ac:dyDescent="0.2">
      <c r="C533" s="1"/>
      <c r="D533" s="1"/>
      <c r="AG533" s="12"/>
      <c r="AH533" s="12"/>
      <c r="AI533" s="12"/>
      <c r="AJ533" s="12"/>
      <c r="AK533" s="12"/>
      <c r="AM533" s="13"/>
      <c r="AT533" s="12"/>
      <c r="AU533" s="12"/>
      <c r="AV533" s="12"/>
      <c r="AW533" s="12"/>
      <c r="AX533" s="12"/>
      <c r="AY533" s="12"/>
      <c r="AZ533" s="12"/>
      <c r="BA533" s="12"/>
    </row>
    <row r="534" spans="3:70" x14ac:dyDescent="0.2">
      <c r="C534" s="1"/>
      <c r="D534" s="1"/>
      <c r="AG534" s="12"/>
      <c r="AH534" s="12"/>
      <c r="AI534" s="12"/>
      <c r="AJ534" s="12"/>
      <c r="AK534" s="12"/>
      <c r="AM534" s="13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2"/>
      <c r="BJ534" s="12"/>
      <c r="BK534" s="12"/>
      <c r="BL534" s="12"/>
      <c r="BM534" s="12"/>
      <c r="BN534" s="12"/>
      <c r="BO534" s="12"/>
      <c r="BP534" s="12"/>
      <c r="BQ534" s="12"/>
      <c r="BR534" s="12"/>
    </row>
    <row r="535" spans="3:70" x14ac:dyDescent="0.2">
      <c r="C535" s="1"/>
      <c r="D535" s="1"/>
      <c r="AG535" s="12"/>
      <c r="AH535" s="12"/>
      <c r="AI535" s="12"/>
      <c r="AJ535" s="12"/>
      <c r="AK535" s="12"/>
      <c r="AM535" s="13"/>
      <c r="AT535" s="12"/>
      <c r="AU535" s="12"/>
      <c r="AV535" s="12"/>
      <c r="AW535" s="12"/>
      <c r="AX535" s="12"/>
      <c r="AY535" s="12"/>
      <c r="AZ535" s="12"/>
      <c r="BA535" s="12"/>
    </row>
    <row r="536" spans="3:70" x14ac:dyDescent="0.2">
      <c r="C536" s="1"/>
      <c r="D536" s="1"/>
      <c r="AG536" s="12"/>
      <c r="AH536" s="12"/>
      <c r="AI536" s="12"/>
      <c r="AJ536" s="12"/>
      <c r="AK536" s="12"/>
      <c r="AM536" s="13"/>
      <c r="AT536" s="12"/>
      <c r="AU536" s="12"/>
      <c r="AV536" s="12"/>
      <c r="AW536" s="12"/>
      <c r="AX536" s="12"/>
      <c r="AY536" s="12"/>
      <c r="AZ536" s="12"/>
      <c r="BA536" s="12"/>
    </row>
    <row r="537" spans="3:70" x14ac:dyDescent="0.2">
      <c r="C537" s="1"/>
      <c r="D537" s="1"/>
      <c r="AG537" s="12"/>
      <c r="AH537" s="12"/>
      <c r="AI537" s="12"/>
      <c r="AJ537" s="12"/>
      <c r="AK537" s="12"/>
      <c r="AM537" s="13"/>
      <c r="AT537" s="12"/>
      <c r="AU537" s="12"/>
      <c r="AV537" s="12"/>
      <c r="AW537" s="12"/>
      <c r="AX537" s="12"/>
      <c r="AY537" s="12"/>
      <c r="AZ537" s="12"/>
      <c r="BA537" s="12"/>
    </row>
    <row r="538" spans="3:70" x14ac:dyDescent="0.2">
      <c r="C538" s="1"/>
      <c r="D538" s="1"/>
      <c r="AG538" s="12"/>
      <c r="AH538" s="12"/>
      <c r="AI538" s="12"/>
      <c r="AJ538" s="12"/>
      <c r="AK538" s="12"/>
      <c r="AM538" s="13"/>
      <c r="AT538" s="12"/>
      <c r="AU538" s="12"/>
      <c r="AV538" s="12"/>
      <c r="AW538" s="12"/>
      <c r="AX538" s="12"/>
      <c r="AY538" s="12"/>
      <c r="AZ538" s="12"/>
      <c r="BA538" s="12"/>
    </row>
    <row r="539" spans="3:70" x14ac:dyDescent="0.2">
      <c r="C539" s="1"/>
      <c r="D539" s="1"/>
      <c r="AG539" s="12"/>
      <c r="AH539" s="12"/>
      <c r="AI539" s="12"/>
      <c r="AJ539" s="12"/>
      <c r="AK539" s="12"/>
      <c r="AM539" s="13"/>
      <c r="AT539" s="12"/>
      <c r="AU539" s="12"/>
      <c r="AV539" s="12"/>
      <c r="AW539" s="12"/>
      <c r="AX539" s="12"/>
      <c r="AY539" s="12"/>
      <c r="AZ539" s="12"/>
      <c r="BA539" s="12"/>
    </row>
    <row r="540" spans="3:70" x14ac:dyDescent="0.2">
      <c r="C540" s="1"/>
      <c r="D540" s="1"/>
      <c r="AG540" s="12"/>
      <c r="AH540" s="12"/>
      <c r="AI540" s="12"/>
      <c r="AJ540" s="12"/>
      <c r="AK540" s="12"/>
      <c r="AM540" s="13"/>
      <c r="AT540" s="12"/>
      <c r="AU540" s="12"/>
      <c r="AV540" s="12"/>
      <c r="AW540" s="12"/>
      <c r="AX540" s="12"/>
      <c r="AY540" s="12"/>
      <c r="AZ540" s="12"/>
      <c r="BA540" s="12"/>
    </row>
    <row r="541" spans="3:70" x14ac:dyDescent="0.2">
      <c r="C541" s="1"/>
      <c r="D541" s="1"/>
      <c r="AG541" s="12"/>
      <c r="AH541" s="12"/>
      <c r="AI541" s="12"/>
      <c r="AJ541" s="12"/>
      <c r="AK541" s="12"/>
      <c r="AM541" s="13"/>
      <c r="AT541" s="12"/>
      <c r="AU541" s="12"/>
      <c r="AV541" s="12"/>
      <c r="AW541" s="12"/>
      <c r="AX541" s="12"/>
      <c r="AY541" s="12"/>
      <c r="AZ541" s="12"/>
      <c r="BA541" s="12"/>
    </row>
    <row r="542" spans="3:70" x14ac:dyDescent="0.2">
      <c r="C542" s="1"/>
      <c r="D542" s="1"/>
      <c r="AG542" s="12"/>
      <c r="AH542" s="12"/>
      <c r="AI542" s="12"/>
      <c r="AJ542" s="12"/>
      <c r="AK542" s="12"/>
      <c r="AM542" s="13"/>
      <c r="AT542" s="12"/>
      <c r="AU542" s="12"/>
      <c r="AV542" s="12"/>
      <c r="AW542" s="12"/>
      <c r="AX542" s="12"/>
      <c r="AY542" s="12"/>
      <c r="AZ542" s="12"/>
      <c r="BA542" s="12"/>
    </row>
    <row r="543" spans="3:70" x14ac:dyDescent="0.2">
      <c r="C543" s="1"/>
      <c r="D543" s="1"/>
      <c r="AG543" s="12"/>
      <c r="AH543" s="12"/>
      <c r="AI543" s="12"/>
      <c r="AJ543" s="12"/>
      <c r="AK543" s="12"/>
      <c r="AM543" s="13"/>
      <c r="AT543" s="12"/>
      <c r="AU543" s="12"/>
      <c r="AV543" s="12"/>
      <c r="AW543" s="12"/>
      <c r="AX543" s="12"/>
      <c r="AY543" s="12"/>
      <c r="AZ543" s="12"/>
      <c r="BA543" s="12"/>
    </row>
    <row r="544" spans="3:70" x14ac:dyDescent="0.2">
      <c r="C544" s="1"/>
      <c r="D544" s="1"/>
      <c r="AG544" s="12"/>
      <c r="AH544" s="12"/>
      <c r="AI544" s="12"/>
      <c r="AJ544" s="12"/>
      <c r="AK544" s="12"/>
      <c r="AM544" s="13"/>
      <c r="AT544" s="12"/>
      <c r="AU544" s="12"/>
      <c r="AV544" s="12"/>
      <c r="AW544" s="12"/>
      <c r="AX544" s="12"/>
      <c r="AY544" s="12"/>
      <c r="AZ544" s="12"/>
      <c r="BA544" s="12"/>
    </row>
    <row r="545" spans="3:54" x14ac:dyDescent="0.2">
      <c r="C545" s="1"/>
      <c r="D545" s="1"/>
      <c r="AG545" s="12"/>
      <c r="AH545" s="12"/>
      <c r="AI545" s="12"/>
      <c r="AJ545" s="12"/>
      <c r="AK545" s="12"/>
      <c r="AM545" s="13"/>
      <c r="AT545" s="12"/>
      <c r="AU545" s="12"/>
      <c r="AV545" s="12"/>
      <c r="AW545" s="12"/>
      <c r="AX545" s="12"/>
      <c r="AY545" s="12"/>
      <c r="AZ545" s="12"/>
      <c r="BA545" s="12"/>
    </row>
    <row r="546" spans="3:54" x14ac:dyDescent="0.2">
      <c r="C546" s="1"/>
      <c r="D546" s="1"/>
      <c r="AG546" s="12"/>
      <c r="AH546" s="12"/>
      <c r="AI546" s="12"/>
      <c r="AJ546" s="12"/>
      <c r="AK546" s="12"/>
      <c r="AM546" s="13"/>
      <c r="AT546" s="12"/>
      <c r="AU546" s="12"/>
      <c r="AV546" s="12"/>
      <c r="AW546" s="12"/>
      <c r="AX546" s="12"/>
      <c r="AY546" s="12"/>
      <c r="AZ546" s="12"/>
      <c r="BA546" s="12"/>
    </row>
    <row r="547" spans="3:54" x14ac:dyDescent="0.2">
      <c r="C547" s="1"/>
      <c r="D547" s="1"/>
      <c r="AG547" s="12"/>
      <c r="AH547" s="12"/>
      <c r="AI547" s="12"/>
      <c r="AJ547" s="12"/>
      <c r="AK547" s="12"/>
      <c r="AM547" s="13"/>
      <c r="AT547" s="12"/>
      <c r="AU547" s="12"/>
      <c r="AV547" s="12"/>
      <c r="AW547" s="12"/>
      <c r="AX547" s="12"/>
      <c r="AY547" s="12"/>
      <c r="AZ547" s="12"/>
      <c r="BA547" s="12"/>
    </row>
    <row r="548" spans="3:54" x14ac:dyDescent="0.2">
      <c r="C548" s="1"/>
      <c r="D548" s="1"/>
      <c r="AG548" s="12"/>
      <c r="AH548" s="12"/>
      <c r="AI548" s="12"/>
      <c r="AJ548" s="12"/>
      <c r="AK548" s="12"/>
      <c r="AM548" s="13"/>
      <c r="AT548" s="12"/>
      <c r="AU548" s="12"/>
      <c r="AV548" s="12"/>
      <c r="AW548" s="12"/>
      <c r="AX548" s="12"/>
      <c r="AY548" s="12"/>
      <c r="AZ548" s="12"/>
      <c r="BA548" s="12"/>
    </row>
    <row r="549" spans="3:54" x14ac:dyDescent="0.2">
      <c r="C549" s="1"/>
      <c r="D549" s="1"/>
      <c r="AG549" s="12"/>
      <c r="AH549" s="12"/>
      <c r="AI549" s="12"/>
      <c r="AJ549" s="12"/>
      <c r="AK549" s="12"/>
      <c r="AM549" s="13"/>
      <c r="AT549" s="12"/>
      <c r="AU549" s="12"/>
      <c r="AV549" s="12"/>
      <c r="AW549" s="12"/>
      <c r="AX549" s="12"/>
      <c r="AY549" s="12"/>
      <c r="AZ549" s="12"/>
      <c r="BA549" s="12"/>
    </row>
    <row r="550" spans="3:54" x14ac:dyDescent="0.2">
      <c r="C550" s="1"/>
      <c r="D550" s="1"/>
      <c r="AG550" s="12"/>
      <c r="AH550" s="12"/>
      <c r="AI550" s="12"/>
      <c r="AJ550" s="12"/>
      <c r="AK550" s="12"/>
      <c r="AM550" s="13"/>
      <c r="AT550" s="12"/>
      <c r="AU550" s="12"/>
      <c r="AV550" s="12"/>
      <c r="AW550" s="12"/>
      <c r="AX550" s="12"/>
      <c r="AY550" s="12"/>
      <c r="AZ550" s="12"/>
      <c r="BA550" s="12"/>
    </row>
    <row r="551" spans="3:54" x14ac:dyDescent="0.2">
      <c r="C551" s="1"/>
      <c r="D551" s="1"/>
      <c r="AG551" s="12"/>
      <c r="AH551" s="12"/>
      <c r="AI551" s="12"/>
      <c r="AJ551" s="12"/>
      <c r="AK551" s="12"/>
      <c r="AM551" s="13"/>
      <c r="AT551" s="12"/>
      <c r="AU551" s="12"/>
      <c r="AV551" s="12"/>
      <c r="AW551" s="12"/>
      <c r="AX551" s="12"/>
      <c r="AY551" s="12"/>
      <c r="AZ551" s="12"/>
      <c r="BA551" s="12"/>
    </row>
    <row r="552" spans="3:54" x14ac:dyDescent="0.2">
      <c r="C552" s="1"/>
      <c r="D552" s="1"/>
      <c r="AG552" s="12"/>
      <c r="AH552" s="12"/>
      <c r="AI552" s="12"/>
      <c r="AJ552" s="12"/>
      <c r="AK552" s="12"/>
      <c r="AM552" s="13"/>
      <c r="AT552" s="12"/>
      <c r="AU552" s="12"/>
      <c r="AV552" s="12"/>
      <c r="AW552" s="12"/>
      <c r="AX552" s="12"/>
      <c r="AY552" s="12"/>
      <c r="AZ552" s="12"/>
      <c r="BA552" s="12"/>
    </row>
    <row r="553" spans="3:54" x14ac:dyDescent="0.2">
      <c r="C553" s="1"/>
      <c r="D553" s="1"/>
      <c r="AG553" s="12"/>
      <c r="AH553" s="12"/>
      <c r="AI553" s="12"/>
      <c r="AJ553" s="12"/>
      <c r="AK553" s="12"/>
      <c r="AM553" s="13"/>
      <c r="AT553" s="12"/>
      <c r="AU553" s="12"/>
      <c r="AV553" s="12"/>
      <c r="AW553" s="12"/>
      <c r="AX553" s="12"/>
      <c r="AY553" s="12"/>
      <c r="AZ553" s="12"/>
      <c r="BA553" s="12"/>
    </row>
    <row r="554" spans="3:54" x14ac:dyDescent="0.2">
      <c r="C554" s="1"/>
      <c r="D554" s="1"/>
      <c r="AG554" s="12"/>
      <c r="AH554" s="12"/>
      <c r="AI554" s="12"/>
      <c r="AJ554" s="12"/>
      <c r="AK554" s="12"/>
      <c r="AM554" s="13"/>
      <c r="AT554" s="12"/>
      <c r="AU554" s="12"/>
      <c r="AV554" s="12"/>
      <c r="AW554" s="12"/>
      <c r="AX554" s="12"/>
      <c r="AY554" s="12"/>
      <c r="AZ554" s="12"/>
      <c r="BA554" s="12"/>
    </row>
    <row r="555" spans="3:54" x14ac:dyDescent="0.2">
      <c r="C555" s="1"/>
      <c r="D555" s="1"/>
      <c r="AG555" s="12"/>
      <c r="AH555" s="12"/>
      <c r="AI555" s="12"/>
      <c r="AJ555" s="12"/>
      <c r="AK555" s="12"/>
      <c r="AM555" s="13"/>
      <c r="AT555" s="12"/>
      <c r="AU555" s="12"/>
      <c r="AV555" s="12"/>
      <c r="AW555" s="12"/>
      <c r="AX555" s="12"/>
      <c r="AY555" s="12"/>
      <c r="AZ555" s="12"/>
      <c r="BA555" s="12"/>
    </row>
    <row r="556" spans="3:54" x14ac:dyDescent="0.2">
      <c r="C556" s="1"/>
      <c r="D556" s="1"/>
      <c r="AF556">
        <f t="shared" ref="AF556:AF619" si="50">F556</f>
        <v>0</v>
      </c>
      <c r="AG556" s="12">
        <f t="shared" ref="AG556:AG619" si="51">AH$3+AH$4*AF556+AH$5*AF556^2+AN556</f>
        <v>2.0952817223793448E-3</v>
      </c>
      <c r="AH556" s="12">
        <f t="shared" ref="AH556:AH619" si="52">IF(S556&lt;&gt;0,G556-AN556, -9999)</f>
        <v>-9999</v>
      </c>
      <c r="AI556" s="12">
        <f t="shared" ref="AI556:AI587" si="53">+G556-P556</f>
        <v>0</v>
      </c>
      <c r="AJ556" s="12">
        <f t="shared" ref="AJ556:AJ619" si="54">IF(S556&lt;&gt;0,G556-AG556, -9999)</f>
        <v>-9999</v>
      </c>
      <c r="AK556" s="12">
        <f>+(G556-AG556)^2*S556</f>
        <v>0</v>
      </c>
      <c r="AL556">
        <f t="shared" ref="AL556:AL619" si="55">IF(S556&lt;&gt;0,G556-P556, -9999)</f>
        <v>-9999</v>
      </c>
      <c r="AM556" s="13"/>
      <c r="AN556">
        <f t="shared" ref="AN556:AN619" si="56">$AH$6*($AH$11/AO556*AP556+$AH$12)</f>
        <v>-1.5704672044285939E-2</v>
      </c>
      <c r="AO556">
        <f t="shared" ref="AO556:AO619" si="57">1+$AH$7*COS(AR556)</f>
        <v>1.0054349213987779</v>
      </c>
      <c r="AP556">
        <f t="shared" ref="AP556:AP619" si="58">SIN(AR556+RADIANS($AH$9))</f>
        <v>-0.99070930665458834</v>
      </c>
      <c r="AQ556">
        <f t="shared" ref="AQ556:AQ619" si="59">$AH$7*SIN(AR556)</f>
        <v>-0.41742861148153304</v>
      </c>
      <c r="AR556">
        <f t="shared" ref="AR556:AR619" si="60">2*ATAN(AS556)</f>
        <v>-1.5577770603373173</v>
      </c>
      <c r="AS556">
        <f t="shared" ref="AS556:AS619" si="61">SQRT((1+$AH$7)/(1-$AH$7))*TAN(AT556/2)</f>
        <v>-0.98706475453387088</v>
      </c>
      <c r="AT556" s="12">
        <f t="shared" ref="AT556:AZ565" si="62">$BA556+$AH$7*SIN(AU556)</f>
        <v>36.570766700599883</v>
      </c>
      <c r="AU556" s="12">
        <f t="shared" si="62"/>
        <v>36.570782222631593</v>
      </c>
      <c r="AV556" s="12">
        <f t="shared" si="62"/>
        <v>36.570869053390055</v>
      </c>
      <c r="AW556" s="12">
        <f t="shared" si="62"/>
        <v>36.571354494412795</v>
      </c>
      <c r="AX556" s="12">
        <f t="shared" si="62"/>
        <v>36.574059334434324</v>
      </c>
      <c r="AY556" s="12">
        <f t="shared" si="62"/>
        <v>36.588859159395795</v>
      </c>
      <c r="AZ556" s="12">
        <f t="shared" si="62"/>
        <v>36.663137696300872</v>
      </c>
      <c r="BA556" s="12">
        <f t="shared" ref="BA556:BA619" si="63">RADIANS($AH$9)+$AH$18*(F556-AH$15)</f>
        <v>36.948028176561373</v>
      </c>
    </row>
    <row r="557" spans="3:54" x14ac:dyDescent="0.2">
      <c r="C557" s="1"/>
      <c r="D557" s="1"/>
      <c r="AF557">
        <f t="shared" si="50"/>
        <v>0</v>
      </c>
      <c r="AG557" s="12">
        <f t="shared" si="51"/>
        <v>2.0952817223793448E-3</v>
      </c>
      <c r="AH557" s="12">
        <f t="shared" si="52"/>
        <v>-9999</v>
      </c>
      <c r="AI557" s="12">
        <f t="shared" si="53"/>
        <v>0</v>
      </c>
      <c r="AJ557" s="12">
        <f t="shared" si="54"/>
        <v>-9999</v>
      </c>
      <c r="AK557" s="12"/>
      <c r="AL557">
        <f t="shared" si="55"/>
        <v>-9999</v>
      </c>
      <c r="AM557" s="13"/>
      <c r="AN557">
        <f t="shared" si="56"/>
        <v>-1.5704672044285939E-2</v>
      </c>
      <c r="AO557">
        <f t="shared" si="57"/>
        <v>1.0054349213987779</v>
      </c>
      <c r="AP557">
        <f t="shared" si="58"/>
        <v>-0.99070930665458834</v>
      </c>
      <c r="AQ557">
        <f t="shared" si="59"/>
        <v>-0.41742861148153304</v>
      </c>
      <c r="AR557">
        <f t="shared" si="60"/>
        <v>-1.5577770603373173</v>
      </c>
      <c r="AS557">
        <f t="shared" si="61"/>
        <v>-0.98706475453387088</v>
      </c>
      <c r="AT557" s="12">
        <f t="shared" si="62"/>
        <v>36.570766700599883</v>
      </c>
      <c r="AU557" s="12">
        <f t="shared" si="62"/>
        <v>36.570782222631593</v>
      </c>
      <c r="AV557" s="12">
        <f t="shared" si="62"/>
        <v>36.570869053390055</v>
      </c>
      <c r="AW557" s="12">
        <f t="shared" si="62"/>
        <v>36.571354494412795</v>
      </c>
      <c r="AX557" s="12">
        <f t="shared" si="62"/>
        <v>36.574059334434324</v>
      </c>
      <c r="AY557" s="12">
        <f t="shared" si="62"/>
        <v>36.588859159395795</v>
      </c>
      <c r="AZ557" s="12">
        <f t="shared" si="62"/>
        <v>36.663137696300872</v>
      </c>
      <c r="BA557" s="12">
        <f t="shared" si="63"/>
        <v>36.948028176561373</v>
      </c>
    </row>
    <row r="558" spans="3:54" x14ac:dyDescent="0.2">
      <c r="C558" s="1"/>
      <c r="D558" s="1"/>
      <c r="AF558">
        <f t="shared" si="50"/>
        <v>0</v>
      </c>
      <c r="AG558" s="12">
        <f t="shared" si="51"/>
        <v>2.0952817223793448E-3</v>
      </c>
      <c r="AH558" s="12">
        <f t="shared" si="52"/>
        <v>-9999</v>
      </c>
      <c r="AI558" s="12">
        <f t="shared" si="53"/>
        <v>0</v>
      </c>
      <c r="AJ558" s="12">
        <f t="shared" si="54"/>
        <v>-9999</v>
      </c>
      <c r="AK558" s="12"/>
      <c r="AL558">
        <f t="shared" si="55"/>
        <v>-9999</v>
      </c>
      <c r="AM558" s="13"/>
      <c r="AN558">
        <f t="shared" si="56"/>
        <v>-1.5704672044285939E-2</v>
      </c>
      <c r="AO558">
        <f t="shared" si="57"/>
        <v>1.0054349213987779</v>
      </c>
      <c r="AP558">
        <f t="shared" si="58"/>
        <v>-0.99070930665458834</v>
      </c>
      <c r="AQ558">
        <f t="shared" si="59"/>
        <v>-0.41742861148153304</v>
      </c>
      <c r="AR558">
        <f t="shared" si="60"/>
        <v>-1.5577770603373173</v>
      </c>
      <c r="AS558">
        <f t="shared" si="61"/>
        <v>-0.98706475453387088</v>
      </c>
      <c r="AT558" s="12">
        <f t="shared" si="62"/>
        <v>36.570766700599883</v>
      </c>
      <c r="AU558" s="12">
        <f t="shared" si="62"/>
        <v>36.570782222631593</v>
      </c>
      <c r="AV558" s="12">
        <f t="shared" si="62"/>
        <v>36.570869053390055</v>
      </c>
      <c r="AW558" s="12">
        <f t="shared" si="62"/>
        <v>36.571354494412795</v>
      </c>
      <c r="AX558" s="12">
        <f t="shared" si="62"/>
        <v>36.574059334434324</v>
      </c>
      <c r="AY558" s="12">
        <f t="shared" si="62"/>
        <v>36.588859159395795</v>
      </c>
      <c r="AZ558" s="12">
        <f t="shared" si="62"/>
        <v>36.663137696300872</v>
      </c>
      <c r="BA558" s="12">
        <f t="shared" si="63"/>
        <v>36.948028176561373</v>
      </c>
    </row>
    <row r="559" spans="3:54" x14ac:dyDescent="0.2">
      <c r="C559" s="1"/>
      <c r="D559" s="1"/>
      <c r="AF559">
        <f t="shared" si="50"/>
        <v>0</v>
      </c>
      <c r="AG559" s="12">
        <f t="shared" si="51"/>
        <v>2.0952817223793448E-3</v>
      </c>
      <c r="AH559" s="12">
        <f t="shared" si="52"/>
        <v>-9999</v>
      </c>
      <c r="AI559" s="12">
        <f t="shared" si="53"/>
        <v>0</v>
      </c>
      <c r="AJ559" s="12">
        <f t="shared" si="54"/>
        <v>-9999</v>
      </c>
      <c r="AK559" s="12"/>
      <c r="AL559">
        <f t="shared" si="55"/>
        <v>-9999</v>
      </c>
      <c r="AM559" s="13"/>
      <c r="AN559">
        <f t="shared" si="56"/>
        <v>-1.5704672044285939E-2</v>
      </c>
      <c r="AO559">
        <f t="shared" si="57"/>
        <v>1.0054349213987779</v>
      </c>
      <c r="AP559">
        <f t="shared" si="58"/>
        <v>-0.99070930665458834</v>
      </c>
      <c r="AQ559">
        <f t="shared" si="59"/>
        <v>-0.41742861148153304</v>
      </c>
      <c r="AR559">
        <f t="shared" si="60"/>
        <v>-1.5577770603373173</v>
      </c>
      <c r="AS559">
        <f t="shared" si="61"/>
        <v>-0.98706475453387088</v>
      </c>
      <c r="AT559" s="12">
        <f t="shared" si="62"/>
        <v>36.570766700599883</v>
      </c>
      <c r="AU559" s="12">
        <f t="shared" si="62"/>
        <v>36.570782222631593</v>
      </c>
      <c r="AV559" s="12">
        <f t="shared" si="62"/>
        <v>36.570869053390055</v>
      </c>
      <c r="AW559" s="12">
        <f t="shared" si="62"/>
        <v>36.571354494412795</v>
      </c>
      <c r="AX559" s="12">
        <f t="shared" si="62"/>
        <v>36.574059334434324</v>
      </c>
      <c r="AY559" s="12">
        <f t="shared" si="62"/>
        <v>36.588859159395795</v>
      </c>
      <c r="AZ559" s="12">
        <f t="shared" si="62"/>
        <v>36.663137696300872</v>
      </c>
      <c r="BA559" s="12">
        <f t="shared" si="63"/>
        <v>36.948028176561373</v>
      </c>
      <c r="BB559" s="12"/>
    </row>
    <row r="560" spans="3:54" x14ac:dyDescent="0.2">
      <c r="C560" s="1"/>
      <c r="D560" s="1"/>
      <c r="AF560">
        <f t="shared" si="50"/>
        <v>0</v>
      </c>
      <c r="AG560" s="12">
        <f t="shared" si="51"/>
        <v>2.0952817223793448E-3</v>
      </c>
      <c r="AH560" s="12">
        <f t="shared" si="52"/>
        <v>-9999</v>
      </c>
      <c r="AI560" s="12">
        <f t="shared" si="53"/>
        <v>0</v>
      </c>
      <c r="AJ560" s="12">
        <f t="shared" si="54"/>
        <v>-9999</v>
      </c>
      <c r="AK560" s="12"/>
      <c r="AL560">
        <f t="shared" si="55"/>
        <v>-9999</v>
      </c>
      <c r="AM560" s="13"/>
      <c r="AN560">
        <f t="shared" si="56"/>
        <v>-1.5704672044285939E-2</v>
      </c>
      <c r="AO560">
        <f t="shared" si="57"/>
        <v>1.0054349213987779</v>
      </c>
      <c r="AP560">
        <f t="shared" si="58"/>
        <v>-0.99070930665458834</v>
      </c>
      <c r="AQ560">
        <f t="shared" si="59"/>
        <v>-0.41742861148153304</v>
      </c>
      <c r="AR560">
        <f t="shared" si="60"/>
        <v>-1.5577770603373173</v>
      </c>
      <c r="AS560">
        <f t="shared" si="61"/>
        <v>-0.98706475453387088</v>
      </c>
      <c r="AT560" s="12">
        <f t="shared" si="62"/>
        <v>36.570766700599883</v>
      </c>
      <c r="AU560" s="12">
        <f t="shared" si="62"/>
        <v>36.570782222631593</v>
      </c>
      <c r="AV560" s="12">
        <f t="shared" si="62"/>
        <v>36.570869053390055</v>
      </c>
      <c r="AW560" s="12">
        <f t="shared" si="62"/>
        <v>36.571354494412795</v>
      </c>
      <c r="AX560" s="12">
        <f t="shared" si="62"/>
        <v>36.574059334434324</v>
      </c>
      <c r="AY560" s="12">
        <f t="shared" si="62"/>
        <v>36.588859159395795</v>
      </c>
      <c r="AZ560" s="12">
        <f t="shared" si="62"/>
        <v>36.663137696300872</v>
      </c>
      <c r="BA560" s="12">
        <f t="shared" si="63"/>
        <v>36.948028176561373</v>
      </c>
    </row>
    <row r="561" spans="3:53" x14ac:dyDescent="0.2">
      <c r="C561" s="1"/>
      <c r="D561" s="1"/>
      <c r="AF561">
        <f t="shared" si="50"/>
        <v>0</v>
      </c>
      <c r="AG561" s="12">
        <f t="shared" si="51"/>
        <v>2.0952817223793448E-3</v>
      </c>
      <c r="AH561" s="12">
        <f t="shared" si="52"/>
        <v>-9999</v>
      </c>
      <c r="AI561" s="12">
        <f t="shared" si="53"/>
        <v>0</v>
      </c>
      <c r="AJ561" s="12">
        <f t="shared" si="54"/>
        <v>-9999</v>
      </c>
      <c r="AK561" s="12"/>
      <c r="AL561">
        <f t="shared" si="55"/>
        <v>-9999</v>
      </c>
      <c r="AM561" s="13"/>
      <c r="AN561">
        <f t="shared" si="56"/>
        <v>-1.5704672044285939E-2</v>
      </c>
      <c r="AO561">
        <f t="shared" si="57"/>
        <v>1.0054349213987779</v>
      </c>
      <c r="AP561">
        <f t="shared" si="58"/>
        <v>-0.99070930665458834</v>
      </c>
      <c r="AQ561">
        <f t="shared" si="59"/>
        <v>-0.41742861148153304</v>
      </c>
      <c r="AR561">
        <f t="shared" si="60"/>
        <v>-1.5577770603373173</v>
      </c>
      <c r="AS561">
        <f t="shared" si="61"/>
        <v>-0.98706475453387088</v>
      </c>
      <c r="AT561" s="12">
        <f t="shared" si="62"/>
        <v>36.570766700599883</v>
      </c>
      <c r="AU561" s="12">
        <f t="shared" si="62"/>
        <v>36.570782222631593</v>
      </c>
      <c r="AV561" s="12">
        <f t="shared" si="62"/>
        <v>36.570869053390055</v>
      </c>
      <c r="AW561" s="12">
        <f t="shared" si="62"/>
        <v>36.571354494412795</v>
      </c>
      <c r="AX561" s="12">
        <f t="shared" si="62"/>
        <v>36.574059334434324</v>
      </c>
      <c r="AY561" s="12">
        <f t="shared" si="62"/>
        <v>36.588859159395795</v>
      </c>
      <c r="AZ561" s="12">
        <f t="shared" si="62"/>
        <v>36.663137696300872</v>
      </c>
      <c r="BA561" s="12">
        <f t="shared" si="63"/>
        <v>36.948028176561373</v>
      </c>
    </row>
    <row r="562" spans="3:53" x14ac:dyDescent="0.2">
      <c r="C562" s="1"/>
      <c r="D562" s="1"/>
      <c r="AF562">
        <f t="shared" si="50"/>
        <v>0</v>
      </c>
      <c r="AG562" s="12">
        <f t="shared" si="51"/>
        <v>2.0952817223793448E-3</v>
      </c>
      <c r="AH562" s="12">
        <f t="shared" si="52"/>
        <v>-9999</v>
      </c>
      <c r="AI562" s="12">
        <f t="shared" si="53"/>
        <v>0</v>
      </c>
      <c r="AJ562" s="12">
        <f t="shared" si="54"/>
        <v>-9999</v>
      </c>
      <c r="AK562" s="12"/>
      <c r="AL562">
        <f t="shared" si="55"/>
        <v>-9999</v>
      </c>
      <c r="AM562" s="13"/>
      <c r="AN562">
        <f t="shared" si="56"/>
        <v>-1.5704672044285939E-2</v>
      </c>
      <c r="AO562">
        <f t="shared" si="57"/>
        <v>1.0054349213987779</v>
      </c>
      <c r="AP562">
        <f t="shared" si="58"/>
        <v>-0.99070930665458834</v>
      </c>
      <c r="AQ562">
        <f t="shared" si="59"/>
        <v>-0.41742861148153304</v>
      </c>
      <c r="AR562">
        <f t="shared" si="60"/>
        <v>-1.5577770603373173</v>
      </c>
      <c r="AS562">
        <f t="shared" si="61"/>
        <v>-0.98706475453387088</v>
      </c>
      <c r="AT562" s="12">
        <f t="shared" si="62"/>
        <v>36.570766700599883</v>
      </c>
      <c r="AU562" s="12">
        <f t="shared" si="62"/>
        <v>36.570782222631593</v>
      </c>
      <c r="AV562" s="12">
        <f t="shared" si="62"/>
        <v>36.570869053390055</v>
      </c>
      <c r="AW562" s="12">
        <f t="shared" si="62"/>
        <v>36.571354494412795</v>
      </c>
      <c r="AX562" s="12">
        <f t="shared" si="62"/>
        <v>36.574059334434324</v>
      </c>
      <c r="AY562" s="12">
        <f t="shared" si="62"/>
        <v>36.588859159395795</v>
      </c>
      <c r="AZ562" s="12">
        <f t="shared" si="62"/>
        <v>36.663137696300872</v>
      </c>
      <c r="BA562" s="12">
        <f t="shared" si="63"/>
        <v>36.948028176561373</v>
      </c>
    </row>
    <row r="563" spans="3:53" x14ac:dyDescent="0.2">
      <c r="C563" s="1"/>
      <c r="D563" s="1"/>
      <c r="AF563">
        <f t="shared" si="50"/>
        <v>0</v>
      </c>
      <c r="AG563" s="12">
        <f t="shared" si="51"/>
        <v>2.0952817223793448E-3</v>
      </c>
      <c r="AH563" s="12">
        <f t="shared" si="52"/>
        <v>-9999</v>
      </c>
      <c r="AI563" s="12">
        <f t="shared" si="53"/>
        <v>0</v>
      </c>
      <c r="AJ563" s="12">
        <f t="shared" si="54"/>
        <v>-9999</v>
      </c>
      <c r="AK563" s="12"/>
      <c r="AL563">
        <f t="shared" si="55"/>
        <v>-9999</v>
      </c>
      <c r="AM563" s="13"/>
      <c r="AN563">
        <f t="shared" si="56"/>
        <v>-1.5704672044285939E-2</v>
      </c>
      <c r="AO563">
        <f t="shared" si="57"/>
        <v>1.0054349213987779</v>
      </c>
      <c r="AP563">
        <f t="shared" si="58"/>
        <v>-0.99070930665458834</v>
      </c>
      <c r="AQ563">
        <f t="shared" si="59"/>
        <v>-0.41742861148153304</v>
      </c>
      <c r="AR563">
        <f t="shared" si="60"/>
        <v>-1.5577770603373173</v>
      </c>
      <c r="AS563">
        <f t="shared" si="61"/>
        <v>-0.98706475453387088</v>
      </c>
      <c r="AT563" s="12">
        <f t="shared" si="62"/>
        <v>36.570766700599883</v>
      </c>
      <c r="AU563" s="12">
        <f t="shared" si="62"/>
        <v>36.570782222631593</v>
      </c>
      <c r="AV563" s="12">
        <f t="shared" si="62"/>
        <v>36.570869053390055</v>
      </c>
      <c r="AW563" s="12">
        <f t="shared" si="62"/>
        <v>36.571354494412795</v>
      </c>
      <c r="AX563" s="12">
        <f t="shared" si="62"/>
        <v>36.574059334434324</v>
      </c>
      <c r="AY563" s="12">
        <f t="shared" si="62"/>
        <v>36.588859159395795</v>
      </c>
      <c r="AZ563" s="12">
        <f t="shared" si="62"/>
        <v>36.663137696300872</v>
      </c>
      <c r="BA563" s="12">
        <f t="shared" si="63"/>
        <v>36.948028176561373</v>
      </c>
    </row>
    <row r="564" spans="3:53" x14ac:dyDescent="0.2">
      <c r="C564" s="1"/>
      <c r="D564" s="1"/>
      <c r="AF564">
        <f t="shared" si="50"/>
        <v>0</v>
      </c>
      <c r="AG564" s="12">
        <f t="shared" si="51"/>
        <v>2.0952817223793448E-3</v>
      </c>
      <c r="AH564" s="12">
        <f t="shared" si="52"/>
        <v>-9999</v>
      </c>
      <c r="AI564" s="12">
        <f t="shared" si="53"/>
        <v>0</v>
      </c>
      <c r="AJ564" s="12">
        <f t="shared" si="54"/>
        <v>-9999</v>
      </c>
      <c r="AK564" s="12"/>
      <c r="AL564">
        <f t="shared" si="55"/>
        <v>-9999</v>
      </c>
      <c r="AM564" s="13"/>
      <c r="AN564">
        <f t="shared" si="56"/>
        <v>-1.5704672044285939E-2</v>
      </c>
      <c r="AO564">
        <f t="shared" si="57"/>
        <v>1.0054349213987779</v>
      </c>
      <c r="AP564">
        <f t="shared" si="58"/>
        <v>-0.99070930665458834</v>
      </c>
      <c r="AQ564">
        <f t="shared" si="59"/>
        <v>-0.41742861148153304</v>
      </c>
      <c r="AR564">
        <f t="shared" si="60"/>
        <v>-1.5577770603373173</v>
      </c>
      <c r="AS564">
        <f t="shared" si="61"/>
        <v>-0.98706475453387088</v>
      </c>
      <c r="AT564" s="12">
        <f t="shared" si="62"/>
        <v>36.570766700599883</v>
      </c>
      <c r="AU564" s="12">
        <f t="shared" si="62"/>
        <v>36.570782222631593</v>
      </c>
      <c r="AV564" s="12">
        <f t="shared" si="62"/>
        <v>36.570869053390055</v>
      </c>
      <c r="AW564" s="12">
        <f t="shared" si="62"/>
        <v>36.571354494412795</v>
      </c>
      <c r="AX564" s="12">
        <f t="shared" si="62"/>
        <v>36.574059334434324</v>
      </c>
      <c r="AY564" s="12">
        <f t="shared" si="62"/>
        <v>36.588859159395795</v>
      </c>
      <c r="AZ564" s="12">
        <f t="shared" si="62"/>
        <v>36.663137696300872</v>
      </c>
      <c r="BA564" s="12">
        <f t="shared" si="63"/>
        <v>36.948028176561373</v>
      </c>
    </row>
    <row r="565" spans="3:53" x14ac:dyDescent="0.2">
      <c r="C565" s="1"/>
      <c r="D565" s="1"/>
      <c r="AF565">
        <f t="shared" si="50"/>
        <v>0</v>
      </c>
      <c r="AG565" s="12">
        <f t="shared" si="51"/>
        <v>2.0952817223793448E-3</v>
      </c>
      <c r="AH565" s="12">
        <f t="shared" si="52"/>
        <v>-9999</v>
      </c>
      <c r="AI565" s="12">
        <f t="shared" si="53"/>
        <v>0</v>
      </c>
      <c r="AJ565" s="12">
        <f t="shared" si="54"/>
        <v>-9999</v>
      </c>
      <c r="AK565" s="12"/>
      <c r="AL565">
        <f t="shared" si="55"/>
        <v>-9999</v>
      </c>
      <c r="AM565" s="13"/>
      <c r="AN565">
        <f t="shared" si="56"/>
        <v>-1.5704672044285939E-2</v>
      </c>
      <c r="AO565">
        <f t="shared" si="57"/>
        <v>1.0054349213987779</v>
      </c>
      <c r="AP565">
        <f t="shared" si="58"/>
        <v>-0.99070930665458834</v>
      </c>
      <c r="AQ565">
        <f t="shared" si="59"/>
        <v>-0.41742861148153304</v>
      </c>
      <c r="AR565">
        <f t="shared" si="60"/>
        <v>-1.5577770603373173</v>
      </c>
      <c r="AS565">
        <f t="shared" si="61"/>
        <v>-0.98706475453387088</v>
      </c>
      <c r="AT565" s="12">
        <f t="shared" si="62"/>
        <v>36.570766700599883</v>
      </c>
      <c r="AU565" s="12">
        <f t="shared" si="62"/>
        <v>36.570782222631593</v>
      </c>
      <c r="AV565" s="12">
        <f t="shared" si="62"/>
        <v>36.570869053390055</v>
      </c>
      <c r="AW565" s="12">
        <f t="shared" si="62"/>
        <v>36.571354494412795</v>
      </c>
      <c r="AX565" s="12">
        <f t="shared" si="62"/>
        <v>36.574059334434324</v>
      </c>
      <c r="AY565" s="12">
        <f t="shared" si="62"/>
        <v>36.588859159395795</v>
      </c>
      <c r="AZ565" s="12">
        <f t="shared" si="62"/>
        <v>36.663137696300872</v>
      </c>
      <c r="BA565" s="12">
        <f t="shared" si="63"/>
        <v>36.948028176561373</v>
      </c>
    </row>
    <row r="566" spans="3:53" x14ac:dyDescent="0.2">
      <c r="C566" s="1"/>
      <c r="D566" s="1"/>
      <c r="AF566">
        <f t="shared" si="50"/>
        <v>0</v>
      </c>
      <c r="AG566" s="12">
        <f t="shared" si="51"/>
        <v>2.0952817223793448E-3</v>
      </c>
      <c r="AH566" s="12">
        <f t="shared" si="52"/>
        <v>-9999</v>
      </c>
      <c r="AI566" s="12">
        <f t="shared" si="53"/>
        <v>0</v>
      </c>
      <c r="AJ566" s="12">
        <f t="shared" si="54"/>
        <v>-9999</v>
      </c>
      <c r="AK566" s="12"/>
      <c r="AL566">
        <f t="shared" si="55"/>
        <v>-9999</v>
      </c>
      <c r="AM566" s="13"/>
      <c r="AN566">
        <f t="shared" si="56"/>
        <v>-1.5704672044285939E-2</v>
      </c>
      <c r="AO566">
        <f t="shared" si="57"/>
        <v>1.0054349213987779</v>
      </c>
      <c r="AP566">
        <f t="shared" si="58"/>
        <v>-0.99070930665458834</v>
      </c>
      <c r="AQ566">
        <f t="shared" si="59"/>
        <v>-0.41742861148153304</v>
      </c>
      <c r="AR566">
        <f t="shared" si="60"/>
        <v>-1.5577770603373173</v>
      </c>
      <c r="AS566">
        <f t="shared" si="61"/>
        <v>-0.98706475453387088</v>
      </c>
      <c r="AT566" s="12">
        <f t="shared" ref="AT566:AZ575" si="64">$BA566+$AH$7*SIN(AU566)</f>
        <v>36.570766700599883</v>
      </c>
      <c r="AU566" s="12">
        <f t="shared" si="64"/>
        <v>36.570782222631593</v>
      </c>
      <c r="AV566" s="12">
        <f t="shared" si="64"/>
        <v>36.570869053390055</v>
      </c>
      <c r="AW566" s="12">
        <f t="shared" si="64"/>
        <v>36.571354494412795</v>
      </c>
      <c r="AX566" s="12">
        <f t="shared" si="64"/>
        <v>36.574059334434324</v>
      </c>
      <c r="AY566" s="12">
        <f t="shared" si="64"/>
        <v>36.588859159395795</v>
      </c>
      <c r="AZ566" s="12">
        <f t="shared" si="64"/>
        <v>36.663137696300872</v>
      </c>
      <c r="BA566" s="12">
        <f t="shared" si="63"/>
        <v>36.948028176561373</v>
      </c>
    </row>
    <row r="567" spans="3:53" x14ac:dyDescent="0.2">
      <c r="C567" s="1"/>
      <c r="D567" s="1"/>
      <c r="AF567">
        <f t="shared" si="50"/>
        <v>0</v>
      </c>
      <c r="AG567" s="12">
        <f t="shared" si="51"/>
        <v>2.0952817223793448E-3</v>
      </c>
      <c r="AH567" s="12">
        <f t="shared" si="52"/>
        <v>-9999</v>
      </c>
      <c r="AI567" s="12">
        <f t="shared" si="53"/>
        <v>0</v>
      </c>
      <c r="AJ567" s="12">
        <f t="shared" si="54"/>
        <v>-9999</v>
      </c>
      <c r="AK567" s="12"/>
      <c r="AL567">
        <f t="shared" si="55"/>
        <v>-9999</v>
      </c>
      <c r="AM567" s="13"/>
      <c r="AN567">
        <f t="shared" si="56"/>
        <v>-1.5704672044285939E-2</v>
      </c>
      <c r="AO567">
        <f t="shared" si="57"/>
        <v>1.0054349213987779</v>
      </c>
      <c r="AP567">
        <f t="shared" si="58"/>
        <v>-0.99070930665458834</v>
      </c>
      <c r="AQ567">
        <f t="shared" si="59"/>
        <v>-0.41742861148153304</v>
      </c>
      <c r="AR567">
        <f t="shared" si="60"/>
        <v>-1.5577770603373173</v>
      </c>
      <c r="AS567">
        <f t="shared" si="61"/>
        <v>-0.98706475453387088</v>
      </c>
      <c r="AT567" s="12">
        <f t="shared" si="64"/>
        <v>36.570766700599883</v>
      </c>
      <c r="AU567" s="12">
        <f t="shared" si="64"/>
        <v>36.570782222631593</v>
      </c>
      <c r="AV567" s="12">
        <f t="shared" si="64"/>
        <v>36.570869053390055</v>
      </c>
      <c r="AW567" s="12">
        <f t="shared" si="64"/>
        <v>36.571354494412795</v>
      </c>
      <c r="AX567" s="12">
        <f t="shared" si="64"/>
        <v>36.574059334434324</v>
      </c>
      <c r="AY567" s="12">
        <f t="shared" si="64"/>
        <v>36.588859159395795</v>
      </c>
      <c r="AZ567" s="12">
        <f t="shared" si="64"/>
        <v>36.663137696300872</v>
      </c>
      <c r="BA567" s="12">
        <f t="shared" si="63"/>
        <v>36.948028176561373</v>
      </c>
    </row>
    <row r="568" spans="3:53" x14ac:dyDescent="0.2">
      <c r="C568" s="1"/>
      <c r="D568" s="1"/>
      <c r="AF568">
        <f t="shared" si="50"/>
        <v>0</v>
      </c>
      <c r="AG568" s="12">
        <f t="shared" si="51"/>
        <v>2.0952817223793448E-3</v>
      </c>
      <c r="AH568" s="12">
        <f t="shared" si="52"/>
        <v>-9999</v>
      </c>
      <c r="AI568" s="12">
        <f t="shared" si="53"/>
        <v>0</v>
      </c>
      <c r="AJ568" s="12">
        <f t="shared" si="54"/>
        <v>-9999</v>
      </c>
      <c r="AK568" s="12"/>
      <c r="AL568">
        <f t="shared" si="55"/>
        <v>-9999</v>
      </c>
      <c r="AM568" s="13"/>
      <c r="AN568">
        <f t="shared" si="56"/>
        <v>-1.5704672044285939E-2</v>
      </c>
      <c r="AO568">
        <f t="shared" si="57"/>
        <v>1.0054349213987779</v>
      </c>
      <c r="AP568">
        <f t="shared" si="58"/>
        <v>-0.99070930665458834</v>
      </c>
      <c r="AQ568">
        <f t="shared" si="59"/>
        <v>-0.41742861148153304</v>
      </c>
      <c r="AR568">
        <f t="shared" si="60"/>
        <v>-1.5577770603373173</v>
      </c>
      <c r="AS568">
        <f t="shared" si="61"/>
        <v>-0.98706475453387088</v>
      </c>
      <c r="AT568" s="12">
        <f t="shared" si="64"/>
        <v>36.570766700599883</v>
      </c>
      <c r="AU568" s="12">
        <f t="shared" si="64"/>
        <v>36.570782222631593</v>
      </c>
      <c r="AV568" s="12">
        <f t="shared" si="64"/>
        <v>36.570869053390055</v>
      </c>
      <c r="AW568" s="12">
        <f t="shared" si="64"/>
        <v>36.571354494412795</v>
      </c>
      <c r="AX568" s="12">
        <f t="shared" si="64"/>
        <v>36.574059334434324</v>
      </c>
      <c r="AY568" s="12">
        <f t="shared" si="64"/>
        <v>36.588859159395795</v>
      </c>
      <c r="AZ568" s="12">
        <f t="shared" si="64"/>
        <v>36.663137696300872</v>
      </c>
      <c r="BA568" s="12">
        <f t="shared" si="63"/>
        <v>36.948028176561373</v>
      </c>
    </row>
    <row r="569" spans="3:53" x14ac:dyDescent="0.2">
      <c r="C569" s="1"/>
      <c r="D569" s="1"/>
      <c r="AF569">
        <f t="shared" si="50"/>
        <v>0</v>
      </c>
      <c r="AG569" s="12">
        <f t="shared" si="51"/>
        <v>2.0952817223793448E-3</v>
      </c>
      <c r="AH569" s="12">
        <f t="shared" si="52"/>
        <v>-9999</v>
      </c>
      <c r="AI569" s="12">
        <f t="shared" si="53"/>
        <v>0</v>
      </c>
      <c r="AJ569" s="12">
        <f t="shared" si="54"/>
        <v>-9999</v>
      </c>
      <c r="AK569" s="12"/>
      <c r="AL569">
        <f t="shared" si="55"/>
        <v>-9999</v>
      </c>
      <c r="AM569" s="13"/>
      <c r="AN569">
        <f t="shared" si="56"/>
        <v>-1.5704672044285939E-2</v>
      </c>
      <c r="AO569">
        <f t="shared" si="57"/>
        <v>1.0054349213987779</v>
      </c>
      <c r="AP569">
        <f t="shared" si="58"/>
        <v>-0.99070930665458834</v>
      </c>
      <c r="AQ569">
        <f t="shared" si="59"/>
        <v>-0.41742861148153304</v>
      </c>
      <c r="AR569">
        <f t="shared" si="60"/>
        <v>-1.5577770603373173</v>
      </c>
      <c r="AS569">
        <f t="shared" si="61"/>
        <v>-0.98706475453387088</v>
      </c>
      <c r="AT569" s="12">
        <f t="shared" si="64"/>
        <v>36.570766700599883</v>
      </c>
      <c r="AU569" s="12">
        <f t="shared" si="64"/>
        <v>36.570782222631593</v>
      </c>
      <c r="AV569" s="12">
        <f t="shared" si="64"/>
        <v>36.570869053390055</v>
      </c>
      <c r="AW569" s="12">
        <f t="shared" si="64"/>
        <v>36.571354494412795</v>
      </c>
      <c r="AX569" s="12">
        <f t="shared" si="64"/>
        <v>36.574059334434324</v>
      </c>
      <c r="AY569" s="12">
        <f t="shared" si="64"/>
        <v>36.588859159395795</v>
      </c>
      <c r="AZ569" s="12">
        <f t="shared" si="64"/>
        <v>36.663137696300872</v>
      </c>
      <c r="BA569" s="12">
        <f t="shared" si="63"/>
        <v>36.948028176561373</v>
      </c>
    </row>
    <row r="570" spans="3:53" x14ac:dyDescent="0.2">
      <c r="C570" s="1"/>
      <c r="D570" s="1"/>
      <c r="AF570">
        <f t="shared" si="50"/>
        <v>0</v>
      </c>
      <c r="AG570" s="12">
        <f t="shared" si="51"/>
        <v>2.0952817223793448E-3</v>
      </c>
      <c r="AH570" s="12">
        <f t="shared" si="52"/>
        <v>-9999</v>
      </c>
      <c r="AI570" s="12">
        <f t="shared" si="53"/>
        <v>0</v>
      </c>
      <c r="AJ570" s="12">
        <f t="shared" si="54"/>
        <v>-9999</v>
      </c>
      <c r="AK570" s="12"/>
      <c r="AL570">
        <f t="shared" si="55"/>
        <v>-9999</v>
      </c>
      <c r="AM570" s="13"/>
      <c r="AN570">
        <f t="shared" si="56"/>
        <v>-1.5704672044285939E-2</v>
      </c>
      <c r="AO570">
        <f t="shared" si="57"/>
        <v>1.0054349213987779</v>
      </c>
      <c r="AP570">
        <f t="shared" si="58"/>
        <v>-0.99070930665458834</v>
      </c>
      <c r="AQ570">
        <f t="shared" si="59"/>
        <v>-0.41742861148153304</v>
      </c>
      <c r="AR570">
        <f t="shared" si="60"/>
        <v>-1.5577770603373173</v>
      </c>
      <c r="AS570">
        <f t="shared" si="61"/>
        <v>-0.98706475453387088</v>
      </c>
      <c r="AT570" s="12">
        <f t="shared" si="64"/>
        <v>36.570766700599883</v>
      </c>
      <c r="AU570" s="12">
        <f t="shared" si="64"/>
        <v>36.570782222631593</v>
      </c>
      <c r="AV570" s="12">
        <f t="shared" si="64"/>
        <v>36.570869053390055</v>
      </c>
      <c r="AW570" s="12">
        <f t="shared" si="64"/>
        <v>36.571354494412795</v>
      </c>
      <c r="AX570" s="12">
        <f t="shared" si="64"/>
        <v>36.574059334434324</v>
      </c>
      <c r="AY570" s="12">
        <f t="shared" si="64"/>
        <v>36.588859159395795</v>
      </c>
      <c r="AZ570" s="12">
        <f t="shared" si="64"/>
        <v>36.663137696300872</v>
      </c>
      <c r="BA570" s="12">
        <f t="shared" si="63"/>
        <v>36.948028176561373</v>
      </c>
    </row>
    <row r="571" spans="3:53" x14ac:dyDescent="0.2">
      <c r="C571" s="1"/>
      <c r="D571" s="1"/>
      <c r="AF571">
        <f t="shared" si="50"/>
        <v>0</v>
      </c>
      <c r="AG571" s="12">
        <f t="shared" si="51"/>
        <v>2.0952817223793448E-3</v>
      </c>
      <c r="AH571" s="12">
        <f t="shared" si="52"/>
        <v>-9999</v>
      </c>
      <c r="AI571" s="12">
        <f t="shared" si="53"/>
        <v>0</v>
      </c>
      <c r="AJ571" s="12">
        <f t="shared" si="54"/>
        <v>-9999</v>
      </c>
      <c r="AK571" s="12"/>
      <c r="AL571">
        <f t="shared" si="55"/>
        <v>-9999</v>
      </c>
      <c r="AM571" s="13"/>
      <c r="AN571">
        <f t="shared" si="56"/>
        <v>-1.5704672044285939E-2</v>
      </c>
      <c r="AO571">
        <f t="shared" si="57"/>
        <v>1.0054349213987779</v>
      </c>
      <c r="AP571">
        <f t="shared" si="58"/>
        <v>-0.99070930665458834</v>
      </c>
      <c r="AQ571">
        <f t="shared" si="59"/>
        <v>-0.41742861148153304</v>
      </c>
      <c r="AR571">
        <f t="shared" si="60"/>
        <v>-1.5577770603373173</v>
      </c>
      <c r="AS571">
        <f t="shared" si="61"/>
        <v>-0.98706475453387088</v>
      </c>
      <c r="AT571" s="12">
        <f t="shared" si="64"/>
        <v>36.570766700599883</v>
      </c>
      <c r="AU571" s="12">
        <f t="shared" si="64"/>
        <v>36.570782222631593</v>
      </c>
      <c r="AV571" s="12">
        <f t="shared" si="64"/>
        <v>36.570869053390055</v>
      </c>
      <c r="AW571" s="12">
        <f t="shared" si="64"/>
        <v>36.571354494412795</v>
      </c>
      <c r="AX571" s="12">
        <f t="shared" si="64"/>
        <v>36.574059334434324</v>
      </c>
      <c r="AY571" s="12">
        <f t="shared" si="64"/>
        <v>36.588859159395795</v>
      </c>
      <c r="AZ571" s="12">
        <f t="shared" si="64"/>
        <v>36.663137696300872</v>
      </c>
      <c r="BA571" s="12">
        <f t="shared" si="63"/>
        <v>36.948028176561373</v>
      </c>
    </row>
    <row r="572" spans="3:53" x14ac:dyDescent="0.2">
      <c r="C572" s="1"/>
      <c r="D572" s="1"/>
      <c r="AF572">
        <f t="shared" si="50"/>
        <v>0</v>
      </c>
      <c r="AG572" s="12">
        <f t="shared" si="51"/>
        <v>2.0952817223793448E-3</v>
      </c>
      <c r="AH572" s="12">
        <f t="shared" si="52"/>
        <v>-9999</v>
      </c>
      <c r="AI572" s="12">
        <f t="shared" si="53"/>
        <v>0</v>
      </c>
      <c r="AJ572" s="12">
        <f t="shared" si="54"/>
        <v>-9999</v>
      </c>
      <c r="AK572" s="12"/>
      <c r="AL572">
        <f t="shared" si="55"/>
        <v>-9999</v>
      </c>
      <c r="AM572" s="13"/>
      <c r="AN572">
        <f t="shared" si="56"/>
        <v>-1.5704672044285939E-2</v>
      </c>
      <c r="AO572">
        <f t="shared" si="57"/>
        <v>1.0054349213987779</v>
      </c>
      <c r="AP572">
        <f t="shared" si="58"/>
        <v>-0.99070930665458834</v>
      </c>
      <c r="AQ572">
        <f t="shared" si="59"/>
        <v>-0.41742861148153304</v>
      </c>
      <c r="AR572">
        <f t="shared" si="60"/>
        <v>-1.5577770603373173</v>
      </c>
      <c r="AS572">
        <f t="shared" si="61"/>
        <v>-0.98706475453387088</v>
      </c>
      <c r="AT572" s="12">
        <f t="shared" si="64"/>
        <v>36.570766700599883</v>
      </c>
      <c r="AU572" s="12">
        <f t="shared" si="64"/>
        <v>36.570782222631593</v>
      </c>
      <c r="AV572" s="12">
        <f t="shared" si="64"/>
        <v>36.570869053390055</v>
      </c>
      <c r="AW572" s="12">
        <f t="shared" si="64"/>
        <v>36.571354494412795</v>
      </c>
      <c r="AX572" s="12">
        <f t="shared" si="64"/>
        <v>36.574059334434324</v>
      </c>
      <c r="AY572" s="12">
        <f t="shared" si="64"/>
        <v>36.588859159395795</v>
      </c>
      <c r="AZ572" s="12">
        <f t="shared" si="64"/>
        <v>36.663137696300872</v>
      </c>
      <c r="BA572" s="12">
        <f t="shared" si="63"/>
        <v>36.948028176561373</v>
      </c>
    </row>
    <row r="573" spans="3:53" x14ac:dyDescent="0.2">
      <c r="C573" s="1"/>
      <c r="D573" s="1"/>
      <c r="AF573">
        <f t="shared" si="50"/>
        <v>0</v>
      </c>
      <c r="AG573" s="12">
        <f t="shared" si="51"/>
        <v>2.0952817223793448E-3</v>
      </c>
      <c r="AH573" s="12">
        <f t="shared" si="52"/>
        <v>-9999</v>
      </c>
      <c r="AI573" s="12">
        <f t="shared" si="53"/>
        <v>0</v>
      </c>
      <c r="AJ573" s="12">
        <f t="shared" si="54"/>
        <v>-9999</v>
      </c>
      <c r="AK573" s="12"/>
      <c r="AL573">
        <f t="shared" si="55"/>
        <v>-9999</v>
      </c>
      <c r="AM573" s="13"/>
      <c r="AN573">
        <f t="shared" si="56"/>
        <v>-1.5704672044285939E-2</v>
      </c>
      <c r="AO573">
        <f t="shared" si="57"/>
        <v>1.0054349213987779</v>
      </c>
      <c r="AP573">
        <f t="shared" si="58"/>
        <v>-0.99070930665458834</v>
      </c>
      <c r="AQ573">
        <f t="shared" si="59"/>
        <v>-0.41742861148153304</v>
      </c>
      <c r="AR573">
        <f t="shared" si="60"/>
        <v>-1.5577770603373173</v>
      </c>
      <c r="AS573">
        <f t="shared" si="61"/>
        <v>-0.98706475453387088</v>
      </c>
      <c r="AT573" s="12">
        <f t="shared" si="64"/>
        <v>36.570766700599883</v>
      </c>
      <c r="AU573" s="12">
        <f t="shared" si="64"/>
        <v>36.570782222631593</v>
      </c>
      <c r="AV573" s="12">
        <f t="shared" si="64"/>
        <v>36.570869053390055</v>
      </c>
      <c r="AW573" s="12">
        <f t="shared" si="64"/>
        <v>36.571354494412795</v>
      </c>
      <c r="AX573" s="12">
        <f t="shared" si="64"/>
        <v>36.574059334434324</v>
      </c>
      <c r="AY573" s="12">
        <f t="shared" si="64"/>
        <v>36.588859159395795</v>
      </c>
      <c r="AZ573" s="12">
        <f t="shared" si="64"/>
        <v>36.663137696300872</v>
      </c>
      <c r="BA573" s="12">
        <f t="shared" si="63"/>
        <v>36.948028176561373</v>
      </c>
    </row>
    <row r="574" spans="3:53" x14ac:dyDescent="0.2">
      <c r="C574" s="1"/>
      <c r="D574" s="1"/>
      <c r="AF574">
        <f t="shared" si="50"/>
        <v>0</v>
      </c>
      <c r="AG574" s="12">
        <f t="shared" si="51"/>
        <v>2.0952817223793448E-3</v>
      </c>
      <c r="AH574" s="12">
        <f t="shared" si="52"/>
        <v>-9999</v>
      </c>
      <c r="AI574" s="12">
        <f t="shared" si="53"/>
        <v>0</v>
      </c>
      <c r="AJ574" s="12">
        <f t="shared" si="54"/>
        <v>-9999</v>
      </c>
      <c r="AK574" s="12"/>
      <c r="AL574">
        <f t="shared" si="55"/>
        <v>-9999</v>
      </c>
      <c r="AM574" s="13"/>
      <c r="AN574">
        <f t="shared" si="56"/>
        <v>-1.5704672044285939E-2</v>
      </c>
      <c r="AO574">
        <f t="shared" si="57"/>
        <v>1.0054349213987779</v>
      </c>
      <c r="AP574">
        <f t="shared" si="58"/>
        <v>-0.99070930665458834</v>
      </c>
      <c r="AQ574">
        <f t="shared" si="59"/>
        <v>-0.41742861148153304</v>
      </c>
      <c r="AR574">
        <f t="shared" si="60"/>
        <v>-1.5577770603373173</v>
      </c>
      <c r="AS574">
        <f t="shared" si="61"/>
        <v>-0.98706475453387088</v>
      </c>
      <c r="AT574" s="12">
        <f t="shared" si="64"/>
        <v>36.570766700599883</v>
      </c>
      <c r="AU574" s="12">
        <f t="shared" si="64"/>
        <v>36.570782222631593</v>
      </c>
      <c r="AV574" s="12">
        <f t="shared" si="64"/>
        <v>36.570869053390055</v>
      </c>
      <c r="AW574" s="12">
        <f t="shared" si="64"/>
        <v>36.571354494412795</v>
      </c>
      <c r="AX574" s="12">
        <f t="shared" si="64"/>
        <v>36.574059334434324</v>
      </c>
      <c r="AY574" s="12">
        <f t="shared" si="64"/>
        <v>36.588859159395795</v>
      </c>
      <c r="AZ574" s="12">
        <f t="shared" si="64"/>
        <v>36.663137696300872</v>
      </c>
      <c r="BA574" s="12">
        <f t="shared" si="63"/>
        <v>36.948028176561373</v>
      </c>
    </row>
    <row r="575" spans="3:53" x14ac:dyDescent="0.2">
      <c r="C575" s="1"/>
      <c r="D575" s="1"/>
      <c r="AF575">
        <f t="shared" si="50"/>
        <v>0</v>
      </c>
      <c r="AG575" s="12">
        <f t="shared" si="51"/>
        <v>2.0952817223793448E-3</v>
      </c>
      <c r="AH575" s="12">
        <f t="shared" si="52"/>
        <v>-9999</v>
      </c>
      <c r="AI575" s="12">
        <f t="shared" si="53"/>
        <v>0</v>
      </c>
      <c r="AJ575" s="12">
        <f t="shared" si="54"/>
        <v>-9999</v>
      </c>
      <c r="AK575" s="12"/>
      <c r="AL575">
        <f t="shared" si="55"/>
        <v>-9999</v>
      </c>
      <c r="AM575" s="13"/>
      <c r="AN575">
        <f t="shared" si="56"/>
        <v>-1.5704672044285939E-2</v>
      </c>
      <c r="AO575">
        <f t="shared" si="57"/>
        <v>1.0054349213987779</v>
      </c>
      <c r="AP575">
        <f t="shared" si="58"/>
        <v>-0.99070930665458834</v>
      </c>
      <c r="AQ575">
        <f t="shared" si="59"/>
        <v>-0.41742861148153304</v>
      </c>
      <c r="AR575">
        <f t="shared" si="60"/>
        <v>-1.5577770603373173</v>
      </c>
      <c r="AS575">
        <f t="shared" si="61"/>
        <v>-0.98706475453387088</v>
      </c>
      <c r="AT575" s="12">
        <f t="shared" si="64"/>
        <v>36.570766700599883</v>
      </c>
      <c r="AU575" s="12">
        <f t="shared" si="64"/>
        <v>36.570782222631593</v>
      </c>
      <c r="AV575" s="12">
        <f t="shared" si="64"/>
        <v>36.570869053390055</v>
      </c>
      <c r="AW575" s="12">
        <f t="shared" si="64"/>
        <v>36.571354494412795</v>
      </c>
      <c r="AX575" s="12">
        <f t="shared" si="64"/>
        <v>36.574059334434324</v>
      </c>
      <c r="AY575" s="12">
        <f t="shared" si="64"/>
        <v>36.588859159395795</v>
      </c>
      <c r="AZ575" s="12">
        <f t="shared" si="64"/>
        <v>36.663137696300872</v>
      </c>
      <c r="BA575" s="12">
        <f t="shared" si="63"/>
        <v>36.948028176561373</v>
      </c>
    </row>
    <row r="576" spans="3:53" x14ac:dyDescent="0.2">
      <c r="C576" s="1"/>
      <c r="D576" s="1"/>
      <c r="AF576">
        <f t="shared" si="50"/>
        <v>0</v>
      </c>
      <c r="AG576" s="12">
        <f t="shared" si="51"/>
        <v>2.0952817223793448E-3</v>
      </c>
      <c r="AH576" s="12">
        <f t="shared" si="52"/>
        <v>-9999</v>
      </c>
      <c r="AI576" s="12">
        <f t="shared" si="53"/>
        <v>0</v>
      </c>
      <c r="AJ576" s="12">
        <f t="shared" si="54"/>
        <v>-9999</v>
      </c>
      <c r="AK576" s="12"/>
      <c r="AL576">
        <f t="shared" si="55"/>
        <v>-9999</v>
      </c>
      <c r="AM576" s="13"/>
      <c r="AN576">
        <f t="shared" si="56"/>
        <v>-1.5704672044285939E-2</v>
      </c>
      <c r="AO576">
        <f t="shared" si="57"/>
        <v>1.0054349213987779</v>
      </c>
      <c r="AP576">
        <f t="shared" si="58"/>
        <v>-0.99070930665458834</v>
      </c>
      <c r="AQ576">
        <f t="shared" si="59"/>
        <v>-0.41742861148153304</v>
      </c>
      <c r="AR576">
        <f t="shared" si="60"/>
        <v>-1.5577770603373173</v>
      </c>
      <c r="AS576">
        <f t="shared" si="61"/>
        <v>-0.98706475453387088</v>
      </c>
      <c r="AT576" s="12">
        <f t="shared" ref="AT576:AZ585" si="65">$BA576+$AH$7*SIN(AU576)</f>
        <v>36.570766700599883</v>
      </c>
      <c r="AU576" s="12">
        <f t="shared" si="65"/>
        <v>36.570782222631593</v>
      </c>
      <c r="AV576" s="12">
        <f t="shared" si="65"/>
        <v>36.570869053390055</v>
      </c>
      <c r="AW576" s="12">
        <f t="shared" si="65"/>
        <v>36.571354494412795</v>
      </c>
      <c r="AX576" s="12">
        <f t="shared" si="65"/>
        <v>36.574059334434324</v>
      </c>
      <c r="AY576" s="12">
        <f t="shared" si="65"/>
        <v>36.588859159395795</v>
      </c>
      <c r="AZ576" s="12">
        <f t="shared" si="65"/>
        <v>36.663137696300872</v>
      </c>
      <c r="BA576" s="12">
        <f t="shared" si="63"/>
        <v>36.948028176561373</v>
      </c>
    </row>
    <row r="577" spans="3:54" x14ac:dyDescent="0.2">
      <c r="C577" s="1"/>
      <c r="D577" s="1"/>
      <c r="AF577">
        <f t="shared" si="50"/>
        <v>0</v>
      </c>
      <c r="AG577" s="12">
        <f t="shared" si="51"/>
        <v>2.0952817223793448E-3</v>
      </c>
      <c r="AH577" s="12">
        <f t="shared" si="52"/>
        <v>-9999</v>
      </c>
      <c r="AI577" s="12">
        <f t="shared" si="53"/>
        <v>0</v>
      </c>
      <c r="AJ577" s="12">
        <f t="shared" si="54"/>
        <v>-9999</v>
      </c>
      <c r="AK577" s="12"/>
      <c r="AL577">
        <f t="shared" si="55"/>
        <v>-9999</v>
      </c>
      <c r="AM577" s="13"/>
      <c r="AN577">
        <f t="shared" si="56"/>
        <v>-1.5704672044285939E-2</v>
      </c>
      <c r="AO577">
        <f t="shared" si="57"/>
        <v>1.0054349213987779</v>
      </c>
      <c r="AP577">
        <f t="shared" si="58"/>
        <v>-0.99070930665458834</v>
      </c>
      <c r="AQ577">
        <f t="shared" si="59"/>
        <v>-0.41742861148153304</v>
      </c>
      <c r="AR577">
        <f t="shared" si="60"/>
        <v>-1.5577770603373173</v>
      </c>
      <c r="AS577">
        <f t="shared" si="61"/>
        <v>-0.98706475453387088</v>
      </c>
      <c r="AT577" s="12">
        <f t="shared" si="65"/>
        <v>36.570766700599883</v>
      </c>
      <c r="AU577" s="12">
        <f t="shared" si="65"/>
        <v>36.570782222631593</v>
      </c>
      <c r="AV577" s="12">
        <f t="shared" si="65"/>
        <v>36.570869053390055</v>
      </c>
      <c r="AW577" s="12">
        <f t="shared" si="65"/>
        <v>36.571354494412795</v>
      </c>
      <c r="AX577" s="12">
        <f t="shared" si="65"/>
        <v>36.574059334434324</v>
      </c>
      <c r="AY577" s="12">
        <f t="shared" si="65"/>
        <v>36.588859159395795</v>
      </c>
      <c r="AZ577" s="12">
        <f t="shared" si="65"/>
        <v>36.663137696300872</v>
      </c>
      <c r="BA577" s="12">
        <f t="shared" si="63"/>
        <v>36.948028176561373</v>
      </c>
    </row>
    <row r="578" spans="3:54" x14ac:dyDescent="0.2">
      <c r="C578" s="1"/>
      <c r="D578" s="1"/>
      <c r="AF578">
        <f t="shared" si="50"/>
        <v>0</v>
      </c>
      <c r="AG578" s="12">
        <f t="shared" si="51"/>
        <v>2.0952817223793448E-3</v>
      </c>
      <c r="AH578" s="12">
        <f t="shared" si="52"/>
        <v>-9999</v>
      </c>
      <c r="AI578" s="12">
        <f t="shared" si="53"/>
        <v>0</v>
      </c>
      <c r="AJ578" s="12">
        <f t="shared" si="54"/>
        <v>-9999</v>
      </c>
      <c r="AK578" s="12"/>
      <c r="AL578">
        <f t="shared" si="55"/>
        <v>-9999</v>
      </c>
      <c r="AM578" s="13"/>
      <c r="AN578">
        <f t="shared" si="56"/>
        <v>-1.5704672044285939E-2</v>
      </c>
      <c r="AO578">
        <f t="shared" si="57"/>
        <v>1.0054349213987779</v>
      </c>
      <c r="AP578">
        <f t="shared" si="58"/>
        <v>-0.99070930665458834</v>
      </c>
      <c r="AQ578">
        <f t="shared" si="59"/>
        <v>-0.41742861148153304</v>
      </c>
      <c r="AR578">
        <f t="shared" si="60"/>
        <v>-1.5577770603373173</v>
      </c>
      <c r="AS578">
        <f t="shared" si="61"/>
        <v>-0.98706475453387088</v>
      </c>
      <c r="AT578" s="12">
        <f t="shared" si="65"/>
        <v>36.570766700599883</v>
      </c>
      <c r="AU578" s="12">
        <f t="shared" si="65"/>
        <v>36.570782222631593</v>
      </c>
      <c r="AV578" s="12">
        <f t="shared" si="65"/>
        <v>36.570869053390055</v>
      </c>
      <c r="AW578" s="12">
        <f t="shared" si="65"/>
        <v>36.571354494412795</v>
      </c>
      <c r="AX578" s="12">
        <f t="shared" si="65"/>
        <v>36.574059334434324</v>
      </c>
      <c r="AY578" s="12">
        <f t="shared" si="65"/>
        <v>36.588859159395795</v>
      </c>
      <c r="AZ578" s="12">
        <f t="shared" si="65"/>
        <v>36.663137696300872</v>
      </c>
      <c r="BA578" s="12">
        <f t="shared" si="63"/>
        <v>36.948028176561373</v>
      </c>
    </row>
    <row r="579" spans="3:54" x14ac:dyDescent="0.2">
      <c r="C579" s="1"/>
      <c r="D579" s="1"/>
      <c r="AF579">
        <f t="shared" si="50"/>
        <v>0</v>
      </c>
      <c r="AG579" s="12">
        <f t="shared" si="51"/>
        <v>2.0952817223793448E-3</v>
      </c>
      <c r="AH579" s="12">
        <f t="shared" si="52"/>
        <v>-9999</v>
      </c>
      <c r="AI579" s="12">
        <f t="shared" si="53"/>
        <v>0</v>
      </c>
      <c r="AJ579" s="12">
        <f t="shared" si="54"/>
        <v>-9999</v>
      </c>
      <c r="AK579" s="12"/>
      <c r="AL579">
        <f t="shared" si="55"/>
        <v>-9999</v>
      </c>
      <c r="AM579" s="13"/>
      <c r="AN579">
        <f t="shared" si="56"/>
        <v>-1.5704672044285939E-2</v>
      </c>
      <c r="AO579">
        <f t="shared" si="57"/>
        <v>1.0054349213987779</v>
      </c>
      <c r="AP579">
        <f t="shared" si="58"/>
        <v>-0.99070930665458834</v>
      </c>
      <c r="AQ579">
        <f t="shared" si="59"/>
        <v>-0.41742861148153304</v>
      </c>
      <c r="AR579">
        <f t="shared" si="60"/>
        <v>-1.5577770603373173</v>
      </c>
      <c r="AS579">
        <f t="shared" si="61"/>
        <v>-0.98706475453387088</v>
      </c>
      <c r="AT579" s="12">
        <f t="shared" si="65"/>
        <v>36.570766700599883</v>
      </c>
      <c r="AU579" s="12">
        <f t="shared" si="65"/>
        <v>36.570782222631593</v>
      </c>
      <c r="AV579" s="12">
        <f t="shared" si="65"/>
        <v>36.570869053390055</v>
      </c>
      <c r="AW579" s="12">
        <f t="shared" si="65"/>
        <v>36.571354494412795</v>
      </c>
      <c r="AX579" s="12">
        <f t="shared" si="65"/>
        <v>36.574059334434324</v>
      </c>
      <c r="AY579" s="12">
        <f t="shared" si="65"/>
        <v>36.588859159395795</v>
      </c>
      <c r="AZ579" s="12">
        <f t="shared" si="65"/>
        <v>36.663137696300872</v>
      </c>
      <c r="BA579" s="12">
        <f t="shared" si="63"/>
        <v>36.948028176561373</v>
      </c>
      <c r="BB579" s="12"/>
    </row>
    <row r="580" spans="3:54" x14ac:dyDescent="0.2">
      <c r="C580" s="1"/>
      <c r="D580" s="1"/>
      <c r="AF580">
        <f t="shared" si="50"/>
        <v>0</v>
      </c>
      <c r="AG580" s="12">
        <f t="shared" si="51"/>
        <v>2.0952817223793448E-3</v>
      </c>
      <c r="AH580" s="12">
        <f t="shared" si="52"/>
        <v>-9999</v>
      </c>
      <c r="AI580" s="12">
        <f t="shared" si="53"/>
        <v>0</v>
      </c>
      <c r="AJ580" s="12">
        <f t="shared" si="54"/>
        <v>-9999</v>
      </c>
      <c r="AK580" s="12"/>
      <c r="AL580">
        <f t="shared" si="55"/>
        <v>-9999</v>
      </c>
      <c r="AM580" s="13"/>
      <c r="AN580">
        <f t="shared" si="56"/>
        <v>-1.5704672044285939E-2</v>
      </c>
      <c r="AO580">
        <f t="shared" si="57"/>
        <v>1.0054349213987779</v>
      </c>
      <c r="AP580">
        <f t="shared" si="58"/>
        <v>-0.99070930665458834</v>
      </c>
      <c r="AQ580">
        <f t="shared" si="59"/>
        <v>-0.41742861148153304</v>
      </c>
      <c r="AR580">
        <f t="shared" si="60"/>
        <v>-1.5577770603373173</v>
      </c>
      <c r="AS580">
        <f t="shared" si="61"/>
        <v>-0.98706475453387088</v>
      </c>
      <c r="AT580" s="12">
        <f t="shared" si="65"/>
        <v>36.570766700599883</v>
      </c>
      <c r="AU580" s="12">
        <f t="shared" si="65"/>
        <v>36.570782222631593</v>
      </c>
      <c r="AV580" s="12">
        <f t="shared" si="65"/>
        <v>36.570869053390055</v>
      </c>
      <c r="AW580" s="12">
        <f t="shared" si="65"/>
        <v>36.571354494412795</v>
      </c>
      <c r="AX580" s="12">
        <f t="shared" si="65"/>
        <v>36.574059334434324</v>
      </c>
      <c r="AY580" s="12">
        <f t="shared" si="65"/>
        <v>36.588859159395795</v>
      </c>
      <c r="AZ580" s="12">
        <f t="shared" si="65"/>
        <v>36.663137696300872</v>
      </c>
      <c r="BA580" s="12">
        <f t="shared" si="63"/>
        <v>36.948028176561373</v>
      </c>
    </row>
    <row r="581" spans="3:54" x14ac:dyDescent="0.2">
      <c r="C581" s="1"/>
      <c r="D581" s="1"/>
      <c r="AF581">
        <f t="shared" si="50"/>
        <v>0</v>
      </c>
      <c r="AG581" s="12">
        <f t="shared" si="51"/>
        <v>2.0952817223793448E-3</v>
      </c>
      <c r="AH581" s="12">
        <f t="shared" si="52"/>
        <v>-9999</v>
      </c>
      <c r="AI581" s="12">
        <f t="shared" si="53"/>
        <v>0</v>
      </c>
      <c r="AJ581" s="12">
        <f t="shared" si="54"/>
        <v>-9999</v>
      </c>
      <c r="AK581" s="12"/>
      <c r="AL581">
        <f t="shared" si="55"/>
        <v>-9999</v>
      </c>
      <c r="AM581" s="13"/>
      <c r="AN581">
        <f t="shared" si="56"/>
        <v>-1.5704672044285939E-2</v>
      </c>
      <c r="AO581">
        <f t="shared" si="57"/>
        <v>1.0054349213987779</v>
      </c>
      <c r="AP581">
        <f t="shared" si="58"/>
        <v>-0.99070930665458834</v>
      </c>
      <c r="AQ581">
        <f t="shared" si="59"/>
        <v>-0.41742861148153304</v>
      </c>
      <c r="AR581">
        <f t="shared" si="60"/>
        <v>-1.5577770603373173</v>
      </c>
      <c r="AS581">
        <f t="shared" si="61"/>
        <v>-0.98706475453387088</v>
      </c>
      <c r="AT581" s="12">
        <f t="shared" si="65"/>
        <v>36.570766700599883</v>
      </c>
      <c r="AU581" s="12">
        <f t="shared" si="65"/>
        <v>36.570782222631593</v>
      </c>
      <c r="AV581" s="12">
        <f t="shared" si="65"/>
        <v>36.570869053390055</v>
      </c>
      <c r="AW581" s="12">
        <f t="shared" si="65"/>
        <v>36.571354494412795</v>
      </c>
      <c r="AX581" s="12">
        <f t="shared" si="65"/>
        <v>36.574059334434324</v>
      </c>
      <c r="AY581" s="12">
        <f t="shared" si="65"/>
        <v>36.588859159395795</v>
      </c>
      <c r="AZ581" s="12">
        <f t="shared" si="65"/>
        <v>36.663137696300872</v>
      </c>
      <c r="BA581" s="12">
        <f t="shared" si="63"/>
        <v>36.948028176561373</v>
      </c>
    </row>
    <row r="582" spans="3:54" x14ac:dyDescent="0.2">
      <c r="C582" s="1"/>
      <c r="D582" s="1"/>
      <c r="AF582">
        <f t="shared" si="50"/>
        <v>0</v>
      </c>
      <c r="AG582" s="12">
        <f t="shared" si="51"/>
        <v>2.0952817223793448E-3</v>
      </c>
      <c r="AH582" s="12">
        <f t="shared" si="52"/>
        <v>-9999</v>
      </c>
      <c r="AI582" s="12">
        <f t="shared" si="53"/>
        <v>0</v>
      </c>
      <c r="AJ582" s="12">
        <f t="shared" si="54"/>
        <v>-9999</v>
      </c>
      <c r="AK582" s="12"/>
      <c r="AL582">
        <f t="shared" si="55"/>
        <v>-9999</v>
      </c>
      <c r="AM582" s="13"/>
      <c r="AN582">
        <f t="shared" si="56"/>
        <v>-1.5704672044285939E-2</v>
      </c>
      <c r="AO582">
        <f t="shared" si="57"/>
        <v>1.0054349213987779</v>
      </c>
      <c r="AP582">
        <f t="shared" si="58"/>
        <v>-0.99070930665458834</v>
      </c>
      <c r="AQ582">
        <f t="shared" si="59"/>
        <v>-0.41742861148153304</v>
      </c>
      <c r="AR582">
        <f t="shared" si="60"/>
        <v>-1.5577770603373173</v>
      </c>
      <c r="AS582">
        <f t="shared" si="61"/>
        <v>-0.98706475453387088</v>
      </c>
      <c r="AT582" s="12">
        <f t="shared" si="65"/>
        <v>36.570766700599883</v>
      </c>
      <c r="AU582" s="12">
        <f t="shared" si="65"/>
        <v>36.570782222631593</v>
      </c>
      <c r="AV582" s="12">
        <f t="shared" si="65"/>
        <v>36.570869053390055</v>
      </c>
      <c r="AW582" s="12">
        <f t="shared" si="65"/>
        <v>36.571354494412795</v>
      </c>
      <c r="AX582" s="12">
        <f t="shared" si="65"/>
        <v>36.574059334434324</v>
      </c>
      <c r="AY582" s="12">
        <f t="shared" si="65"/>
        <v>36.588859159395795</v>
      </c>
      <c r="AZ582" s="12">
        <f t="shared" si="65"/>
        <v>36.663137696300872</v>
      </c>
      <c r="BA582" s="12">
        <f t="shared" si="63"/>
        <v>36.948028176561373</v>
      </c>
    </row>
    <row r="583" spans="3:54" x14ac:dyDescent="0.2">
      <c r="C583" s="1"/>
      <c r="D583" s="1"/>
      <c r="AF583">
        <f t="shared" si="50"/>
        <v>0</v>
      </c>
      <c r="AG583" s="12">
        <f t="shared" si="51"/>
        <v>2.0952817223793448E-3</v>
      </c>
      <c r="AH583" s="12">
        <f t="shared" si="52"/>
        <v>-9999</v>
      </c>
      <c r="AI583" s="12">
        <f t="shared" si="53"/>
        <v>0</v>
      </c>
      <c r="AJ583" s="12">
        <f t="shared" si="54"/>
        <v>-9999</v>
      </c>
      <c r="AK583" s="12"/>
      <c r="AL583">
        <f t="shared" si="55"/>
        <v>-9999</v>
      </c>
      <c r="AM583" s="13"/>
      <c r="AN583">
        <f t="shared" si="56"/>
        <v>-1.5704672044285939E-2</v>
      </c>
      <c r="AO583">
        <f t="shared" si="57"/>
        <v>1.0054349213987779</v>
      </c>
      <c r="AP583">
        <f t="shared" si="58"/>
        <v>-0.99070930665458834</v>
      </c>
      <c r="AQ583">
        <f t="shared" si="59"/>
        <v>-0.41742861148153304</v>
      </c>
      <c r="AR583">
        <f t="shared" si="60"/>
        <v>-1.5577770603373173</v>
      </c>
      <c r="AS583">
        <f t="shared" si="61"/>
        <v>-0.98706475453387088</v>
      </c>
      <c r="AT583" s="12">
        <f t="shared" si="65"/>
        <v>36.570766700599883</v>
      </c>
      <c r="AU583" s="12">
        <f t="shared" si="65"/>
        <v>36.570782222631593</v>
      </c>
      <c r="AV583" s="12">
        <f t="shared" si="65"/>
        <v>36.570869053390055</v>
      </c>
      <c r="AW583" s="12">
        <f t="shared" si="65"/>
        <v>36.571354494412795</v>
      </c>
      <c r="AX583" s="12">
        <f t="shared" si="65"/>
        <v>36.574059334434324</v>
      </c>
      <c r="AY583" s="12">
        <f t="shared" si="65"/>
        <v>36.588859159395795</v>
      </c>
      <c r="AZ583" s="12">
        <f t="shared" si="65"/>
        <v>36.663137696300872</v>
      </c>
      <c r="BA583" s="12">
        <f t="shared" si="63"/>
        <v>36.948028176561373</v>
      </c>
    </row>
    <row r="584" spans="3:54" x14ac:dyDescent="0.2">
      <c r="C584" s="1"/>
      <c r="D584" s="1"/>
      <c r="AF584">
        <f t="shared" si="50"/>
        <v>0</v>
      </c>
      <c r="AG584" s="12">
        <f t="shared" si="51"/>
        <v>2.0952817223793448E-3</v>
      </c>
      <c r="AH584" s="12">
        <f t="shared" si="52"/>
        <v>-9999</v>
      </c>
      <c r="AI584" s="12">
        <f t="shared" si="53"/>
        <v>0</v>
      </c>
      <c r="AJ584" s="12">
        <f t="shared" si="54"/>
        <v>-9999</v>
      </c>
      <c r="AK584" s="12"/>
      <c r="AL584">
        <f t="shared" si="55"/>
        <v>-9999</v>
      </c>
      <c r="AM584" s="13"/>
      <c r="AN584">
        <f t="shared" si="56"/>
        <v>-1.5704672044285939E-2</v>
      </c>
      <c r="AO584">
        <f t="shared" si="57"/>
        <v>1.0054349213987779</v>
      </c>
      <c r="AP584">
        <f t="shared" si="58"/>
        <v>-0.99070930665458834</v>
      </c>
      <c r="AQ584">
        <f t="shared" si="59"/>
        <v>-0.41742861148153304</v>
      </c>
      <c r="AR584">
        <f t="shared" si="60"/>
        <v>-1.5577770603373173</v>
      </c>
      <c r="AS584">
        <f t="shared" si="61"/>
        <v>-0.98706475453387088</v>
      </c>
      <c r="AT584" s="12">
        <f t="shared" si="65"/>
        <v>36.570766700599883</v>
      </c>
      <c r="AU584" s="12">
        <f t="shared" si="65"/>
        <v>36.570782222631593</v>
      </c>
      <c r="AV584" s="12">
        <f t="shared" si="65"/>
        <v>36.570869053390055</v>
      </c>
      <c r="AW584" s="12">
        <f t="shared" si="65"/>
        <v>36.571354494412795</v>
      </c>
      <c r="AX584" s="12">
        <f t="shared" si="65"/>
        <v>36.574059334434324</v>
      </c>
      <c r="AY584" s="12">
        <f t="shared" si="65"/>
        <v>36.588859159395795</v>
      </c>
      <c r="AZ584" s="12">
        <f t="shared" si="65"/>
        <v>36.663137696300872</v>
      </c>
      <c r="BA584" s="12">
        <f t="shared" si="63"/>
        <v>36.948028176561373</v>
      </c>
    </row>
    <row r="585" spans="3:54" x14ac:dyDescent="0.2">
      <c r="C585" s="1"/>
      <c r="D585" s="1"/>
      <c r="AF585">
        <f t="shared" si="50"/>
        <v>0</v>
      </c>
      <c r="AG585" s="12">
        <f t="shared" si="51"/>
        <v>2.0952817223793448E-3</v>
      </c>
      <c r="AH585" s="12">
        <f t="shared" si="52"/>
        <v>-9999</v>
      </c>
      <c r="AI585" s="12">
        <f t="shared" si="53"/>
        <v>0</v>
      </c>
      <c r="AJ585" s="12">
        <f t="shared" si="54"/>
        <v>-9999</v>
      </c>
      <c r="AK585" s="12"/>
      <c r="AL585">
        <f t="shared" si="55"/>
        <v>-9999</v>
      </c>
      <c r="AM585" s="13"/>
      <c r="AN585">
        <f t="shared" si="56"/>
        <v>-1.5704672044285939E-2</v>
      </c>
      <c r="AO585">
        <f t="shared" si="57"/>
        <v>1.0054349213987779</v>
      </c>
      <c r="AP585">
        <f t="shared" si="58"/>
        <v>-0.99070930665458834</v>
      </c>
      <c r="AQ585">
        <f t="shared" si="59"/>
        <v>-0.41742861148153304</v>
      </c>
      <c r="AR585">
        <f t="shared" si="60"/>
        <v>-1.5577770603373173</v>
      </c>
      <c r="AS585">
        <f t="shared" si="61"/>
        <v>-0.98706475453387088</v>
      </c>
      <c r="AT585" s="12">
        <f t="shared" si="65"/>
        <v>36.570766700599883</v>
      </c>
      <c r="AU585" s="12">
        <f t="shared" si="65"/>
        <v>36.570782222631593</v>
      </c>
      <c r="AV585" s="12">
        <f t="shared" si="65"/>
        <v>36.570869053390055</v>
      </c>
      <c r="AW585" s="12">
        <f t="shared" si="65"/>
        <v>36.571354494412795</v>
      </c>
      <c r="AX585" s="12">
        <f t="shared" si="65"/>
        <v>36.574059334434324</v>
      </c>
      <c r="AY585" s="12">
        <f t="shared" si="65"/>
        <v>36.588859159395795</v>
      </c>
      <c r="AZ585" s="12">
        <f t="shared" si="65"/>
        <v>36.663137696300872</v>
      </c>
      <c r="BA585" s="12">
        <f t="shared" si="63"/>
        <v>36.948028176561373</v>
      </c>
    </row>
    <row r="586" spans="3:54" x14ac:dyDescent="0.2">
      <c r="C586" s="1"/>
      <c r="D586" s="1"/>
      <c r="AF586">
        <f t="shared" si="50"/>
        <v>0</v>
      </c>
      <c r="AG586" s="12">
        <f t="shared" si="51"/>
        <v>2.0952817223793448E-3</v>
      </c>
      <c r="AH586" s="12">
        <f t="shared" si="52"/>
        <v>-9999</v>
      </c>
      <c r="AI586" s="12">
        <f t="shared" si="53"/>
        <v>0</v>
      </c>
      <c r="AJ586" s="12">
        <f t="shared" si="54"/>
        <v>-9999</v>
      </c>
      <c r="AK586" s="12"/>
      <c r="AL586">
        <f t="shared" si="55"/>
        <v>-9999</v>
      </c>
      <c r="AM586" s="13"/>
      <c r="AN586">
        <f t="shared" si="56"/>
        <v>-1.5704672044285939E-2</v>
      </c>
      <c r="AO586">
        <f t="shared" si="57"/>
        <v>1.0054349213987779</v>
      </c>
      <c r="AP586">
        <f t="shared" si="58"/>
        <v>-0.99070930665458834</v>
      </c>
      <c r="AQ586">
        <f t="shared" si="59"/>
        <v>-0.41742861148153304</v>
      </c>
      <c r="AR586">
        <f t="shared" si="60"/>
        <v>-1.5577770603373173</v>
      </c>
      <c r="AS586">
        <f t="shared" si="61"/>
        <v>-0.98706475453387088</v>
      </c>
      <c r="AT586" s="12">
        <f t="shared" ref="AT586:AZ595" si="66">$BA586+$AH$7*SIN(AU586)</f>
        <v>36.570766700599883</v>
      </c>
      <c r="AU586" s="12">
        <f t="shared" si="66"/>
        <v>36.570782222631593</v>
      </c>
      <c r="AV586" s="12">
        <f t="shared" si="66"/>
        <v>36.570869053390055</v>
      </c>
      <c r="AW586" s="12">
        <f t="shared" si="66"/>
        <v>36.571354494412795</v>
      </c>
      <c r="AX586" s="12">
        <f t="shared" si="66"/>
        <v>36.574059334434324</v>
      </c>
      <c r="AY586" s="12">
        <f t="shared" si="66"/>
        <v>36.588859159395795</v>
      </c>
      <c r="AZ586" s="12">
        <f t="shared" si="66"/>
        <v>36.663137696300872</v>
      </c>
      <c r="BA586" s="12">
        <f t="shared" si="63"/>
        <v>36.948028176561373</v>
      </c>
    </row>
    <row r="587" spans="3:54" x14ac:dyDescent="0.2">
      <c r="C587" s="1"/>
      <c r="D587" s="1"/>
      <c r="AF587">
        <f t="shared" si="50"/>
        <v>0</v>
      </c>
      <c r="AG587" s="12">
        <f t="shared" si="51"/>
        <v>2.0952817223793448E-3</v>
      </c>
      <c r="AH587" s="12">
        <f t="shared" si="52"/>
        <v>-9999</v>
      </c>
      <c r="AI587" s="12">
        <f t="shared" si="53"/>
        <v>0</v>
      </c>
      <c r="AJ587" s="12">
        <f t="shared" si="54"/>
        <v>-9999</v>
      </c>
      <c r="AK587" s="12"/>
      <c r="AL587">
        <f t="shared" si="55"/>
        <v>-9999</v>
      </c>
      <c r="AM587" s="13"/>
      <c r="AN587">
        <f t="shared" si="56"/>
        <v>-1.5704672044285939E-2</v>
      </c>
      <c r="AO587">
        <f t="shared" si="57"/>
        <v>1.0054349213987779</v>
      </c>
      <c r="AP587">
        <f t="shared" si="58"/>
        <v>-0.99070930665458834</v>
      </c>
      <c r="AQ587">
        <f t="shared" si="59"/>
        <v>-0.41742861148153304</v>
      </c>
      <c r="AR587">
        <f t="shared" si="60"/>
        <v>-1.5577770603373173</v>
      </c>
      <c r="AS587">
        <f t="shared" si="61"/>
        <v>-0.98706475453387088</v>
      </c>
      <c r="AT587" s="12">
        <f t="shared" si="66"/>
        <v>36.570766700599883</v>
      </c>
      <c r="AU587" s="12">
        <f t="shared" si="66"/>
        <v>36.570782222631593</v>
      </c>
      <c r="AV587" s="12">
        <f t="shared" si="66"/>
        <v>36.570869053390055</v>
      </c>
      <c r="AW587" s="12">
        <f t="shared" si="66"/>
        <v>36.571354494412795</v>
      </c>
      <c r="AX587" s="12">
        <f t="shared" si="66"/>
        <v>36.574059334434324</v>
      </c>
      <c r="AY587" s="12">
        <f t="shared" si="66"/>
        <v>36.588859159395795</v>
      </c>
      <c r="AZ587" s="12">
        <f t="shared" si="66"/>
        <v>36.663137696300872</v>
      </c>
      <c r="BA587" s="12">
        <f t="shared" si="63"/>
        <v>36.948028176561373</v>
      </c>
    </row>
    <row r="588" spans="3:54" x14ac:dyDescent="0.2">
      <c r="C588" s="1"/>
      <c r="D588" s="1"/>
      <c r="AF588">
        <f t="shared" si="50"/>
        <v>0</v>
      </c>
      <c r="AG588" s="12">
        <f t="shared" si="51"/>
        <v>2.0952817223793448E-3</v>
      </c>
      <c r="AH588" s="12">
        <f t="shared" si="52"/>
        <v>-9999</v>
      </c>
      <c r="AI588" s="12">
        <f t="shared" ref="AI588:AI613" si="67">+G588-P588</f>
        <v>0</v>
      </c>
      <c r="AJ588" s="12">
        <f t="shared" si="54"/>
        <v>-9999</v>
      </c>
      <c r="AK588" s="12"/>
      <c r="AL588">
        <f t="shared" si="55"/>
        <v>-9999</v>
      </c>
      <c r="AM588" s="13"/>
      <c r="AN588">
        <f t="shared" si="56"/>
        <v>-1.5704672044285939E-2</v>
      </c>
      <c r="AO588">
        <f t="shared" si="57"/>
        <v>1.0054349213987779</v>
      </c>
      <c r="AP588">
        <f t="shared" si="58"/>
        <v>-0.99070930665458834</v>
      </c>
      <c r="AQ588">
        <f t="shared" si="59"/>
        <v>-0.41742861148153304</v>
      </c>
      <c r="AR588">
        <f t="shared" si="60"/>
        <v>-1.5577770603373173</v>
      </c>
      <c r="AS588">
        <f t="shared" si="61"/>
        <v>-0.98706475453387088</v>
      </c>
      <c r="AT588" s="12">
        <f t="shared" si="66"/>
        <v>36.570766700599883</v>
      </c>
      <c r="AU588" s="12">
        <f t="shared" si="66"/>
        <v>36.570782222631593</v>
      </c>
      <c r="AV588" s="12">
        <f t="shared" si="66"/>
        <v>36.570869053390055</v>
      </c>
      <c r="AW588" s="12">
        <f t="shared" si="66"/>
        <v>36.571354494412795</v>
      </c>
      <c r="AX588" s="12">
        <f t="shared" si="66"/>
        <v>36.574059334434324</v>
      </c>
      <c r="AY588" s="12">
        <f t="shared" si="66"/>
        <v>36.588859159395795</v>
      </c>
      <c r="AZ588" s="12">
        <f t="shared" si="66"/>
        <v>36.663137696300872</v>
      </c>
      <c r="BA588" s="12">
        <f t="shared" si="63"/>
        <v>36.948028176561373</v>
      </c>
    </row>
    <row r="589" spans="3:54" x14ac:dyDescent="0.2">
      <c r="C589" s="1"/>
      <c r="D589" s="1"/>
      <c r="AF589">
        <f t="shared" si="50"/>
        <v>0</v>
      </c>
      <c r="AG589" s="12">
        <f t="shared" si="51"/>
        <v>2.0952817223793448E-3</v>
      </c>
      <c r="AH589" s="12">
        <f t="shared" si="52"/>
        <v>-9999</v>
      </c>
      <c r="AI589" s="12">
        <f t="shared" si="67"/>
        <v>0</v>
      </c>
      <c r="AJ589" s="12">
        <f t="shared" si="54"/>
        <v>-9999</v>
      </c>
      <c r="AK589" s="12"/>
      <c r="AL589">
        <f t="shared" si="55"/>
        <v>-9999</v>
      </c>
      <c r="AM589" s="13"/>
      <c r="AN589">
        <f t="shared" si="56"/>
        <v>-1.5704672044285939E-2</v>
      </c>
      <c r="AO589">
        <f t="shared" si="57"/>
        <v>1.0054349213987779</v>
      </c>
      <c r="AP589">
        <f t="shared" si="58"/>
        <v>-0.99070930665458834</v>
      </c>
      <c r="AQ589">
        <f t="shared" si="59"/>
        <v>-0.41742861148153304</v>
      </c>
      <c r="AR589">
        <f t="shared" si="60"/>
        <v>-1.5577770603373173</v>
      </c>
      <c r="AS589">
        <f t="shared" si="61"/>
        <v>-0.98706475453387088</v>
      </c>
      <c r="AT589" s="12">
        <f t="shared" si="66"/>
        <v>36.570766700599883</v>
      </c>
      <c r="AU589" s="12">
        <f t="shared" si="66"/>
        <v>36.570782222631593</v>
      </c>
      <c r="AV589" s="12">
        <f t="shared" si="66"/>
        <v>36.570869053390055</v>
      </c>
      <c r="AW589" s="12">
        <f t="shared" si="66"/>
        <v>36.571354494412795</v>
      </c>
      <c r="AX589" s="12">
        <f t="shared" si="66"/>
        <v>36.574059334434324</v>
      </c>
      <c r="AY589" s="12">
        <f t="shared" si="66"/>
        <v>36.588859159395795</v>
      </c>
      <c r="AZ589" s="12">
        <f t="shared" si="66"/>
        <v>36.663137696300872</v>
      </c>
      <c r="BA589" s="12">
        <f t="shared" si="63"/>
        <v>36.948028176561373</v>
      </c>
    </row>
    <row r="590" spans="3:54" x14ac:dyDescent="0.2">
      <c r="C590" s="1"/>
      <c r="D590" s="1"/>
      <c r="AF590">
        <f t="shared" si="50"/>
        <v>0</v>
      </c>
      <c r="AG590" s="12">
        <f t="shared" si="51"/>
        <v>2.0952817223793448E-3</v>
      </c>
      <c r="AH590" s="12">
        <f t="shared" si="52"/>
        <v>-9999</v>
      </c>
      <c r="AI590" s="12">
        <f t="shared" si="67"/>
        <v>0</v>
      </c>
      <c r="AJ590" s="12">
        <f t="shared" si="54"/>
        <v>-9999</v>
      </c>
      <c r="AK590" s="12"/>
      <c r="AL590">
        <f t="shared" si="55"/>
        <v>-9999</v>
      </c>
      <c r="AM590" s="13"/>
      <c r="AN590">
        <f t="shared" si="56"/>
        <v>-1.5704672044285939E-2</v>
      </c>
      <c r="AO590">
        <f t="shared" si="57"/>
        <v>1.0054349213987779</v>
      </c>
      <c r="AP590">
        <f t="shared" si="58"/>
        <v>-0.99070930665458834</v>
      </c>
      <c r="AQ590">
        <f t="shared" si="59"/>
        <v>-0.41742861148153304</v>
      </c>
      <c r="AR590">
        <f t="shared" si="60"/>
        <v>-1.5577770603373173</v>
      </c>
      <c r="AS590">
        <f t="shared" si="61"/>
        <v>-0.98706475453387088</v>
      </c>
      <c r="AT590" s="12">
        <f t="shared" si="66"/>
        <v>36.570766700599883</v>
      </c>
      <c r="AU590" s="12">
        <f t="shared" si="66"/>
        <v>36.570782222631593</v>
      </c>
      <c r="AV590" s="12">
        <f t="shared" si="66"/>
        <v>36.570869053390055</v>
      </c>
      <c r="AW590" s="12">
        <f t="shared" si="66"/>
        <v>36.571354494412795</v>
      </c>
      <c r="AX590" s="12">
        <f t="shared" si="66"/>
        <v>36.574059334434324</v>
      </c>
      <c r="AY590" s="12">
        <f t="shared" si="66"/>
        <v>36.588859159395795</v>
      </c>
      <c r="AZ590" s="12">
        <f t="shared" si="66"/>
        <v>36.663137696300872</v>
      </c>
      <c r="BA590" s="12">
        <f t="shared" si="63"/>
        <v>36.948028176561373</v>
      </c>
    </row>
    <row r="591" spans="3:54" x14ac:dyDescent="0.2">
      <c r="C591" s="1"/>
      <c r="D591" s="1"/>
      <c r="AF591">
        <f t="shared" si="50"/>
        <v>0</v>
      </c>
      <c r="AG591" s="12">
        <f t="shared" si="51"/>
        <v>2.0952817223793448E-3</v>
      </c>
      <c r="AH591" s="12">
        <f t="shared" si="52"/>
        <v>-9999</v>
      </c>
      <c r="AI591" s="12">
        <f t="shared" si="67"/>
        <v>0</v>
      </c>
      <c r="AJ591" s="12">
        <f t="shared" si="54"/>
        <v>-9999</v>
      </c>
      <c r="AK591" s="12"/>
      <c r="AL591">
        <f t="shared" si="55"/>
        <v>-9999</v>
      </c>
      <c r="AM591" s="13"/>
      <c r="AN591">
        <f t="shared" si="56"/>
        <v>-1.5704672044285939E-2</v>
      </c>
      <c r="AO591">
        <f t="shared" si="57"/>
        <v>1.0054349213987779</v>
      </c>
      <c r="AP591">
        <f t="shared" si="58"/>
        <v>-0.99070930665458834</v>
      </c>
      <c r="AQ591">
        <f t="shared" si="59"/>
        <v>-0.41742861148153304</v>
      </c>
      <c r="AR591">
        <f t="shared" si="60"/>
        <v>-1.5577770603373173</v>
      </c>
      <c r="AS591">
        <f t="shared" si="61"/>
        <v>-0.98706475453387088</v>
      </c>
      <c r="AT591" s="12">
        <f t="shared" si="66"/>
        <v>36.570766700599883</v>
      </c>
      <c r="AU591" s="12">
        <f t="shared" si="66"/>
        <v>36.570782222631593</v>
      </c>
      <c r="AV591" s="12">
        <f t="shared" si="66"/>
        <v>36.570869053390055</v>
      </c>
      <c r="AW591" s="12">
        <f t="shared" si="66"/>
        <v>36.571354494412795</v>
      </c>
      <c r="AX591" s="12">
        <f t="shared" si="66"/>
        <v>36.574059334434324</v>
      </c>
      <c r="AY591" s="12">
        <f t="shared" si="66"/>
        <v>36.588859159395795</v>
      </c>
      <c r="AZ591" s="12">
        <f t="shared" si="66"/>
        <v>36.663137696300872</v>
      </c>
      <c r="BA591" s="12">
        <f t="shared" si="63"/>
        <v>36.948028176561373</v>
      </c>
      <c r="BB591" s="12"/>
    </row>
    <row r="592" spans="3:54" x14ac:dyDescent="0.2">
      <c r="C592" s="1"/>
      <c r="D592" s="1"/>
      <c r="AF592">
        <f t="shared" si="50"/>
        <v>0</v>
      </c>
      <c r="AG592" s="12">
        <f t="shared" si="51"/>
        <v>2.0952817223793448E-3</v>
      </c>
      <c r="AH592" s="12">
        <f t="shared" si="52"/>
        <v>-9999</v>
      </c>
      <c r="AI592" s="12">
        <f t="shared" si="67"/>
        <v>0</v>
      </c>
      <c r="AJ592" s="12">
        <f t="shared" si="54"/>
        <v>-9999</v>
      </c>
      <c r="AK592" s="12"/>
      <c r="AL592">
        <f t="shared" si="55"/>
        <v>-9999</v>
      </c>
      <c r="AM592" s="13"/>
      <c r="AN592">
        <f t="shared" si="56"/>
        <v>-1.5704672044285939E-2</v>
      </c>
      <c r="AO592">
        <f t="shared" si="57"/>
        <v>1.0054349213987779</v>
      </c>
      <c r="AP592">
        <f t="shared" si="58"/>
        <v>-0.99070930665458834</v>
      </c>
      <c r="AQ592">
        <f t="shared" si="59"/>
        <v>-0.41742861148153304</v>
      </c>
      <c r="AR592">
        <f t="shared" si="60"/>
        <v>-1.5577770603373173</v>
      </c>
      <c r="AS592">
        <f t="shared" si="61"/>
        <v>-0.98706475453387088</v>
      </c>
      <c r="AT592" s="12">
        <f t="shared" si="66"/>
        <v>36.570766700599883</v>
      </c>
      <c r="AU592" s="12">
        <f t="shared" si="66"/>
        <v>36.570782222631593</v>
      </c>
      <c r="AV592" s="12">
        <f t="shared" si="66"/>
        <v>36.570869053390055</v>
      </c>
      <c r="AW592" s="12">
        <f t="shared" si="66"/>
        <v>36.571354494412795</v>
      </c>
      <c r="AX592" s="12">
        <f t="shared" si="66"/>
        <v>36.574059334434324</v>
      </c>
      <c r="AY592" s="12">
        <f t="shared" si="66"/>
        <v>36.588859159395795</v>
      </c>
      <c r="AZ592" s="12">
        <f t="shared" si="66"/>
        <v>36.663137696300872</v>
      </c>
      <c r="BA592" s="12">
        <f t="shared" si="63"/>
        <v>36.948028176561373</v>
      </c>
      <c r="BB592" s="12"/>
    </row>
    <row r="593" spans="3:70" x14ac:dyDescent="0.2">
      <c r="C593" s="1"/>
      <c r="D593" s="1"/>
      <c r="AF593">
        <f t="shared" si="50"/>
        <v>0</v>
      </c>
      <c r="AG593" s="12">
        <f t="shared" si="51"/>
        <v>2.0952817223793448E-3</v>
      </c>
      <c r="AH593" s="12">
        <f t="shared" si="52"/>
        <v>-9999</v>
      </c>
      <c r="AI593" s="12">
        <f t="shared" si="67"/>
        <v>0</v>
      </c>
      <c r="AJ593" s="12">
        <f t="shared" si="54"/>
        <v>-9999</v>
      </c>
      <c r="AK593" s="12"/>
      <c r="AL593">
        <f t="shared" si="55"/>
        <v>-9999</v>
      </c>
      <c r="AM593" s="13"/>
      <c r="AN593">
        <f t="shared" si="56"/>
        <v>-1.5704672044285939E-2</v>
      </c>
      <c r="AO593">
        <f t="shared" si="57"/>
        <v>1.0054349213987779</v>
      </c>
      <c r="AP593">
        <f t="shared" si="58"/>
        <v>-0.99070930665458834</v>
      </c>
      <c r="AQ593">
        <f t="shared" si="59"/>
        <v>-0.41742861148153304</v>
      </c>
      <c r="AR593">
        <f t="shared" si="60"/>
        <v>-1.5577770603373173</v>
      </c>
      <c r="AS593">
        <f t="shared" si="61"/>
        <v>-0.98706475453387088</v>
      </c>
      <c r="AT593" s="12">
        <f t="shared" si="66"/>
        <v>36.570766700599883</v>
      </c>
      <c r="AU593" s="12">
        <f t="shared" si="66"/>
        <v>36.570782222631593</v>
      </c>
      <c r="AV593" s="12">
        <f t="shared" si="66"/>
        <v>36.570869053390055</v>
      </c>
      <c r="AW593" s="12">
        <f t="shared" si="66"/>
        <v>36.571354494412795</v>
      </c>
      <c r="AX593" s="12">
        <f t="shared" si="66"/>
        <v>36.574059334434324</v>
      </c>
      <c r="AY593" s="12">
        <f t="shared" si="66"/>
        <v>36.588859159395795</v>
      </c>
      <c r="AZ593" s="12">
        <f t="shared" si="66"/>
        <v>36.663137696300872</v>
      </c>
      <c r="BA593" s="12">
        <f t="shared" si="63"/>
        <v>36.948028176561373</v>
      </c>
      <c r="BB593" s="12"/>
      <c r="BD593" s="12"/>
    </row>
    <row r="594" spans="3:70" x14ac:dyDescent="0.2">
      <c r="C594" s="1"/>
      <c r="D594" s="1"/>
      <c r="AF594">
        <f t="shared" si="50"/>
        <v>0</v>
      </c>
      <c r="AG594" s="12">
        <f t="shared" si="51"/>
        <v>2.0952817223793448E-3</v>
      </c>
      <c r="AH594" s="12">
        <f t="shared" si="52"/>
        <v>-9999</v>
      </c>
      <c r="AI594" s="12">
        <f t="shared" si="67"/>
        <v>0</v>
      </c>
      <c r="AJ594" s="12">
        <f t="shared" si="54"/>
        <v>-9999</v>
      </c>
      <c r="AK594" s="12"/>
      <c r="AL594">
        <f t="shared" si="55"/>
        <v>-9999</v>
      </c>
      <c r="AM594" s="13"/>
      <c r="AN594">
        <f t="shared" si="56"/>
        <v>-1.5704672044285939E-2</v>
      </c>
      <c r="AO594">
        <f t="shared" si="57"/>
        <v>1.0054349213987779</v>
      </c>
      <c r="AP594">
        <f t="shared" si="58"/>
        <v>-0.99070930665458834</v>
      </c>
      <c r="AQ594">
        <f t="shared" si="59"/>
        <v>-0.41742861148153304</v>
      </c>
      <c r="AR594">
        <f t="shared" si="60"/>
        <v>-1.5577770603373173</v>
      </c>
      <c r="AS594">
        <f t="shared" si="61"/>
        <v>-0.98706475453387088</v>
      </c>
      <c r="AT594" s="12">
        <f t="shared" si="66"/>
        <v>36.570766700599883</v>
      </c>
      <c r="AU594" s="12">
        <f t="shared" si="66"/>
        <v>36.570782222631593</v>
      </c>
      <c r="AV594" s="12">
        <f t="shared" si="66"/>
        <v>36.570869053390055</v>
      </c>
      <c r="AW594" s="12">
        <f t="shared" si="66"/>
        <v>36.571354494412795</v>
      </c>
      <c r="AX594" s="12">
        <f t="shared" si="66"/>
        <v>36.574059334434324</v>
      </c>
      <c r="AY594" s="12">
        <f t="shared" si="66"/>
        <v>36.588859159395795</v>
      </c>
      <c r="AZ594" s="12">
        <f t="shared" si="66"/>
        <v>36.663137696300872</v>
      </c>
      <c r="BA594" s="12">
        <f t="shared" si="63"/>
        <v>36.948028176561373</v>
      </c>
      <c r="BB594" s="12"/>
    </row>
    <row r="595" spans="3:70" x14ac:dyDescent="0.2">
      <c r="C595" s="1"/>
      <c r="D595" s="1"/>
      <c r="AF595">
        <f t="shared" si="50"/>
        <v>0</v>
      </c>
      <c r="AG595" s="12">
        <f t="shared" si="51"/>
        <v>2.0952817223793448E-3</v>
      </c>
      <c r="AH595" s="12">
        <f t="shared" si="52"/>
        <v>-9999</v>
      </c>
      <c r="AI595" s="12">
        <f t="shared" si="67"/>
        <v>0</v>
      </c>
      <c r="AJ595" s="12">
        <f t="shared" si="54"/>
        <v>-9999</v>
      </c>
      <c r="AK595" s="12"/>
      <c r="AL595">
        <f t="shared" si="55"/>
        <v>-9999</v>
      </c>
      <c r="AM595" s="13"/>
      <c r="AN595">
        <f t="shared" si="56"/>
        <v>-1.5704672044285939E-2</v>
      </c>
      <c r="AO595">
        <f t="shared" si="57"/>
        <v>1.0054349213987779</v>
      </c>
      <c r="AP595">
        <f t="shared" si="58"/>
        <v>-0.99070930665458834</v>
      </c>
      <c r="AQ595">
        <f t="shared" si="59"/>
        <v>-0.41742861148153304</v>
      </c>
      <c r="AR595">
        <f t="shared" si="60"/>
        <v>-1.5577770603373173</v>
      </c>
      <c r="AS595">
        <f t="shared" si="61"/>
        <v>-0.98706475453387088</v>
      </c>
      <c r="AT595" s="12">
        <f t="shared" si="66"/>
        <v>36.570766700599883</v>
      </c>
      <c r="AU595" s="12">
        <f t="shared" si="66"/>
        <v>36.570782222631593</v>
      </c>
      <c r="AV595" s="12">
        <f t="shared" si="66"/>
        <v>36.570869053390055</v>
      </c>
      <c r="AW595" s="12">
        <f t="shared" si="66"/>
        <v>36.571354494412795</v>
      </c>
      <c r="AX595" s="12">
        <f t="shared" si="66"/>
        <v>36.574059334434324</v>
      </c>
      <c r="AY595" s="12">
        <f t="shared" si="66"/>
        <v>36.588859159395795</v>
      </c>
      <c r="AZ595" s="12">
        <f t="shared" si="66"/>
        <v>36.663137696300872</v>
      </c>
      <c r="BA595" s="12">
        <f t="shared" si="63"/>
        <v>36.948028176561373</v>
      </c>
    </row>
    <row r="596" spans="3:70" x14ac:dyDescent="0.2">
      <c r="C596" s="1"/>
      <c r="D596" s="1"/>
      <c r="AF596">
        <f t="shared" si="50"/>
        <v>0</v>
      </c>
      <c r="AG596" s="12">
        <f t="shared" si="51"/>
        <v>2.0952817223793448E-3</v>
      </c>
      <c r="AH596" s="12">
        <f t="shared" si="52"/>
        <v>-9999</v>
      </c>
      <c r="AI596" s="12">
        <f t="shared" si="67"/>
        <v>0</v>
      </c>
      <c r="AJ596" s="12">
        <f t="shared" si="54"/>
        <v>-9999</v>
      </c>
      <c r="AK596" s="12"/>
      <c r="AL596">
        <f t="shared" si="55"/>
        <v>-9999</v>
      </c>
      <c r="AM596" s="13"/>
      <c r="AN596">
        <f t="shared" si="56"/>
        <v>-1.5704672044285939E-2</v>
      </c>
      <c r="AO596">
        <f t="shared" si="57"/>
        <v>1.0054349213987779</v>
      </c>
      <c r="AP596">
        <f t="shared" si="58"/>
        <v>-0.99070930665458834</v>
      </c>
      <c r="AQ596">
        <f t="shared" si="59"/>
        <v>-0.41742861148153304</v>
      </c>
      <c r="AR596">
        <f t="shared" si="60"/>
        <v>-1.5577770603373173</v>
      </c>
      <c r="AS596">
        <f t="shared" si="61"/>
        <v>-0.98706475453387088</v>
      </c>
      <c r="AT596" s="12">
        <f t="shared" ref="AT596:AZ605" si="68">$BA596+$AH$7*SIN(AU596)</f>
        <v>36.570766700599883</v>
      </c>
      <c r="AU596" s="12">
        <f t="shared" si="68"/>
        <v>36.570782222631593</v>
      </c>
      <c r="AV596" s="12">
        <f t="shared" si="68"/>
        <v>36.570869053390055</v>
      </c>
      <c r="AW596" s="12">
        <f t="shared" si="68"/>
        <v>36.571354494412795</v>
      </c>
      <c r="AX596" s="12">
        <f t="shared" si="68"/>
        <v>36.574059334434324</v>
      </c>
      <c r="AY596" s="12">
        <f t="shared" si="68"/>
        <v>36.588859159395795</v>
      </c>
      <c r="AZ596" s="12">
        <f t="shared" si="68"/>
        <v>36.663137696300872</v>
      </c>
      <c r="BA596" s="12">
        <f t="shared" si="63"/>
        <v>36.948028176561373</v>
      </c>
    </row>
    <row r="597" spans="3:70" x14ac:dyDescent="0.2">
      <c r="C597" s="1"/>
      <c r="D597" s="1"/>
      <c r="AF597">
        <f t="shared" si="50"/>
        <v>0</v>
      </c>
      <c r="AG597" s="12">
        <f t="shared" si="51"/>
        <v>2.0952817223793448E-3</v>
      </c>
      <c r="AH597" s="12">
        <f t="shared" si="52"/>
        <v>-9999</v>
      </c>
      <c r="AI597" s="12">
        <f t="shared" si="67"/>
        <v>0</v>
      </c>
      <c r="AJ597" s="12">
        <f t="shared" si="54"/>
        <v>-9999</v>
      </c>
      <c r="AK597" s="12"/>
      <c r="AL597">
        <f t="shared" si="55"/>
        <v>-9999</v>
      </c>
      <c r="AM597" s="13"/>
      <c r="AN597">
        <f t="shared" si="56"/>
        <v>-1.5704672044285939E-2</v>
      </c>
      <c r="AO597">
        <f t="shared" si="57"/>
        <v>1.0054349213987779</v>
      </c>
      <c r="AP597">
        <f t="shared" si="58"/>
        <v>-0.99070930665458834</v>
      </c>
      <c r="AQ597">
        <f t="shared" si="59"/>
        <v>-0.41742861148153304</v>
      </c>
      <c r="AR597">
        <f t="shared" si="60"/>
        <v>-1.5577770603373173</v>
      </c>
      <c r="AS597">
        <f t="shared" si="61"/>
        <v>-0.98706475453387088</v>
      </c>
      <c r="AT597" s="12">
        <f t="shared" si="68"/>
        <v>36.570766700599883</v>
      </c>
      <c r="AU597" s="12">
        <f t="shared" si="68"/>
        <v>36.570782222631593</v>
      </c>
      <c r="AV597" s="12">
        <f t="shared" si="68"/>
        <v>36.570869053390055</v>
      </c>
      <c r="AW597" s="12">
        <f t="shared" si="68"/>
        <v>36.571354494412795</v>
      </c>
      <c r="AX597" s="12">
        <f t="shared" si="68"/>
        <v>36.574059334434324</v>
      </c>
      <c r="AY597" s="12">
        <f t="shared" si="68"/>
        <v>36.588859159395795</v>
      </c>
      <c r="AZ597" s="12">
        <f t="shared" si="68"/>
        <v>36.663137696300872</v>
      </c>
      <c r="BA597" s="12">
        <f t="shared" si="63"/>
        <v>36.948028176561373</v>
      </c>
    </row>
    <row r="598" spans="3:70" x14ac:dyDescent="0.2">
      <c r="C598" s="1"/>
      <c r="D598" s="1"/>
      <c r="AF598">
        <f t="shared" si="50"/>
        <v>0</v>
      </c>
      <c r="AG598" s="12">
        <f t="shared" si="51"/>
        <v>2.0952817223793448E-3</v>
      </c>
      <c r="AH598" s="12">
        <f t="shared" si="52"/>
        <v>-9999</v>
      </c>
      <c r="AI598" s="12">
        <f t="shared" si="67"/>
        <v>0</v>
      </c>
      <c r="AJ598" s="12">
        <f t="shared" si="54"/>
        <v>-9999</v>
      </c>
      <c r="AK598" s="12"/>
      <c r="AL598">
        <f t="shared" si="55"/>
        <v>-9999</v>
      </c>
      <c r="AM598" s="13"/>
      <c r="AN598">
        <f t="shared" si="56"/>
        <v>-1.5704672044285939E-2</v>
      </c>
      <c r="AO598">
        <f t="shared" si="57"/>
        <v>1.0054349213987779</v>
      </c>
      <c r="AP598">
        <f t="shared" si="58"/>
        <v>-0.99070930665458834</v>
      </c>
      <c r="AQ598">
        <f t="shared" si="59"/>
        <v>-0.41742861148153304</v>
      </c>
      <c r="AR598">
        <f t="shared" si="60"/>
        <v>-1.5577770603373173</v>
      </c>
      <c r="AS598">
        <f t="shared" si="61"/>
        <v>-0.98706475453387088</v>
      </c>
      <c r="AT598" s="12">
        <f t="shared" si="68"/>
        <v>36.570766700599883</v>
      </c>
      <c r="AU598" s="12">
        <f t="shared" si="68"/>
        <v>36.570782222631593</v>
      </c>
      <c r="AV598" s="12">
        <f t="shared" si="68"/>
        <v>36.570869053390055</v>
      </c>
      <c r="AW598" s="12">
        <f t="shared" si="68"/>
        <v>36.571354494412795</v>
      </c>
      <c r="AX598" s="12">
        <f t="shared" si="68"/>
        <v>36.574059334434324</v>
      </c>
      <c r="AY598" s="12">
        <f t="shared" si="68"/>
        <v>36.588859159395795</v>
      </c>
      <c r="AZ598" s="12">
        <f t="shared" si="68"/>
        <v>36.663137696300872</v>
      </c>
      <c r="BA598" s="12">
        <f t="shared" si="63"/>
        <v>36.948028176561373</v>
      </c>
    </row>
    <row r="599" spans="3:70" x14ac:dyDescent="0.2">
      <c r="C599" s="1"/>
      <c r="D599" s="1"/>
      <c r="AF599">
        <f t="shared" si="50"/>
        <v>0</v>
      </c>
      <c r="AG599" s="12">
        <f t="shared" si="51"/>
        <v>2.0952817223793448E-3</v>
      </c>
      <c r="AH599" s="12">
        <f t="shared" si="52"/>
        <v>-9999</v>
      </c>
      <c r="AI599" s="12">
        <f t="shared" si="67"/>
        <v>0</v>
      </c>
      <c r="AJ599" s="12">
        <f t="shared" si="54"/>
        <v>-9999</v>
      </c>
      <c r="AK599" s="12"/>
      <c r="AL599">
        <f t="shared" si="55"/>
        <v>-9999</v>
      </c>
      <c r="AM599" s="13"/>
      <c r="AN599">
        <f t="shared" si="56"/>
        <v>-1.5704672044285939E-2</v>
      </c>
      <c r="AO599">
        <f t="shared" si="57"/>
        <v>1.0054349213987779</v>
      </c>
      <c r="AP599">
        <f t="shared" si="58"/>
        <v>-0.99070930665458834</v>
      </c>
      <c r="AQ599">
        <f t="shared" si="59"/>
        <v>-0.41742861148153304</v>
      </c>
      <c r="AR599">
        <f t="shared" si="60"/>
        <v>-1.5577770603373173</v>
      </c>
      <c r="AS599">
        <f t="shared" si="61"/>
        <v>-0.98706475453387088</v>
      </c>
      <c r="AT599" s="12">
        <f t="shared" si="68"/>
        <v>36.570766700599883</v>
      </c>
      <c r="AU599" s="12">
        <f t="shared" si="68"/>
        <v>36.570782222631593</v>
      </c>
      <c r="AV599" s="12">
        <f t="shared" si="68"/>
        <v>36.570869053390055</v>
      </c>
      <c r="AW599" s="12">
        <f t="shared" si="68"/>
        <v>36.571354494412795</v>
      </c>
      <c r="AX599" s="12">
        <f t="shared" si="68"/>
        <v>36.574059334434324</v>
      </c>
      <c r="AY599" s="12">
        <f t="shared" si="68"/>
        <v>36.588859159395795</v>
      </c>
      <c r="AZ599" s="12">
        <f t="shared" si="68"/>
        <v>36.663137696300872</v>
      </c>
      <c r="BA599" s="12">
        <f t="shared" si="63"/>
        <v>36.948028176561373</v>
      </c>
    </row>
    <row r="600" spans="3:70" x14ac:dyDescent="0.2">
      <c r="C600" s="1"/>
      <c r="D600" s="1"/>
      <c r="AF600">
        <f t="shared" si="50"/>
        <v>0</v>
      </c>
      <c r="AG600" s="12">
        <f t="shared" si="51"/>
        <v>2.0952817223793448E-3</v>
      </c>
      <c r="AH600" s="12">
        <f t="shared" si="52"/>
        <v>-9999</v>
      </c>
      <c r="AI600" s="12">
        <f t="shared" si="67"/>
        <v>0</v>
      </c>
      <c r="AJ600" s="12">
        <f t="shared" si="54"/>
        <v>-9999</v>
      </c>
      <c r="AK600" s="12"/>
      <c r="AL600">
        <f t="shared" si="55"/>
        <v>-9999</v>
      </c>
      <c r="AM600" s="13"/>
      <c r="AN600">
        <f t="shared" si="56"/>
        <v>-1.5704672044285939E-2</v>
      </c>
      <c r="AO600">
        <f t="shared" si="57"/>
        <v>1.0054349213987779</v>
      </c>
      <c r="AP600">
        <f t="shared" si="58"/>
        <v>-0.99070930665458834</v>
      </c>
      <c r="AQ600">
        <f t="shared" si="59"/>
        <v>-0.41742861148153304</v>
      </c>
      <c r="AR600">
        <f t="shared" si="60"/>
        <v>-1.5577770603373173</v>
      </c>
      <c r="AS600">
        <f t="shared" si="61"/>
        <v>-0.98706475453387088</v>
      </c>
      <c r="AT600" s="12">
        <f t="shared" si="68"/>
        <v>36.570766700599883</v>
      </c>
      <c r="AU600" s="12">
        <f t="shared" si="68"/>
        <v>36.570782222631593</v>
      </c>
      <c r="AV600" s="12">
        <f t="shared" si="68"/>
        <v>36.570869053390055</v>
      </c>
      <c r="AW600" s="12">
        <f t="shared" si="68"/>
        <v>36.571354494412795</v>
      </c>
      <c r="AX600" s="12">
        <f t="shared" si="68"/>
        <v>36.574059334434324</v>
      </c>
      <c r="AY600" s="12">
        <f t="shared" si="68"/>
        <v>36.588859159395795</v>
      </c>
      <c r="AZ600" s="12">
        <f t="shared" si="68"/>
        <v>36.663137696300872</v>
      </c>
      <c r="BA600" s="12">
        <f t="shared" si="63"/>
        <v>36.948028176561373</v>
      </c>
    </row>
    <row r="601" spans="3:70" x14ac:dyDescent="0.2">
      <c r="C601" s="1"/>
      <c r="D601" s="1"/>
      <c r="AF601">
        <f t="shared" si="50"/>
        <v>0</v>
      </c>
      <c r="AG601" s="12">
        <f t="shared" si="51"/>
        <v>2.0952817223793448E-3</v>
      </c>
      <c r="AH601" s="12">
        <f t="shared" si="52"/>
        <v>-9999</v>
      </c>
      <c r="AI601" s="12">
        <f t="shared" si="67"/>
        <v>0</v>
      </c>
      <c r="AJ601" s="12">
        <f t="shared" si="54"/>
        <v>-9999</v>
      </c>
      <c r="AK601" s="12"/>
      <c r="AL601">
        <f t="shared" si="55"/>
        <v>-9999</v>
      </c>
      <c r="AM601" s="13"/>
      <c r="AN601">
        <f t="shared" si="56"/>
        <v>-1.5704672044285939E-2</v>
      </c>
      <c r="AO601">
        <f t="shared" si="57"/>
        <v>1.0054349213987779</v>
      </c>
      <c r="AP601">
        <f t="shared" si="58"/>
        <v>-0.99070930665458834</v>
      </c>
      <c r="AQ601">
        <f t="shared" si="59"/>
        <v>-0.41742861148153304</v>
      </c>
      <c r="AR601">
        <f t="shared" si="60"/>
        <v>-1.5577770603373173</v>
      </c>
      <c r="AS601">
        <f t="shared" si="61"/>
        <v>-0.98706475453387088</v>
      </c>
      <c r="AT601" s="12">
        <f t="shared" si="68"/>
        <v>36.570766700599883</v>
      </c>
      <c r="AU601" s="12">
        <f t="shared" si="68"/>
        <v>36.570782222631593</v>
      </c>
      <c r="AV601" s="12">
        <f t="shared" si="68"/>
        <v>36.570869053390055</v>
      </c>
      <c r="AW601" s="12">
        <f t="shared" si="68"/>
        <v>36.571354494412795</v>
      </c>
      <c r="AX601" s="12">
        <f t="shared" si="68"/>
        <v>36.574059334434324</v>
      </c>
      <c r="AY601" s="12">
        <f t="shared" si="68"/>
        <v>36.588859159395795</v>
      </c>
      <c r="AZ601" s="12">
        <f t="shared" si="68"/>
        <v>36.663137696300872</v>
      </c>
      <c r="BA601" s="12">
        <f t="shared" si="63"/>
        <v>36.948028176561373</v>
      </c>
    </row>
    <row r="602" spans="3:70" x14ac:dyDescent="0.2">
      <c r="C602" s="1"/>
      <c r="D602" s="1"/>
      <c r="AF602">
        <f t="shared" si="50"/>
        <v>0</v>
      </c>
      <c r="AG602" s="12">
        <f t="shared" si="51"/>
        <v>2.0952817223793448E-3</v>
      </c>
      <c r="AH602" s="12">
        <f t="shared" si="52"/>
        <v>-9999</v>
      </c>
      <c r="AI602" s="12">
        <f t="shared" si="67"/>
        <v>0</v>
      </c>
      <c r="AJ602" s="12">
        <f t="shared" si="54"/>
        <v>-9999</v>
      </c>
      <c r="AK602" s="12"/>
      <c r="AL602">
        <f t="shared" si="55"/>
        <v>-9999</v>
      </c>
      <c r="AM602" s="13"/>
      <c r="AN602">
        <f t="shared" si="56"/>
        <v>-1.5704672044285939E-2</v>
      </c>
      <c r="AO602">
        <f t="shared" si="57"/>
        <v>1.0054349213987779</v>
      </c>
      <c r="AP602">
        <f t="shared" si="58"/>
        <v>-0.99070930665458834</v>
      </c>
      <c r="AQ602">
        <f t="shared" si="59"/>
        <v>-0.41742861148153304</v>
      </c>
      <c r="AR602">
        <f t="shared" si="60"/>
        <v>-1.5577770603373173</v>
      </c>
      <c r="AS602">
        <f t="shared" si="61"/>
        <v>-0.98706475453387088</v>
      </c>
      <c r="AT602" s="12">
        <f t="shared" si="68"/>
        <v>36.570766700599883</v>
      </c>
      <c r="AU602" s="12">
        <f t="shared" si="68"/>
        <v>36.570782222631593</v>
      </c>
      <c r="AV602" s="12">
        <f t="shared" si="68"/>
        <v>36.570869053390055</v>
      </c>
      <c r="AW602" s="12">
        <f t="shared" si="68"/>
        <v>36.571354494412795</v>
      </c>
      <c r="AX602" s="12">
        <f t="shared" si="68"/>
        <v>36.574059334434324</v>
      </c>
      <c r="AY602" s="12">
        <f t="shared" si="68"/>
        <v>36.588859159395795</v>
      </c>
      <c r="AZ602" s="12">
        <f t="shared" si="68"/>
        <v>36.663137696300872</v>
      </c>
      <c r="BA602" s="12">
        <f t="shared" si="63"/>
        <v>36.948028176561373</v>
      </c>
    </row>
    <row r="603" spans="3:70" x14ac:dyDescent="0.2">
      <c r="C603" s="1"/>
      <c r="D603" s="1"/>
      <c r="AF603">
        <f t="shared" si="50"/>
        <v>0</v>
      </c>
      <c r="AG603" s="12">
        <f t="shared" si="51"/>
        <v>2.0952817223793448E-3</v>
      </c>
      <c r="AH603" s="12">
        <f t="shared" si="52"/>
        <v>-9999</v>
      </c>
      <c r="AI603" s="12">
        <f t="shared" si="67"/>
        <v>0</v>
      </c>
      <c r="AJ603" s="12">
        <f t="shared" si="54"/>
        <v>-9999</v>
      </c>
      <c r="AK603" s="12"/>
      <c r="AL603">
        <f t="shared" si="55"/>
        <v>-9999</v>
      </c>
      <c r="AM603" s="13"/>
      <c r="AN603">
        <f t="shared" si="56"/>
        <v>-1.5704672044285939E-2</v>
      </c>
      <c r="AO603">
        <f t="shared" si="57"/>
        <v>1.0054349213987779</v>
      </c>
      <c r="AP603">
        <f t="shared" si="58"/>
        <v>-0.99070930665458834</v>
      </c>
      <c r="AQ603">
        <f t="shared" si="59"/>
        <v>-0.41742861148153304</v>
      </c>
      <c r="AR603">
        <f t="shared" si="60"/>
        <v>-1.5577770603373173</v>
      </c>
      <c r="AS603">
        <f t="shared" si="61"/>
        <v>-0.98706475453387088</v>
      </c>
      <c r="AT603" s="12">
        <f t="shared" si="68"/>
        <v>36.570766700599883</v>
      </c>
      <c r="AU603" s="12">
        <f t="shared" si="68"/>
        <v>36.570782222631593</v>
      </c>
      <c r="AV603" s="12">
        <f t="shared" si="68"/>
        <v>36.570869053390055</v>
      </c>
      <c r="AW603" s="12">
        <f t="shared" si="68"/>
        <v>36.571354494412795</v>
      </c>
      <c r="AX603" s="12">
        <f t="shared" si="68"/>
        <v>36.574059334434324</v>
      </c>
      <c r="AY603" s="12">
        <f t="shared" si="68"/>
        <v>36.588859159395795</v>
      </c>
      <c r="AZ603" s="12">
        <f t="shared" si="68"/>
        <v>36.663137696300872</v>
      </c>
      <c r="BA603" s="12">
        <f t="shared" si="63"/>
        <v>36.948028176561373</v>
      </c>
    </row>
    <row r="604" spans="3:70" x14ac:dyDescent="0.2">
      <c r="C604" s="1"/>
      <c r="D604" s="1"/>
      <c r="AF604">
        <f t="shared" si="50"/>
        <v>0</v>
      </c>
      <c r="AG604" s="12">
        <f t="shared" si="51"/>
        <v>2.0952817223793448E-3</v>
      </c>
      <c r="AH604" s="12">
        <f t="shared" si="52"/>
        <v>-9999</v>
      </c>
      <c r="AI604" s="12">
        <f t="shared" si="67"/>
        <v>0</v>
      </c>
      <c r="AJ604" s="12">
        <f t="shared" si="54"/>
        <v>-9999</v>
      </c>
      <c r="AK604" s="12"/>
      <c r="AL604">
        <f t="shared" si="55"/>
        <v>-9999</v>
      </c>
      <c r="AM604" s="13"/>
      <c r="AN604">
        <f t="shared" si="56"/>
        <v>-1.5704672044285939E-2</v>
      </c>
      <c r="AO604">
        <f t="shared" si="57"/>
        <v>1.0054349213987779</v>
      </c>
      <c r="AP604">
        <f t="shared" si="58"/>
        <v>-0.99070930665458834</v>
      </c>
      <c r="AQ604">
        <f t="shared" si="59"/>
        <v>-0.41742861148153304</v>
      </c>
      <c r="AR604">
        <f t="shared" si="60"/>
        <v>-1.5577770603373173</v>
      </c>
      <c r="AS604">
        <f t="shared" si="61"/>
        <v>-0.98706475453387088</v>
      </c>
      <c r="AT604" s="12">
        <f t="shared" si="68"/>
        <v>36.570766700599883</v>
      </c>
      <c r="AU604" s="12">
        <f t="shared" si="68"/>
        <v>36.570782222631593</v>
      </c>
      <c r="AV604" s="12">
        <f t="shared" si="68"/>
        <v>36.570869053390055</v>
      </c>
      <c r="AW604" s="12">
        <f t="shared" si="68"/>
        <v>36.571354494412795</v>
      </c>
      <c r="AX604" s="12">
        <f t="shared" si="68"/>
        <v>36.574059334434324</v>
      </c>
      <c r="AY604" s="12">
        <f t="shared" si="68"/>
        <v>36.588859159395795</v>
      </c>
      <c r="AZ604" s="12">
        <f t="shared" si="68"/>
        <v>36.663137696300872</v>
      </c>
      <c r="BA604" s="12">
        <f t="shared" si="63"/>
        <v>36.948028176561373</v>
      </c>
    </row>
    <row r="605" spans="3:70" x14ac:dyDescent="0.2">
      <c r="C605" s="1"/>
      <c r="D605" s="1"/>
      <c r="AF605">
        <f t="shared" si="50"/>
        <v>0</v>
      </c>
      <c r="AG605" s="12">
        <f t="shared" si="51"/>
        <v>2.0952817223793448E-3</v>
      </c>
      <c r="AH605" s="12">
        <f t="shared" si="52"/>
        <v>-9999</v>
      </c>
      <c r="AI605" s="12">
        <f t="shared" si="67"/>
        <v>0</v>
      </c>
      <c r="AJ605" s="12">
        <f t="shared" si="54"/>
        <v>-9999</v>
      </c>
      <c r="AK605" s="12"/>
      <c r="AL605">
        <f t="shared" si="55"/>
        <v>-9999</v>
      </c>
      <c r="AM605" s="13"/>
      <c r="AN605">
        <f t="shared" si="56"/>
        <v>-1.5704672044285939E-2</v>
      </c>
      <c r="AO605">
        <f t="shared" si="57"/>
        <v>1.0054349213987779</v>
      </c>
      <c r="AP605">
        <f t="shared" si="58"/>
        <v>-0.99070930665458834</v>
      </c>
      <c r="AQ605">
        <f t="shared" si="59"/>
        <v>-0.41742861148153304</v>
      </c>
      <c r="AR605">
        <f t="shared" si="60"/>
        <v>-1.5577770603373173</v>
      </c>
      <c r="AS605">
        <f t="shared" si="61"/>
        <v>-0.98706475453387088</v>
      </c>
      <c r="AT605" s="12">
        <f t="shared" si="68"/>
        <v>36.570766700599883</v>
      </c>
      <c r="AU605" s="12">
        <f t="shared" si="68"/>
        <v>36.570782222631593</v>
      </c>
      <c r="AV605" s="12">
        <f t="shared" si="68"/>
        <v>36.570869053390055</v>
      </c>
      <c r="AW605" s="12">
        <f t="shared" si="68"/>
        <v>36.571354494412795</v>
      </c>
      <c r="AX605" s="12">
        <f t="shared" si="68"/>
        <v>36.574059334434324</v>
      </c>
      <c r="AY605" s="12">
        <f t="shared" si="68"/>
        <v>36.588859159395795</v>
      </c>
      <c r="AZ605" s="12">
        <f t="shared" si="68"/>
        <v>36.663137696300872</v>
      </c>
      <c r="BA605" s="12">
        <f t="shared" si="63"/>
        <v>36.948028176561373</v>
      </c>
      <c r="BB605" s="12"/>
      <c r="BC605" s="12"/>
      <c r="BD605" s="12"/>
      <c r="BE605" s="12"/>
      <c r="BF605" s="12"/>
      <c r="BG605" s="12"/>
      <c r="BH605" s="12"/>
      <c r="BI605" s="12"/>
      <c r="BJ605" s="12"/>
      <c r="BK605" s="12"/>
      <c r="BL605" s="12"/>
      <c r="BM605" s="12"/>
      <c r="BN605" s="12"/>
      <c r="BO605" s="12"/>
      <c r="BP605" s="12"/>
      <c r="BQ605" s="12"/>
      <c r="BR605" s="12"/>
    </row>
    <row r="606" spans="3:70" x14ac:dyDescent="0.2">
      <c r="C606" s="1"/>
      <c r="D606" s="1"/>
      <c r="AF606">
        <f t="shared" si="50"/>
        <v>0</v>
      </c>
      <c r="AG606" s="12">
        <f t="shared" si="51"/>
        <v>2.0952817223793448E-3</v>
      </c>
      <c r="AH606" s="12">
        <f t="shared" si="52"/>
        <v>-9999</v>
      </c>
      <c r="AI606" s="12">
        <f t="shared" si="67"/>
        <v>0</v>
      </c>
      <c r="AJ606" s="12">
        <f t="shared" si="54"/>
        <v>-9999</v>
      </c>
      <c r="AK606" s="12"/>
      <c r="AL606">
        <f t="shared" si="55"/>
        <v>-9999</v>
      </c>
      <c r="AM606" s="13"/>
      <c r="AN606">
        <f t="shared" si="56"/>
        <v>-1.5704672044285939E-2</v>
      </c>
      <c r="AO606">
        <f t="shared" si="57"/>
        <v>1.0054349213987779</v>
      </c>
      <c r="AP606">
        <f t="shared" si="58"/>
        <v>-0.99070930665458834</v>
      </c>
      <c r="AQ606">
        <f t="shared" si="59"/>
        <v>-0.41742861148153304</v>
      </c>
      <c r="AR606">
        <f t="shared" si="60"/>
        <v>-1.5577770603373173</v>
      </c>
      <c r="AS606">
        <f t="shared" si="61"/>
        <v>-0.98706475453387088</v>
      </c>
      <c r="AT606" s="12">
        <f t="shared" ref="AT606:AZ615" si="69">$BA606+$AH$7*SIN(AU606)</f>
        <v>36.570766700599883</v>
      </c>
      <c r="AU606" s="12">
        <f t="shared" si="69"/>
        <v>36.570782222631593</v>
      </c>
      <c r="AV606" s="12">
        <f t="shared" si="69"/>
        <v>36.570869053390055</v>
      </c>
      <c r="AW606" s="12">
        <f t="shared" si="69"/>
        <v>36.571354494412795</v>
      </c>
      <c r="AX606" s="12">
        <f t="shared" si="69"/>
        <v>36.574059334434324</v>
      </c>
      <c r="AY606" s="12">
        <f t="shared" si="69"/>
        <v>36.588859159395795</v>
      </c>
      <c r="AZ606" s="12">
        <f t="shared" si="69"/>
        <v>36.663137696300872</v>
      </c>
      <c r="BA606" s="12">
        <f t="shared" si="63"/>
        <v>36.948028176561373</v>
      </c>
    </row>
    <row r="607" spans="3:70" x14ac:dyDescent="0.2">
      <c r="C607" s="1"/>
      <c r="D607" s="1"/>
      <c r="AF607">
        <f t="shared" si="50"/>
        <v>0</v>
      </c>
      <c r="AG607" s="12">
        <f t="shared" si="51"/>
        <v>2.0952817223793448E-3</v>
      </c>
      <c r="AH607" s="12">
        <f t="shared" si="52"/>
        <v>-9999</v>
      </c>
      <c r="AI607" s="12">
        <f t="shared" si="67"/>
        <v>0</v>
      </c>
      <c r="AJ607" s="12">
        <f t="shared" si="54"/>
        <v>-9999</v>
      </c>
      <c r="AK607" s="12"/>
      <c r="AL607">
        <f t="shared" si="55"/>
        <v>-9999</v>
      </c>
      <c r="AM607" s="13"/>
      <c r="AN607">
        <f t="shared" si="56"/>
        <v>-1.5704672044285939E-2</v>
      </c>
      <c r="AO607">
        <f t="shared" si="57"/>
        <v>1.0054349213987779</v>
      </c>
      <c r="AP607">
        <f t="shared" si="58"/>
        <v>-0.99070930665458834</v>
      </c>
      <c r="AQ607">
        <f t="shared" si="59"/>
        <v>-0.41742861148153304</v>
      </c>
      <c r="AR607">
        <f t="shared" si="60"/>
        <v>-1.5577770603373173</v>
      </c>
      <c r="AS607">
        <f t="shared" si="61"/>
        <v>-0.98706475453387088</v>
      </c>
      <c r="AT607" s="12">
        <f t="shared" si="69"/>
        <v>36.570766700599883</v>
      </c>
      <c r="AU607" s="12">
        <f t="shared" si="69"/>
        <v>36.570782222631593</v>
      </c>
      <c r="AV607" s="12">
        <f t="shared" si="69"/>
        <v>36.570869053390055</v>
      </c>
      <c r="AW607" s="12">
        <f t="shared" si="69"/>
        <v>36.571354494412795</v>
      </c>
      <c r="AX607" s="12">
        <f t="shared" si="69"/>
        <v>36.574059334434324</v>
      </c>
      <c r="AY607" s="12">
        <f t="shared" si="69"/>
        <v>36.588859159395795</v>
      </c>
      <c r="AZ607" s="12">
        <f t="shared" si="69"/>
        <v>36.663137696300872</v>
      </c>
      <c r="BA607" s="12">
        <f t="shared" si="63"/>
        <v>36.948028176561373</v>
      </c>
    </row>
    <row r="608" spans="3:70" x14ac:dyDescent="0.2">
      <c r="C608" s="1"/>
      <c r="D608" s="1"/>
      <c r="AF608">
        <f t="shared" si="50"/>
        <v>0</v>
      </c>
      <c r="AG608" s="12">
        <f t="shared" si="51"/>
        <v>2.0952817223793448E-3</v>
      </c>
      <c r="AH608" s="12">
        <f t="shared" si="52"/>
        <v>-9999</v>
      </c>
      <c r="AI608" s="12">
        <f t="shared" si="67"/>
        <v>0</v>
      </c>
      <c r="AJ608" s="12">
        <f t="shared" si="54"/>
        <v>-9999</v>
      </c>
      <c r="AK608" s="12"/>
      <c r="AL608">
        <f t="shared" si="55"/>
        <v>-9999</v>
      </c>
      <c r="AM608" s="13"/>
      <c r="AN608">
        <f t="shared" si="56"/>
        <v>-1.5704672044285939E-2</v>
      </c>
      <c r="AO608">
        <f t="shared" si="57"/>
        <v>1.0054349213987779</v>
      </c>
      <c r="AP608">
        <f t="shared" si="58"/>
        <v>-0.99070930665458834</v>
      </c>
      <c r="AQ608">
        <f t="shared" si="59"/>
        <v>-0.41742861148153304</v>
      </c>
      <c r="AR608">
        <f t="shared" si="60"/>
        <v>-1.5577770603373173</v>
      </c>
      <c r="AS608">
        <f t="shared" si="61"/>
        <v>-0.98706475453387088</v>
      </c>
      <c r="AT608" s="12">
        <f t="shared" si="69"/>
        <v>36.570766700599883</v>
      </c>
      <c r="AU608" s="12">
        <f t="shared" si="69"/>
        <v>36.570782222631593</v>
      </c>
      <c r="AV608" s="12">
        <f t="shared" si="69"/>
        <v>36.570869053390055</v>
      </c>
      <c r="AW608" s="12">
        <f t="shared" si="69"/>
        <v>36.571354494412795</v>
      </c>
      <c r="AX608" s="12">
        <f t="shared" si="69"/>
        <v>36.574059334434324</v>
      </c>
      <c r="AY608" s="12">
        <f t="shared" si="69"/>
        <v>36.588859159395795</v>
      </c>
      <c r="AZ608" s="12">
        <f t="shared" si="69"/>
        <v>36.663137696300872</v>
      </c>
      <c r="BA608" s="12">
        <f t="shared" si="63"/>
        <v>36.948028176561373</v>
      </c>
    </row>
    <row r="609" spans="3:70" x14ac:dyDescent="0.2">
      <c r="C609" s="1"/>
      <c r="D609" s="1"/>
      <c r="AF609">
        <f t="shared" si="50"/>
        <v>0</v>
      </c>
      <c r="AG609" s="12">
        <f t="shared" si="51"/>
        <v>2.0952817223793448E-3</v>
      </c>
      <c r="AH609" s="12">
        <f t="shared" si="52"/>
        <v>-9999</v>
      </c>
      <c r="AI609" s="12">
        <f t="shared" si="67"/>
        <v>0</v>
      </c>
      <c r="AJ609" s="12">
        <f t="shared" si="54"/>
        <v>-9999</v>
      </c>
      <c r="AK609" s="12"/>
      <c r="AL609">
        <f t="shared" si="55"/>
        <v>-9999</v>
      </c>
      <c r="AM609" s="13"/>
      <c r="AN609">
        <f t="shared" si="56"/>
        <v>-1.5704672044285939E-2</v>
      </c>
      <c r="AO609">
        <f t="shared" si="57"/>
        <v>1.0054349213987779</v>
      </c>
      <c r="AP609">
        <f t="shared" si="58"/>
        <v>-0.99070930665458834</v>
      </c>
      <c r="AQ609">
        <f t="shared" si="59"/>
        <v>-0.41742861148153304</v>
      </c>
      <c r="AR609">
        <f t="shared" si="60"/>
        <v>-1.5577770603373173</v>
      </c>
      <c r="AS609">
        <f t="shared" si="61"/>
        <v>-0.98706475453387088</v>
      </c>
      <c r="AT609" s="12">
        <f t="shared" si="69"/>
        <v>36.570766700599883</v>
      </c>
      <c r="AU609" s="12">
        <f t="shared" si="69"/>
        <v>36.570782222631593</v>
      </c>
      <c r="AV609" s="12">
        <f t="shared" si="69"/>
        <v>36.570869053390055</v>
      </c>
      <c r="AW609" s="12">
        <f t="shared" si="69"/>
        <v>36.571354494412795</v>
      </c>
      <c r="AX609" s="12">
        <f t="shared" si="69"/>
        <v>36.574059334434324</v>
      </c>
      <c r="AY609" s="12">
        <f t="shared" si="69"/>
        <v>36.588859159395795</v>
      </c>
      <c r="AZ609" s="12">
        <f t="shared" si="69"/>
        <v>36.663137696300872</v>
      </c>
      <c r="BA609" s="12">
        <f t="shared" si="63"/>
        <v>36.948028176561373</v>
      </c>
    </row>
    <row r="610" spans="3:70" x14ac:dyDescent="0.2">
      <c r="C610" s="1"/>
      <c r="D610" s="1"/>
      <c r="AF610">
        <f t="shared" si="50"/>
        <v>0</v>
      </c>
      <c r="AG610" s="12">
        <f t="shared" si="51"/>
        <v>2.0952817223793448E-3</v>
      </c>
      <c r="AH610" s="12">
        <f t="shared" si="52"/>
        <v>-9999</v>
      </c>
      <c r="AI610" s="12">
        <f t="shared" si="67"/>
        <v>0</v>
      </c>
      <c r="AJ610" s="12">
        <f t="shared" si="54"/>
        <v>-9999</v>
      </c>
      <c r="AK610" s="12">
        <f>+(G610-AG610)^2*S610</f>
        <v>0</v>
      </c>
      <c r="AL610">
        <f t="shared" si="55"/>
        <v>-9999</v>
      </c>
      <c r="AM610" s="13"/>
      <c r="AN610">
        <f t="shared" si="56"/>
        <v>-1.5704672044285939E-2</v>
      </c>
      <c r="AO610">
        <f t="shared" si="57"/>
        <v>1.0054349213987779</v>
      </c>
      <c r="AP610">
        <f t="shared" si="58"/>
        <v>-0.99070930665458834</v>
      </c>
      <c r="AQ610">
        <f t="shared" si="59"/>
        <v>-0.41742861148153304</v>
      </c>
      <c r="AR610">
        <f t="shared" si="60"/>
        <v>-1.5577770603373173</v>
      </c>
      <c r="AS610">
        <f t="shared" si="61"/>
        <v>-0.98706475453387088</v>
      </c>
      <c r="AT610" s="12">
        <f t="shared" si="69"/>
        <v>36.570766700599883</v>
      </c>
      <c r="AU610" s="12">
        <f t="shared" si="69"/>
        <v>36.570782222631593</v>
      </c>
      <c r="AV610" s="12">
        <f t="shared" si="69"/>
        <v>36.570869053390055</v>
      </c>
      <c r="AW610" s="12">
        <f t="shared" si="69"/>
        <v>36.571354494412795</v>
      </c>
      <c r="AX610" s="12">
        <f t="shared" si="69"/>
        <v>36.574059334434324</v>
      </c>
      <c r="AY610" s="12">
        <f t="shared" si="69"/>
        <v>36.588859159395795</v>
      </c>
      <c r="AZ610" s="12">
        <f t="shared" si="69"/>
        <v>36.663137696300872</v>
      </c>
      <c r="BA610" s="12">
        <f t="shared" si="63"/>
        <v>36.948028176561373</v>
      </c>
    </row>
    <row r="611" spans="3:70" x14ac:dyDescent="0.2">
      <c r="C611" s="1"/>
      <c r="D611" s="1"/>
      <c r="AF611">
        <f t="shared" si="50"/>
        <v>0</v>
      </c>
      <c r="AG611" s="12">
        <f t="shared" si="51"/>
        <v>2.0952817223793448E-3</v>
      </c>
      <c r="AH611" s="12">
        <f t="shared" si="52"/>
        <v>-9999</v>
      </c>
      <c r="AI611" s="12">
        <f t="shared" si="67"/>
        <v>0</v>
      </c>
      <c r="AJ611" s="12">
        <f t="shared" si="54"/>
        <v>-9999</v>
      </c>
      <c r="AK611" s="12"/>
      <c r="AL611">
        <f t="shared" si="55"/>
        <v>-9999</v>
      </c>
      <c r="AM611" s="13"/>
      <c r="AN611">
        <f t="shared" si="56"/>
        <v>-1.5704672044285939E-2</v>
      </c>
      <c r="AO611">
        <f t="shared" si="57"/>
        <v>1.0054349213987779</v>
      </c>
      <c r="AP611">
        <f t="shared" si="58"/>
        <v>-0.99070930665458834</v>
      </c>
      <c r="AQ611">
        <f t="shared" si="59"/>
        <v>-0.41742861148153304</v>
      </c>
      <c r="AR611">
        <f t="shared" si="60"/>
        <v>-1.5577770603373173</v>
      </c>
      <c r="AS611">
        <f t="shared" si="61"/>
        <v>-0.98706475453387088</v>
      </c>
      <c r="AT611" s="12">
        <f t="shared" si="69"/>
        <v>36.570766700599883</v>
      </c>
      <c r="AU611" s="12">
        <f t="shared" si="69"/>
        <v>36.570782222631593</v>
      </c>
      <c r="AV611" s="12">
        <f t="shared" si="69"/>
        <v>36.570869053390055</v>
      </c>
      <c r="AW611" s="12">
        <f t="shared" si="69"/>
        <v>36.571354494412795</v>
      </c>
      <c r="AX611" s="12">
        <f t="shared" si="69"/>
        <v>36.574059334434324</v>
      </c>
      <c r="AY611" s="12">
        <f t="shared" si="69"/>
        <v>36.588859159395795</v>
      </c>
      <c r="AZ611" s="12">
        <f t="shared" si="69"/>
        <v>36.663137696300872</v>
      </c>
      <c r="BA611" s="12">
        <f t="shared" si="63"/>
        <v>36.948028176561373</v>
      </c>
    </row>
    <row r="612" spans="3:70" x14ac:dyDescent="0.2">
      <c r="C612" s="1"/>
      <c r="D612" s="1"/>
      <c r="AF612">
        <f t="shared" si="50"/>
        <v>0</v>
      </c>
      <c r="AG612" s="12">
        <f t="shared" si="51"/>
        <v>2.0952817223793448E-3</v>
      </c>
      <c r="AH612" s="12">
        <f t="shared" si="52"/>
        <v>-9999</v>
      </c>
      <c r="AI612" s="12">
        <f t="shared" si="67"/>
        <v>0</v>
      </c>
      <c r="AJ612" s="12">
        <f t="shared" si="54"/>
        <v>-9999</v>
      </c>
      <c r="AK612" s="12"/>
      <c r="AL612">
        <f t="shared" si="55"/>
        <v>-9999</v>
      </c>
      <c r="AM612" s="13"/>
      <c r="AN612">
        <f t="shared" si="56"/>
        <v>-1.5704672044285939E-2</v>
      </c>
      <c r="AO612">
        <f t="shared" si="57"/>
        <v>1.0054349213987779</v>
      </c>
      <c r="AP612">
        <f t="shared" si="58"/>
        <v>-0.99070930665458834</v>
      </c>
      <c r="AQ612">
        <f t="shared" si="59"/>
        <v>-0.41742861148153304</v>
      </c>
      <c r="AR612">
        <f t="shared" si="60"/>
        <v>-1.5577770603373173</v>
      </c>
      <c r="AS612">
        <f t="shared" si="61"/>
        <v>-0.98706475453387088</v>
      </c>
      <c r="AT612" s="12">
        <f t="shared" si="69"/>
        <v>36.570766700599883</v>
      </c>
      <c r="AU612" s="12">
        <f t="shared" si="69"/>
        <v>36.570782222631593</v>
      </c>
      <c r="AV612" s="12">
        <f t="shared" si="69"/>
        <v>36.570869053390055</v>
      </c>
      <c r="AW612" s="12">
        <f t="shared" si="69"/>
        <v>36.571354494412795</v>
      </c>
      <c r="AX612" s="12">
        <f t="shared" si="69"/>
        <v>36.574059334434324</v>
      </c>
      <c r="AY612" s="12">
        <f t="shared" si="69"/>
        <v>36.588859159395795</v>
      </c>
      <c r="AZ612" s="12">
        <f t="shared" si="69"/>
        <v>36.663137696300872</v>
      </c>
      <c r="BA612" s="12">
        <f t="shared" si="63"/>
        <v>36.948028176561373</v>
      </c>
    </row>
    <row r="613" spans="3:70" x14ac:dyDescent="0.2">
      <c r="C613" s="1"/>
      <c r="D613" s="1"/>
      <c r="AF613">
        <f t="shared" si="50"/>
        <v>0</v>
      </c>
      <c r="AG613" s="12">
        <f t="shared" si="51"/>
        <v>2.0952817223793448E-3</v>
      </c>
      <c r="AH613" s="12">
        <f t="shared" si="52"/>
        <v>-9999</v>
      </c>
      <c r="AI613" s="12">
        <f t="shared" si="67"/>
        <v>0</v>
      </c>
      <c r="AJ613" s="12">
        <f t="shared" si="54"/>
        <v>-9999</v>
      </c>
      <c r="AK613" s="12"/>
      <c r="AL613">
        <f t="shared" si="55"/>
        <v>-9999</v>
      </c>
      <c r="AM613" s="13"/>
      <c r="AN613">
        <f t="shared" si="56"/>
        <v>-1.5704672044285939E-2</v>
      </c>
      <c r="AO613">
        <f t="shared" si="57"/>
        <v>1.0054349213987779</v>
      </c>
      <c r="AP613">
        <f t="shared" si="58"/>
        <v>-0.99070930665458834</v>
      </c>
      <c r="AQ613">
        <f t="shared" si="59"/>
        <v>-0.41742861148153304</v>
      </c>
      <c r="AR613">
        <f t="shared" si="60"/>
        <v>-1.5577770603373173</v>
      </c>
      <c r="AS613">
        <f t="shared" si="61"/>
        <v>-0.98706475453387088</v>
      </c>
      <c r="AT613" s="12">
        <f t="shared" si="69"/>
        <v>36.570766700599883</v>
      </c>
      <c r="AU613" s="12">
        <f t="shared" si="69"/>
        <v>36.570782222631593</v>
      </c>
      <c r="AV613" s="12">
        <f t="shared" si="69"/>
        <v>36.570869053390055</v>
      </c>
      <c r="AW613" s="12">
        <f t="shared" si="69"/>
        <v>36.571354494412795</v>
      </c>
      <c r="AX613" s="12">
        <f t="shared" si="69"/>
        <v>36.574059334434324</v>
      </c>
      <c r="AY613" s="12">
        <f t="shared" si="69"/>
        <v>36.588859159395795</v>
      </c>
      <c r="AZ613" s="12">
        <f t="shared" si="69"/>
        <v>36.663137696300872</v>
      </c>
      <c r="BA613" s="12">
        <f t="shared" si="63"/>
        <v>36.948028176561373</v>
      </c>
    </row>
    <row r="614" spans="3:70" x14ac:dyDescent="0.2">
      <c r="C614" s="1"/>
      <c r="D614" s="1"/>
      <c r="AF614">
        <f t="shared" si="50"/>
        <v>0</v>
      </c>
      <c r="AG614" s="12">
        <f t="shared" si="51"/>
        <v>2.0952817223793448E-3</v>
      </c>
      <c r="AH614" s="12">
        <f t="shared" si="52"/>
        <v>-9999</v>
      </c>
      <c r="AI614" s="12">
        <f>+U614-P614</f>
        <v>0</v>
      </c>
      <c r="AJ614" s="12">
        <f t="shared" si="54"/>
        <v>-9999</v>
      </c>
      <c r="AK614" s="12"/>
      <c r="AL614">
        <f t="shared" si="55"/>
        <v>-9999</v>
      </c>
      <c r="AM614" s="13"/>
      <c r="AN614">
        <f t="shared" si="56"/>
        <v>-1.5704672044285939E-2</v>
      </c>
      <c r="AO614">
        <f t="shared" si="57"/>
        <v>1.0054349213987779</v>
      </c>
      <c r="AP614">
        <f t="shared" si="58"/>
        <v>-0.99070930665458834</v>
      </c>
      <c r="AQ614">
        <f t="shared" si="59"/>
        <v>-0.41742861148153304</v>
      </c>
      <c r="AR614">
        <f t="shared" si="60"/>
        <v>-1.5577770603373173</v>
      </c>
      <c r="AS614">
        <f t="shared" si="61"/>
        <v>-0.98706475453387088</v>
      </c>
      <c r="AT614" s="12">
        <f t="shared" si="69"/>
        <v>36.570766700599883</v>
      </c>
      <c r="AU614" s="12">
        <f t="shared" si="69"/>
        <v>36.570782222631593</v>
      </c>
      <c r="AV614" s="12">
        <f t="shared" si="69"/>
        <v>36.570869053390055</v>
      </c>
      <c r="AW614" s="12">
        <f t="shared" si="69"/>
        <v>36.571354494412795</v>
      </c>
      <c r="AX614" s="12">
        <f t="shared" si="69"/>
        <v>36.574059334434324</v>
      </c>
      <c r="AY614" s="12">
        <f t="shared" si="69"/>
        <v>36.588859159395795</v>
      </c>
      <c r="AZ614" s="12">
        <f t="shared" si="69"/>
        <v>36.663137696300872</v>
      </c>
      <c r="BA614" s="12">
        <f t="shared" si="63"/>
        <v>36.948028176561373</v>
      </c>
      <c r="BB614" s="12"/>
    </row>
    <row r="615" spans="3:70" x14ac:dyDescent="0.2">
      <c r="C615" s="1"/>
      <c r="D615" s="1"/>
      <c r="AF615">
        <f t="shared" si="50"/>
        <v>0</v>
      </c>
      <c r="AG615" s="12">
        <f t="shared" si="51"/>
        <v>2.0952817223793448E-3</v>
      </c>
      <c r="AH615" s="12">
        <f t="shared" si="52"/>
        <v>-9999</v>
      </c>
      <c r="AI615" s="12">
        <f t="shared" ref="AI615:AI678" si="70">+G615-P615</f>
        <v>0</v>
      </c>
      <c r="AJ615" s="12">
        <f t="shared" si="54"/>
        <v>-9999</v>
      </c>
      <c r="AK615" s="12"/>
      <c r="AL615">
        <f t="shared" si="55"/>
        <v>-9999</v>
      </c>
      <c r="AM615" s="13"/>
      <c r="AN615">
        <f t="shared" si="56"/>
        <v>-1.5704672044285939E-2</v>
      </c>
      <c r="AO615">
        <f t="shared" si="57"/>
        <v>1.0054349213987779</v>
      </c>
      <c r="AP615">
        <f t="shared" si="58"/>
        <v>-0.99070930665458834</v>
      </c>
      <c r="AQ615">
        <f t="shared" si="59"/>
        <v>-0.41742861148153304</v>
      </c>
      <c r="AR615">
        <f t="shared" si="60"/>
        <v>-1.5577770603373173</v>
      </c>
      <c r="AS615">
        <f t="shared" si="61"/>
        <v>-0.98706475453387088</v>
      </c>
      <c r="AT615" s="12">
        <f t="shared" si="69"/>
        <v>36.570766700599883</v>
      </c>
      <c r="AU615" s="12">
        <f t="shared" si="69"/>
        <v>36.570782222631593</v>
      </c>
      <c r="AV615" s="12">
        <f t="shared" si="69"/>
        <v>36.570869053390055</v>
      </c>
      <c r="AW615" s="12">
        <f t="shared" si="69"/>
        <v>36.571354494412795</v>
      </c>
      <c r="AX615" s="12">
        <f t="shared" si="69"/>
        <v>36.574059334434324</v>
      </c>
      <c r="AY615" s="12">
        <f t="shared" si="69"/>
        <v>36.588859159395795</v>
      </c>
      <c r="AZ615" s="12">
        <f t="shared" si="69"/>
        <v>36.663137696300872</v>
      </c>
      <c r="BA615" s="12">
        <f t="shared" si="63"/>
        <v>36.948028176561373</v>
      </c>
    </row>
    <row r="616" spans="3:70" x14ac:dyDescent="0.2">
      <c r="C616" s="1"/>
      <c r="D616" s="1"/>
      <c r="AF616">
        <f t="shared" si="50"/>
        <v>0</v>
      </c>
      <c r="AG616" s="12">
        <f t="shared" si="51"/>
        <v>2.0952817223793448E-3</v>
      </c>
      <c r="AH616" s="12">
        <f t="shared" si="52"/>
        <v>-9999</v>
      </c>
      <c r="AI616" s="12">
        <f t="shared" si="70"/>
        <v>0</v>
      </c>
      <c r="AJ616" s="12">
        <f t="shared" si="54"/>
        <v>-9999</v>
      </c>
      <c r="AK616" s="12"/>
      <c r="AL616">
        <f t="shared" si="55"/>
        <v>-9999</v>
      </c>
      <c r="AM616" s="13"/>
      <c r="AN616">
        <f t="shared" si="56"/>
        <v>-1.5704672044285939E-2</v>
      </c>
      <c r="AO616">
        <f t="shared" si="57"/>
        <v>1.0054349213987779</v>
      </c>
      <c r="AP616">
        <f t="shared" si="58"/>
        <v>-0.99070930665458834</v>
      </c>
      <c r="AQ616">
        <f t="shared" si="59"/>
        <v>-0.41742861148153304</v>
      </c>
      <c r="AR616">
        <f t="shared" si="60"/>
        <v>-1.5577770603373173</v>
      </c>
      <c r="AS616">
        <f t="shared" si="61"/>
        <v>-0.98706475453387088</v>
      </c>
      <c r="AT616" s="12">
        <f t="shared" ref="AT616:AZ625" si="71">$BA616+$AH$7*SIN(AU616)</f>
        <v>36.570766700599883</v>
      </c>
      <c r="AU616" s="12">
        <f t="shared" si="71"/>
        <v>36.570782222631593</v>
      </c>
      <c r="AV616" s="12">
        <f t="shared" si="71"/>
        <v>36.570869053390055</v>
      </c>
      <c r="AW616" s="12">
        <f t="shared" si="71"/>
        <v>36.571354494412795</v>
      </c>
      <c r="AX616" s="12">
        <f t="shared" si="71"/>
        <v>36.574059334434324</v>
      </c>
      <c r="AY616" s="12">
        <f t="shared" si="71"/>
        <v>36.588859159395795</v>
      </c>
      <c r="AZ616" s="12">
        <f t="shared" si="71"/>
        <v>36.663137696300872</v>
      </c>
      <c r="BA616" s="12">
        <f t="shared" si="63"/>
        <v>36.948028176561373</v>
      </c>
    </row>
    <row r="617" spans="3:70" x14ac:dyDescent="0.2">
      <c r="C617" s="1"/>
      <c r="D617" s="1"/>
      <c r="AF617">
        <f t="shared" si="50"/>
        <v>0</v>
      </c>
      <c r="AG617" s="12">
        <f t="shared" si="51"/>
        <v>2.0952817223793448E-3</v>
      </c>
      <c r="AH617" s="12">
        <f t="shared" si="52"/>
        <v>-9999</v>
      </c>
      <c r="AI617" s="12">
        <f t="shared" si="70"/>
        <v>0</v>
      </c>
      <c r="AJ617" s="12">
        <f t="shared" si="54"/>
        <v>-9999</v>
      </c>
      <c r="AK617" s="12"/>
      <c r="AL617">
        <f t="shared" si="55"/>
        <v>-9999</v>
      </c>
      <c r="AM617" s="13"/>
      <c r="AN617">
        <f t="shared" si="56"/>
        <v>-1.5704672044285939E-2</v>
      </c>
      <c r="AO617">
        <f t="shared" si="57"/>
        <v>1.0054349213987779</v>
      </c>
      <c r="AP617">
        <f t="shared" si="58"/>
        <v>-0.99070930665458834</v>
      </c>
      <c r="AQ617">
        <f t="shared" si="59"/>
        <v>-0.41742861148153304</v>
      </c>
      <c r="AR617">
        <f t="shared" si="60"/>
        <v>-1.5577770603373173</v>
      </c>
      <c r="AS617">
        <f t="shared" si="61"/>
        <v>-0.98706475453387088</v>
      </c>
      <c r="AT617" s="12">
        <f t="shared" si="71"/>
        <v>36.570766700599883</v>
      </c>
      <c r="AU617" s="12">
        <f t="shared" si="71"/>
        <v>36.570782222631593</v>
      </c>
      <c r="AV617" s="12">
        <f t="shared" si="71"/>
        <v>36.570869053390055</v>
      </c>
      <c r="AW617" s="12">
        <f t="shared" si="71"/>
        <v>36.571354494412795</v>
      </c>
      <c r="AX617" s="12">
        <f t="shared" si="71"/>
        <v>36.574059334434324</v>
      </c>
      <c r="AY617" s="12">
        <f t="shared" si="71"/>
        <v>36.588859159395795</v>
      </c>
      <c r="AZ617" s="12">
        <f t="shared" si="71"/>
        <v>36.663137696300872</v>
      </c>
      <c r="BA617" s="12">
        <f t="shared" si="63"/>
        <v>36.948028176561373</v>
      </c>
    </row>
    <row r="618" spans="3:70" x14ac:dyDescent="0.2">
      <c r="C618" s="1"/>
      <c r="D618" s="1"/>
      <c r="AF618">
        <f t="shared" si="50"/>
        <v>0</v>
      </c>
      <c r="AG618" s="12">
        <f t="shared" si="51"/>
        <v>2.0952817223793448E-3</v>
      </c>
      <c r="AH618" s="12">
        <f t="shared" si="52"/>
        <v>-9999</v>
      </c>
      <c r="AI618" s="12">
        <f t="shared" si="70"/>
        <v>0</v>
      </c>
      <c r="AJ618" s="12">
        <f t="shared" si="54"/>
        <v>-9999</v>
      </c>
      <c r="AK618" s="12"/>
      <c r="AL618">
        <f t="shared" si="55"/>
        <v>-9999</v>
      </c>
      <c r="AM618" s="13"/>
      <c r="AN618">
        <f t="shared" si="56"/>
        <v>-1.5704672044285939E-2</v>
      </c>
      <c r="AO618">
        <f t="shared" si="57"/>
        <v>1.0054349213987779</v>
      </c>
      <c r="AP618">
        <f t="shared" si="58"/>
        <v>-0.99070930665458834</v>
      </c>
      <c r="AQ618">
        <f t="shared" si="59"/>
        <v>-0.41742861148153304</v>
      </c>
      <c r="AR618">
        <f t="shared" si="60"/>
        <v>-1.5577770603373173</v>
      </c>
      <c r="AS618">
        <f t="shared" si="61"/>
        <v>-0.98706475453387088</v>
      </c>
      <c r="AT618" s="12">
        <f t="shared" si="71"/>
        <v>36.570766700599883</v>
      </c>
      <c r="AU618" s="12">
        <f t="shared" si="71"/>
        <v>36.570782222631593</v>
      </c>
      <c r="AV618" s="12">
        <f t="shared" si="71"/>
        <v>36.570869053390055</v>
      </c>
      <c r="AW618" s="12">
        <f t="shared" si="71"/>
        <v>36.571354494412795</v>
      </c>
      <c r="AX618" s="12">
        <f t="shared" si="71"/>
        <v>36.574059334434324</v>
      </c>
      <c r="AY618" s="12">
        <f t="shared" si="71"/>
        <v>36.588859159395795</v>
      </c>
      <c r="AZ618" s="12">
        <f t="shared" si="71"/>
        <v>36.663137696300872</v>
      </c>
      <c r="BA618" s="12">
        <f t="shared" si="63"/>
        <v>36.948028176561373</v>
      </c>
      <c r="BB618" s="12"/>
      <c r="BC618" s="12"/>
      <c r="BD618" s="12"/>
      <c r="BE618" s="12"/>
      <c r="BF618" s="12"/>
      <c r="BG618" s="12"/>
      <c r="BH618" s="12"/>
      <c r="BI618" s="12"/>
      <c r="BJ618" s="12"/>
      <c r="BK618" s="12"/>
      <c r="BL618" s="12"/>
      <c r="BM618" s="12"/>
      <c r="BN618" s="12"/>
      <c r="BO618" s="12"/>
      <c r="BP618" s="12"/>
      <c r="BQ618" s="12"/>
      <c r="BR618" s="12"/>
    </row>
    <row r="619" spans="3:70" x14ac:dyDescent="0.2">
      <c r="C619" s="1"/>
      <c r="D619" s="1"/>
      <c r="AF619">
        <f t="shared" si="50"/>
        <v>0</v>
      </c>
      <c r="AG619" s="12">
        <f t="shared" si="51"/>
        <v>2.0952817223793448E-3</v>
      </c>
      <c r="AH619" s="12">
        <f t="shared" si="52"/>
        <v>-9999</v>
      </c>
      <c r="AI619" s="12">
        <f t="shared" si="70"/>
        <v>0</v>
      </c>
      <c r="AJ619" s="12">
        <f t="shared" si="54"/>
        <v>-9999</v>
      </c>
      <c r="AK619" s="12"/>
      <c r="AL619">
        <f t="shared" si="55"/>
        <v>-9999</v>
      </c>
      <c r="AM619" s="13"/>
      <c r="AN619">
        <f t="shared" si="56"/>
        <v>-1.5704672044285939E-2</v>
      </c>
      <c r="AO619">
        <f t="shared" si="57"/>
        <v>1.0054349213987779</v>
      </c>
      <c r="AP619">
        <f t="shared" si="58"/>
        <v>-0.99070930665458834</v>
      </c>
      <c r="AQ619">
        <f t="shared" si="59"/>
        <v>-0.41742861148153304</v>
      </c>
      <c r="AR619">
        <f t="shared" si="60"/>
        <v>-1.5577770603373173</v>
      </c>
      <c r="AS619">
        <f t="shared" si="61"/>
        <v>-0.98706475453387088</v>
      </c>
      <c r="AT619" s="12">
        <f t="shared" si="71"/>
        <v>36.570766700599883</v>
      </c>
      <c r="AU619" s="12">
        <f t="shared" si="71"/>
        <v>36.570782222631593</v>
      </c>
      <c r="AV619" s="12">
        <f t="shared" si="71"/>
        <v>36.570869053390055</v>
      </c>
      <c r="AW619" s="12">
        <f t="shared" si="71"/>
        <v>36.571354494412795</v>
      </c>
      <c r="AX619" s="12">
        <f t="shared" si="71"/>
        <v>36.574059334434324</v>
      </c>
      <c r="AY619" s="12">
        <f t="shared" si="71"/>
        <v>36.588859159395795</v>
      </c>
      <c r="AZ619" s="12">
        <f t="shared" si="71"/>
        <v>36.663137696300872</v>
      </c>
      <c r="BA619" s="12">
        <f t="shared" si="63"/>
        <v>36.948028176561373</v>
      </c>
    </row>
    <row r="620" spans="3:70" x14ac:dyDescent="0.2">
      <c r="C620" s="1"/>
      <c r="D620" s="1"/>
      <c r="AF620">
        <f t="shared" ref="AF620:AF683" si="72">F620</f>
        <v>0</v>
      </c>
      <c r="AG620" s="12">
        <f t="shared" ref="AG620:AG683" si="73">AH$3+AH$4*AF620+AH$5*AF620^2+AN620</f>
        <v>2.0952817223793448E-3</v>
      </c>
      <c r="AH620" s="12">
        <f t="shared" ref="AH620:AH683" si="74">IF(S620&lt;&gt;0,G620-AN620, -9999)</f>
        <v>-9999</v>
      </c>
      <c r="AI620" s="12">
        <f t="shared" si="70"/>
        <v>0</v>
      </c>
      <c r="AJ620" s="12">
        <f t="shared" ref="AJ620:AJ683" si="75">IF(S620&lt;&gt;0,G620-AG620, -9999)</f>
        <v>-9999</v>
      </c>
      <c r="AK620" s="12"/>
      <c r="AL620">
        <f t="shared" ref="AL620:AL683" si="76">IF(S620&lt;&gt;0,G620-P620, -9999)</f>
        <v>-9999</v>
      </c>
      <c r="AM620" s="13"/>
      <c r="AN620">
        <f t="shared" ref="AN620:AN683" si="77">$AH$6*($AH$11/AO620*AP620+$AH$12)</f>
        <v>-1.5704672044285939E-2</v>
      </c>
      <c r="AO620">
        <f t="shared" ref="AO620:AO683" si="78">1+$AH$7*COS(AR620)</f>
        <v>1.0054349213987779</v>
      </c>
      <c r="AP620">
        <f t="shared" ref="AP620:AP683" si="79">SIN(AR620+RADIANS($AH$9))</f>
        <v>-0.99070930665458834</v>
      </c>
      <c r="AQ620">
        <f t="shared" ref="AQ620:AQ683" si="80">$AH$7*SIN(AR620)</f>
        <v>-0.41742861148153304</v>
      </c>
      <c r="AR620">
        <f t="shared" ref="AR620:AR683" si="81">2*ATAN(AS620)</f>
        <v>-1.5577770603373173</v>
      </c>
      <c r="AS620">
        <f t="shared" ref="AS620:AS683" si="82">SQRT((1+$AH$7)/(1-$AH$7))*TAN(AT620/2)</f>
        <v>-0.98706475453387088</v>
      </c>
      <c r="AT620" s="12">
        <f t="shared" si="71"/>
        <v>36.570766700599883</v>
      </c>
      <c r="AU620" s="12">
        <f t="shared" si="71"/>
        <v>36.570782222631593</v>
      </c>
      <c r="AV620" s="12">
        <f t="shared" si="71"/>
        <v>36.570869053390055</v>
      </c>
      <c r="AW620" s="12">
        <f t="shared" si="71"/>
        <v>36.571354494412795</v>
      </c>
      <c r="AX620" s="12">
        <f t="shared" si="71"/>
        <v>36.574059334434324</v>
      </c>
      <c r="AY620" s="12">
        <f t="shared" si="71"/>
        <v>36.588859159395795</v>
      </c>
      <c r="AZ620" s="12">
        <f t="shared" si="71"/>
        <v>36.663137696300872</v>
      </c>
      <c r="BA620" s="12">
        <f t="shared" ref="BA620:BA683" si="83">RADIANS($AH$9)+$AH$18*(F620-AH$15)</f>
        <v>36.948028176561373</v>
      </c>
    </row>
    <row r="621" spans="3:70" x14ac:dyDescent="0.2">
      <c r="C621" s="1"/>
      <c r="D621" s="1"/>
      <c r="AF621">
        <f t="shared" si="72"/>
        <v>0</v>
      </c>
      <c r="AG621" s="12">
        <f t="shared" si="73"/>
        <v>2.0952817223793448E-3</v>
      </c>
      <c r="AH621" s="12">
        <f t="shared" si="74"/>
        <v>-9999</v>
      </c>
      <c r="AI621" s="12">
        <f t="shared" si="70"/>
        <v>0</v>
      </c>
      <c r="AJ621" s="12">
        <f t="shared" si="75"/>
        <v>-9999</v>
      </c>
      <c r="AK621" s="12"/>
      <c r="AL621">
        <f t="shared" si="76"/>
        <v>-9999</v>
      </c>
      <c r="AM621" s="13"/>
      <c r="AN621">
        <f t="shared" si="77"/>
        <v>-1.5704672044285939E-2</v>
      </c>
      <c r="AO621">
        <f t="shared" si="78"/>
        <v>1.0054349213987779</v>
      </c>
      <c r="AP621">
        <f t="shared" si="79"/>
        <v>-0.99070930665458834</v>
      </c>
      <c r="AQ621">
        <f t="shared" si="80"/>
        <v>-0.41742861148153304</v>
      </c>
      <c r="AR621">
        <f t="shared" si="81"/>
        <v>-1.5577770603373173</v>
      </c>
      <c r="AS621">
        <f t="shared" si="82"/>
        <v>-0.98706475453387088</v>
      </c>
      <c r="AT621" s="12">
        <f t="shared" si="71"/>
        <v>36.570766700599883</v>
      </c>
      <c r="AU621" s="12">
        <f t="shared" si="71"/>
        <v>36.570782222631593</v>
      </c>
      <c r="AV621" s="12">
        <f t="shared" si="71"/>
        <v>36.570869053390055</v>
      </c>
      <c r="AW621" s="12">
        <f t="shared" si="71"/>
        <v>36.571354494412795</v>
      </c>
      <c r="AX621" s="12">
        <f t="shared" si="71"/>
        <v>36.574059334434324</v>
      </c>
      <c r="AY621" s="12">
        <f t="shared" si="71"/>
        <v>36.588859159395795</v>
      </c>
      <c r="AZ621" s="12">
        <f t="shared" si="71"/>
        <v>36.663137696300872</v>
      </c>
      <c r="BA621" s="12">
        <f t="shared" si="83"/>
        <v>36.948028176561373</v>
      </c>
    </row>
    <row r="622" spans="3:70" x14ac:dyDescent="0.2">
      <c r="C622" s="1"/>
      <c r="D622" s="1"/>
      <c r="AF622">
        <f t="shared" si="72"/>
        <v>0</v>
      </c>
      <c r="AG622" s="12">
        <f t="shared" si="73"/>
        <v>2.0952817223793448E-3</v>
      </c>
      <c r="AH622" s="12">
        <f t="shared" si="74"/>
        <v>-9999</v>
      </c>
      <c r="AI622" s="12">
        <f t="shared" si="70"/>
        <v>0</v>
      </c>
      <c r="AJ622" s="12">
        <f t="shared" si="75"/>
        <v>-9999</v>
      </c>
      <c r="AK622" s="12"/>
      <c r="AL622">
        <f t="shared" si="76"/>
        <v>-9999</v>
      </c>
      <c r="AM622" s="13"/>
      <c r="AN622">
        <f t="shared" si="77"/>
        <v>-1.5704672044285939E-2</v>
      </c>
      <c r="AO622">
        <f t="shared" si="78"/>
        <v>1.0054349213987779</v>
      </c>
      <c r="AP622">
        <f t="shared" si="79"/>
        <v>-0.99070930665458834</v>
      </c>
      <c r="AQ622">
        <f t="shared" si="80"/>
        <v>-0.41742861148153304</v>
      </c>
      <c r="AR622">
        <f t="shared" si="81"/>
        <v>-1.5577770603373173</v>
      </c>
      <c r="AS622">
        <f t="shared" si="82"/>
        <v>-0.98706475453387088</v>
      </c>
      <c r="AT622" s="12">
        <f t="shared" si="71"/>
        <v>36.570766700599883</v>
      </c>
      <c r="AU622" s="12">
        <f t="shared" si="71"/>
        <v>36.570782222631593</v>
      </c>
      <c r="AV622" s="12">
        <f t="shared" si="71"/>
        <v>36.570869053390055</v>
      </c>
      <c r="AW622" s="12">
        <f t="shared" si="71"/>
        <v>36.571354494412795</v>
      </c>
      <c r="AX622" s="12">
        <f t="shared" si="71"/>
        <v>36.574059334434324</v>
      </c>
      <c r="AY622" s="12">
        <f t="shared" si="71"/>
        <v>36.588859159395795</v>
      </c>
      <c r="AZ622" s="12">
        <f t="shared" si="71"/>
        <v>36.663137696300872</v>
      </c>
      <c r="BA622" s="12">
        <f t="shared" si="83"/>
        <v>36.948028176561373</v>
      </c>
    </row>
    <row r="623" spans="3:70" x14ac:dyDescent="0.2">
      <c r="C623" s="1"/>
      <c r="D623" s="1"/>
      <c r="AF623">
        <f t="shared" si="72"/>
        <v>0</v>
      </c>
      <c r="AG623" s="12">
        <f t="shared" si="73"/>
        <v>2.0952817223793448E-3</v>
      </c>
      <c r="AH623" s="12">
        <f t="shared" si="74"/>
        <v>-9999</v>
      </c>
      <c r="AI623" s="12">
        <f t="shared" si="70"/>
        <v>0</v>
      </c>
      <c r="AJ623" s="12">
        <f t="shared" si="75"/>
        <v>-9999</v>
      </c>
      <c r="AK623" s="12"/>
      <c r="AL623">
        <f t="shared" si="76"/>
        <v>-9999</v>
      </c>
      <c r="AM623" s="13"/>
      <c r="AN623">
        <f t="shared" si="77"/>
        <v>-1.5704672044285939E-2</v>
      </c>
      <c r="AO623">
        <f t="shared" si="78"/>
        <v>1.0054349213987779</v>
      </c>
      <c r="AP623">
        <f t="shared" si="79"/>
        <v>-0.99070930665458834</v>
      </c>
      <c r="AQ623">
        <f t="shared" si="80"/>
        <v>-0.41742861148153304</v>
      </c>
      <c r="AR623">
        <f t="shared" si="81"/>
        <v>-1.5577770603373173</v>
      </c>
      <c r="AS623">
        <f t="shared" si="82"/>
        <v>-0.98706475453387088</v>
      </c>
      <c r="AT623" s="12">
        <f t="shared" si="71"/>
        <v>36.570766700599883</v>
      </c>
      <c r="AU623" s="12">
        <f t="shared" si="71"/>
        <v>36.570782222631593</v>
      </c>
      <c r="AV623" s="12">
        <f t="shared" si="71"/>
        <v>36.570869053390055</v>
      </c>
      <c r="AW623" s="12">
        <f t="shared" si="71"/>
        <v>36.571354494412795</v>
      </c>
      <c r="AX623" s="12">
        <f t="shared" si="71"/>
        <v>36.574059334434324</v>
      </c>
      <c r="AY623" s="12">
        <f t="shared" si="71"/>
        <v>36.588859159395795</v>
      </c>
      <c r="AZ623" s="12">
        <f t="shared" si="71"/>
        <v>36.663137696300872</v>
      </c>
      <c r="BA623" s="12">
        <f t="shared" si="83"/>
        <v>36.948028176561373</v>
      </c>
    </row>
    <row r="624" spans="3:70" x14ac:dyDescent="0.2">
      <c r="C624" s="1"/>
      <c r="D624" s="1"/>
      <c r="AF624">
        <f t="shared" si="72"/>
        <v>0</v>
      </c>
      <c r="AG624" s="12">
        <f t="shared" si="73"/>
        <v>2.0952817223793448E-3</v>
      </c>
      <c r="AH624" s="12">
        <f t="shared" si="74"/>
        <v>-9999</v>
      </c>
      <c r="AI624" s="12">
        <f t="shared" si="70"/>
        <v>0</v>
      </c>
      <c r="AJ624" s="12">
        <f t="shared" si="75"/>
        <v>-9999</v>
      </c>
      <c r="AK624" s="12"/>
      <c r="AL624">
        <f t="shared" si="76"/>
        <v>-9999</v>
      </c>
      <c r="AM624" s="13"/>
      <c r="AN624">
        <f t="shared" si="77"/>
        <v>-1.5704672044285939E-2</v>
      </c>
      <c r="AO624">
        <f t="shared" si="78"/>
        <v>1.0054349213987779</v>
      </c>
      <c r="AP624">
        <f t="shared" si="79"/>
        <v>-0.99070930665458834</v>
      </c>
      <c r="AQ624">
        <f t="shared" si="80"/>
        <v>-0.41742861148153304</v>
      </c>
      <c r="AR624">
        <f t="shared" si="81"/>
        <v>-1.5577770603373173</v>
      </c>
      <c r="AS624">
        <f t="shared" si="82"/>
        <v>-0.98706475453387088</v>
      </c>
      <c r="AT624" s="12">
        <f t="shared" si="71"/>
        <v>36.570766700599883</v>
      </c>
      <c r="AU624" s="12">
        <f t="shared" si="71"/>
        <v>36.570782222631593</v>
      </c>
      <c r="AV624" s="12">
        <f t="shared" si="71"/>
        <v>36.570869053390055</v>
      </c>
      <c r="AW624" s="12">
        <f t="shared" si="71"/>
        <v>36.571354494412795</v>
      </c>
      <c r="AX624" s="12">
        <f t="shared" si="71"/>
        <v>36.574059334434324</v>
      </c>
      <c r="AY624" s="12">
        <f t="shared" si="71"/>
        <v>36.588859159395795</v>
      </c>
      <c r="AZ624" s="12">
        <f t="shared" si="71"/>
        <v>36.663137696300872</v>
      </c>
      <c r="BA624" s="12">
        <f t="shared" si="83"/>
        <v>36.948028176561373</v>
      </c>
    </row>
    <row r="625" spans="3:70" x14ac:dyDescent="0.2">
      <c r="C625" s="1"/>
      <c r="D625" s="1"/>
      <c r="AF625">
        <f t="shared" si="72"/>
        <v>0</v>
      </c>
      <c r="AG625" s="12">
        <f t="shared" si="73"/>
        <v>2.0952817223793448E-3</v>
      </c>
      <c r="AH625" s="12">
        <f t="shared" si="74"/>
        <v>-9999</v>
      </c>
      <c r="AI625" s="12">
        <f t="shared" si="70"/>
        <v>0</v>
      </c>
      <c r="AJ625" s="12">
        <f t="shared" si="75"/>
        <v>-9999</v>
      </c>
      <c r="AK625" s="12"/>
      <c r="AL625">
        <f t="shared" si="76"/>
        <v>-9999</v>
      </c>
      <c r="AM625" s="13"/>
      <c r="AN625">
        <f t="shared" si="77"/>
        <v>-1.5704672044285939E-2</v>
      </c>
      <c r="AO625">
        <f t="shared" si="78"/>
        <v>1.0054349213987779</v>
      </c>
      <c r="AP625">
        <f t="shared" si="79"/>
        <v>-0.99070930665458834</v>
      </c>
      <c r="AQ625">
        <f t="shared" si="80"/>
        <v>-0.41742861148153304</v>
      </c>
      <c r="AR625">
        <f t="shared" si="81"/>
        <v>-1.5577770603373173</v>
      </c>
      <c r="AS625">
        <f t="shared" si="82"/>
        <v>-0.98706475453387088</v>
      </c>
      <c r="AT625" s="12">
        <f t="shared" si="71"/>
        <v>36.570766700599883</v>
      </c>
      <c r="AU625" s="12">
        <f t="shared" si="71"/>
        <v>36.570782222631593</v>
      </c>
      <c r="AV625" s="12">
        <f t="shared" si="71"/>
        <v>36.570869053390055</v>
      </c>
      <c r="AW625" s="12">
        <f t="shared" si="71"/>
        <v>36.571354494412795</v>
      </c>
      <c r="AX625" s="12">
        <f t="shared" si="71"/>
        <v>36.574059334434324</v>
      </c>
      <c r="AY625" s="12">
        <f t="shared" si="71"/>
        <v>36.588859159395795</v>
      </c>
      <c r="AZ625" s="12">
        <f t="shared" si="71"/>
        <v>36.663137696300872</v>
      </c>
      <c r="BA625" s="12">
        <f t="shared" si="83"/>
        <v>36.948028176561373</v>
      </c>
    </row>
    <row r="626" spans="3:70" x14ac:dyDescent="0.2">
      <c r="C626" s="1"/>
      <c r="D626" s="1"/>
      <c r="AF626">
        <f t="shared" si="72"/>
        <v>0</v>
      </c>
      <c r="AG626" s="12">
        <f t="shared" si="73"/>
        <v>2.0952817223793448E-3</v>
      </c>
      <c r="AH626" s="12">
        <f t="shared" si="74"/>
        <v>-9999</v>
      </c>
      <c r="AI626" s="12">
        <f t="shared" si="70"/>
        <v>0</v>
      </c>
      <c r="AJ626" s="12">
        <f t="shared" si="75"/>
        <v>-9999</v>
      </c>
      <c r="AK626" s="12"/>
      <c r="AL626">
        <f t="shared" si="76"/>
        <v>-9999</v>
      </c>
      <c r="AM626" s="13"/>
      <c r="AN626">
        <f t="shared" si="77"/>
        <v>-1.5704672044285939E-2</v>
      </c>
      <c r="AO626">
        <f t="shared" si="78"/>
        <v>1.0054349213987779</v>
      </c>
      <c r="AP626">
        <f t="shared" si="79"/>
        <v>-0.99070930665458834</v>
      </c>
      <c r="AQ626">
        <f t="shared" si="80"/>
        <v>-0.41742861148153304</v>
      </c>
      <c r="AR626">
        <f t="shared" si="81"/>
        <v>-1.5577770603373173</v>
      </c>
      <c r="AS626">
        <f t="shared" si="82"/>
        <v>-0.98706475453387088</v>
      </c>
      <c r="AT626" s="12">
        <f t="shared" ref="AT626:AZ635" si="84">$BA626+$AH$7*SIN(AU626)</f>
        <v>36.570766700599883</v>
      </c>
      <c r="AU626" s="12">
        <f t="shared" si="84"/>
        <v>36.570782222631593</v>
      </c>
      <c r="AV626" s="12">
        <f t="shared" si="84"/>
        <v>36.570869053390055</v>
      </c>
      <c r="AW626" s="12">
        <f t="shared" si="84"/>
        <v>36.571354494412795</v>
      </c>
      <c r="AX626" s="12">
        <f t="shared" si="84"/>
        <v>36.574059334434324</v>
      </c>
      <c r="AY626" s="12">
        <f t="shared" si="84"/>
        <v>36.588859159395795</v>
      </c>
      <c r="AZ626" s="12">
        <f t="shared" si="84"/>
        <v>36.663137696300872</v>
      </c>
      <c r="BA626" s="12">
        <f t="shared" si="83"/>
        <v>36.948028176561373</v>
      </c>
      <c r="BB626" s="12"/>
      <c r="BC626" s="12"/>
      <c r="BD626" s="12"/>
      <c r="BE626" s="12"/>
      <c r="BF626" s="12"/>
      <c r="BG626" s="12"/>
      <c r="BH626" s="12"/>
      <c r="BI626" s="12"/>
      <c r="BJ626" s="12"/>
      <c r="BK626" s="12"/>
      <c r="BL626" s="12"/>
      <c r="BM626" s="12"/>
      <c r="BN626" s="12"/>
      <c r="BO626" s="12"/>
      <c r="BP626" s="12"/>
      <c r="BQ626" s="12"/>
      <c r="BR626" s="12"/>
    </row>
    <row r="627" spans="3:70" x14ac:dyDescent="0.2">
      <c r="C627" s="1"/>
      <c r="D627" s="1"/>
      <c r="AF627">
        <f t="shared" si="72"/>
        <v>0</v>
      </c>
      <c r="AG627" s="12">
        <f t="shared" si="73"/>
        <v>2.0952817223793448E-3</v>
      </c>
      <c r="AH627" s="12">
        <f t="shared" si="74"/>
        <v>-9999</v>
      </c>
      <c r="AI627" s="12">
        <f t="shared" si="70"/>
        <v>0</v>
      </c>
      <c r="AJ627" s="12">
        <f t="shared" si="75"/>
        <v>-9999</v>
      </c>
      <c r="AK627" s="12"/>
      <c r="AL627">
        <f t="shared" si="76"/>
        <v>-9999</v>
      </c>
      <c r="AM627" s="13"/>
      <c r="AN627">
        <f t="shared" si="77"/>
        <v>-1.5704672044285939E-2</v>
      </c>
      <c r="AO627">
        <f t="shared" si="78"/>
        <v>1.0054349213987779</v>
      </c>
      <c r="AP627">
        <f t="shared" si="79"/>
        <v>-0.99070930665458834</v>
      </c>
      <c r="AQ627">
        <f t="shared" si="80"/>
        <v>-0.41742861148153304</v>
      </c>
      <c r="AR627">
        <f t="shared" si="81"/>
        <v>-1.5577770603373173</v>
      </c>
      <c r="AS627">
        <f t="shared" si="82"/>
        <v>-0.98706475453387088</v>
      </c>
      <c r="AT627" s="12">
        <f t="shared" si="84"/>
        <v>36.570766700599883</v>
      </c>
      <c r="AU627" s="12">
        <f t="shared" si="84"/>
        <v>36.570782222631593</v>
      </c>
      <c r="AV627" s="12">
        <f t="shared" si="84"/>
        <v>36.570869053390055</v>
      </c>
      <c r="AW627" s="12">
        <f t="shared" si="84"/>
        <v>36.571354494412795</v>
      </c>
      <c r="AX627" s="12">
        <f t="shared" si="84"/>
        <v>36.574059334434324</v>
      </c>
      <c r="AY627" s="12">
        <f t="shared" si="84"/>
        <v>36.588859159395795</v>
      </c>
      <c r="AZ627" s="12">
        <f t="shared" si="84"/>
        <v>36.663137696300872</v>
      </c>
      <c r="BA627" s="12">
        <f t="shared" si="83"/>
        <v>36.948028176561373</v>
      </c>
    </row>
    <row r="628" spans="3:70" x14ac:dyDescent="0.2">
      <c r="C628" s="1"/>
      <c r="D628" s="1"/>
      <c r="AF628">
        <f t="shared" si="72"/>
        <v>0</v>
      </c>
      <c r="AG628" s="12">
        <f t="shared" si="73"/>
        <v>2.0952817223793448E-3</v>
      </c>
      <c r="AH628" s="12">
        <f t="shared" si="74"/>
        <v>-9999</v>
      </c>
      <c r="AI628" s="12">
        <f t="shared" si="70"/>
        <v>0</v>
      </c>
      <c r="AJ628" s="12">
        <f t="shared" si="75"/>
        <v>-9999</v>
      </c>
      <c r="AK628" s="12"/>
      <c r="AL628">
        <f t="shared" si="76"/>
        <v>-9999</v>
      </c>
      <c r="AM628" s="13"/>
      <c r="AN628">
        <f t="shared" si="77"/>
        <v>-1.5704672044285939E-2</v>
      </c>
      <c r="AO628">
        <f t="shared" si="78"/>
        <v>1.0054349213987779</v>
      </c>
      <c r="AP628">
        <f t="shared" si="79"/>
        <v>-0.99070930665458834</v>
      </c>
      <c r="AQ628">
        <f t="shared" si="80"/>
        <v>-0.41742861148153304</v>
      </c>
      <c r="AR628">
        <f t="shared" si="81"/>
        <v>-1.5577770603373173</v>
      </c>
      <c r="AS628">
        <f t="shared" si="82"/>
        <v>-0.98706475453387088</v>
      </c>
      <c r="AT628" s="12">
        <f t="shared" si="84"/>
        <v>36.570766700599883</v>
      </c>
      <c r="AU628" s="12">
        <f t="shared" si="84"/>
        <v>36.570782222631593</v>
      </c>
      <c r="AV628" s="12">
        <f t="shared" si="84"/>
        <v>36.570869053390055</v>
      </c>
      <c r="AW628" s="12">
        <f t="shared" si="84"/>
        <v>36.571354494412795</v>
      </c>
      <c r="AX628" s="12">
        <f t="shared" si="84"/>
        <v>36.574059334434324</v>
      </c>
      <c r="AY628" s="12">
        <f t="shared" si="84"/>
        <v>36.588859159395795</v>
      </c>
      <c r="AZ628" s="12">
        <f t="shared" si="84"/>
        <v>36.663137696300872</v>
      </c>
      <c r="BA628" s="12">
        <f t="shared" si="83"/>
        <v>36.948028176561373</v>
      </c>
    </row>
    <row r="629" spans="3:70" x14ac:dyDescent="0.2">
      <c r="C629" s="1"/>
      <c r="D629" s="1"/>
      <c r="AF629">
        <f t="shared" si="72"/>
        <v>0</v>
      </c>
      <c r="AG629" s="12">
        <f t="shared" si="73"/>
        <v>2.0952817223793448E-3</v>
      </c>
      <c r="AH629" s="12">
        <f t="shared" si="74"/>
        <v>-9999</v>
      </c>
      <c r="AI629" s="12">
        <f t="shared" si="70"/>
        <v>0</v>
      </c>
      <c r="AJ629" s="12">
        <f t="shared" si="75"/>
        <v>-9999</v>
      </c>
      <c r="AK629" s="12"/>
      <c r="AL629">
        <f t="shared" si="76"/>
        <v>-9999</v>
      </c>
      <c r="AM629" s="13"/>
      <c r="AN629">
        <f t="shared" si="77"/>
        <v>-1.5704672044285939E-2</v>
      </c>
      <c r="AO629">
        <f t="shared" si="78"/>
        <v>1.0054349213987779</v>
      </c>
      <c r="AP629">
        <f t="shared" si="79"/>
        <v>-0.99070930665458834</v>
      </c>
      <c r="AQ629">
        <f t="shared" si="80"/>
        <v>-0.41742861148153304</v>
      </c>
      <c r="AR629">
        <f t="shared" si="81"/>
        <v>-1.5577770603373173</v>
      </c>
      <c r="AS629">
        <f t="shared" si="82"/>
        <v>-0.98706475453387088</v>
      </c>
      <c r="AT629" s="12">
        <f t="shared" si="84"/>
        <v>36.570766700599883</v>
      </c>
      <c r="AU629" s="12">
        <f t="shared" si="84"/>
        <v>36.570782222631593</v>
      </c>
      <c r="AV629" s="12">
        <f t="shared" si="84"/>
        <v>36.570869053390055</v>
      </c>
      <c r="AW629" s="12">
        <f t="shared" si="84"/>
        <v>36.571354494412795</v>
      </c>
      <c r="AX629" s="12">
        <f t="shared" si="84"/>
        <v>36.574059334434324</v>
      </c>
      <c r="AY629" s="12">
        <f t="shared" si="84"/>
        <v>36.588859159395795</v>
      </c>
      <c r="AZ629" s="12">
        <f t="shared" si="84"/>
        <v>36.663137696300872</v>
      </c>
      <c r="BA629" s="12">
        <f t="shared" si="83"/>
        <v>36.948028176561373</v>
      </c>
    </row>
    <row r="630" spans="3:70" x14ac:dyDescent="0.2">
      <c r="C630" s="1"/>
      <c r="D630" s="1"/>
      <c r="AF630">
        <f t="shared" si="72"/>
        <v>0</v>
      </c>
      <c r="AG630" s="12">
        <f t="shared" si="73"/>
        <v>2.0952817223793448E-3</v>
      </c>
      <c r="AH630" s="12">
        <f t="shared" si="74"/>
        <v>-9999</v>
      </c>
      <c r="AI630" s="12">
        <f t="shared" si="70"/>
        <v>0</v>
      </c>
      <c r="AJ630" s="12">
        <f t="shared" si="75"/>
        <v>-9999</v>
      </c>
      <c r="AK630" s="12"/>
      <c r="AL630">
        <f t="shared" si="76"/>
        <v>-9999</v>
      </c>
      <c r="AM630" s="13"/>
      <c r="AN630">
        <f t="shared" si="77"/>
        <v>-1.5704672044285939E-2</v>
      </c>
      <c r="AO630">
        <f t="shared" si="78"/>
        <v>1.0054349213987779</v>
      </c>
      <c r="AP630">
        <f t="shared" si="79"/>
        <v>-0.99070930665458834</v>
      </c>
      <c r="AQ630">
        <f t="shared" si="80"/>
        <v>-0.41742861148153304</v>
      </c>
      <c r="AR630">
        <f t="shared" si="81"/>
        <v>-1.5577770603373173</v>
      </c>
      <c r="AS630">
        <f t="shared" si="82"/>
        <v>-0.98706475453387088</v>
      </c>
      <c r="AT630" s="12">
        <f t="shared" si="84"/>
        <v>36.570766700599883</v>
      </c>
      <c r="AU630" s="12">
        <f t="shared" si="84"/>
        <v>36.570782222631593</v>
      </c>
      <c r="AV630" s="12">
        <f t="shared" si="84"/>
        <v>36.570869053390055</v>
      </c>
      <c r="AW630" s="12">
        <f t="shared" si="84"/>
        <v>36.571354494412795</v>
      </c>
      <c r="AX630" s="12">
        <f t="shared" si="84"/>
        <v>36.574059334434324</v>
      </c>
      <c r="AY630" s="12">
        <f t="shared" si="84"/>
        <v>36.588859159395795</v>
      </c>
      <c r="AZ630" s="12">
        <f t="shared" si="84"/>
        <v>36.663137696300872</v>
      </c>
      <c r="BA630" s="12">
        <f t="shared" si="83"/>
        <v>36.948028176561373</v>
      </c>
    </row>
    <row r="631" spans="3:70" x14ac:dyDescent="0.2">
      <c r="C631" s="1"/>
      <c r="D631" s="1"/>
      <c r="AF631">
        <f t="shared" si="72"/>
        <v>0</v>
      </c>
      <c r="AG631" s="12">
        <f t="shared" si="73"/>
        <v>2.0952817223793448E-3</v>
      </c>
      <c r="AH631" s="12">
        <f t="shared" si="74"/>
        <v>-9999</v>
      </c>
      <c r="AI631" s="12">
        <f t="shared" si="70"/>
        <v>0</v>
      </c>
      <c r="AJ631" s="12">
        <f t="shared" si="75"/>
        <v>-9999</v>
      </c>
      <c r="AK631" s="12"/>
      <c r="AL631">
        <f t="shared" si="76"/>
        <v>-9999</v>
      </c>
      <c r="AM631" s="13"/>
      <c r="AN631">
        <f t="shared" si="77"/>
        <v>-1.5704672044285939E-2</v>
      </c>
      <c r="AO631">
        <f t="shared" si="78"/>
        <v>1.0054349213987779</v>
      </c>
      <c r="AP631">
        <f t="shared" si="79"/>
        <v>-0.99070930665458834</v>
      </c>
      <c r="AQ631">
        <f t="shared" si="80"/>
        <v>-0.41742861148153304</v>
      </c>
      <c r="AR631">
        <f t="shared" si="81"/>
        <v>-1.5577770603373173</v>
      </c>
      <c r="AS631">
        <f t="shared" si="82"/>
        <v>-0.98706475453387088</v>
      </c>
      <c r="AT631" s="12">
        <f t="shared" si="84"/>
        <v>36.570766700599883</v>
      </c>
      <c r="AU631" s="12">
        <f t="shared" si="84"/>
        <v>36.570782222631593</v>
      </c>
      <c r="AV631" s="12">
        <f t="shared" si="84"/>
        <v>36.570869053390055</v>
      </c>
      <c r="AW631" s="12">
        <f t="shared" si="84"/>
        <v>36.571354494412795</v>
      </c>
      <c r="AX631" s="12">
        <f t="shared" si="84"/>
        <v>36.574059334434324</v>
      </c>
      <c r="AY631" s="12">
        <f t="shared" si="84"/>
        <v>36.588859159395795</v>
      </c>
      <c r="AZ631" s="12">
        <f t="shared" si="84"/>
        <v>36.663137696300872</v>
      </c>
      <c r="BA631" s="12">
        <f t="shared" si="83"/>
        <v>36.948028176561373</v>
      </c>
    </row>
    <row r="632" spans="3:70" x14ac:dyDescent="0.2">
      <c r="C632" s="1"/>
      <c r="D632" s="1"/>
      <c r="AF632">
        <f t="shared" si="72"/>
        <v>0</v>
      </c>
      <c r="AG632" s="12">
        <f t="shared" si="73"/>
        <v>2.0952817223793448E-3</v>
      </c>
      <c r="AH632" s="12">
        <f t="shared" si="74"/>
        <v>-9999</v>
      </c>
      <c r="AI632" s="12">
        <f t="shared" si="70"/>
        <v>0</v>
      </c>
      <c r="AJ632" s="12">
        <f t="shared" si="75"/>
        <v>-9999</v>
      </c>
      <c r="AK632" s="12"/>
      <c r="AL632">
        <f t="shared" si="76"/>
        <v>-9999</v>
      </c>
      <c r="AM632" s="13"/>
      <c r="AN632">
        <f t="shared" si="77"/>
        <v>-1.5704672044285939E-2</v>
      </c>
      <c r="AO632">
        <f t="shared" si="78"/>
        <v>1.0054349213987779</v>
      </c>
      <c r="AP632">
        <f t="shared" si="79"/>
        <v>-0.99070930665458834</v>
      </c>
      <c r="AQ632">
        <f t="shared" si="80"/>
        <v>-0.41742861148153304</v>
      </c>
      <c r="AR632">
        <f t="shared" si="81"/>
        <v>-1.5577770603373173</v>
      </c>
      <c r="AS632">
        <f t="shared" si="82"/>
        <v>-0.98706475453387088</v>
      </c>
      <c r="AT632" s="12">
        <f t="shared" si="84"/>
        <v>36.570766700599883</v>
      </c>
      <c r="AU632" s="12">
        <f t="shared" si="84"/>
        <v>36.570782222631593</v>
      </c>
      <c r="AV632" s="12">
        <f t="shared" si="84"/>
        <v>36.570869053390055</v>
      </c>
      <c r="AW632" s="12">
        <f t="shared" si="84"/>
        <v>36.571354494412795</v>
      </c>
      <c r="AX632" s="12">
        <f t="shared" si="84"/>
        <v>36.574059334434324</v>
      </c>
      <c r="AY632" s="12">
        <f t="shared" si="84"/>
        <v>36.588859159395795</v>
      </c>
      <c r="AZ632" s="12">
        <f t="shared" si="84"/>
        <v>36.663137696300872</v>
      </c>
      <c r="BA632" s="12">
        <f t="shared" si="83"/>
        <v>36.948028176561373</v>
      </c>
    </row>
    <row r="633" spans="3:70" x14ac:dyDescent="0.2">
      <c r="C633" s="1"/>
      <c r="D633" s="1"/>
      <c r="AF633">
        <f t="shared" si="72"/>
        <v>0</v>
      </c>
      <c r="AG633" s="12">
        <f t="shared" si="73"/>
        <v>2.0952817223793448E-3</v>
      </c>
      <c r="AH633" s="12">
        <f t="shared" si="74"/>
        <v>-9999</v>
      </c>
      <c r="AI633" s="12">
        <f t="shared" si="70"/>
        <v>0</v>
      </c>
      <c r="AJ633" s="12">
        <f t="shared" si="75"/>
        <v>-9999</v>
      </c>
      <c r="AK633" s="12"/>
      <c r="AL633">
        <f t="shared" si="76"/>
        <v>-9999</v>
      </c>
      <c r="AM633" s="13"/>
      <c r="AN633">
        <f t="shared" si="77"/>
        <v>-1.5704672044285939E-2</v>
      </c>
      <c r="AO633">
        <f t="shared" si="78"/>
        <v>1.0054349213987779</v>
      </c>
      <c r="AP633">
        <f t="shared" si="79"/>
        <v>-0.99070930665458834</v>
      </c>
      <c r="AQ633">
        <f t="shared" si="80"/>
        <v>-0.41742861148153304</v>
      </c>
      <c r="AR633">
        <f t="shared" si="81"/>
        <v>-1.5577770603373173</v>
      </c>
      <c r="AS633">
        <f t="shared" si="82"/>
        <v>-0.98706475453387088</v>
      </c>
      <c r="AT633" s="12">
        <f t="shared" si="84"/>
        <v>36.570766700599883</v>
      </c>
      <c r="AU633" s="12">
        <f t="shared" si="84"/>
        <v>36.570782222631593</v>
      </c>
      <c r="AV633" s="12">
        <f t="shared" si="84"/>
        <v>36.570869053390055</v>
      </c>
      <c r="AW633" s="12">
        <f t="shared" si="84"/>
        <v>36.571354494412795</v>
      </c>
      <c r="AX633" s="12">
        <f t="shared" si="84"/>
        <v>36.574059334434324</v>
      </c>
      <c r="AY633" s="12">
        <f t="shared" si="84"/>
        <v>36.588859159395795</v>
      </c>
      <c r="AZ633" s="12">
        <f t="shared" si="84"/>
        <v>36.663137696300872</v>
      </c>
      <c r="BA633" s="12">
        <f t="shared" si="83"/>
        <v>36.948028176561373</v>
      </c>
    </row>
    <row r="634" spans="3:70" x14ac:dyDescent="0.2">
      <c r="C634" s="1"/>
      <c r="D634" s="1"/>
      <c r="AF634">
        <f t="shared" si="72"/>
        <v>0</v>
      </c>
      <c r="AG634" s="12">
        <f t="shared" si="73"/>
        <v>2.0952817223793448E-3</v>
      </c>
      <c r="AH634" s="12">
        <f t="shared" si="74"/>
        <v>-9999</v>
      </c>
      <c r="AI634" s="12">
        <f t="shared" si="70"/>
        <v>0</v>
      </c>
      <c r="AJ634" s="12">
        <f t="shared" si="75"/>
        <v>-9999</v>
      </c>
      <c r="AK634" s="12"/>
      <c r="AL634">
        <f t="shared" si="76"/>
        <v>-9999</v>
      </c>
      <c r="AM634" s="13"/>
      <c r="AN634">
        <f t="shared" si="77"/>
        <v>-1.5704672044285939E-2</v>
      </c>
      <c r="AO634">
        <f t="shared" si="78"/>
        <v>1.0054349213987779</v>
      </c>
      <c r="AP634">
        <f t="shared" si="79"/>
        <v>-0.99070930665458834</v>
      </c>
      <c r="AQ634">
        <f t="shared" si="80"/>
        <v>-0.41742861148153304</v>
      </c>
      <c r="AR634">
        <f t="shared" si="81"/>
        <v>-1.5577770603373173</v>
      </c>
      <c r="AS634">
        <f t="shared" si="82"/>
        <v>-0.98706475453387088</v>
      </c>
      <c r="AT634" s="12">
        <f t="shared" si="84"/>
        <v>36.570766700599883</v>
      </c>
      <c r="AU634" s="12">
        <f t="shared" si="84"/>
        <v>36.570782222631593</v>
      </c>
      <c r="AV634" s="12">
        <f t="shared" si="84"/>
        <v>36.570869053390055</v>
      </c>
      <c r="AW634" s="12">
        <f t="shared" si="84"/>
        <v>36.571354494412795</v>
      </c>
      <c r="AX634" s="12">
        <f t="shared" si="84"/>
        <v>36.574059334434324</v>
      </c>
      <c r="AY634" s="12">
        <f t="shared" si="84"/>
        <v>36.588859159395795</v>
      </c>
      <c r="AZ634" s="12">
        <f t="shared" si="84"/>
        <v>36.663137696300872</v>
      </c>
      <c r="BA634" s="12">
        <f t="shared" si="83"/>
        <v>36.948028176561373</v>
      </c>
    </row>
    <row r="635" spans="3:70" x14ac:dyDescent="0.2">
      <c r="C635" s="1"/>
      <c r="D635" s="1"/>
      <c r="AF635">
        <f t="shared" si="72"/>
        <v>0</v>
      </c>
      <c r="AG635" s="12">
        <f t="shared" si="73"/>
        <v>2.0952817223793448E-3</v>
      </c>
      <c r="AH635" s="12">
        <f t="shared" si="74"/>
        <v>-9999</v>
      </c>
      <c r="AI635" s="12">
        <f t="shared" si="70"/>
        <v>0</v>
      </c>
      <c r="AJ635" s="12">
        <f t="shared" si="75"/>
        <v>-9999</v>
      </c>
      <c r="AK635" s="12"/>
      <c r="AL635">
        <f t="shared" si="76"/>
        <v>-9999</v>
      </c>
      <c r="AM635" s="13"/>
      <c r="AN635">
        <f t="shared" si="77"/>
        <v>-1.5704672044285939E-2</v>
      </c>
      <c r="AO635">
        <f t="shared" si="78"/>
        <v>1.0054349213987779</v>
      </c>
      <c r="AP635">
        <f t="shared" si="79"/>
        <v>-0.99070930665458834</v>
      </c>
      <c r="AQ635">
        <f t="shared" si="80"/>
        <v>-0.41742861148153304</v>
      </c>
      <c r="AR635">
        <f t="shared" si="81"/>
        <v>-1.5577770603373173</v>
      </c>
      <c r="AS635">
        <f t="shared" si="82"/>
        <v>-0.98706475453387088</v>
      </c>
      <c r="AT635" s="12">
        <f t="shared" si="84"/>
        <v>36.570766700599883</v>
      </c>
      <c r="AU635" s="12">
        <f t="shared" si="84"/>
        <v>36.570782222631593</v>
      </c>
      <c r="AV635" s="12">
        <f t="shared" si="84"/>
        <v>36.570869053390055</v>
      </c>
      <c r="AW635" s="12">
        <f t="shared" si="84"/>
        <v>36.571354494412795</v>
      </c>
      <c r="AX635" s="12">
        <f t="shared" si="84"/>
        <v>36.574059334434324</v>
      </c>
      <c r="AY635" s="12">
        <f t="shared" si="84"/>
        <v>36.588859159395795</v>
      </c>
      <c r="AZ635" s="12">
        <f t="shared" si="84"/>
        <v>36.663137696300872</v>
      </c>
      <c r="BA635" s="12">
        <f t="shared" si="83"/>
        <v>36.948028176561373</v>
      </c>
    </row>
    <row r="636" spans="3:70" x14ac:dyDescent="0.2">
      <c r="C636" s="1"/>
      <c r="D636" s="1"/>
      <c r="AF636">
        <f t="shared" si="72"/>
        <v>0</v>
      </c>
      <c r="AG636" s="12">
        <f t="shared" si="73"/>
        <v>2.0952817223793448E-3</v>
      </c>
      <c r="AH636" s="12">
        <f t="shared" si="74"/>
        <v>-9999</v>
      </c>
      <c r="AI636" s="12">
        <f t="shared" si="70"/>
        <v>0</v>
      </c>
      <c r="AJ636" s="12">
        <f t="shared" si="75"/>
        <v>-9999</v>
      </c>
      <c r="AK636" s="12"/>
      <c r="AL636">
        <f t="shared" si="76"/>
        <v>-9999</v>
      </c>
      <c r="AM636" s="13"/>
      <c r="AN636">
        <f t="shared" si="77"/>
        <v>-1.5704672044285939E-2</v>
      </c>
      <c r="AO636">
        <f t="shared" si="78"/>
        <v>1.0054349213987779</v>
      </c>
      <c r="AP636">
        <f t="shared" si="79"/>
        <v>-0.99070930665458834</v>
      </c>
      <c r="AQ636">
        <f t="shared" si="80"/>
        <v>-0.41742861148153304</v>
      </c>
      <c r="AR636">
        <f t="shared" si="81"/>
        <v>-1.5577770603373173</v>
      </c>
      <c r="AS636">
        <f t="shared" si="82"/>
        <v>-0.98706475453387088</v>
      </c>
      <c r="AT636" s="12">
        <f t="shared" ref="AT636:AZ645" si="85">$BA636+$AH$7*SIN(AU636)</f>
        <v>36.570766700599883</v>
      </c>
      <c r="AU636" s="12">
        <f t="shared" si="85"/>
        <v>36.570782222631593</v>
      </c>
      <c r="AV636" s="12">
        <f t="shared" si="85"/>
        <v>36.570869053390055</v>
      </c>
      <c r="AW636" s="12">
        <f t="shared" si="85"/>
        <v>36.571354494412795</v>
      </c>
      <c r="AX636" s="12">
        <f t="shared" si="85"/>
        <v>36.574059334434324</v>
      </c>
      <c r="AY636" s="12">
        <f t="shared" si="85"/>
        <v>36.588859159395795</v>
      </c>
      <c r="AZ636" s="12">
        <f t="shared" si="85"/>
        <v>36.663137696300872</v>
      </c>
      <c r="BA636" s="12">
        <f t="shared" si="83"/>
        <v>36.948028176561373</v>
      </c>
    </row>
    <row r="637" spans="3:70" x14ac:dyDescent="0.2">
      <c r="C637" s="1"/>
      <c r="D637" s="1"/>
      <c r="AF637">
        <f t="shared" si="72"/>
        <v>0</v>
      </c>
      <c r="AG637" s="12">
        <f t="shared" si="73"/>
        <v>2.0952817223793448E-3</v>
      </c>
      <c r="AH637" s="12">
        <f t="shared" si="74"/>
        <v>-9999</v>
      </c>
      <c r="AI637" s="12">
        <f t="shared" si="70"/>
        <v>0</v>
      </c>
      <c r="AJ637" s="12">
        <f t="shared" si="75"/>
        <v>-9999</v>
      </c>
      <c r="AK637" s="12"/>
      <c r="AL637">
        <f t="shared" si="76"/>
        <v>-9999</v>
      </c>
      <c r="AM637" s="13"/>
      <c r="AN637">
        <f t="shared" si="77"/>
        <v>-1.5704672044285939E-2</v>
      </c>
      <c r="AO637">
        <f t="shared" si="78"/>
        <v>1.0054349213987779</v>
      </c>
      <c r="AP637">
        <f t="shared" si="79"/>
        <v>-0.99070930665458834</v>
      </c>
      <c r="AQ637">
        <f t="shared" si="80"/>
        <v>-0.41742861148153304</v>
      </c>
      <c r="AR637">
        <f t="shared" si="81"/>
        <v>-1.5577770603373173</v>
      </c>
      <c r="AS637">
        <f t="shared" si="82"/>
        <v>-0.98706475453387088</v>
      </c>
      <c r="AT637" s="12">
        <f t="shared" si="85"/>
        <v>36.570766700599883</v>
      </c>
      <c r="AU637" s="12">
        <f t="shared" si="85"/>
        <v>36.570782222631593</v>
      </c>
      <c r="AV637" s="12">
        <f t="shared" si="85"/>
        <v>36.570869053390055</v>
      </c>
      <c r="AW637" s="12">
        <f t="shared" si="85"/>
        <v>36.571354494412795</v>
      </c>
      <c r="AX637" s="12">
        <f t="shared" si="85"/>
        <v>36.574059334434324</v>
      </c>
      <c r="AY637" s="12">
        <f t="shared" si="85"/>
        <v>36.588859159395795</v>
      </c>
      <c r="AZ637" s="12">
        <f t="shared" si="85"/>
        <v>36.663137696300872</v>
      </c>
      <c r="BA637" s="12">
        <f t="shared" si="83"/>
        <v>36.948028176561373</v>
      </c>
    </row>
    <row r="638" spans="3:70" x14ac:dyDescent="0.2">
      <c r="C638" s="1"/>
      <c r="D638" s="1"/>
      <c r="AF638">
        <f t="shared" si="72"/>
        <v>0</v>
      </c>
      <c r="AG638" s="12">
        <f t="shared" si="73"/>
        <v>2.0952817223793448E-3</v>
      </c>
      <c r="AH638" s="12">
        <f t="shared" si="74"/>
        <v>-9999</v>
      </c>
      <c r="AI638" s="12">
        <f t="shared" si="70"/>
        <v>0</v>
      </c>
      <c r="AJ638" s="12">
        <f t="shared" si="75"/>
        <v>-9999</v>
      </c>
      <c r="AK638" s="12"/>
      <c r="AL638">
        <f t="shared" si="76"/>
        <v>-9999</v>
      </c>
      <c r="AM638" s="13"/>
      <c r="AN638">
        <f t="shared" si="77"/>
        <v>-1.5704672044285939E-2</v>
      </c>
      <c r="AO638">
        <f t="shared" si="78"/>
        <v>1.0054349213987779</v>
      </c>
      <c r="AP638">
        <f t="shared" si="79"/>
        <v>-0.99070930665458834</v>
      </c>
      <c r="AQ638">
        <f t="shared" si="80"/>
        <v>-0.41742861148153304</v>
      </c>
      <c r="AR638">
        <f t="shared" si="81"/>
        <v>-1.5577770603373173</v>
      </c>
      <c r="AS638">
        <f t="shared" si="82"/>
        <v>-0.98706475453387088</v>
      </c>
      <c r="AT638" s="12">
        <f t="shared" si="85"/>
        <v>36.570766700599883</v>
      </c>
      <c r="AU638" s="12">
        <f t="shared" si="85"/>
        <v>36.570782222631593</v>
      </c>
      <c r="AV638" s="12">
        <f t="shared" si="85"/>
        <v>36.570869053390055</v>
      </c>
      <c r="AW638" s="12">
        <f t="shared" si="85"/>
        <v>36.571354494412795</v>
      </c>
      <c r="AX638" s="12">
        <f t="shared" si="85"/>
        <v>36.574059334434324</v>
      </c>
      <c r="AY638" s="12">
        <f t="shared" si="85"/>
        <v>36.588859159395795</v>
      </c>
      <c r="AZ638" s="12">
        <f t="shared" si="85"/>
        <v>36.663137696300872</v>
      </c>
      <c r="BA638" s="12">
        <f t="shared" si="83"/>
        <v>36.948028176561373</v>
      </c>
    </row>
    <row r="639" spans="3:70" x14ac:dyDescent="0.2">
      <c r="C639" s="1"/>
      <c r="D639" s="1"/>
      <c r="AF639">
        <f t="shared" si="72"/>
        <v>0</v>
      </c>
      <c r="AG639" s="12">
        <f t="shared" si="73"/>
        <v>2.0952817223793448E-3</v>
      </c>
      <c r="AH639" s="12">
        <f t="shared" si="74"/>
        <v>-9999</v>
      </c>
      <c r="AI639" s="12">
        <f t="shared" si="70"/>
        <v>0</v>
      </c>
      <c r="AJ639" s="12">
        <f t="shared" si="75"/>
        <v>-9999</v>
      </c>
      <c r="AK639" s="12"/>
      <c r="AL639">
        <f t="shared" si="76"/>
        <v>-9999</v>
      </c>
      <c r="AM639" s="13"/>
      <c r="AN639">
        <f t="shared" si="77"/>
        <v>-1.5704672044285939E-2</v>
      </c>
      <c r="AO639">
        <f t="shared" si="78"/>
        <v>1.0054349213987779</v>
      </c>
      <c r="AP639">
        <f t="shared" si="79"/>
        <v>-0.99070930665458834</v>
      </c>
      <c r="AQ639">
        <f t="shared" si="80"/>
        <v>-0.41742861148153304</v>
      </c>
      <c r="AR639">
        <f t="shared" si="81"/>
        <v>-1.5577770603373173</v>
      </c>
      <c r="AS639">
        <f t="shared" si="82"/>
        <v>-0.98706475453387088</v>
      </c>
      <c r="AT639" s="12">
        <f t="shared" si="85"/>
        <v>36.570766700599883</v>
      </c>
      <c r="AU639" s="12">
        <f t="shared" si="85"/>
        <v>36.570782222631593</v>
      </c>
      <c r="AV639" s="12">
        <f t="shared" si="85"/>
        <v>36.570869053390055</v>
      </c>
      <c r="AW639" s="12">
        <f t="shared" si="85"/>
        <v>36.571354494412795</v>
      </c>
      <c r="AX639" s="12">
        <f t="shared" si="85"/>
        <v>36.574059334434324</v>
      </c>
      <c r="AY639" s="12">
        <f t="shared" si="85"/>
        <v>36.588859159395795</v>
      </c>
      <c r="AZ639" s="12">
        <f t="shared" si="85"/>
        <v>36.663137696300872</v>
      </c>
      <c r="BA639" s="12">
        <f t="shared" si="83"/>
        <v>36.948028176561373</v>
      </c>
    </row>
    <row r="640" spans="3:70" x14ac:dyDescent="0.2">
      <c r="C640" s="1"/>
      <c r="D640" s="1"/>
      <c r="AF640">
        <f t="shared" si="72"/>
        <v>0</v>
      </c>
      <c r="AG640" s="12">
        <f t="shared" si="73"/>
        <v>2.0952817223793448E-3</v>
      </c>
      <c r="AH640" s="12">
        <f t="shared" si="74"/>
        <v>-9999</v>
      </c>
      <c r="AI640" s="12">
        <f t="shared" si="70"/>
        <v>0</v>
      </c>
      <c r="AJ640" s="12">
        <f t="shared" si="75"/>
        <v>-9999</v>
      </c>
      <c r="AK640" s="12"/>
      <c r="AL640">
        <f t="shared" si="76"/>
        <v>-9999</v>
      </c>
      <c r="AM640" s="13"/>
      <c r="AN640">
        <f t="shared" si="77"/>
        <v>-1.5704672044285939E-2</v>
      </c>
      <c r="AO640">
        <f t="shared" si="78"/>
        <v>1.0054349213987779</v>
      </c>
      <c r="AP640">
        <f t="shared" si="79"/>
        <v>-0.99070930665458834</v>
      </c>
      <c r="AQ640">
        <f t="shared" si="80"/>
        <v>-0.41742861148153304</v>
      </c>
      <c r="AR640">
        <f t="shared" si="81"/>
        <v>-1.5577770603373173</v>
      </c>
      <c r="AS640">
        <f t="shared" si="82"/>
        <v>-0.98706475453387088</v>
      </c>
      <c r="AT640" s="12">
        <f t="shared" si="85"/>
        <v>36.570766700599883</v>
      </c>
      <c r="AU640" s="12">
        <f t="shared" si="85"/>
        <v>36.570782222631593</v>
      </c>
      <c r="AV640" s="12">
        <f t="shared" si="85"/>
        <v>36.570869053390055</v>
      </c>
      <c r="AW640" s="12">
        <f t="shared" si="85"/>
        <v>36.571354494412795</v>
      </c>
      <c r="AX640" s="12">
        <f t="shared" si="85"/>
        <v>36.574059334434324</v>
      </c>
      <c r="AY640" s="12">
        <f t="shared" si="85"/>
        <v>36.588859159395795</v>
      </c>
      <c r="AZ640" s="12">
        <f t="shared" si="85"/>
        <v>36.663137696300872</v>
      </c>
      <c r="BA640" s="12">
        <f t="shared" si="83"/>
        <v>36.948028176561373</v>
      </c>
      <c r="BB640" s="12"/>
    </row>
    <row r="641" spans="3:53" x14ac:dyDescent="0.2">
      <c r="C641" s="1"/>
      <c r="D641" s="1"/>
      <c r="AF641">
        <f t="shared" si="72"/>
        <v>0</v>
      </c>
      <c r="AG641" s="12">
        <f t="shared" si="73"/>
        <v>2.0952817223793448E-3</v>
      </c>
      <c r="AH641" s="12">
        <f t="shared" si="74"/>
        <v>-9999</v>
      </c>
      <c r="AI641" s="12">
        <f t="shared" si="70"/>
        <v>0</v>
      </c>
      <c r="AJ641" s="12">
        <f t="shared" si="75"/>
        <v>-9999</v>
      </c>
      <c r="AK641" s="12"/>
      <c r="AL641">
        <f t="shared" si="76"/>
        <v>-9999</v>
      </c>
      <c r="AM641" s="13"/>
      <c r="AN641">
        <f t="shared" si="77"/>
        <v>-1.5704672044285939E-2</v>
      </c>
      <c r="AO641">
        <f t="shared" si="78"/>
        <v>1.0054349213987779</v>
      </c>
      <c r="AP641">
        <f t="shared" si="79"/>
        <v>-0.99070930665458834</v>
      </c>
      <c r="AQ641">
        <f t="shared" si="80"/>
        <v>-0.41742861148153304</v>
      </c>
      <c r="AR641">
        <f t="shared" si="81"/>
        <v>-1.5577770603373173</v>
      </c>
      <c r="AS641">
        <f t="shared" si="82"/>
        <v>-0.98706475453387088</v>
      </c>
      <c r="AT641" s="12">
        <f t="shared" si="85"/>
        <v>36.570766700599883</v>
      </c>
      <c r="AU641" s="12">
        <f t="shared" si="85"/>
        <v>36.570782222631593</v>
      </c>
      <c r="AV641" s="12">
        <f t="shared" si="85"/>
        <v>36.570869053390055</v>
      </c>
      <c r="AW641" s="12">
        <f t="shared" si="85"/>
        <v>36.571354494412795</v>
      </c>
      <c r="AX641" s="12">
        <f t="shared" si="85"/>
        <v>36.574059334434324</v>
      </c>
      <c r="AY641" s="12">
        <f t="shared" si="85"/>
        <v>36.588859159395795</v>
      </c>
      <c r="AZ641" s="12">
        <f t="shared" si="85"/>
        <v>36.663137696300872</v>
      </c>
      <c r="BA641" s="12">
        <f t="shared" si="83"/>
        <v>36.948028176561373</v>
      </c>
    </row>
    <row r="642" spans="3:53" x14ac:dyDescent="0.2">
      <c r="C642" s="1"/>
      <c r="D642" s="1"/>
      <c r="AF642">
        <f t="shared" si="72"/>
        <v>0</v>
      </c>
      <c r="AG642" s="12">
        <f t="shared" si="73"/>
        <v>2.0952817223793448E-3</v>
      </c>
      <c r="AH642" s="12">
        <f t="shared" si="74"/>
        <v>-9999</v>
      </c>
      <c r="AI642" s="12">
        <f t="shared" si="70"/>
        <v>0</v>
      </c>
      <c r="AJ642" s="12">
        <f t="shared" si="75"/>
        <v>-9999</v>
      </c>
      <c r="AK642" s="12"/>
      <c r="AL642">
        <f t="shared" si="76"/>
        <v>-9999</v>
      </c>
      <c r="AM642" s="13"/>
      <c r="AN642">
        <f t="shared" si="77"/>
        <v>-1.5704672044285939E-2</v>
      </c>
      <c r="AO642">
        <f t="shared" si="78"/>
        <v>1.0054349213987779</v>
      </c>
      <c r="AP642">
        <f t="shared" si="79"/>
        <v>-0.99070930665458834</v>
      </c>
      <c r="AQ642">
        <f t="shared" si="80"/>
        <v>-0.41742861148153304</v>
      </c>
      <c r="AR642">
        <f t="shared" si="81"/>
        <v>-1.5577770603373173</v>
      </c>
      <c r="AS642">
        <f t="shared" si="82"/>
        <v>-0.98706475453387088</v>
      </c>
      <c r="AT642" s="12">
        <f t="shared" si="85"/>
        <v>36.570766700599883</v>
      </c>
      <c r="AU642" s="12">
        <f t="shared" si="85"/>
        <v>36.570782222631593</v>
      </c>
      <c r="AV642" s="12">
        <f t="shared" si="85"/>
        <v>36.570869053390055</v>
      </c>
      <c r="AW642" s="12">
        <f t="shared" si="85"/>
        <v>36.571354494412795</v>
      </c>
      <c r="AX642" s="12">
        <f t="shared" si="85"/>
        <v>36.574059334434324</v>
      </c>
      <c r="AY642" s="12">
        <f t="shared" si="85"/>
        <v>36.588859159395795</v>
      </c>
      <c r="AZ642" s="12">
        <f t="shared" si="85"/>
        <v>36.663137696300872</v>
      </c>
      <c r="BA642" s="12">
        <f t="shared" si="83"/>
        <v>36.948028176561373</v>
      </c>
    </row>
    <row r="643" spans="3:53" x14ac:dyDescent="0.2">
      <c r="C643" s="1"/>
      <c r="D643" s="1"/>
      <c r="AF643">
        <f t="shared" si="72"/>
        <v>0</v>
      </c>
      <c r="AG643" s="12">
        <f t="shared" si="73"/>
        <v>2.0952817223793448E-3</v>
      </c>
      <c r="AH643" s="12">
        <f t="shared" si="74"/>
        <v>-9999</v>
      </c>
      <c r="AI643" s="12">
        <f t="shared" si="70"/>
        <v>0</v>
      </c>
      <c r="AJ643" s="12">
        <f t="shared" si="75"/>
        <v>-9999</v>
      </c>
      <c r="AK643" s="12"/>
      <c r="AL643">
        <f t="shared" si="76"/>
        <v>-9999</v>
      </c>
      <c r="AM643" s="13"/>
      <c r="AN643">
        <f t="shared" si="77"/>
        <v>-1.5704672044285939E-2</v>
      </c>
      <c r="AO643">
        <f t="shared" si="78"/>
        <v>1.0054349213987779</v>
      </c>
      <c r="AP643">
        <f t="shared" si="79"/>
        <v>-0.99070930665458834</v>
      </c>
      <c r="AQ643">
        <f t="shared" si="80"/>
        <v>-0.41742861148153304</v>
      </c>
      <c r="AR643">
        <f t="shared" si="81"/>
        <v>-1.5577770603373173</v>
      </c>
      <c r="AS643">
        <f t="shared" si="82"/>
        <v>-0.98706475453387088</v>
      </c>
      <c r="AT643" s="12">
        <f t="shared" si="85"/>
        <v>36.570766700599883</v>
      </c>
      <c r="AU643" s="12">
        <f t="shared" si="85"/>
        <v>36.570782222631593</v>
      </c>
      <c r="AV643" s="12">
        <f t="shared" si="85"/>
        <v>36.570869053390055</v>
      </c>
      <c r="AW643" s="12">
        <f t="shared" si="85"/>
        <v>36.571354494412795</v>
      </c>
      <c r="AX643" s="12">
        <f t="shared" si="85"/>
        <v>36.574059334434324</v>
      </c>
      <c r="AY643" s="12">
        <f t="shared" si="85"/>
        <v>36.588859159395795</v>
      </c>
      <c r="AZ643" s="12">
        <f t="shared" si="85"/>
        <v>36.663137696300872</v>
      </c>
      <c r="BA643" s="12">
        <f t="shared" si="83"/>
        <v>36.948028176561373</v>
      </c>
    </row>
    <row r="644" spans="3:53" x14ac:dyDescent="0.2">
      <c r="C644" s="1"/>
      <c r="D644" s="1"/>
      <c r="AF644">
        <f t="shared" si="72"/>
        <v>0</v>
      </c>
      <c r="AG644" s="12">
        <f t="shared" si="73"/>
        <v>2.0952817223793448E-3</v>
      </c>
      <c r="AH644" s="12">
        <f t="shared" si="74"/>
        <v>-9999</v>
      </c>
      <c r="AI644" s="12">
        <f t="shared" si="70"/>
        <v>0</v>
      </c>
      <c r="AJ644" s="12">
        <f t="shared" si="75"/>
        <v>-9999</v>
      </c>
      <c r="AK644" s="12"/>
      <c r="AL644">
        <f t="shared" si="76"/>
        <v>-9999</v>
      </c>
      <c r="AM644" s="13"/>
      <c r="AN644">
        <f t="shared" si="77"/>
        <v>-1.5704672044285939E-2</v>
      </c>
      <c r="AO644">
        <f t="shared" si="78"/>
        <v>1.0054349213987779</v>
      </c>
      <c r="AP644">
        <f t="shared" si="79"/>
        <v>-0.99070930665458834</v>
      </c>
      <c r="AQ644">
        <f t="shared" si="80"/>
        <v>-0.41742861148153304</v>
      </c>
      <c r="AR644">
        <f t="shared" si="81"/>
        <v>-1.5577770603373173</v>
      </c>
      <c r="AS644">
        <f t="shared" si="82"/>
        <v>-0.98706475453387088</v>
      </c>
      <c r="AT644" s="12">
        <f t="shared" si="85"/>
        <v>36.570766700599883</v>
      </c>
      <c r="AU644" s="12">
        <f t="shared" si="85"/>
        <v>36.570782222631593</v>
      </c>
      <c r="AV644" s="12">
        <f t="shared" si="85"/>
        <v>36.570869053390055</v>
      </c>
      <c r="AW644" s="12">
        <f t="shared" si="85"/>
        <v>36.571354494412795</v>
      </c>
      <c r="AX644" s="12">
        <f t="shared" si="85"/>
        <v>36.574059334434324</v>
      </c>
      <c r="AY644" s="12">
        <f t="shared" si="85"/>
        <v>36.588859159395795</v>
      </c>
      <c r="AZ644" s="12">
        <f t="shared" si="85"/>
        <v>36.663137696300872</v>
      </c>
      <c r="BA644" s="12">
        <f t="shared" si="83"/>
        <v>36.948028176561373</v>
      </c>
    </row>
    <row r="645" spans="3:53" x14ac:dyDescent="0.2">
      <c r="C645" s="1"/>
      <c r="D645" s="1"/>
      <c r="AF645">
        <f t="shared" si="72"/>
        <v>0</v>
      </c>
      <c r="AG645" s="12">
        <f t="shared" si="73"/>
        <v>2.0952817223793448E-3</v>
      </c>
      <c r="AH645" s="12">
        <f t="shared" si="74"/>
        <v>-9999</v>
      </c>
      <c r="AI645" s="12">
        <f t="shared" si="70"/>
        <v>0</v>
      </c>
      <c r="AJ645" s="12">
        <f t="shared" si="75"/>
        <v>-9999</v>
      </c>
      <c r="AK645" s="12"/>
      <c r="AL645">
        <f t="shared" si="76"/>
        <v>-9999</v>
      </c>
      <c r="AM645" s="13"/>
      <c r="AN645">
        <f t="shared" si="77"/>
        <v>-1.5704672044285939E-2</v>
      </c>
      <c r="AO645">
        <f t="shared" si="78"/>
        <v>1.0054349213987779</v>
      </c>
      <c r="AP645">
        <f t="shared" si="79"/>
        <v>-0.99070930665458834</v>
      </c>
      <c r="AQ645">
        <f t="shared" si="80"/>
        <v>-0.41742861148153304</v>
      </c>
      <c r="AR645">
        <f t="shared" si="81"/>
        <v>-1.5577770603373173</v>
      </c>
      <c r="AS645">
        <f t="shared" si="82"/>
        <v>-0.98706475453387088</v>
      </c>
      <c r="AT645" s="12">
        <f t="shared" si="85"/>
        <v>36.570766700599883</v>
      </c>
      <c r="AU645" s="12">
        <f t="shared" si="85"/>
        <v>36.570782222631593</v>
      </c>
      <c r="AV645" s="12">
        <f t="shared" si="85"/>
        <v>36.570869053390055</v>
      </c>
      <c r="AW645" s="12">
        <f t="shared" si="85"/>
        <v>36.571354494412795</v>
      </c>
      <c r="AX645" s="12">
        <f t="shared" si="85"/>
        <v>36.574059334434324</v>
      </c>
      <c r="AY645" s="12">
        <f t="shared" si="85"/>
        <v>36.588859159395795</v>
      </c>
      <c r="AZ645" s="12">
        <f t="shared" si="85"/>
        <v>36.663137696300872</v>
      </c>
      <c r="BA645" s="12">
        <f t="shared" si="83"/>
        <v>36.948028176561373</v>
      </c>
    </row>
    <row r="646" spans="3:53" x14ac:dyDescent="0.2">
      <c r="C646" s="1"/>
      <c r="D646" s="1"/>
      <c r="AF646">
        <f t="shared" si="72"/>
        <v>0</v>
      </c>
      <c r="AG646" s="12">
        <f t="shared" si="73"/>
        <v>2.0952817223793448E-3</v>
      </c>
      <c r="AH646" s="12">
        <f t="shared" si="74"/>
        <v>-9999</v>
      </c>
      <c r="AI646" s="12">
        <f t="shared" si="70"/>
        <v>0</v>
      </c>
      <c r="AJ646" s="12">
        <f t="shared" si="75"/>
        <v>-9999</v>
      </c>
      <c r="AK646" s="12"/>
      <c r="AL646">
        <f t="shared" si="76"/>
        <v>-9999</v>
      </c>
      <c r="AM646" s="13"/>
      <c r="AN646">
        <f t="shared" si="77"/>
        <v>-1.5704672044285939E-2</v>
      </c>
      <c r="AO646">
        <f t="shared" si="78"/>
        <v>1.0054349213987779</v>
      </c>
      <c r="AP646">
        <f t="shared" si="79"/>
        <v>-0.99070930665458834</v>
      </c>
      <c r="AQ646">
        <f t="shared" si="80"/>
        <v>-0.41742861148153304</v>
      </c>
      <c r="AR646">
        <f t="shared" si="81"/>
        <v>-1.5577770603373173</v>
      </c>
      <c r="AS646">
        <f t="shared" si="82"/>
        <v>-0.98706475453387088</v>
      </c>
      <c r="AT646" s="12">
        <f t="shared" ref="AT646:AZ655" si="86">$BA646+$AH$7*SIN(AU646)</f>
        <v>36.570766700599883</v>
      </c>
      <c r="AU646" s="12">
        <f t="shared" si="86"/>
        <v>36.570782222631593</v>
      </c>
      <c r="AV646" s="12">
        <f t="shared" si="86"/>
        <v>36.570869053390055</v>
      </c>
      <c r="AW646" s="12">
        <f t="shared" si="86"/>
        <v>36.571354494412795</v>
      </c>
      <c r="AX646" s="12">
        <f t="shared" si="86"/>
        <v>36.574059334434324</v>
      </c>
      <c r="AY646" s="12">
        <f t="shared" si="86"/>
        <v>36.588859159395795</v>
      </c>
      <c r="AZ646" s="12">
        <f t="shared" si="86"/>
        <v>36.663137696300872</v>
      </c>
      <c r="BA646" s="12">
        <f t="shared" si="83"/>
        <v>36.948028176561373</v>
      </c>
    </row>
    <row r="647" spans="3:53" x14ac:dyDescent="0.2">
      <c r="C647" s="1"/>
      <c r="D647" s="1"/>
      <c r="AF647">
        <f t="shared" si="72"/>
        <v>0</v>
      </c>
      <c r="AG647" s="12">
        <f t="shared" si="73"/>
        <v>2.0952817223793448E-3</v>
      </c>
      <c r="AH647" s="12">
        <f t="shared" si="74"/>
        <v>-9999</v>
      </c>
      <c r="AI647" s="12">
        <f t="shared" si="70"/>
        <v>0</v>
      </c>
      <c r="AJ647" s="12">
        <f t="shared" si="75"/>
        <v>-9999</v>
      </c>
      <c r="AK647" s="12"/>
      <c r="AL647">
        <f t="shared" si="76"/>
        <v>-9999</v>
      </c>
      <c r="AM647" s="13"/>
      <c r="AN647">
        <f t="shared" si="77"/>
        <v>-1.5704672044285939E-2</v>
      </c>
      <c r="AO647">
        <f t="shared" si="78"/>
        <v>1.0054349213987779</v>
      </c>
      <c r="AP647">
        <f t="shared" si="79"/>
        <v>-0.99070930665458834</v>
      </c>
      <c r="AQ647">
        <f t="shared" si="80"/>
        <v>-0.41742861148153304</v>
      </c>
      <c r="AR647">
        <f t="shared" si="81"/>
        <v>-1.5577770603373173</v>
      </c>
      <c r="AS647">
        <f t="shared" si="82"/>
        <v>-0.98706475453387088</v>
      </c>
      <c r="AT647" s="12">
        <f t="shared" si="86"/>
        <v>36.570766700599883</v>
      </c>
      <c r="AU647" s="12">
        <f t="shared" si="86"/>
        <v>36.570782222631593</v>
      </c>
      <c r="AV647" s="12">
        <f t="shared" si="86"/>
        <v>36.570869053390055</v>
      </c>
      <c r="AW647" s="12">
        <f t="shared" si="86"/>
        <v>36.571354494412795</v>
      </c>
      <c r="AX647" s="12">
        <f t="shared" si="86"/>
        <v>36.574059334434324</v>
      </c>
      <c r="AY647" s="12">
        <f t="shared" si="86"/>
        <v>36.588859159395795</v>
      </c>
      <c r="AZ647" s="12">
        <f t="shared" si="86"/>
        <v>36.663137696300872</v>
      </c>
      <c r="BA647" s="12">
        <f t="shared" si="83"/>
        <v>36.948028176561373</v>
      </c>
    </row>
    <row r="648" spans="3:53" x14ac:dyDescent="0.2">
      <c r="C648" s="1"/>
      <c r="D648" s="1"/>
      <c r="AF648">
        <f t="shared" si="72"/>
        <v>0</v>
      </c>
      <c r="AG648" s="12">
        <f t="shared" si="73"/>
        <v>2.0952817223793448E-3</v>
      </c>
      <c r="AH648" s="12">
        <f t="shared" si="74"/>
        <v>-9999</v>
      </c>
      <c r="AI648" s="12">
        <f t="shared" si="70"/>
        <v>0</v>
      </c>
      <c r="AJ648" s="12">
        <f t="shared" si="75"/>
        <v>-9999</v>
      </c>
      <c r="AK648" s="12"/>
      <c r="AL648">
        <f t="shared" si="76"/>
        <v>-9999</v>
      </c>
      <c r="AM648" s="13"/>
      <c r="AN648">
        <f t="shared" si="77"/>
        <v>-1.5704672044285939E-2</v>
      </c>
      <c r="AO648">
        <f t="shared" si="78"/>
        <v>1.0054349213987779</v>
      </c>
      <c r="AP648">
        <f t="shared" si="79"/>
        <v>-0.99070930665458834</v>
      </c>
      <c r="AQ648">
        <f t="shared" si="80"/>
        <v>-0.41742861148153304</v>
      </c>
      <c r="AR648">
        <f t="shared" si="81"/>
        <v>-1.5577770603373173</v>
      </c>
      <c r="AS648">
        <f t="shared" si="82"/>
        <v>-0.98706475453387088</v>
      </c>
      <c r="AT648" s="12">
        <f t="shared" si="86"/>
        <v>36.570766700599883</v>
      </c>
      <c r="AU648" s="12">
        <f t="shared" si="86"/>
        <v>36.570782222631593</v>
      </c>
      <c r="AV648" s="12">
        <f t="shared" si="86"/>
        <v>36.570869053390055</v>
      </c>
      <c r="AW648" s="12">
        <f t="shared" si="86"/>
        <v>36.571354494412795</v>
      </c>
      <c r="AX648" s="12">
        <f t="shared" si="86"/>
        <v>36.574059334434324</v>
      </c>
      <c r="AY648" s="12">
        <f t="shared" si="86"/>
        <v>36.588859159395795</v>
      </c>
      <c r="AZ648" s="12">
        <f t="shared" si="86"/>
        <v>36.663137696300872</v>
      </c>
      <c r="BA648" s="12">
        <f t="shared" si="83"/>
        <v>36.948028176561373</v>
      </c>
    </row>
    <row r="649" spans="3:53" x14ac:dyDescent="0.2">
      <c r="C649" s="1"/>
      <c r="D649" s="1"/>
      <c r="AF649">
        <f t="shared" si="72"/>
        <v>0</v>
      </c>
      <c r="AG649" s="12">
        <f t="shared" si="73"/>
        <v>2.0952817223793448E-3</v>
      </c>
      <c r="AH649" s="12">
        <f t="shared" si="74"/>
        <v>-9999</v>
      </c>
      <c r="AI649" s="12">
        <f t="shared" si="70"/>
        <v>0</v>
      </c>
      <c r="AJ649" s="12">
        <f t="shared" si="75"/>
        <v>-9999</v>
      </c>
      <c r="AK649" s="12"/>
      <c r="AL649">
        <f t="shared" si="76"/>
        <v>-9999</v>
      </c>
      <c r="AM649" s="13"/>
      <c r="AN649">
        <f t="shared" si="77"/>
        <v>-1.5704672044285939E-2</v>
      </c>
      <c r="AO649">
        <f t="shared" si="78"/>
        <v>1.0054349213987779</v>
      </c>
      <c r="AP649">
        <f t="shared" si="79"/>
        <v>-0.99070930665458834</v>
      </c>
      <c r="AQ649">
        <f t="shared" si="80"/>
        <v>-0.41742861148153304</v>
      </c>
      <c r="AR649">
        <f t="shared" si="81"/>
        <v>-1.5577770603373173</v>
      </c>
      <c r="AS649">
        <f t="shared" si="82"/>
        <v>-0.98706475453387088</v>
      </c>
      <c r="AT649" s="12">
        <f t="shared" si="86"/>
        <v>36.570766700599883</v>
      </c>
      <c r="AU649" s="12">
        <f t="shared" si="86"/>
        <v>36.570782222631593</v>
      </c>
      <c r="AV649" s="12">
        <f t="shared" si="86"/>
        <v>36.570869053390055</v>
      </c>
      <c r="AW649" s="12">
        <f t="shared" si="86"/>
        <v>36.571354494412795</v>
      </c>
      <c r="AX649" s="12">
        <f t="shared" si="86"/>
        <v>36.574059334434324</v>
      </c>
      <c r="AY649" s="12">
        <f t="shared" si="86"/>
        <v>36.588859159395795</v>
      </c>
      <c r="AZ649" s="12">
        <f t="shared" si="86"/>
        <v>36.663137696300872</v>
      </c>
      <c r="BA649" s="12">
        <f t="shared" si="83"/>
        <v>36.948028176561373</v>
      </c>
    </row>
    <row r="650" spans="3:53" x14ac:dyDescent="0.2">
      <c r="C650" s="1"/>
      <c r="D650" s="1"/>
      <c r="AF650">
        <f t="shared" si="72"/>
        <v>0</v>
      </c>
      <c r="AG650" s="12">
        <f t="shared" si="73"/>
        <v>2.0952817223793448E-3</v>
      </c>
      <c r="AH650" s="12">
        <f t="shared" si="74"/>
        <v>-9999</v>
      </c>
      <c r="AI650" s="12">
        <f t="shared" si="70"/>
        <v>0</v>
      </c>
      <c r="AJ650" s="12">
        <f t="shared" si="75"/>
        <v>-9999</v>
      </c>
      <c r="AK650" s="12"/>
      <c r="AL650">
        <f t="shared" si="76"/>
        <v>-9999</v>
      </c>
      <c r="AM650" s="13"/>
      <c r="AN650">
        <f t="shared" si="77"/>
        <v>-1.5704672044285939E-2</v>
      </c>
      <c r="AO650">
        <f t="shared" si="78"/>
        <v>1.0054349213987779</v>
      </c>
      <c r="AP650">
        <f t="shared" si="79"/>
        <v>-0.99070930665458834</v>
      </c>
      <c r="AQ650">
        <f t="shared" si="80"/>
        <v>-0.41742861148153304</v>
      </c>
      <c r="AR650">
        <f t="shared" si="81"/>
        <v>-1.5577770603373173</v>
      </c>
      <c r="AS650">
        <f t="shared" si="82"/>
        <v>-0.98706475453387088</v>
      </c>
      <c r="AT650" s="12">
        <f t="shared" si="86"/>
        <v>36.570766700599883</v>
      </c>
      <c r="AU650" s="12">
        <f t="shared" si="86"/>
        <v>36.570782222631593</v>
      </c>
      <c r="AV650" s="12">
        <f t="shared" si="86"/>
        <v>36.570869053390055</v>
      </c>
      <c r="AW650" s="12">
        <f t="shared" si="86"/>
        <v>36.571354494412795</v>
      </c>
      <c r="AX650" s="12">
        <f t="shared" si="86"/>
        <v>36.574059334434324</v>
      </c>
      <c r="AY650" s="12">
        <f t="shared" si="86"/>
        <v>36.588859159395795</v>
      </c>
      <c r="AZ650" s="12">
        <f t="shared" si="86"/>
        <v>36.663137696300872</v>
      </c>
      <c r="BA650" s="12">
        <f t="shared" si="83"/>
        <v>36.948028176561373</v>
      </c>
    </row>
    <row r="651" spans="3:53" x14ac:dyDescent="0.2">
      <c r="C651" s="1"/>
      <c r="D651" s="1"/>
      <c r="AF651">
        <f t="shared" si="72"/>
        <v>0</v>
      </c>
      <c r="AG651" s="12">
        <f t="shared" si="73"/>
        <v>2.0952817223793448E-3</v>
      </c>
      <c r="AH651" s="12">
        <f t="shared" si="74"/>
        <v>-9999</v>
      </c>
      <c r="AI651" s="12">
        <f t="shared" si="70"/>
        <v>0</v>
      </c>
      <c r="AJ651" s="12">
        <f t="shared" si="75"/>
        <v>-9999</v>
      </c>
      <c r="AK651" s="12"/>
      <c r="AL651">
        <f t="shared" si="76"/>
        <v>-9999</v>
      </c>
      <c r="AM651" s="13"/>
      <c r="AN651">
        <f t="shared" si="77"/>
        <v>-1.5704672044285939E-2</v>
      </c>
      <c r="AO651">
        <f t="shared" si="78"/>
        <v>1.0054349213987779</v>
      </c>
      <c r="AP651">
        <f t="shared" si="79"/>
        <v>-0.99070930665458834</v>
      </c>
      <c r="AQ651">
        <f t="shared" si="80"/>
        <v>-0.41742861148153304</v>
      </c>
      <c r="AR651">
        <f t="shared" si="81"/>
        <v>-1.5577770603373173</v>
      </c>
      <c r="AS651">
        <f t="shared" si="82"/>
        <v>-0.98706475453387088</v>
      </c>
      <c r="AT651" s="12">
        <f t="shared" si="86"/>
        <v>36.570766700599883</v>
      </c>
      <c r="AU651" s="12">
        <f t="shared" si="86"/>
        <v>36.570782222631593</v>
      </c>
      <c r="AV651" s="12">
        <f t="shared" si="86"/>
        <v>36.570869053390055</v>
      </c>
      <c r="AW651" s="12">
        <f t="shared" si="86"/>
        <v>36.571354494412795</v>
      </c>
      <c r="AX651" s="12">
        <f t="shared" si="86"/>
        <v>36.574059334434324</v>
      </c>
      <c r="AY651" s="12">
        <f t="shared" si="86"/>
        <v>36.588859159395795</v>
      </c>
      <c r="AZ651" s="12">
        <f t="shared" si="86"/>
        <v>36.663137696300872</v>
      </c>
      <c r="BA651" s="12">
        <f t="shared" si="83"/>
        <v>36.948028176561373</v>
      </c>
    </row>
    <row r="652" spans="3:53" x14ac:dyDescent="0.2">
      <c r="C652" s="1"/>
      <c r="D652" s="1"/>
      <c r="AF652">
        <f t="shared" si="72"/>
        <v>0</v>
      </c>
      <c r="AG652" s="12">
        <f t="shared" si="73"/>
        <v>2.0952817223793448E-3</v>
      </c>
      <c r="AH652" s="12">
        <f t="shared" si="74"/>
        <v>-9999</v>
      </c>
      <c r="AI652" s="12">
        <f t="shared" si="70"/>
        <v>0</v>
      </c>
      <c r="AJ652" s="12">
        <f t="shared" si="75"/>
        <v>-9999</v>
      </c>
      <c r="AK652" s="12"/>
      <c r="AL652">
        <f t="shared" si="76"/>
        <v>-9999</v>
      </c>
      <c r="AM652" s="13"/>
      <c r="AN652">
        <f t="shared" si="77"/>
        <v>-1.5704672044285939E-2</v>
      </c>
      <c r="AO652">
        <f t="shared" si="78"/>
        <v>1.0054349213987779</v>
      </c>
      <c r="AP652">
        <f t="shared" si="79"/>
        <v>-0.99070930665458834</v>
      </c>
      <c r="AQ652">
        <f t="shared" si="80"/>
        <v>-0.41742861148153304</v>
      </c>
      <c r="AR652">
        <f t="shared" si="81"/>
        <v>-1.5577770603373173</v>
      </c>
      <c r="AS652">
        <f t="shared" si="82"/>
        <v>-0.98706475453387088</v>
      </c>
      <c r="AT652" s="12">
        <f t="shared" si="86"/>
        <v>36.570766700599883</v>
      </c>
      <c r="AU652" s="12">
        <f t="shared" si="86"/>
        <v>36.570782222631593</v>
      </c>
      <c r="AV652" s="12">
        <f t="shared" si="86"/>
        <v>36.570869053390055</v>
      </c>
      <c r="AW652" s="12">
        <f t="shared" si="86"/>
        <v>36.571354494412795</v>
      </c>
      <c r="AX652" s="12">
        <f t="shared" si="86"/>
        <v>36.574059334434324</v>
      </c>
      <c r="AY652" s="12">
        <f t="shared" si="86"/>
        <v>36.588859159395795</v>
      </c>
      <c r="AZ652" s="12">
        <f t="shared" si="86"/>
        <v>36.663137696300872</v>
      </c>
      <c r="BA652" s="12">
        <f t="shared" si="83"/>
        <v>36.948028176561373</v>
      </c>
    </row>
    <row r="653" spans="3:53" x14ac:dyDescent="0.2">
      <c r="C653" s="1"/>
      <c r="D653" s="1"/>
      <c r="AF653">
        <f t="shared" si="72"/>
        <v>0</v>
      </c>
      <c r="AG653" s="12">
        <f t="shared" si="73"/>
        <v>2.0952817223793448E-3</v>
      </c>
      <c r="AH653" s="12">
        <f t="shared" si="74"/>
        <v>-9999</v>
      </c>
      <c r="AI653" s="12">
        <f t="shared" si="70"/>
        <v>0</v>
      </c>
      <c r="AJ653" s="12">
        <f t="shared" si="75"/>
        <v>-9999</v>
      </c>
      <c r="AK653" s="12"/>
      <c r="AL653">
        <f t="shared" si="76"/>
        <v>-9999</v>
      </c>
      <c r="AM653" s="13"/>
      <c r="AN653">
        <f t="shared" si="77"/>
        <v>-1.5704672044285939E-2</v>
      </c>
      <c r="AO653">
        <f t="shared" si="78"/>
        <v>1.0054349213987779</v>
      </c>
      <c r="AP653">
        <f t="shared" si="79"/>
        <v>-0.99070930665458834</v>
      </c>
      <c r="AQ653">
        <f t="shared" si="80"/>
        <v>-0.41742861148153304</v>
      </c>
      <c r="AR653">
        <f t="shared" si="81"/>
        <v>-1.5577770603373173</v>
      </c>
      <c r="AS653">
        <f t="shared" si="82"/>
        <v>-0.98706475453387088</v>
      </c>
      <c r="AT653" s="12">
        <f t="shared" si="86"/>
        <v>36.570766700599883</v>
      </c>
      <c r="AU653" s="12">
        <f t="shared" si="86"/>
        <v>36.570782222631593</v>
      </c>
      <c r="AV653" s="12">
        <f t="shared" si="86"/>
        <v>36.570869053390055</v>
      </c>
      <c r="AW653" s="12">
        <f t="shared" si="86"/>
        <v>36.571354494412795</v>
      </c>
      <c r="AX653" s="12">
        <f t="shared" si="86"/>
        <v>36.574059334434324</v>
      </c>
      <c r="AY653" s="12">
        <f t="shared" si="86"/>
        <v>36.588859159395795</v>
      </c>
      <c r="AZ653" s="12">
        <f t="shared" si="86"/>
        <v>36.663137696300872</v>
      </c>
      <c r="BA653" s="12">
        <f t="shared" si="83"/>
        <v>36.948028176561373</v>
      </c>
    </row>
    <row r="654" spans="3:53" x14ac:dyDescent="0.2">
      <c r="C654" s="1"/>
      <c r="D654" s="1"/>
      <c r="AF654">
        <f t="shared" si="72"/>
        <v>0</v>
      </c>
      <c r="AG654" s="12">
        <f t="shared" si="73"/>
        <v>2.0952817223793448E-3</v>
      </c>
      <c r="AH654" s="12">
        <f t="shared" si="74"/>
        <v>-9999</v>
      </c>
      <c r="AI654" s="12">
        <f t="shared" si="70"/>
        <v>0</v>
      </c>
      <c r="AJ654" s="12">
        <f t="shared" si="75"/>
        <v>-9999</v>
      </c>
      <c r="AK654" s="12"/>
      <c r="AL654">
        <f t="shared" si="76"/>
        <v>-9999</v>
      </c>
      <c r="AM654" s="13"/>
      <c r="AN654">
        <f t="shared" si="77"/>
        <v>-1.5704672044285939E-2</v>
      </c>
      <c r="AO654">
        <f t="shared" si="78"/>
        <v>1.0054349213987779</v>
      </c>
      <c r="AP654">
        <f t="shared" si="79"/>
        <v>-0.99070930665458834</v>
      </c>
      <c r="AQ654">
        <f t="shared" si="80"/>
        <v>-0.41742861148153304</v>
      </c>
      <c r="AR654">
        <f t="shared" si="81"/>
        <v>-1.5577770603373173</v>
      </c>
      <c r="AS654">
        <f t="shared" si="82"/>
        <v>-0.98706475453387088</v>
      </c>
      <c r="AT654" s="12">
        <f t="shared" si="86"/>
        <v>36.570766700599883</v>
      </c>
      <c r="AU654" s="12">
        <f t="shared" si="86"/>
        <v>36.570782222631593</v>
      </c>
      <c r="AV654" s="12">
        <f t="shared" si="86"/>
        <v>36.570869053390055</v>
      </c>
      <c r="AW654" s="12">
        <f t="shared" si="86"/>
        <v>36.571354494412795</v>
      </c>
      <c r="AX654" s="12">
        <f t="shared" si="86"/>
        <v>36.574059334434324</v>
      </c>
      <c r="AY654" s="12">
        <f t="shared" si="86"/>
        <v>36.588859159395795</v>
      </c>
      <c r="AZ654" s="12">
        <f t="shared" si="86"/>
        <v>36.663137696300872</v>
      </c>
      <c r="BA654" s="12">
        <f t="shared" si="83"/>
        <v>36.948028176561373</v>
      </c>
    </row>
    <row r="655" spans="3:53" x14ac:dyDescent="0.2">
      <c r="C655" s="1"/>
      <c r="D655" s="1"/>
      <c r="AF655">
        <f t="shared" si="72"/>
        <v>0</v>
      </c>
      <c r="AG655" s="12">
        <f t="shared" si="73"/>
        <v>2.0952817223793448E-3</v>
      </c>
      <c r="AH655" s="12">
        <f t="shared" si="74"/>
        <v>-9999</v>
      </c>
      <c r="AI655" s="12">
        <f t="shared" si="70"/>
        <v>0</v>
      </c>
      <c r="AJ655" s="12">
        <f t="shared" si="75"/>
        <v>-9999</v>
      </c>
      <c r="AK655" s="12"/>
      <c r="AL655">
        <f t="shared" si="76"/>
        <v>-9999</v>
      </c>
      <c r="AM655" s="13"/>
      <c r="AN655">
        <f t="shared" si="77"/>
        <v>-1.5704672044285939E-2</v>
      </c>
      <c r="AO655">
        <f t="shared" si="78"/>
        <v>1.0054349213987779</v>
      </c>
      <c r="AP655">
        <f t="shared" si="79"/>
        <v>-0.99070930665458834</v>
      </c>
      <c r="AQ655">
        <f t="shared" si="80"/>
        <v>-0.41742861148153304</v>
      </c>
      <c r="AR655">
        <f t="shared" si="81"/>
        <v>-1.5577770603373173</v>
      </c>
      <c r="AS655">
        <f t="shared" si="82"/>
        <v>-0.98706475453387088</v>
      </c>
      <c r="AT655" s="12">
        <f t="shared" si="86"/>
        <v>36.570766700599883</v>
      </c>
      <c r="AU655" s="12">
        <f t="shared" si="86"/>
        <v>36.570782222631593</v>
      </c>
      <c r="AV655" s="12">
        <f t="shared" si="86"/>
        <v>36.570869053390055</v>
      </c>
      <c r="AW655" s="12">
        <f t="shared" si="86"/>
        <v>36.571354494412795</v>
      </c>
      <c r="AX655" s="12">
        <f t="shared" si="86"/>
        <v>36.574059334434324</v>
      </c>
      <c r="AY655" s="12">
        <f t="shared" si="86"/>
        <v>36.588859159395795</v>
      </c>
      <c r="AZ655" s="12">
        <f t="shared" si="86"/>
        <v>36.663137696300872</v>
      </c>
      <c r="BA655" s="12">
        <f t="shared" si="83"/>
        <v>36.948028176561373</v>
      </c>
    </row>
    <row r="656" spans="3:53" x14ac:dyDescent="0.2">
      <c r="C656" s="1"/>
      <c r="D656" s="1"/>
      <c r="AF656">
        <f t="shared" si="72"/>
        <v>0</v>
      </c>
      <c r="AG656" s="12">
        <f t="shared" si="73"/>
        <v>2.0952817223793448E-3</v>
      </c>
      <c r="AH656" s="12">
        <f t="shared" si="74"/>
        <v>-9999</v>
      </c>
      <c r="AI656" s="12">
        <f t="shared" si="70"/>
        <v>0</v>
      </c>
      <c r="AJ656" s="12">
        <f t="shared" si="75"/>
        <v>-9999</v>
      </c>
      <c r="AK656" s="12"/>
      <c r="AL656">
        <f t="shared" si="76"/>
        <v>-9999</v>
      </c>
      <c r="AM656" s="13"/>
      <c r="AN656">
        <f t="shared" si="77"/>
        <v>-1.5704672044285939E-2</v>
      </c>
      <c r="AO656">
        <f t="shared" si="78"/>
        <v>1.0054349213987779</v>
      </c>
      <c r="AP656">
        <f t="shared" si="79"/>
        <v>-0.99070930665458834</v>
      </c>
      <c r="AQ656">
        <f t="shared" si="80"/>
        <v>-0.41742861148153304</v>
      </c>
      <c r="AR656">
        <f t="shared" si="81"/>
        <v>-1.5577770603373173</v>
      </c>
      <c r="AS656">
        <f t="shared" si="82"/>
        <v>-0.98706475453387088</v>
      </c>
      <c r="AT656" s="12">
        <f t="shared" ref="AT656:AZ665" si="87">$BA656+$AH$7*SIN(AU656)</f>
        <v>36.570766700599883</v>
      </c>
      <c r="AU656" s="12">
        <f t="shared" si="87"/>
        <v>36.570782222631593</v>
      </c>
      <c r="AV656" s="12">
        <f t="shared" si="87"/>
        <v>36.570869053390055</v>
      </c>
      <c r="AW656" s="12">
        <f t="shared" si="87"/>
        <v>36.571354494412795</v>
      </c>
      <c r="AX656" s="12">
        <f t="shared" si="87"/>
        <v>36.574059334434324</v>
      </c>
      <c r="AY656" s="12">
        <f t="shared" si="87"/>
        <v>36.588859159395795</v>
      </c>
      <c r="AZ656" s="12">
        <f t="shared" si="87"/>
        <v>36.663137696300872</v>
      </c>
      <c r="BA656" s="12">
        <f t="shared" si="83"/>
        <v>36.948028176561373</v>
      </c>
    </row>
    <row r="657" spans="3:70" x14ac:dyDescent="0.2">
      <c r="C657" s="1"/>
      <c r="D657" s="1"/>
      <c r="AF657">
        <f t="shared" si="72"/>
        <v>0</v>
      </c>
      <c r="AG657" s="12">
        <f t="shared" si="73"/>
        <v>2.0952817223793448E-3</v>
      </c>
      <c r="AH657" s="12">
        <f t="shared" si="74"/>
        <v>-9999</v>
      </c>
      <c r="AI657" s="12">
        <f t="shared" si="70"/>
        <v>0</v>
      </c>
      <c r="AJ657" s="12">
        <f t="shared" si="75"/>
        <v>-9999</v>
      </c>
      <c r="AK657" s="12"/>
      <c r="AL657">
        <f t="shared" si="76"/>
        <v>-9999</v>
      </c>
      <c r="AM657" s="13"/>
      <c r="AN657">
        <f t="shared" si="77"/>
        <v>-1.5704672044285939E-2</v>
      </c>
      <c r="AO657">
        <f t="shared" si="78"/>
        <v>1.0054349213987779</v>
      </c>
      <c r="AP657">
        <f t="shared" si="79"/>
        <v>-0.99070930665458834</v>
      </c>
      <c r="AQ657">
        <f t="shared" si="80"/>
        <v>-0.41742861148153304</v>
      </c>
      <c r="AR657">
        <f t="shared" si="81"/>
        <v>-1.5577770603373173</v>
      </c>
      <c r="AS657">
        <f t="shared" si="82"/>
        <v>-0.98706475453387088</v>
      </c>
      <c r="AT657" s="12">
        <f t="shared" si="87"/>
        <v>36.570766700599883</v>
      </c>
      <c r="AU657" s="12">
        <f t="shared" si="87"/>
        <v>36.570782222631593</v>
      </c>
      <c r="AV657" s="12">
        <f t="shared" si="87"/>
        <v>36.570869053390055</v>
      </c>
      <c r="AW657" s="12">
        <f t="shared" si="87"/>
        <v>36.571354494412795</v>
      </c>
      <c r="AX657" s="12">
        <f t="shared" si="87"/>
        <v>36.574059334434324</v>
      </c>
      <c r="AY657" s="12">
        <f t="shared" si="87"/>
        <v>36.588859159395795</v>
      </c>
      <c r="AZ657" s="12">
        <f t="shared" si="87"/>
        <v>36.663137696300872</v>
      </c>
      <c r="BA657" s="12">
        <f t="shared" si="83"/>
        <v>36.948028176561373</v>
      </c>
    </row>
    <row r="658" spans="3:70" x14ac:dyDescent="0.2">
      <c r="C658" s="1"/>
      <c r="D658" s="1"/>
      <c r="AF658">
        <f t="shared" si="72"/>
        <v>0</v>
      </c>
      <c r="AG658" s="12">
        <f t="shared" si="73"/>
        <v>2.0952817223793448E-3</v>
      </c>
      <c r="AH658" s="12">
        <f t="shared" si="74"/>
        <v>-9999</v>
      </c>
      <c r="AI658" s="12">
        <f t="shared" si="70"/>
        <v>0</v>
      </c>
      <c r="AJ658" s="12">
        <f t="shared" si="75"/>
        <v>-9999</v>
      </c>
      <c r="AK658" s="12"/>
      <c r="AL658">
        <f t="shared" si="76"/>
        <v>-9999</v>
      </c>
      <c r="AM658" s="13"/>
      <c r="AN658">
        <f t="shared" si="77"/>
        <v>-1.5704672044285939E-2</v>
      </c>
      <c r="AO658">
        <f t="shared" si="78"/>
        <v>1.0054349213987779</v>
      </c>
      <c r="AP658">
        <f t="shared" si="79"/>
        <v>-0.99070930665458834</v>
      </c>
      <c r="AQ658">
        <f t="shared" si="80"/>
        <v>-0.41742861148153304</v>
      </c>
      <c r="AR658">
        <f t="shared" si="81"/>
        <v>-1.5577770603373173</v>
      </c>
      <c r="AS658">
        <f t="shared" si="82"/>
        <v>-0.98706475453387088</v>
      </c>
      <c r="AT658" s="12">
        <f t="shared" si="87"/>
        <v>36.570766700599883</v>
      </c>
      <c r="AU658" s="12">
        <f t="shared" si="87"/>
        <v>36.570782222631593</v>
      </c>
      <c r="AV658" s="12">
        <f t="shared" si="87"/>
        <v>36.570869053390055</v>
      </c>
      <c r="AW658" s="12">
        <f t="shared" si="87"/>
        <v>36.571354494412795</v>
      </c>
      <c r="AX658" s="12">
        <f t="shared" si="87"/>
        <v>36.574059334434324</v>
      </c>
      <c r="AY658" s="12">
        <f t="shared" si="87"/>
        <v>36.588859159395795</v>
      </c>
      <c r="AZ658" s="12">
        <f t="shared" si="87"/>
        <v>36.663137696300872</v>
      </c>
      <c r="BA658" s="12">
        <f t="shared" si="83"/>
        <v>36.948028176561373</v>
      </c>
    </row>
    <row r="659" spans="3:70" x14ac:dyDescent="0.2">
      <c r="C659" s="1"/>
      <c r="D659" s="1"/>
      <c r="AF659">
        <f t="shared" si="72"/>
        <v>0</v>
      </c>
      <c r="AG659" s="12">
        <f t="shared" si="73"/>
        <v>2.0952817223793448E-3</v>
      </c>
      <c r="AH659" s="12">
        <f t="shared" si="74"/>
        <v>-9999</v>
      </c>
      <c r="AI659" s="12">
        <f t="shared" si="70"/>
        <v>0</v>
      </c>
      <c r="AJ659" s="12">
        <f t="shared" si="75"/>
        <v>-9999</v>
      </c>
      <c r="AK659" s="12"/>
      <c r="AL659">
        <f t="shared" si="76"/>
        <v>-9999</v>
      </c>
      <c r="AM659" s="13"/>
      <c r="AN659">
        <f t="shared" si="77"/>
        <v>-1.5704672044285939E-2</v>
      </c>
      <c r="AO659">
        <f t="shared" si="78"/>
        <v>1.0054349213987779</v>
      </c>
      <c r="AP659">
        <f t="shared" si="79"/>
        <v>-0.99070930665458834</v>
      </c>
      <c r="AQ659">
        <f t="shared" si="80"/>
        <v>-0.41742861148153304</v>
      </c>
      <c r="AR659">
        <f t="shared" si="81"/>
        <v>-1.5577770603373173</v>
      </c>
      <c r="AS659">
        <f t="shared" si="82"/>
        <v>-0.98706475453387088</v>
      </c>
      <c r="AT659" s="12">
        <f t="shared" si="87"/>
        <v>36.570766700599883</v>
      </c>
      <c r="AU659" s="12">
        <f t="shared" si="87"/>
        <v>36.570782222631593</v>
      </c>
      <c r="AV659" s="12">
        <f t="shared" si="87"/>
        <v>36.570869053390055</v>
      </c>
      <c r="AW659" s="12">
        <f t="shared" si="87"/>
        <v>36.571354494412795</v>
      </c>
      <c r="AX659" s="12">
        <f t="shared" si="87"/>
        <v>36.574059334434324</v>
      </c>
      <c r="AY659" s="12">
        <f t="shared" si="87"/>
        <v>36.588859159395795</v>
      </c>
      <c r="AZ659" s="12">
        <f t="shared" si="87"/>
        <v>36.663137696300872</v>
      </c>
      <c r="BA659" s="12">
        <f t="shared" si="83"/>
        <v>36.948028176561373</v>
      </c>
      <c r="BB659" s="12"/>
      <c r="BC659" s="12"/>
      <c r="BD659" s="12"/>
      <c r="BE659" s="12"/>
      <c r="BF659" s="12"/>
      <c r="BG659" s="12"/>
      <c r="BH659" s="12"/>
      <c r="BI659" s="12"/>
      <c r="BJ659" s="12"/>
      <c r="BK659" s="12"/>
      <c r="BL659" s="12"/>
      <c r="BM659" s="12"/>
      <c r="BN659" s="12"/>
      <c r="BO659" s="12"/>
      <c r="BP659" s="12"/>
      <c r="BQ659" s="12"/>
      <c r="BR659" s="12"/>
    </row>
    <row r="660" spans="3:70" x14ac:dyDescent="0.2">
      <c r="C660" s="1"/>
      <c r="D660" s="1"/>
      <c r="AF660">
        <f t="shared" si="72"/>
        <v>0</v>
      </c>
      <c r="AG660" s="12">
        <f t="shared" si="73"/>
        <v>2.0952817223793448E-3</v>
      </c>
      <c r="AH660" s="12">
        <f t="shared" si="74"/>
        <v>-9999</v>
      </c>
      <c r="AI660" s="12">
        <f t="shared" si="70"/>
        <v>0</v>
      </c>
      <c r="AJ660" s="12">
        <f t="shared" si="75"/>
        <v>-9999</v>
      </c>
      <c r="AK660" s="12"/>
      <c r="AL660">
        <f t="shared" si="76"/>
        <v>-9999</v>
      </c>
      <c r="AM660" s="13"/>
      <c r="AN660">
        <f t="shared" si="77"/>
        <v>-1.5704672044285939E-2</v>
      </c>
      <c r="AO660">
        <f t="shared" si="78"/>
        <v>1.0054349213987779</v>
      </c>
      <c r="AP660">
        <f t="shared" si="79"/>
        <v>-0.99070930665458834</v>
      </c>
      <c r="AQ660">
        <f t="shared" si="80"/>
        <v>-0.41742861148153304</v>
      </c>
      <c r="AR660">
        <f t="shared" si="81"/>
        <v>-1.5577770603373173</v>
      </c>
      <c r="AS660">
        <f t="shared" si="82"/>
        <v>-0.98706475453387088</v>
      </c>
      <c r="AT660" s="12">
        <f t="shared" si="87"/>
        <v>36.570766700599883</v>
      </c>
      <c r="AU660" s="12">
        <f t="shared" si="87"/>
        <v>36.570782222631593</v>
      </c>
      <c r="AV660" s="12">
        <f t="shared" si="87"/>
        <v>36.570869053390055</v>
      </c>
      <c r="AW660" s="12">
        <f t="shared" si="87"/>
        <v>36.571354494412795</v>
      </c>
      <c r="AX660" s="12">
        <f t="shared" si="87"/>
        <v>36.574059334434324</v>
      </c>
      <c r="AY660" s="12">
        <f t="shared" si="87"/>
        <v>36.588859159395795</v>
      </c>
      <c r="AZ660" s="12">
        <f t="shared" si="87"/>
        <v>36.663137696300872</v>
      </c>
      <c r="BA660" s="12">
        <f t="shared" si="83"/>
        <v>36.948028176561373</v>
      </c>
    </row>
    <row r="661" spans="3:70" x14ac:dyDescent="0.2">
      <c r="C661" s="1"/>
      <c r="D661" s="1"/>
      <c r="AF661">
        <f t="shared" si="72"/>
        <v>0</v>
      </c>
      <c r="AG661" s="12">
        <f t="shared" si="73"/>
        <v>2.0952817223793448E-3</v>
      </c>
      <c r="AH661" s="12">
        <f t="shared" si="74"/>
        <v>-9999</v>
      </c>
      <c r="AI661" s="12">
        <f t="shared" si="70"/>
        <v>0</v>
      </c>
      <c r="AJ661" s="12">
        <f t="shared" si="75"/>
        <v>-9999</v>
      </c>
      <c r="AK661" s="12"/>
      <c r="AL661">
        <f t="shared" si="76"/>
        <v>-9999</v>
      </c>
      <c r="AM661" s="13"/>
      <c r="AN661">
        <f t="shared" si="77"/>
        <v>-1.5704672044285939E-2</v>
      </c>
      <c r="AO661">
        <f t="shared" si="78"/>
        <v>1.0054349213987779</v>
      </c>
      <c r="AP661">
        <f t="shared" si="79"/>
        <v>-0.99070930665458834</v>
      </c>
      <c r="AQ661">
        <f t="shared" si="80"/>
        <v>-0.41742861148153304</v>
      </c>
      <c r="AR661">
        <f t="shared" si="81"/>
        <v>-1.5577770603373173</v>
      </c>
      <c r="AS661">
        <f t="shared" si="82"/>
        <v>-0.98706475453387088</v>
      </c>
      <c r="AT661" s="12">
        <f t="shared" si="87"/>
        <v>36.570766700599883</v>
      </c>
      <c r="AU661" s="12">
        <f t="shared" si="87"/>
        <v>36.570782222631593</v>
      </c>
      <c r="AV661" s="12">
        <f t="shared" si="87"/>
        <v>36.570869053390055</v>
      </c>
      <c r="AW661" s="12">
        <f t="shared" si="87"/>
        <v>36.571354494412795</v>
      </c>
      <c r="AX661" s="12">
        <f t="shared" si="87"/>
        <v>36.574059334434324</v>
      </c>
      <c r="AY661" s="12">
        <f t="shared" si="87"/>
        <v>36.588859159395795</v>
      </c>
      <c r="AZ661" s="12">
        <f t="shared" si="87"/>
        <v>36.663137696300872</v>
      </c>
      <c r="BA661" s="12">
        <f t="shared" si="83"/>
        <v>36.948028176561373</v>
      </c>
    </row>
    <row r="662" spans="3:70" x14ac:dyDescent="0.2">
      <c r="C662" s="1"/>
      <c r="D662" s="1"/>
      <c r="AF662">
        <f t="shared" si="72"/>
        <v>0</v>
      </c>
      <c r="AG662" s="12">
        <f t="shared" si="73"/>
        <v>2.0952817223793448E-3</v>
      </c>
      <c r="AH662" s="12">
        <f t="shared" si="74"/>
        <v>-9999</v>
      </c>
      <c r="AI662" s="12">
        <f t="shared" si="70"/>
        <v>0</v>
      </c>
      <c r="AJ662" s="12">
        <f t="shared" si="75"/>
        <v>-9999</v>
      </c>
      <c r="AK662" s="12"/>
      <c r="AL662">
        <f t="shared" si="76"/>
        <v>-9999</v>
      </c>
      <c r="AM662" s="13"/>
      <c r="AN662">
        <f t="shared" si="77"/>
        <v>-1.5704672044285939E-2</v>
      </c>
      <c r="AO662">
        <f t="shared" si="78"/>
        <v>1.0054349213987779</v>
      </c>
      <c r="AP662">
        <f t="shared" si="79"/>
        <v>-0.99070930665458834</v>
      </c>
      <c r="AQ662">
        <f t="shared" si="80"/>
        <v>-0.41742861148153304</v>
      </c>
      <c r="AR662">
        <f t="shared" si="81"/>
        <v>-1.5577770603373173</v>
      </c>
      <c r="AS662">
        <f t="shared" si="82"/>
        <v>-0.98706475453387088</v>
      </c>
      <c r="AT662" s="12">
        <f t="shared" si="87"/>
        <v>36.570766700599883</v>
      </c>
      <c r="AU662" s="12">
        <f t="shared" si="87"/>
        <v>36.570782222631593</v>
      </c>
      <c r="AV662" s="12">
        <f t="shared" si="87"/>
        <v>36.570869053390055</v>
      </c>
      <c r="AW662" s="12">
        <f t="shared" si="87"/>
        <v>36.571354494412795</v>
      </c>
      <c r="AX662" s="12">
        <f t="shared" si="87"/>
        <v>36.574059334434324</v>
      </c>
      <c r="AY662" s="12">
        <f t="shared" si="87"/>
        <v>36.588859159395795</v>
      </c>
      <c r="AZ662" s="12">
        <f t="shared" si="87"/>
        <v>36.663137696300872</v>
      </c>
      <c r="BA662" s="12">
        <f t="shared" si="83"/>
        <v>36.948028176561373</v>
      </c>
    </row>
    <row r="663" spans="3:70" x14ac:dyDescent="0.2">
      <c r="C663" s="1"/>
      <c r="D663" s="1"/>
      <c r="AF663">
        <f t="shared" si="72"/>
        <v>0</v>
      </c>
      <c r="AG663" s="12">
        <f t="shared" si="73"/>
        <v>2.0952817223793448E-3</v>
      </c>
      <c r="AH663" s="12">
        <f t="shared" si="74"/>
        <v>-9999</v>
      </c>
      <c r="AI663" s="12">
        <f t="shared" si="70"/>
        <v>0</v>
      </c>
      <c r="AJ663" s="12">
        <f t="shared" si="75"/>
        <v>-9999</v>
      </c>
      <c r="AK663" s="12"/>
      <c r="AL663">
        <f t="shared" si="76"/>
        <v>-9999</v>
      </c>
      <c r="AM663" s="13"/>
      <c r="AN663">
        <f t="shared" si="77"/>
        <v>-1.5704672044285939E-2</v>
      </c>
      <c r="AO663">
        <f t="shared" si="78"/>
        <v>1.0054349213987779</v>
      </c>
      <c r="AP663">
        <f t="shared" si="79"/>
        <v>-0.99070930665458834</v>
      </c>
      <c r="AQ663">
        <f t="shared" si="80"/>
        <v>-0.41742861148153304</v>
      </c>
      <c r="AR663">
        <f t="shared" si="81"/>
        <v>-1.5577770603373173</v>
      </c>
      <c r="AS663">
        <f t="shared" si="82"/>
        <v>-0.98706475453387088</v>
      </c>
      <c r="AT663" s="12">
        <f t="shared" si="87"/>
        <v>36.570766700599883</v>
      </c>
      <c r="AU663" s="12">
        <f t="shared" si="87"/>
        <v>36.570782222631593</v>
      </c>
      <c r="AV663" s="12">
        <f t="shared" si="87"/>
        <v>36.570869053390055</v>
      </c>
      <c r="AW663" s="12">
        <f t="shared" si="87"/>
        <v>36.571354494412795</v>
      </c>
      <c r="AX663" s="12">
        <f t="shared" si="87"/>
        <v>36.574059334434324</v>
      </c>
      <c r="AY663" s="12">
        <f t="shared" si="87"/>
        <v>36.588859159395795</v>
      </c>
      <c r="AZ663" s="12">
        <f t="shared" si="87"/>
        <v>36.663137696300872</v>
      </c>
      <c r="BA663" s="12">
        <f t="shared" si="83"/>
        <v>36.948028176561373</v>
      </c>
    </row>
    <row r="664" spans="3:70" x14ac:dyDescent="0.2">
      <c r="C664" s="1"/>
      <c r="D664" s="1"/>
      <c r="AF664">
        <f t="shared" si="72"/>
        <v>0</v>
      </c>
      <c r="AG664" s="12">
        <f t="shared" si="73"/>
        <v>2.0952817223793448E-3</v>
      </c>
      <c r="AH664" s="12">
        <f t="shared" si="74"/>
        <v>-9999</v>
      </c>
      <c r="AI664" s="12">
        <f t="shared" si="70"/>
        <v>0</v>
      </c>
      <c r="AJ664" s="12">
        <f t="shared" si="75"/>
        <v>-9999</v>
      </c>
      <c r="AK664" s="12"/>
      <c r="AL664">
        <f t="shared" si="76"/>
        <v>-9999</v>
      </c>
      <c r="AM664" s="13"/>
      <c r="AN664">
        <f t="shared" si="77"/>
        <v>-1.5704672044285939E-2</v>
      </c>
      <c r="AO664">
        <f t="shared" si="78"/>
        <v>1.0054349213987779</v>
      </c>
      <c r="AP664">
        <f t="shared" si="79"/>
        <v>-0.99070930665458834</v>
      </c>
      <c r="AQ664">
        <f t="shared" si="80"/>
        <v>-0.41742861148153304</v>
      </c>
      <c r="AR664">
        <f t="shared" si="81"/>
        <v>-1.5577770603373173</v>
      </c>
      <c r="AS664">
        <f t="shared" si="82"/>
        <v>-0.98706475453387088</v>
      </c>
      <c r="AT664" s="12">
        <f t="shared" si="87"/>
        <v>36.570766700599883</v>
      </c>
      <c r="AU664" s="12">
        <f t="shared" si="87"/>
        <v>36.570782222631593</v>
      </c>
      <c r="AV664" s="12">
        <f t="shared" si="87"/>
        <v>36.570869053390055</v>
      </c>
      <c r="AW664" s="12">
        <f t="shared" si="87"/>
        <v>36.571354494412795</v>
      </c>
      <c r="AX664" s="12">
        <f t="shared" si="87"/>
        <v>36.574059334434324</v>
      </c>
      <c r="AY664" s="12">
        <f t="shared" si="87"/>
        <v>36.588859159395795</v>
      </c>
      <c r="AZ664" s="12">
        <f t="shared" si="87"/>
        <v>36.663137696300872</v>
      </c>
      <c r="BA664" s="12">
        <f t="shared" si="83"/>
        <v>36.948028176561373</v>
      </c>
      <c r="BB664" s="12"/>
      <c r="BC664" s="12"/>
      <c r="BD664" s="12"/>
      <c r="BE664" s="12"/>
      <c r="BF664" s="12"/>
      <c r="BG664" s="12"/>
      <c r="BH664" s="12"/>
      <c r="BI664" s="12"/>
      <c r="BJ664" s="12"/>
      <c r="BK664" s="12"/>
      <c r="BL664" s="12"/>
      <c r="BM664" s="12"/>
      <c r="BN664" s="12"/>
      <c r="BO664" s="12"/>
      <c r="BP664" s="12"/>
      <c r="BQ664" s="12"/>
      <c r="BR664" s="12"/>
    </row>
    <row r="665" spans="3:70" x14ac:dyDescent="0.2">
      <c r="C665" s="1"/>
      <c r="D665" s="1"/>
      <c r="AF665">
        <f t="shared" si="72"/>
        <v>0</v>
      </c>
      <c r="AG665" s="12">
        <f t="shared" si="73"/>
        <v>2.0952817223793448E-3</v>
      </c>
      <c r="AH665" s="12">
        <f t="shared" si="74"/>
        <v>-9999</v>
      </c>
      <c r="AI665" s="12">
        <f t="shared" si="70"/>
        <v>0</v>
      </c>
      <c r="AJ665" s="12">
        <f t="shared" si="75"/>
        <v>-9999</v>
      </c>
      <c r="AK665" s="12"/>
      <c r="AL665">
        <f t="shared" si="76"/>
        <v>-9999</v>
      </c>
      <c r="AM665" s="13"/>
      <c r="AN665">
        <f t="shared" si="77"/>
        <v>-1.5704672044285939E-2</v>
      </c>
      <c r="AO665">
        <f t="shared" si="78"/>
        <v>1.0054349213987779</v>
      </c>
      <c r="AP665">
        <f t="shared" si="79"/>
        <v>-0.99070930665458834</v>
      </c>
      <c r="AQ665">
        <f t="shared" si="80"/>
        <v>-0.41742861148153304</v>
      </c>
      <c r="AR665">
        <f t="shared" si="81"/>
        <v>-1.5577770603373173</v>
      </c>
      <c r="AS665">
        <f t="shared" si="82"/>
        <v>-0.98706475453387088</v>
      </c>
      <c r="AT665" s="12">
        <f t="shared" si="87"/>
        <v>36.570766700599883</v>
      </c>
      <c r="AU665" s="12">
        <f t="shared" si="87"/>
        <v>36.570782222631593</v>
      </c>
      <c r="AV665" s="12">
        <f t="shared" si="87"/>
        <v>36.570869053390055</v>
      </c>
      <c r="AW665" s="12">
        <f t="shared" si="87"/>
        <v>36.571354494412795</v>
      </c>
      <c r="AX665" s="12">
        <f t="shared" si="87"/>
        <v>36.574059334434324</v>
      </c>
      <c r="AY665" s="12">
        <f t="shared" si="87"/>
        <v>36.588859159395795</v>
      </c>
      <c r="AZ665" s="12">
        <f t="shared" si="87"/>
        <v>36.663137696300872</v>
      </c>
      <c r="BA665" s="12">
        <f t="shared" si="83"/>
        <v>36.948028176561373</v>
      </c>
    </row>
    <row r="666" spans="3:70" x14ac:dyDescent="0.2">
      <c r="C666" s="1"/>
      <c r="D666" s="1"/>
      <c r="AF666">
        <f t="shared" si="72"/>
        <v>0</v>
      </c>
      <c r="AG666" s="12">
        <f t="shared" si="73"/>
        <v>2.0952817223793448E-3</v>
      </c>
      <c r="AH666" s="12">
        <f t="shared" si="74"/>
        <v>-9999</v>
      </c>
      <c r="AI666" s="12">
        <f t="shared" si="70"/>
        <v>0</v>
      </c>
      <c r="AJ666" s="12">
        <f t="shared" si="75"/>
        <v>-9999</v>
      </c>
      <c r="AK666" s="12"/>
      <c r="AL666">
        <f t="shared" si="76"/>
        <v>-9999</v>
      </c>
      <c r="AM666" s="13"/>
      <c r="AN666">
        <f t="shared" si="77"/>
        <v>-1.5704672044285939E-2</v>
      </c>
      <c r="AO666">
        <f t="shared" si="78"/>
        <v>1.0054349213987779</v>
      </c>
      <c r="AP666">
        <f t="shared" si="79"/>
        <v>-0.99070930665458834</v>
      </c>
      <c r="AQ666">
        <f t="shared" si="80"/>
        <v>-0.41742861148153304</v>
      </c>
      <c r="AR666">
        <f t="shared" si="81"/>
        <v>-1.5577770603373173</v>
      </c>
      <c r="AS666">
        <f t="shared" si="82"/>
        <v>-0.98706475453387088</v>
      </c>
      <c r="AT666" s="12">
        <f t="shared" ref="AT666:AZ675" si="88">$BA666+$AH$7*SIN(AU666)</f>
        <v>36.570766700599883</v>
      </c>
      <c r="AU666" s="12">
        <f t="shared" si="88"/>
        <v>36.570782222631593</v>
      </c>
      <c r="AV666" s="12">
        <f t="shared" si="88"/>
        <v>36.570869053390055</v>
      </c>
      <c r="AW666" s="12">
        <f t="shared" si="88"/>
        <v>36.571354494412795</v>
      </c>
      <c r="AX666" s="12">
        <f t="shared" si="88"/>
        <v>36.574059334434324</v>
      </c>
      <c r="AY666" s="12">
        <f t="shared" si="88"/>
        <v>36.588859159395795</v>
      </c>
      <c r="AZ666" s="12">
        <f t="shared" si="88"/>
        <v>36.663137696300872</v>
      </c>
      <c r="BA666" s="12">
        <f t="shared" si="83"/>
        <v>36.948028176561373</v>
      </c>
    </row>
    <row r="667" spans="3:70" x14ac:dyDescent="0.2">
      <c r="C667" s="1"/>
      <c r="D667" s="1"/>
      <c r="AF667">
        <f t="shared" si="72"/>
        <v>0</v>
      </c>
      <c r="AG667" s="12">
        <f t="shared" si="73"/>
        <v>2.0952817223793448E-3</v>
      </c>
      <c r="AH667" s="12">
        <f t="shared" si="74"/>
        <v>-9999</v>
      </c>
      <c r="AI667" s="12">
        <f t="shared" si="70"/>
        <v>0</v>
      </c>
      <c r="AJ667" s="12">
        <f t="shared" si="75"/>
        <v>-9999</v>
      </c>
      <c r="AK667" s="12"/>
      <c r="AL667">
        <f t="shared" si="76"/>
        <v>-9999</v>
      </c>
      <c r="AM667" s="13"/>
      <c r="AN667">
        <f t="shared" si="77"/>
        <v>-1.5704672044285939E-2</v>
      </c>
      <c r="AO667">
        <f t="shared" si="78"/>
        <v>1.0054349213987779</v>
      </c>
      <c r="AP667">
        <f t="shared" si="79"/>
        <v>-0.99070930665458834</v>
      </c>
      <c r="AQ667">
        <f t="shared" si="80"/>
        <v>-0.41742861148153304</v>
      </c>
      <c r="AR667">
        <f t="shared" si="81"/>
        <v>-1.5577770603373173</v>
      </c>
      <c r="AS667">
        <f t="shared" si="82"/>
        <v>-0.98706475453387088</v>
      </c>
      <c r="AT667" s="12">
        <f t="shared" si="88"/>
        <v>36.570766700599883</v>
      </c>
      <c r="AU667" s="12">
        <f t="shared" si="88"/>
        <v>36.570782222631593</v>
      </c>
      <c r="AV667" s="12">
        <f t="shared" si="88"/>
        <v>36.570869053390055</v>
      </c>
      <c r="AW667" s="12">
        <f t="shared" si="88"/>
        <v>36.571354494412795</v>
      </c>
      <c r="AX667" s="12">
        <f t="shared" si="88"/>
        <v>36.574059334434324</v>
      </c>
      <c r="AY667" s="12">
        <f t="shared" si="88"/>
        <v>36.588859159395795</v>
      </c>
      <c r="AZ667" s="12">
        <f t="shared" si="88"/>
        <v>36.663137696300872</v>
      </c>
      <c r="BA667" s="12">
        <f t="shared" si="83"/>
        <v>36.948028176561373</v>
      </c>
    </row>
    <row r="668" spans="3:70" x14ac:dyDescent="0.2">
      <c r="C668" s="1"/>
      <c r="D668" s="1"/>
      <c r="AF668">
        <f t="shared" si="72"/>
        <v>0</v>
      </c>
      <c r="AG668" s="12">
        <f t="shared" si="73"/>
        <v>2.0952817223793448E-3</v>
      </c>
      <c r="AH668" s="12">
        <f t="shared" si="74"/>
        <v>-9999</v>
      </c>
      <c r="AI668" s="12">
        <f t="shared" si="70"/>
        <v>0</v>
      </c>
      <c r="AJ668" s="12">
        <f t="shared" si="75"/>
        <v>-9999</v>
      </c>
      <c r="AK668" s="12"/>
      <c r="AL668">
        <f t="shared" si="76"/>
        <v>-9999</v>
      </c>
      <c r="AM668" s="13"/>
      <c r="AN668">
        <f t="shared" si="77"/>
        <v>-1.5704672044285939E-2</v>
      </c>
      <c r="AO668">
        <f t="shared" si="78"/>
        <v>1.0054349213987779</v>
      </c>
      <c r="AP668">
        <f t="shared" si="79"/>
        <v>-0.99070930665458834</v>
      </c>
      <c r="AQ668">
        <f t="shared" si="80"/>
        <v>-0.41742861148153304</v>
      </c>
      <c r="AR668">
        <f t="shared" si="81"/>
        <v>-1.5577770603373173</v>
      </c>
      <c r="AS668">
        <f t="shared" si="82"/>
        <v>-0.98706475453387088</v>
      </c>
      <c r="AT668" s="12">
        <f t="shared" si="88"/>
        <v>36.570766700599883</v>
      </c>
      <c r="AU668" s="12">
        <f t="shared" si="88"/>
        <v>36.570782222631593</v>
      </c>
      <c r="AV668" s="12">
        <f t="shared" si="88"/>
        <v>36.570869053390055</v>
      </c>
      <c r="AW668" s="12">
        <f t="shared" si="88"/>
        <v>36.571354494412795</v>
      </c>
      <c r="AX668" s="12">
        <f t="shared" si="88"/>
        <v>36.574059334434324</v>
      </c>
      <c r="AY668" s="12">
        <f t="shared" si="88"/>
        <v>36.588859159395795</v>
      </c>
      <c r="AZ668" s="12">
        <f t="shared" si="88"/>
        <v>36.663137696300872</v>
      </c>
      <c r="BA668" s="12">
        <f t="shared" si="83"/>
        <v>36.948028176561373</v>
      </c>
    </row>
    <row r="669" spans="3:70" x14ac:dyDescent="0.2">
      <c r="C669" s="1"/>
      <c r="D669" s="1"/>
      <c r="AF669">
        <f t="shared" si="72"/>
        <v>0</v>
      </c>
      <c r="AG669" s="12">
        <f t="shared" si="73"/>
        <v>2.0952817223793448E-3</v>
      </c>
      <c r="AH669" s="12">
        <f t="shared" si="74"/>
        <v>-9999</v>
      </c>
      <c r="AI669" s="12">
        <f t="shared" si="70"/>
        <v>0</v>
      </c>
      <c r="AJ669" s="12">
        <f t="shared" si="75"/>
        <v>-9999</v>
      </c>
      <c r="AK669" s="12"/>
      <c r="AL669">
        <f t="shared" si="76"/>
        <v>-9999</v>
      </c>
      <c r="AM669" s="13"/>
      <c r="AN669">
        <f t="shared" si="77"/>
        <v>-1.5704672044285939E-2</v>
      </c>
      <c r="AO669">
        <f t="shared" si="78"/>
        <v>1.0054349213987779</v>
      </c>
      <c r="AP669">
        <f t="shared" si="79"/>
        <v>-0.99070930665458834</v>
      </c>
      <c r="AQ669">
        <f t="shared" si="80"/>
        <v>-0.41742861148153304</v>
      </c>
      <c r="AR669">
        <f t="shared" si="81"/>
        <v>-1.5577770603373173</v>
      </c>
      <c r="AS669">
        <f t="shared" si="82"/>
        <v>-0.98706475453387088</v>
      </c>
      <c r="AT669" s="12">
        <f t="shared" si="88"/>
        <v>36.570766700599883</v>
      </c>
      <c r="AU669" s="12">
        <f t="shared" si="88"/>
        <v>36.570782222631593</v>
      </c>
      <c r="AV669" s="12">
        <f t="shared" si="88"/>
        <v>36.570869053390055</v>
      </c>
      <c r="AW669" s="12">
        <f t="shared" si="88"/>
        <v>36.571354494412795</v>
      </c>
      <c r="AX669" s="12">
        <f t="shared" si="88"/>
        <v>36.574059334434324</v>
      </c>
      <c r="AY669" s="12">
        <f t="shared" si="88"/>
        <v>36.588859159395795</v>
      </c>
      <c r="AZ669" s="12">
        <f t="shared" si="88"/>
        <v>36.663137696300872</v>
      </c>
      <c r="BA669" s="12">
        <f t="shared" si="83"/>
        <v>36.948028176561373</v>
      </c>
      <c r="BB669" s="12"/>
      <c r="BD669" s="12"/>
    </row>
    <row r="670" spans="3:70" x14ac:dyDescent="0.2">
      <c r="C670" s="1"/>
      <c r="D670" s="1"/>
      <c r="AF670">
        <f t="shared" si="72"/>
        <v>0</v>
      </c>
      <c r="AG670" s="12">
        <f t="shared" si="73"/>
        <v>2.0952817223793448E-3</v>
      </c>
      <c r="AH670" s="12">
        <f t="shared" si="74"/>
        <v>-9999</v>
      </c>
      <c r="AI670" s="12">
        <f t="shared" si="70"/>
        <v>0</v>
      </c>
      <c r="AJ670" s="12">
        <f t="shared" si="75"/>
        <v>-9999</v>
      </c>
      <c r="AK670" s="12"/>
      <c r="AL670">
        <f t="shared" si="76"/>
        <v>-9999</v>
      </c>
      <c r="AM670" s="13"/>
      <c r="AN670">
        <f t="shared" si="77"/>
        <v>-1.5704672044285939E-2</v>
      </c>
      <c r="AO670">
        <f t="shared" si="78"/>
        <v>1.0054349213987779</v>
      </c>
      <c r="AP670">
        <f t="shared" si="79"/>
        <v>-0.99070930665458834</v>
      </c>
      <c r="AQ670">
        <f t="shared" si="80"/>
        <v>-0.41742861148153304</v>
      </c>
      <c r="AR670">
        <f t="shared" si="81"/>
        <v>-1.5577770603373173</v>
      </c>
      <c r="AS670">
        <f t="shared" si="82"/>
        <v>-0.98706475453387088</v>
      </c>
      <c r="AT670" s="12">
        <f t="shared" si="88"/>
        <v>36.570766700599883</v>
      </c>
      <c r="AU670" s="12">
        <f t="shared" si="88"/>
        <v>36.570782222631593</v>
      </c>
      <c r="AV670" s="12">
        <f t="shared" si="88"/>
        <v>36.570869053390055</v>
      </c>
      <c r="AW670" s="12">
        <f t="shared" si="88"/>
        <v>36.571354494412795</v>
      </c>
      <c r="AX670" s="12">
        <f t="shared" si="88"/>
        <v>36.574059334434324</v>
      </c>
      <c r="AY670" s="12">
        <f t="shared" si="88"/>
        <v>36.588859159395795</v>
      </c>
      <c r="AZ670" s="12">
        <f t="shared" si="88"/>
        <v>36.663137696300872</v>
      </c>
      <c r="BA670" s="12">
        <f t="shared" si="83"/>
        <v>36.948028176561373</v>
      </c>
    </row>
    <row r="671" spans="3:70" x14ac:dyDescent="0.2">
      <c r="C671" s="1"/>
      <c r="D671" s="1"/>
      <c r="AF671">
        <f t="shared" si="72"/>
        <v>0</v>
      </c>
      <c r="AG671" s="12">
        <f t="shared" si="73"/>
        <v>2.0952817223793448E-3</v>
      </c>
      <c r="AH671" s="12">
        <f t="shared" si="74"/>
        <v>-9999</v>
      </c>
      <c r="AI671" s="12">
        <f t="shared" si="70"/>
        <v>0</v>
      </c>
      <c r="AJ671" s="12">
        <f t="shared" si="75"/>
        <v>-9999</v>
      </c>
      <c r="AK671" s="12"/>
      <c r="AL671">
        <f t="shared" si="76"/>
        <v>-9999</v>
      </c>
      <c r="AM671" s="13"/>
      <c r="AN671">
        <f t="shared" si="77"/>
        <v>-1.5704672044285939E-2</v>
      </c>
      <c r="AO671">
        <f t="shared" si="78"/>
        <v>1.0054349213987779</v>
      </c>
      <c r="AP671">
        <f t="shared" si="79"/>
        <v>-0.99070930665458834</v>
      </c>
      <c r="AQ671">
        <f t="shared" si="80"/>
        <v>-0.41742861148153304</v>
      </c>
      <c r="AR671">
        <f t="shared" si="81"/>
        <v>-1.5577770603373173</v>
      </c>
      <c r="AS671">
        <f t="shared" si="82"/>
        <v>-0.98706475453387088</v>
      </c>
      <c r="AT671" s="12">
        <f t="shared" si="88"/>
        <v>36.570766700599883</v>
      </c>
      <c r="AU671" s="12">
        <f t="shared" si="88"/>
        <v>36.570782222631593</v>
      </c>
      <c r="AV671" s="12">
        <f t="shared" si="88"/>
        <v>36.570869053390055</v>
      </c>
      <c r="AW671" s="12">
        <f t="shared" si="88"/>
        <v>36.571354494412795</v>
      </c>
      <c r="AX671" s="12">
        <f t="shared" si="88"/>
        <v>36.574059334434324</v>
      </c>
      <c r="AY671" s="12">
        <f t="shared" si="88"/>
        <v>36.588859159395795</v>
      </c>
      <c r="AZ671" s="12">
        <f t="shared" si="88"/>
        <v>36.663137696300872</v>
      </c>
      <c r="BA671" s="12">
        <f t="shared" si="83"/>
        <v>36.948028176561373</v>
      </c>
    </row>
    <row r="672" spans="3:70" x14ac:dyDescent="0.2">
      <c r="C672" s="1"/>
      <c r="D672" s="1"/>
      <c r="AF672">
        <f t="shared" si="72"/>
        <v>0</v>
      </c>
      <c r="AG672" s="12">
        <f t="shared" si="73"/>
        <v>2.0952817223793448E-3</v>
      </c>
      <c r="AH672" s="12">
        <f t="shared" si="74"/>
        <v>-9999</v>
      </c>
      <c r="AI672" s="12">
        <f t="shared" si="70"/>
        <v>0</v>
      </c>
      <c r="AJ672" s="12">
        <f t="shared" si="75"/>
        <v>-9999</v>
      </c>
      <c r="AK672" s="12"/>
      <c r="AL672">
        <f t="shared" si="76"/>
        <v>-9999</v>
      </c>
      <c r="AM672" s="13"/>
      <c r="AN672">
        <f t="shared" si="77"/>
        <v>-1.5704672044285939E-2</v>
      </c>
      <c r="AO672">
        <f t="shared" si="78"/>
        <v>1.0054349213987779</v>
      </c>
      <c r="AP672">
        <f t="shared" si="79"/>
        <v>-0.99070930665458834</v>
      </c>
      <c r="AQ672">
        <f t="shared" si="80"/>
        <v>-0.41742861148153304</v>
      </c>
      <c r="AR672">
        <f t="shared" si="81"/>
        <v>-1.5577770603373173</v>
      </c>
      <c r="AS672">
        <f t="shared" si="82"/>
        <v>-0.98706475453387088</v>
      </c>
      <c r="AT672" s="12">
        <f t="shared" si="88"/>
        <v>36.570766700599883</v>
      </c>
      <c r="AU672" s="12">
        <f t="shared" si="88"/>
        <v>36.570782222631593</v>
      </c>
      <c r="AV672" s="12">
        <f t="shared" si="88"/>
        <v>36.570869053390055</v>
      </c>
      <c r="AW672" s="12">
        <f t="shared" si="88"/>
        <v>36.571354494412795</v>
      </c>
      <c r="AX672" s="12">
        <f t="shared" si="88"/>
        <v>36.574059334434324</v>
      </c>
      <c r="AY672" s="12">
        <f t="shared" si="88"/>
        <v>36.588859159395795</v>
      </c>
      <c r="AZ672" s="12">
        <f t="shared" si="88"/>
        <v>36.663137696300872</v>
      </c>
      <c r="BA672" s="12">
        <f t="shared" si="83"/>
        <v>36.948028176561373</v>
      </c>
    </row>
    <row r="673" spans="3:53" x14ac:dyDescent="0.2">
      <c r="C673" s="1"/>
      <c r="D673" s="1"/>
      <c r="AF673">
        <f t="shared" si="72"/>
        <v>0</v>
      </c>
      <c r="AG673" s="12">
        <f t="shared" si="73"/>
        <v>2.0952817223793448E-3</v>
      </c>
      <c r="AH673" s="12">
        <f t="shared" si="74"/>
        <v>-9999</v>
      </c>
      <c r="AI673" s="12">
        <f t="shared" si="70"/>
        <v>0</v>
      </c>
      <c r="AJ673" s="12">
        <f t="shared" si="75"/>
        <v>-9999</v>
      </c>
      <c r="AK673" s="12"/>
      <c r="AL673">
        <f t="shared" si="76"/>
        <v>-9999</v>
      </c>
      <c r="AM673" s="13"/>
      <c r="AN673">
        <f t="shared" si="77"/>
        <v>-1.5704672044285939E-2</v>
      </c>
      <c r="AO673">
        <f t="shared" si="78"/>
        <v>1.0054349213987779</v>
      </c>
      <c r="AP673">
        <f t="shared" si="79"/>
        <v>-0.99070930665458834</v>
      </c>
      <c r="AQ673">
        <f t="shared" si="80"/>
        <v>-0.41742861148153304</v>
      </c>
      <c r="AR673">
        <f t="shared" si="81"/>
        <v>-1.5577770603373173</v>
      </c>
      <c r="AS673">
        <f t="shared" si="82"/>
        <v>-0.98706475453387088</v>
      </c>
      <c r="AT673" s="12">
        <f t="shared" si="88"/>
        <v>36.570766700599883</v>
      </c>
      <c r="AU673" s="12">
        <f t="shared" si="88"/>
        <v>36.570782222631593</v>
      </c>
      <c r="AV673" s="12">
        <f t="shared" si="88"/>
        <v>36.570869053390055</v>
      </c>
      <c r="AW673" s="12">
        <f t="shared" si="88"/>
        <v>36.571354494412795</v>
      </c>
      <c r="AX673" s="12">
        <f t="shared" si="88"/>
        <v>36.574059334434324</v>
      </c>
      <c r="AY673" s="12">
        <f t="shared" si="88"/>
        <v>36.588859159395795</v>
      </c>
      <c r="AZ673" s="12">
        <f t="shared" si="88"/>
        <v>36.663137696300872</v>
      </c>
      <c r="BA673" s="12">
        <f t="shared" si="83"/>
        <v>36.948028176561373</v>
      </c>
    </row>
    <row r="674" spans="3:53" x14ac:dyDescent="0.2">
      <c r="C674" s="1"/>
      <c r="D674" s="1"/>
      <c r="AF674">
        <f t="shared" si="72"/>
        <v>0</v>
      </c>
      <c r="AG674" s="12">
        <f t="shared" si="73"/>
        <v>2.0952817223793448E-3</v>
      </c>
      <c r="AH674" s="12">
        <f t="shared" si="74"/>
        <v>-9999</v>
      </c>
      <c r="AI674" s="12">
        <f t="shared" si="70"/>
        <v>0</v>
      </c>
      <c r="AJ674" s="12">
        <f t="shared" si="75"/>
        <v>-9999</v>
      </c>
      <c r="AK674" s="12"/>
      <c r="AL674">
        <f t="shared" si="76"/>
        <v>-9999</v>
      </c>
      <c r="AM674" s="13"/>
      <c r="AN674">
        <f t="shared" si="77"/>
        <v>-1.5704672044285939E-2</v>
      </c>
      <c r="AO674">
        <f t="shared" si="78"/>
        <v>1.0054349213987779</v>
      </c>
      <c r="AP674">
        <f t="shared" si="79"/>
        <v>-0.99070930665458834</v>
      </c>
      <c r="AQ674">
        <f t="shared" si="80"/>
        <v>-0.41742861148153304</v>
      </c>
      <c r="AR674">
        <f t="shared" si="81"/>
        <v>-1.5577770603373173</v>
      </c>
      <c r="AS674">
        <f t="shared" si="82"/>
        <v>-0.98706475453387088</v>
      </c>
      <c r="AT674" s="12">
        <f t="shared" si="88"/>
        <v>36.570766700599883</v>
      </c>
      <c r="AU674" s="12">
        <f t="shared" si="88"/>
        <v>36.570782222631593</v>
      </c>
      <c r="AV674" s="12">
        <f t="shared" si="88"/>
        <v>36.570869053390055</v>
      </c>
      <c r="AW674" s="12">
        <f t="shared" si="88"/>
        <v>36.571354494412795</v>
      </c>
      <c r="AX674" s="12">
        <f t="shared" si="88"/>
        <v>36.574059334434324</v>
      </c>
      <c r="AY674" s="12">
        <f t="shared" si="88"/>
        <v>36.588859159395795</v>
      </c>
      <c r="AZ674" s="12">
        <f t="shared" si="88"/>
        <v>36.663137696300872</v>
      </c>
      <c r="BA674" s="12">
        <f t="shared" si="83"/>
        <v>36.948028176561373</v>
      </c>
    </row>
    <row r="675" spans="3:53" x14ac:dyDescent="0.2">
      <c r="C675" s="1"/>
      <c r="D675" s="1"/>
      <c r="AF675">
        <f t="shared" si="72"/>
        <v>0</v>
      </c>
      <c r="AG675" s="12">
        <f t="shared" si="73"/>
        <v>2.0952817223793448E-3</v>
      </c>
      <c r="AH675" s="12">
        <f t="shared" si="74"/>
        <v>-9999</v>
      </c>
      <c r="AI675" s="12">
        <f t="shared" si="70"/>
        <v>0</v>
      </c>
      <c r="AJ675" s="12">
        <f t="shared" si="75"/>
        <v>-9999</v>
      </c>
      <c r="AK675" s="12"/>
      <c r="AL675">
        <f t="shared" si="76"/>
        <v>-9999</v>
      </c>
      <c r="AM675" s="13"/>
      <c r="AN675">
        <f t="shared" si="77"/>
        <v>-1.5704672044285939E-2</v>
      </c>
      <c r="AO675">
        <f t="shared" si="78"/>
        <v>1.0054349213987779</v>
      </c>
      <c r="AP675">
        <f t="shared" si="79"/>
        <v>-0.99070930665458834</v>
      </c>
      <c r="AQ675">
        <f t="shared" si="80"/>
        <v>-0.41742861148153304</v>
      </c>
      <c r="AR675">
        <f t="shared" si="81"/>
        <v>-1.5577770603373173</v>
      </c>
      <c r="AS675">
        <f t="shared" si="82"/>
        <v>-0.98706475453387088</v>
      </c>
      <c r="AT675" s="12">
        <f t="shared" si="88"/>
        <v>36.570766700599883</v>
      </c>
      <c r="AU675" s="12">
        <f t="shared" si="88"/>
        <v>36.570782222631593</v>
      </c>
      <c r="AV675" s="12">
        <f t="shared" si="88"/>
        <v>36.570869053390055</v>
      </c>
      <c r="AW675" s="12">
        <f t="shared" si="88"/>
        <v>36.571354494412795</v>
      </c>
      <c r="AX675" s="12">
        <f t="shared" si="88"/>
        <v>36.574059334434324</v>
      </c>
      <c r="AY675" s="12">
        <f t="shared" si="88"/>
        <v>36.588859159395795</v>
      </c>
      <c r="AZ675" s="12">
        <f t="shared" si="88"/>
        <v>36.663137696300872</v>
      </c>
      <c r="BA675" s="12">
        <f t="shared" si="83"/>
        <v>36.948028176561373</v>
      </c>
    </row>
    <row r="676" spans="3:53" x14ac:dyDescent="0.2">
      <c r="C676" s="1"/>
      <c r="D676" s="1"/>
      <c r="AF676">
        <f t="shared" si="72"/>
        <v>0</v>
      </c>
      <c r="AG676" s="12">
        <f t="shared" si="73"/>
        <v>2.0952817223793448E-3</v>
      </c>
      <c r="AH676" s="12">
        <f t="shared" si="74"/>
        <v>-9999</v>
      </c>
      <c r="AI676" s="12">
        <f t="shared" si="70"/>
        <v>0</v>
      </c>
      <c r="AJ676" s="12">
        <f t="shared" si="75"/>
        <v>-9999</v>
      </c>
      <c r="AK676" s="12"/>
      <c r="AL676">
        <f t="shared" si="76"/>
        <v>-9999</v>
      </c>
      <c r="AM676" s="13"/>
      <c r="AN676">
        <f t="shared" si="77"/>
        <v>-1.5704672044285939E-2</v>
      </c>
      <c r="AO676">
        <f t="shared" si="78"/>
        <v>1.0054349213987779</v>
      </c>
      <c r="AP676">
        <f t="shared" si="79"/>
        <v>-0.99070930665458834</v>
      </c>
      <c r="AQ676">
        <f t="shared" si="80"/>
        <v>-0.41742861148153304</v>
      </c>
      <c r="AR676">
        <f t="shared" si="81"/>
        <v>-1.5577770603373173</v>
      </c>
      <c r="AS676">
        <f t="shared" si="82"/>
        <v>-0.98706475453387088</v>
      </c>
      <c r="AT676" s="12">
        <f t="shared" ref="AT676:AZ685" si="89">$BA676+$AH$7*SIN(AU676)</f>
        <v>36.570766700599883</v>
      </c>
      <c r="AU676" s="12">
        <f t="shared" si="89"/>
        <v>36.570782222631593</v>
      </c>
      <c r="AV676" s="12">
        <f t="shared" si="89"/>
        <v>36.570869053390055</v>
      </c>
      <c r="AW676" s="12">
        <f t="shared" si="89"/>
        <v>36.571354494412795</v>
      </c>
      <c r="AX676" s="12">
        <f t="shared" si="89"/>
        <v>36.574059334434324</v>
      </c>
      <c r="AY676" s="12">
        <f t="shared" si="89"/>
        <v>36.588859159395795</v>
      </c>
      <c r="AZ676" s="12">
        <f t="shared" si="89"/>
        <v>36.663137696300872</v>
      </c>
      <c r="BA676" s="12">
        <f t="shared" si="83"/>
        <v>36.948028176561373</v>
      </c>
    </row>
    <row r="677" spans="3:53" x14ac:dyDescent="0.2">
      <c r="C677" s="1"/>
      <c r="D677" s="1"/>
      <c r="AF677">
        <f t="shared" si="72"/>
        <v>0</v>
      </c>
      <c r="AG677" s="12">
        <f t="shared" si="73"/>
        <v>2.0952817223793448E-3</v>
      </c>
      <c r="AH677" s="12">
        <f t="shared" si="74"/>
        <v>-9999</v>
      </c>
      <c r="AI677" s="12">
        <f t="shared" si="70"/>
        <v>0</v>
      </c>
      <c r="AJ677" s="12">
        <f t="shared" si="75"/>
        <v>-9999</v>
      </c>
      <c r="AK677" s="12"/>
      <c r="AL677">
        <f t="shared" si="76"/>
        <v>-9999</v>
      </c>
      <c r="AM677" s="13"/>
      <c r="AN677">
        <f t="shared" si="77"/>
        <v>-1.5704672044285939E-2</v>
      </c>
      <c r="AO677">
        <f t="shared" si="78"/>
        <v>1.0054349213987779</v>
      </c>
      <c r="AP677">
        <f t="shared" si="79"/>
        <v>-0.99070930665458834</v>
      </c>
      <c r="AQ677">
        <f t="shared" si="80"/>
        <v>-0.41742861148153304</v>
      </c>
      <c r="AR677">
        <f t="shared" si="81"/>
        <v>-1.5577770603373173</v>
      </c>
      <c r="AS677">
        <f t="shared" si="82"/>
        <v>-0.98706475453387088</v>
      </c>
      <c r="AT677" s="12">
        <f t="shared" si="89"/>
        <v>36.570766700599883</v>
      </c>
      <c r="AU677" s="12">
        <f t="shared" si="89"/>
        <v>36.570782222631593</v>
      </c>
      <c r="AV677" s="12">
        <f t="shared" si="89"/>
        <v>36.570869053390055</v>
      </c>
      <c r="AW677" s="12">
        <f t="shared" si="89"/>
        <v>36.571354494412795</v>
      </c>
      <c r="AX677" s="12">
        <f t="shared" si="89"/>
        <v>36.574059334434324</v>
      </c>
      <c r="AY677" s="12">
        <f t="shared" si="89"/>
        <v>36.588859159395795</v>
      </c>
      <c r="AZ677" s="12">
        <f t="shared" si="89"/>
        <v>36.663137696300872</v>
      </c>
      <c r="BA677" s="12">
        <f t="shared" si="83"/>
        <v>36.948028176561373</v>
      </c>
    </row>
    <row r="678" spans="3:53" x14ac:dyDescent="0.2">
      <c r="C678" s="1"/>
      <c r="D678" s="1"/>
      <c r="AF678">
        <f t="shared" si="72"/>
        <v>0</v>
      </c>
      <c r="AG678" s="12">
        <f t="shared" si="73"/>
        <v>2.0952817223793448E-3</v>
      </c>
      <c r="AH678" s="12">
        <f t="shared" si="74"/>
        <v>-9999</v>
      </c>
      <c r="AI678" s="12">
        <f t="shared" si="70"/>
        <v>0</v>
      </c>
      <c r="AJ678" s="12">
        <f t="shared" si="75"/>
        <v>-9999</v>
      </c>
      <c r="AK678" s="12"/>
      <c r="AL678">
        <f t="shared" si="76"/>
        <v>-9999</v>
      </c>
      <c r="AM678" s="13"/>
      <c r="AN678">
        <f t="shared" si="77"/>
        <v>-1.5704672044285939E-2</v>
      </c>
      <c r="AO678">
        <f t="shared" si="78"/>
        <v>1.0054349213987779</v>
      </c>
      <c r="AP678">
        <f t="shared" si="79"/>
        <v>-0.99070930665458834</v>
      </c>
      <c r="AQ678">
        <f t="shared" si="80"/>
        <v>-0.41742861148153304</v>
      </c>
      <c r="AR678">
        <f t="shared" si="81"/>
        <v>-1.5577770603373173</v>
      </c>
      <c r="AS678">
        <f t="shared" si="82"/>
        <v>-0.98706475453387088</v>
      </c>
      <c r="AT678" s="12">
        <f t="shared" si="89"/>
        <v>36.570766700599883</v>
      </c>
      <c r="AU678" s="12">
        <f t="shared" si="89"/>
        <v>36.570782222631593</v>
      </c>
      <c r="AV678" s="12">
        <f t="shared" si="89"/>
        <v>36.570869053390055</v>
      </c>
      <c r="AW678" s="12">
        <f t="shared" si="89"/>
        <v>36.571354494412795</v>
      </c>
      <c r="AX678" s="12">
        <f t="shared" si="89"/>
        <v>36.574059334434324</v>
      </c>
      <c r="AY678" s="12">
        <f t="shared" si="89"/>
        <v>36.588859159395795</v>
      </c>
      <c r="AZ678" s="12">
        <f t="shared" si="89"/>
        <v>36.663137696300872</v>
      </c>
      <c r="BA678" s="12">
        <f t="shared" si="83"/>
        <v>36.948028176561373</v>
      </c>
    </row>
    <row r="679" spans="3:53" x14ac:dyDescent="0.2">
      <c r="C679" s="1"/>
      <c r="D679" s="1"/>
      <c r="AF679">
        <f t="shared" si="72"/>
        <v>0</v>
      </c>
      <c r="AG679" s="12">
        <f t="shared" si="73"/>
        <v>2.0952817223793448E-3</v>
      </c>
      <c r="AH679" s="12">
        <f t="shared" si="74"/>
        <v>-9999</v>
      </c>
      <c r="AI679" s="12">
        <f t="shared" ref="AI679:AI742" si="90">+G679-P679</f>
        <v>0</v>
      </c>
      <c r="AJ679" s="12">
        <f t="shared" si="75"/>
        <v>-9999</v>
      </c>
      <c r="AK679" s="12"/>
      <c r="AL679">
        <f t="shared" si="76"/>
        <v>-9999</v>
      </c>
      <c r="AM679" s="13"/>
      <c r="AN679">
        <f t="shared" si="77"/>
        <v>-1.5704672044285939E-2</v>
      </c>
      <c r="AO679">
        <f t="shared" si="78"/>
        <v>1.0054349213987779</v>
      </c>
      <c r="AP679">
        <f t="shared" si="79"/>
        <v>-0.99070930665458834</v>
      </c>
      <c r="AQ679">
        <f t="shared" si="80"/>
        <v>-0.41742861148153304</v>
      </c>
      <c r="AR679">
        <f t="shared" si="81"/>
        <v>-1.5577770603373173</v>
      </c>
      <c r="AS679">
        <f t="shared" si="82"/>
        <v>-0.98706475453387088</v>
      </c>
      <c r="AT679" s="12">
        <f t="shared" si="89"/>
        <v>36.570766700599883</v>
      </c>
      <c r="AU679" s="12">
        <f t="shared" si="89"/>
        <v>36.570782222631593</v>
      </c>
      <c r="AV679" s="12">
        <f t="shared" si="89"/>
        <v>36.570869053390055</v>
      </c>
      <c r="AW679" s="12">
        <f t="shared" si="89"/>
        <v>36.571354494412795</v>
      </c>
      <c r="AX679" s="12">
        <f t="shared" si="89"/>
        <v>36.574059334434324</v>
      </c>
      <c r="AY679" s="12">
        <f t="shared" si="89"/>
        <v>36.588859159395795</v>
      </c>
      <c r="AZ679" s="12">
        <f t="shared" si="89"/>
        <v>36.663137696300872</v>
      </c>
      <c r="BA679" s="12">
        <f t="shared" si="83"/>
        <v>36.948028176561373</v>
      </c>
    </row>
    <row r="680" spans="3:53" x14ac:dyDescent="0.2">
      <c r="C680" s="1"/>
      <c r="D680" s="1"/>
      <c r="AF680">
        <f t="shared" si="72"/>
        <v>0</v>
      </c>
      <c r="AG680" s="12">
        <f t="shared" si="73"/>
        <v>2.0952817223793448E-3</v>
      </c>
      <c r="AH680" s="12">
        <f t="shared" si="74"/>
        <v>-9999</v>
      </c>
      <c r="AI680" s="12">
        <f t="shared" si="90"/>
        <v>0</v>
      </c>
      <c r="AJ680" s="12">
        <f t="shared" si="75"/>
        <v>-9999</v>
      </c>
      <c r="AK680" s="12"/>
      <c r="AL680">
        <f t="shared" si="76"/>
        <v>-9999</v>
      </c>
      <c r="AM680" s="13"/>
      <c r="AN680">
        <f t="shared" si="77"/>
        <v>-1.5704672044285939E-2</v>
      </c>
      <c r="AO680">
        <f t="shared" si="78"/>
        <v>1.0054349213987779</v>
      </c>
      <c r="AP680">
        <f t="shared" si="79"/>
        <v>-0.99070930665458834</v>
      </c>
      <c r="AQ680">
        <f t="shared" si="80"/>
        <v>-0.41742861148153304</v>
      </c>
      <c r="AR680">
        <f t="shared" si="81"/>
        <v>-1.5577770603373173</v>
      </c>
      <c r="AS680">
        <f t="shared" si="82"/>
        <v>-0.98706475453387088</v>
      </c>
      <c r="AT680" s="12">
        <f t="shared" si="89"/>
        <v>36.570766700599883</v>
      </c>
      <c r="AU680" s="12">
        <f t="shared" si="89"/>
        <v>36.570782222631593</v>
      </c>
      <c r="AV680" s="12">
        <f t="shared" si="89"/>
        <v>36.570869053390055</v>
      </c>
      <c r="AW680" s="12">
        <f t="shared" si="89"/>
        <v>36.571354494412795</v>
      </c>
      <c r="AX680" s="12">
        <f t="shared" si="89"/>
        <v>36.574059334434324</v>
      </c>
      <c r="AY680" s="12">
        <f t="shared" si="89"/>
        <v>36.588859159395795</v>
      </c>
      <c r="AZ680" s="12">
        <f t="shared" si="89"/>
        <v>36.663137696300872</v>
      </c>
      <c r="BA680" s="12">
        <f t="shared" si="83"/>
        <v>36.948028176561373</v>
      </c>
    </row>
    <row r="681" spans="3:53" x14ac:dyDescent="0.2">
      <c r="C681" s="1"/>
      <c r="D681" s="1"/>
      <c r="AF681">
        <f t="shared" si="72"/>
        <v>0</v>
      </c>
      <c r="AG681" s="12">
        <f t="shared" si="73"/>
        <v>2.0952817223793448E-3</v>
      </c>
      <c r="AH681" s="12">
        <f t="shared" si="74"/>
        <v>-9999</v>
      </c>
      <c r="AI681" s="12">
        <f t="shared" si="90"/>
        <v>0</v>
      </c>
      <c r="AJ681" s="12">
        <f t="shared" si="75"/>
        <v>-9999</v>
      </c>
      <c r="AK681" s="12"/>
      <c r="AL681">
        <f t="shared" si="76"/>
        <v>-9999</v>
      </c>
      <c r="AM681" s="13"/>
      <c r="AN681">
        <f t="shared" si="77"/>
        <v>-1.5704672044285939E-2</v>
      </c>
      <c r="AO681">
        <f t="shared" si="78"/>
        <v>1.0054349213987779</v>
      </c>
      <c r="AP681">
        <f t="shared" si="79"/>
        <v>-0.99070930665458834</v>
      </c>
      <c r="AQ681">
        <f t="shared" si="80"/>
        <v>-0.41742861148153304</v>
      </c>
      <c r="AR681">
        <f t="shared" si="81"/>
        <v>-1.5577770603373173</v>
      </c>
      <c r="AS681">
        <f t="shared" si="82"/>
        <v>-0.98706475453387088</v>
      </c>
      <c r="AT681" s="12">
        <f t="shared" si="89"/>
        <v>36.570766700599883</v>
      </c>
      <c r="AU681" s="12">
        <f t="shared" si="89"/>
        <v>36.570782222631593</v>
      </c>
      <c r="AV681" s="12">
        <f t="shared" si="89"/>
        <v>36.570869053390055</v>
      </c>
      <c r="AW681" s="12">
        <f t="shared" si="89"/>
        <v>36.571354494412795</v>
      </c>
      <c r="AX681" s="12">
        <f t="shared" si="89"/>
        <v>36.574059334434324</v>
      </c>
      <c r="AY681" s="12">
        <f t="shared" si="89"/>
        <v>36.588859159395795</v>
      </c>
      <c r="AZ681" s="12">
        <f t="shared" si="89"/>
        <v>36.663137696300872</v>
      </c>
      <c r="BA681" s="12">
        <f t="shared" si="83"/>
        <v>36.948028176561373</v>
      </c>
    </row>
    <row r="682" spans="3:53" x14ac:dyDescent="0.2">
      <c r="C682" s="1"/>
      <c r="D682" s="1"/>
      <c r="AF682">
        <f t="shared" si="72"/>
        <v>0</v>
      </c>
      <c r="AG682" s="12">
        <f t="shared" si="73"/>
        <v>2.0952817223793448E-3</v>
      </c>
      <c r="AH682" s="12">
        <f t="shared" si="74"/>
        <v>-9999</v>
      </c>
      <c r="AI682" s="12">
        <f t="shared" si="90"/>
        <v>0</v>
      </c>
      <c r="AJ682" s="12">
        <f t="shared" si="75"/>
        <v>-9999</v>
      </c>
      <c r="AK682" s="12"/>
      <c r="AL682">
        <f t="shared" si="76"/>
        <v>-9999</v>
      </c>
      <c r="AM682" s="13"/>
      <c r="AN682">
        <f t="shared" si="77"/>
        <v>-1.5704672044285939E-2</v>
      </c>
      <c r="AO682">
        <f t="shared" si="78"/>
        <v>1.0054349213987779</v>
      </c>
      <c r="AP682">
        <f t="shared" si="79"/>
        <v>-0.99070930665458834</v>
      </c>
      <c r="AQ682">
        <f t="shared" si="80"/>
        <v>-0.41742861148153304</v>
      </c>
      <c r="AR682">
        <f t="shared" si="81"/>
        <v>-1.5577770603373173</v>
      </c>
      <c r="AS682">
        <f t="shared" si="82"/>
        <v>-0.98706475453387088</v>
      </c>
      <c r="AT682" s="12">
        <f t="shared" si="89"/>
        <v>36.570766700599883</v>
      </c>
      <c r="AU682" s="12">
        <f t="shared" si="89"/>
        <v>36.570782222631593</v>
      </c>
      <c r="AV682" s="12">
        <f t="shared" si="89"/>
        <v>36.570869053390055</v>
      </c>
      <c r="AW682" s="12">
        <f t="shared" si="89"/>
        <v>36.571354494412795</v>
      </c>
      <c r="AX682" s="12">
        <f t="shared" si="89"/>
        <v>36.574059334434324</v>
      </c>
      <c r="AY682" s="12">
        <f t="shared" si="89"/>
        <v>36.588859159395795</v>
      </c>
      <c r="AZ682" s="12">
        <f t="shared" si="89"/>
        <v>36.663137696300872</v>
      </c>
      <c r="BA682" s="12">
        <f t="shared" si="83"/>
        <v>36.948028176561373</v>
      </c>
    </row>
    <row r="683" spans="3:53" x14ac:dyDescent="0.2">
      <c r="C683" s="1"/>
      <c r="D683" s="1"/>
      <c r="AF683">
        <f t="shared" si="72"/>
        <v>0</v>
      </c>
      <c r="AG683" s="12">
        <f t="shared" si="73"/>
        <v>2.0952817223793448E-3</v>
      </c>
      <c r="AH683" s="12">
        <f t="shared" si="74"/>
        <v>-9999</v>
      </c>
      <c r="AI683" s="12">
        <f t="shared" si="90"/>
        <v>0</v>
      </c>
      <c r="AJ683" s="12">
        <f t="shared" si="75"/>
        <v>-9999</v>
      </c>
      <c r="AK683" s="12"/>
      <c r="AL683">
        <f t="shared" si="76"/>
        <v>-9999</v>
      </c>
      <c r="AM683" s="13"/>
      <c r="AN683">
        <f t="shared" si="77"/>
        <v>-1.5704672044285939E-2</v>
      </c>
      <c r="AO683">
        <f t="shared" si="78"/>
        <v>1.0054349213987779</v>
      </c>
      <c r="AP683">
        <f t="shared" si="79"/>
        <v>-0.99070930665458834</v>
      </c>
      <c r="AQ683">
        <f t="shared" si="80"/>
        <v>-0.41742861148153304</v>
      </c>
      <c r="AR683">
        <f t="shared" si="81"/>
        <v>-1.5577770603373173</v>
      </c>
      <c r="AS683">
        <f t="shared" si="82"/>
        <v>-0.98706475453387088</v>
      </c>
      <c r="AT683" s="12">
        <f t="shared" si="89"/>
        <v>36.570766700599883</v>
      </c>
      <c r="AU683" s="12">
        <f t="shared" si="89"/>
        <v>36.570782222631593</v>
      </c>
      <c r="AV683" s="12">
        <f t="shared" si="89"/>
        <v>36.570869053390055</v>
      </c>
      <c r="AW683" s="12">
        <f t="shared" si="89"/>
        <v>36.571354494412795</v>
      </c>
      <c r="AX683" s="12">
        <f t="shared" si="89"/>
        <v>36.574059334434324</v>
      </c>
      <c r="AY683" s="12">
        <f t="shared" si="89"/>
        <v>36.588859159395795</v>
      </c>
      <c r="AZ683" s="12">
        <f t="shared" si="89"/>
        <v>36.663137696300872</v>
      </c>
      <c r="BA683" s="12">
        <f t="shared" si="83"/>
        <v>36.948028176561373</v>
      </c>
    </row>
    <row r="684" spans="3:53" x14ac:dyDescent="0.2">
      <c r="C684" s="1"/>
      <c r="D684" s="1"/>
      <c r="AF684">
        <f t="shared" ref="AF684:AF747" si="91">F684</f>
        <v>0</v>
      </c>
      <c r="AG684" s="12">
        <f t="shared" ref="AG684:AG747" si="92">AH$3+AH$4*AF684+AH$5*AF684^2+AN684</f>
        <v>2.0952817223793448E-3</v>
      </c>
      <c r="AH684" s="12">
        <f t="shared" ref="AH684:AH747" si="93">IF(S684&lt;&gt;0,G684-AN684, -9999)</f>
        <v>-9999</v>
      </c>
      <c r="AI684" s="12">
        <f t="shared" si="90"/>
        <v>0</v>
      </c>
      <c r="AJ684" s="12">
        <f t="shared" ref="AJ684:AJ747" si="94">IF(S684&lt;&gt;0,G684-AG684, -9999)</f>
        <v>-9999</v>
      </c>
      <c r="AK684" s="12"/>
      <c r="AL684">
        <f t="shared" ref="AL684:AL747" si="95">IF(S684&lt;&gt;0,G684-P684, -9999)</f>
        <v>-9999</v>
      </c>
      <c r="AM684" s="13"/>
      <c r="AN684">
        <f t="shared" ref="AN684:AN747" si="96">$AH$6*($AH$11/AO684*AP684+$AH$12)</f>
        <v>-1.5704672044285939E-2</v>
      </c>
      <c r="AO684">
        <f t="shared" ref="AO684:AO747" si="97">1+$AH$7*COS(AR684)</f>
        <v>1.0054349213987779</v>
      </c>
      <c r="AP684">
        <f t="shared" ref="AP684:AP747" si="98">SIN(AR684+RADIANS($AH$9))</f>
        <v>-0.99070930665458834</v>
      </c>
      <c r="AQ684">
        <f t="shared" ref="AQ684:AQ747" si="99">$AH$7*SIN(AR684)</f>
        <v>-0.41742861148153304</v>
      </c>
      <c r="AR684">
        <f t="shared" ref="AR684:AR747" si="100">2*ATAN(AS684)</f>
        <v>-1.5577770603373173</v>
      </c>
      <c r="AS684">
        <f t="shared" ref="AS684:AS747" si="101">SQRT((1+$AH$7)/(1-$AH$7))*TAN(AT684/2)</f>
        <v>-0.98706475453387088</v>
      </c>
      <c r="AT684" s="12">
        <f t="shared" si="89"/>
        <v>36.570766700599883</v>
      </c>
      <c r="AU684" s="12">
        <f t="shared" si="89"/>
        <v>36.570782222631593</v>
      </c>
      <c r="AV684" s="12">
        <f t="shared" si="89"/>
        <v>36.570869053390055</v>
      </c>
      <c r="AW684" s="12">
        <f t="shared" si="89"/>
        <v>36.571354494412795</v>
      </c>
      <c r="AX684" s="12">
        <f t="shared" si="89"/>
        <v>36.574059334434324</v>
      </c>
      <c r="AY684" s="12">
        <f t="shared" si="89"/>
        <v>36.588859159395795</v>
      </c>
      <c r="AZ684" s="12">
        <f t="shared" si="89"/>
        <v>36.663137696300872</v>
      </c>
      <c r="BA684" s="12">
        <f t="shared" ref="BA684:BA747" si="102">RADIANS($AH$9)+$AH$18*(F684-AH$15)</f>
        <v>36.948028176561373</v>
      </c>
    </row>
    <row r="685" spans="3:53" x14ac:dyDescent="0.2">
      <c r="C685" s="1"/>
      <c r="D685" s="1"/>
      <c r="AF685">
        <f t="shared" si="91"/>
        <v>0</v>
      </c>
      <c r="AG685" s="12">
        <f t="shared" si="92"/>
        <v>2.0952817223793448E-3</v>
      </c>
      <c r="AH685" s="12">
        <f t="shared" si="93"/>
        <v>-9999</v>
      </c>
      <c r="AI685" s="12">
        <f t="shared" si="90"/>
        <v>0</v>
      </c>
      <c r="AJ685" s="12">
        <f t="shared" si="94"/>
        <v>-9999</v>
      </c>
      <c r="AK685" s="12"/>
      <c r="AL685">
        <f t="shared" si="95"/>
        <v>-9999</v>
      </c>
      <c r="AM685" s="13"/>
      <c r="AN685">
        <f t="shared" si="96"/>
        <v>-1.5704672044285939E-2</v>
      </c>
      <c r="AO685">
        <f t="shared" si="97"/>
        <v>1.0054349213987779</v>
      </c>
      <c r="AP685">
        <f t="shared" si="98"/>
        <v>-0.99070930665458834</v>
      </c>
      <c r="AQ685">
        <f t="shared" si="99"/>
        <v>-0.41742861148153304</v>
      </c>
      <c r="AR685">
        <f t="shared" si="100"/>
        <v>-1.5577770603373173</v>
      </c>
      <c r="AS685">
        <f t="shared" si="101"/>
        <v>-0.98706475453387088</v>
      </c>
      <c r="AT685" s="12">
        <f t="shared" si="89"/>
        <v>36.570766700599883</v>
      </c>
      <c r="AU685" s="12">
        <f t="shared" si="89"/>
        <v>36.570782222631593</v>
      </c>
      <c r="AV685" s="12">
        <f t="shared" si="89"/>
        <v>36.570869053390055</v>
      </c>
      <c r="AW685" s="12">
        <f t="shared" si="89"/>
        <v>36.571354494412795</v>
      </c>
      <c r="AX685" s="12">
        <f t="shared" si="89"/>
        <v>36.574059334434324</v>
      </c>
      <c r="AY685" s="12">
        <f t="shared" si="89"/>
        <v>36.588859159395795</v>
      </c>
      <c r="AZ685" s="12">
        <f t="shared" si="89"/>
        <v>36.663137696300872</v>
      </c>
      <c r="BA685" s="12">
        <f t="shared" si="102"/>
        <v>36.948028176561373</v>
      </c>
    </row>
    <row r="686" spans="3:53" x14ac:dyDescent="0.2">
      <c r="C686" s="1"/>
      <c r="D686" s="1"/>
      <c r="AF686">
        <f t="shared" si="91"/>
        <v>0</v>
      </c>
      <c r="AG686" s="12">
        <f t="shared" si="92"/>
        <v>2.0952817223793448E-3</v>
      </c>
      <c r="AH686" s="12">
        <f t="shared" si="93"/>
        <v>-9999</v>
      </c>
      <c r="AI686" s="12">
        <f t="shared" si="90"/>
        <v>0</v>
      </c>
      <c r="AJ686" s="12">
        <f t="shared" si="94"/>
        <v>-9999</v>
      </c>
      <c r="AK686" s="12"/>
      <c r="AL686">
        <f t="shared" si="95"/>
        <v>-9999</v>
      </c>
      <c r="AM686" s="13"/>
      <c r="AN686">
        <f t="shared" si="96"/>
        <v>-1.5704672044285939E-2</v>
      </c>
      <c r="AO686">
        <f t="shared" si="97"/>
        <v>1.0054349213987779</v>
      </c>
      <c r="AP686">
        <f t="shared" si="98"/>
        <v>-0.99070930665458834</v>
      </c>
      <c r="AQ686">
        <f t="shared" si="99"/>
        <v>-0.41742861148153304</v>
      </c>
      <c r="AR686">
        <f t="shared" si="100"/>
        <v>-1.5577770603373173</v>
      </c>
      <c r="AS686">
        <f t="shared" si="101"/>
        <v>-0.98706475453387088</v>
      </c>
      <c r="AT686" s="12">
        <f t="shared" ref="AT686:AZ695" si="103">$BA686+$AH$7*SIN(AU686)</f>
        <v>36.570766700599883</v>
      </c>
      <c r="AU686" s="12">
        <f t="shared" si="103"/>
        <v>36.570782222631593</v>
      </c>
      <c r="AV686" s="12">
        <f t="shared" si="103"/>
        <v>36.570869053390055</v>
      </c>
      <c r="AW686" s="12">
        <f t="shared" si="103"/>
        <v>36.571354494412795</v>
      </c>
      <c r="AX686" s="12">
        <f t="shared" si="103"/>
        <v>36.574059334434324</v>
      </c>
      <c r="AY686" s="12">
        <f t="shared" si="103"/>
        <v>36.588859159395795</v>
      </c>
      <c r="AZ686" s="12">
        <f t="shared" si="103"/>
        <v>36.663137696300872</v>
      </c>
      <c r="BA686" s="12">
        <f t="shared" si="102"/>
        <v>36.948028176561373</v>
      </c>
    </row>
    <row r="687" spans="3:53" x14ac:dyDescent="0.2">
      <c r="C687" s="1"/>
      <c r="D687" s="1"/>
      <c r="AF687">
        <f t="shared" si="91"/>
        <v>0</v>
      </c>
      <c r="AG687" s="12">
        <f t="shared" si="92"/>
        <v>2.0952817223793448E-3</v>
      </c>
      <c r="AH687" s="12">
        <f t="shared" si="93"/>
        <v>-9999</v>
      </c>
      <c r="AI687" s="12">
        <f t="shared" si="90"/>
        <v>0</v>
      </c>
      <c r="AJ687" s="12">
        <f t="shared" si="94"/>
        <v>-9999</v>
      </c>
      <c r="AK687" s="12"/>
      <c r="AL687">
        <f t="shared" si="95"/>
        <v>-9999</v>
      </c>
      <c r="AM687" s="13"/>
      <c r="AN687">
        <f t="shared" si="96"/>
        <v>-1.5704672044285939E-2</v>
      </c>
      <c r="AO687">
        <f t="shared" si="97"/>
        <v>1.0054349213987779</v>
      </c>
      <c r="AP687">
        <f t="shared" si="98"/>
        <v>-0.99070930665458834</v>
      </c>
      <c r="AQ687">
        <f t="shared" si="99"/>
        <v>-0.41742861148153304</v>
      </c>
      <c r="AR687">
        <f t="shared" si="100"/>
        <v>-1.5577770603373173</v>
      </c>
      <c r="AS687">
        <f t="shared" si="101"/>
        <v>-0.98706475453387088</v>
      </c>
      <c r="AT687" s="12">
        <f t="shared" si="103"/>
        <v>36.570766700599883</v>
      </c>
      <c r="AU687" s="12">
        <f t="shared" si="103"/>
        <v>36.570782222631593</v>
      </c>
      <c r="AV687" s="12">
        <f t="shared" si="103"/>
        <v>36.570869053390055</v>
      </c>
      <c r="AW687" s="12">
        <f t="shared" si="103"/>
        <v>36.571354494412795</v>
      </c>
      <c r="AX687" s="12">
        <f t="shared" si="103"/>
        <v>36.574059334434324</v>
      </c>
      <c r="AY687" s="12">
        <f t="shared" si="103"/>
        <v>36.588859159395795</v>
      </c>
      <c r="AZ687" s="12">
        <f t="shared" si="103"/>
        <v>36.663137696300872</v>
      </c>
      <c r="BA687" s="12">
        <f t="shared" si="102"/>
        <v>36.948028176561373</v>
      </c>
    </row>
    <row r="688" spans="3:53" x14ac:dyDescent="0.2">
      <c r="C688" s="1"/>
      <c r="D688" s="1"/>
      <c r="AF688">
        <f t="shared" si="91"/>
        <v>0</v>
      </c>
      <c r="AG688" s="12">
        <f t="shared" si="92"/>
        <v>2.0952817223793448E-3</v>
      </c>
      <c r="AH688" s="12">
        <f t="shared" si="93"/>
        <v>-9999</v>
      </c>
      <c r="AI688" s="12">
        <f t="shared" si="90"/>
        <v>0</v>
      </c>
      <c r="AJ688" s="12">
        <f t="shared" si="94"/>
        <v>-9999</v>
      </c>
      <c r="AK688" s="12"/>
      <c r="AL688">
        <f t="shared" si="95"/>
        <v>-9999</v>
      </c>
      <c r="AM688" s="13"/>
      <c r="AN688">
        <f t="shared" si="96"/>
        <v>-1.5704672044285939E-2</v>
      </c>
      <c r="AO688">
        <f t="shared" si="97"/>
        <v>1.0054349213987779</v>
      </c>
      <c r="AP688">
        <f t="shared" si="98"/>
        <v>-0.99070930665458834</v>
      </c>
      <c r="AQ688">
        <f t="shared" si="99"/>
        <v>-0.41742861148153304</v>
      </c>
      <c r="AR688">
        <f t="shared" si="100"/>
        <v>-1.5577770603373173</v>
      </c>
      <c r="AS688">
        <f t="shared" si="101"/>
        <v>-0.98706475453387088</v>
      </c>
      <c r="AT688" s="12">
        <f t="shared" si="103"/>
        <v>36.570766700599883</v>
      </c>
      <c r="AU688" s="12">
        <f t="shared" si="103"/>
        <v>36.570782222631593</v>
      </c>
      <c r="AV688" s="12">
        <f t="shared" si="103"/>
        <v>36.570869053390055</v>
      </c>
      <c r="AW688" s="12">
        <f t="shared" si="103"/>
        <v>36.571354494412795</v>
      </c>
      <c r="AX688" s="12">
        <f t="shared" si="103"/>
        <v>36.574059334434324</v>
      </c>
      <c r="AY688" s="12">
        <f t="shared" si="103"/>
        <v>36.588859159395795</v>
      </c>
      <c r="AZ688" s="12">
        <f t="shared" si="103"/>
        <v>36.663137696300872</v>
      </c>
      <c r="BA688" s="12">
        <f t="shared" si="102"/>
        <v>36.948028176561373</v>
      </c>
    </row>
    <row r="689" spans="3:70" x14ac:dyDescent="0.2">
      <c r="C689" s="1"/>
      <c r="D689" s="1"/>
      <c r="AF689">
        <f t="shared" si="91"/>
        <v>0</v>
      </c>
      <c r="AG689" s="12">
        <f t="shared" si="92"/>
        <v>2.0952817223793448E-3</v>
      </c>
      <c r="AH689" s="12">
        <f t="shared" si="93"/>
        <v>-9999</v>
      </c>
      <c r="AI689" s="12">
        <f t="shared" si="90"/>
        <v>0</v>
      </c>
      <c r="AJ689" s="12">
        <f t="shared" si="94"/>
        <v>-9999</v>
      </c>
      <c r="AK689" s="12"/>
      <c r="AL689">
        <f t="shared" si="95"/>
        <v>-9999</v>
      </c>
      <c r="AM689" s="13"/>
      <c r="AN689">
        <f t="shared" si="96"/>
        <v>-1.5704672044285939E-2</v>
      </c>
      <c r="AO689">
        <f t="shared" si="97"/>
        <v>1.0054349213987779</v>
      </c>
      <c r="AP689">
        <f t="shared" si="98"/>
        <v>-0.99070930665458834</v>
      </c>
      <c r="AQ689">
        <f t="shared" si="99"/>
        <v>-0.41742861148153304</v>
      </c>
      <c r="AR689">
        <f t="shared" si="100"/>
        <v>-1.5577770603373173</v>
      </c>
      <c r="AS689">
        <f t="shared" si="101"/>
        <v>-0.98706475453387088</v>
      </c>
      <c r="AT689" s="12">
        <f t="shared" si="103"/>
        <v>36.570766700599883</v>
      </c>
      <c r="AU689" s="12">
        <f t="shared" si="103"/>
        <v>36.570782222631593</v>
      </c>
      <c r="AV689" s="12">
        <f t="shared" si="103"/>
        <v>36.570869053390055</v>
      </c>
      <c r="AW689" s="12">
        <f t="shared" si="103"/>
        <v>36.571354494412795</v>
      </c>
      <c r="AX689" s="12">
        <f t="shared" si="103"/>
        <v>36.574059334434324</v>
      </c>
      <c r="AY689" s="12">
        <f t="shared" si="103"/>
        <v>36.588859159395795</v>
      </c>
      <c r="AZ689" s="12">
        <f t="shared" si="103"/>
        <v>36.663137696300872</v>
      </c>
      <c r="BA689" s="12">
        <f t="shared" si="102"/>
        <v>36.948028176561373</v>
      </c>
    </row>
    <row r="690" spans="3:70" x14ac:dyDescent="0.2">
      <c r="C690" s="1"/>
      <c r="D690" s="1"/>
      <c r="AF690">
        <f t="shared" si="91"/>
        <v>0</v>
      </c>
      <c r="AG690" s="12">
        <f t="shared" si="92"/>
        <v>2.0952817223793448E-3</v>
      </c>
      <c r="AH690" s="12">
        <f t="shared" si="93"/>
        <v>-9999</v>
      </c>
      <c r="AI690" s="12">
        <f t="shared" si="90"/>
        <v>0</v>
      </c>
      <c r="AJ690" s="12">
        <f t="shared" si="94"/>
        <v>-9999</v>
      </c>
      <c r="AK690" s="12"/>
      <c r="AL690">
        <f t="shared" si="95"/>
        <v>-9999</v>
      </c>
      <c r="AM690" s="13"/>
      <c r="AN690">
        <f t="shared" si="96"/>
        <v>-1.5704672044285939E-2</v>
      </c>
      <c r="AO690">
        <f t="shared" si="97"/>
        <v>1.0054349213987779</v>
      </c>
      <c r="AP690">
        <f t="shared" si="98"/>
        <v>-0.99070930665458834</v>
      </c>
      <c r="AQ690">
        <f t="shared" si="99"/>
        <v>-0.41742861148153304</v>
      </c>
      <c r="AR690">
        <f t="shared" si="100"/>
        <v>-1.5577770603373173</v>
      </c>
      <c r="AS690">
        <f t="shared" si="101"/>
        <v>-0.98706475453387088</v>
      </c>
      <c r="AT690" s="12">
        <f t="shared" si="103"/>
        <v>36.570766700599883</v>
      </c>
      <c r="AU690" s="12">
        <f t="shared" si="103"/>
        <v>36.570782222631593</v>
      </c>
      <c r="AV690" s="12">
        <f t="shared" si="103"/>
        <v>36.570869053390055</v>
      </c>
      <c r="AW690" s="12">
        <f t="shared" si="103"/>
        <v>36.571354494412795</v>
      </c>
      <c r="AX690" s="12">
        <f t="shared" si="103"/>
        <v>36.574059334434324</v>
      </c>
      <c r="AY690" s="12">
        <f t="shared" si="103"/>
        <v>36.588859159395795</v>
      </c>
      <c r="AZ690" s="12">
        <f t="shared" si="103"/>
        <v>36.663137696300872</v>
      </c>
      <c r="BA690" s="12">
        <f t="shared" si="102"/>
        <v>36.948028176561373</v>
      </c>
    </row>
    <row r="691" spans="3:70" x14ac:dyDescent="0.2">
      <c r="C691" s="1"/>
      <c r="D691" s="1"/>
      <c r="AF691">
        <f t="shared" si="91"/>
        <v>0</v>
      </c>
      <c r="AG691" s="12">
        <f t="shared" si="92"/>
        <v>2.0952817223793448E-3</v>
      </c>
      <c r="AH691" s="12">
        <f t="shared" si="93"/>
        <v>-9999</v>
      </c>
      <c r="AI691" s="12">
        <f t="shared" si="90"/>
        <v>0</v>
      </c>
      <c r="AJ691" s="12">
        <f t="shared" si="94"/>
        <v>-9999</v>
      </c>
      <c r="AK691" s="12"/>
      <c r="AL691">
        <f t="shared" si="95"/>
        <v>-9999</v>
      </c>
      <c r="AM691" s="13"/>
      <c r="AN691">
        <f t="shared" si="96"/>
        <v>-1.5704672044285939E-2</v>
      </c>
      <c r="AO691">
        <f t="shared" si="97"/>
        <v>1.0054349213987779</v>
      </c>
      <c r="AP691">
        <f t="shared" si="98"/>
        <v>-0.99070930665458834</v>
      </c>
      <c r="AQ691">
        <f t="shared" si="99"/>
        <v>-0.41742861148153304</v>
      </c>
      <c r="AR691">
        <f t="shared" si="100"/>
        <v>-1.5577770603373173</v>
      </c>
      <c r="AS691">
        <f t="shared" si="101"/>
        <v>-0.98706475453387088</v>
      </c>
      <c r="AT691" s="12">
        <f t="shared" si="103"/>
        <v>36.570766700599883</v>
      </c>
      <c r="AU691" s="12">
        <f t="shared" si="103"/>
        <v>36.570782222631593</v>
      </c>
      <c r="AV691" s="12">
        <f t="shared" si="103"/>
        <v>36.570869053390055</v>
      </c>
      <c r="AW691" s="12">
        <f t="shared" si="103"/>
        <v>36.571354494412795</v>
      </c>
      <c r="AX691" s="12">
        <f t="shared" si="103"/>
        <v>36.574059334434324</v>
      </c>
      <c r="AY691" s="12">
        <f t="shared" si="103"/>
        <v>36.588859159395795</v>
      </c>
      <c r="AZ691" s="12">
        <f t="shared" si="103"/>
        <v>36.663137696300872</v>
      </c>
      <c r="BA691" s="12">
        <f t="shared" si="102"/>
        <v>36.948028176561373</v>
      </c>
      <c r="BB691" s="12"/>
      <c r="BC691" s="12"/>
      <c r="BD691" s="12"/>
      <c r="BE691" s="12"/>
      <c r="BF691" s="12"/>
      <c r="BG691" s="12"/>
      <c r="BH691" s="12"/>
      <c r="BI691" s="12"/>
      <c r="BJ691" s="12"/>
      <c r="BK691" s="12"/>
      <c r="BL691" s="12"/>
      <c r="BM691" s="12"/>
      <c r="BN691" s="12"/>
      <c r="BO691" s="12"/>
      <c r="BP691" s="12"/>
      <c r="BQ691" s="12"/>
      <c r="BR691" s="12"/>
    </row>
    <row r="692" spans="3:70" x14ac:dyDescent="0.2">
      <c r="C692" s="1"/>
      <c r="D692" s="1"/>
      <c r="AF692">
        <f t="shared" si="91"/>
        <v>0</v>
      </c>
      <c r="AG692" s="12">
        <f t="shared" si="92"/>
        <v>2.0952817223793448E-3</v>
      </c>
      <c r="AH692" s="12">
        <f t="shared" si="93"/>
        <v>-9999</v>
      </c>
      <c r="AI692" s="12">
        <f t="shared" si="90"/>
        <v>0</v>
      </c>
      <c r="AJ692" s="12">
        <f t="shared" si="94"/>
        <v>-9999</v>
      </c>
      <c r="AK692" s="12"/>
      <c r="AL692">
        <f t="shared" si="95"/>
        <v>-9999</v>
      </c>
      <c r="AM692" s="13"/>
      <c r="AN692">
        <f t="shared" si="96"/>
        <v>-1.5704672044285939E-2</v>
      </c>
      <c r="AO692">
        <f t="shared" si="97"/>
        <v>1.0054349213987779</v>
      </c>
      <c r="AP692">
        <f t="shared" si="98"/>
        <v>-0.99070930665458834</v>
      </c>
      <c r="AQ692">
        <f t="shared" si="99"/>
        <v>-0.41742861148153304</v>
      </c>
      <c r="AR692">
        <f t="shared" si="100"/>
        <v>-1.5577770603373173</v>
      </c>
      <c r="AS692">
        <f t="shared" si="101"/>
        <v>-0.98706475453387088</v>
      </c>
      <c r="AT692" s="12">
        <f t="shared" si="103"/>
        <v>36.570766700599883</v>
      </c>
      <c r="AU692" s="12">
        <f t="shared" si="103"/>
        <v>36.570782222631593</v>
      </c>
      <c r="AV692" s="12">
        <f t="shared" si="103"/>
        <v>36.570869053390055</v>
      </c>
      <c r="AW692" s="12">
        <f t="shared" si="103"/>
        <v>36.571354494412795</v>
      </c>
      <c r="AX692" s="12">
        <f t="shared" si="103"/>
        <v>36.574059334434324</v>
      </c>
      <c r="AY692" s="12">
        <f t="shared" si="103"/>
        <v>36.588859159395795</v>
      </c>
      <c r="AZ692" s="12">
        <f t="shared" si="103"/>
        <v>36.663137696300872</v>
      </c>
      <c r="BA692" s="12">
        <f t="shared" si="102"/>
        <v>36.948028176561373</v>
      </c>
    </row>
    <row r="693" spans="3:70" x14ac:dyDescent="0.2">
      <c r="C693" s="1"/>
      <c r="D693" s="1"/>
      <c r="AF693">
        <f t="shared" si="91"/>
        <v>0</v>
      </c>
      <c r="AG693" s="12">
        <f t="shared" si="92"/>
        <v>2.0952817223793448E-3</v>
      </c>
      <c r="AH693" s="12">
        <f t="shared" si="93"/>
        <v>-9999</v>
      </c>
      <c r="AI693" s="12">
        <f t="shared" si="90"/>
        <v>0</v>
      </c>
      <c r="AJ693" s="12">
        <f t="shared" si="94"/>
        <v>-9999</v>
      </c>
      <c r="AK693" s="12"/>
      <c r="AL693">
        <f t="shared" si="95"/>
        <v>-9999</v>
      </c>
      <c r="AM693" s="13"/>
      <c r="AN693">
        <f t="shared" si="96"/>
        <v>-1.5704672044285939E-2</v>
      </c>
      <c r="AO693">
        <f t="shared" si="97"/>
        <v>1.0054349213987779</v>
      </c>
      <c r="AP693">
        <f t="shared" si="98"/>
        <v>-0.99070930665458834</v>
      </c>
      <c r="AQ693">
        <f t="shared" si="99"/>
        <v>-0.41742861148153304</v>
      </c>
      <c r="AR693">
        <f t="shared" si="100"/>
        <v>-1.5577770603373173</v>
      </c>
      <c r="AS693">
        <f t="shared" si="101"/>
        <v>-0.98706475453387088</v>
      </c>
      <c r="AT693" s="12">
        <f t="shared" si="103"/>
        <v>36.570766700599883</v>
      </c>
      <c r="AU693" s="12">
        <f t="shared" si="103"/>
        <v>36.570782222631593</v>
      </c>
      <c r="AV693" s="12">
        <f t="shared" si="103"/>
        <v>36.570869053390055</v>
      </c>
      <c r="AW693" s="12">
        <f t="shared" si="103"/>
        <v>36.571354494412795</v>
      </c>
      <c r="AX693" s="12">
        <f t="shared" si="103"/>
        <v>36.574059334434324</v>
      </c>
      <c r="AY693" s="12">
        <f t="shared" si="103"/>
        <v>36.588859159395795</v>
      </c>
      <c r="AZ693" s="12">
        <f t="shared" si="103"/>
        <v>36.663137696300872</v>
      </c>
      <c r="BA693" s="12">
        <f t="shared" si="102"/>
        <v>36.948028176561373</v>
      </c>
    </row>
    <row r="694" spans="3:70" x14ac:dyDescent="0.2">
      <c r="C694" s="1"/>
      <c r="D694" s="1"/>
      <c r="AF694">
        <f t="shared" si="91"/>
        <v>0</v>
      </c>
      <c r="AG694" s="12">
        <f t="shared" si="92"/>
        <v>2.0952817223793448E-3</v>
      </c>
      <c r="AH694" s="12">
        <f t="shared" si="93"/>
        <v>-9999</v>
      </c>
      <c r="AI694" s="12">
        <f t="shared" si="90"/>
        <v>0</v>
      </c>
      <c r="AJ694" s="12">
        <f t="shared" si="94"/>
        <v>-9999</v>
      </c>
      <c r="AK694" s="12"/>
      <c r="AL694">
        <f t="shared" si="95"/>
        <v>-9999</v>
      </c>
      <c r="AM694" s="13"/>
      <c r="AN694">
        <f t="shared" si="96"/>
        <v>-1.5704672044285939E-2</v>
      </c>
      <c r="AO694">
        <f t="shared" si="97"/>
        <v>1.0054349213987779</v>
      </c>
      <c r="AP694">
        <f t="shared" si="98"/>
        <v>-0.99070930665458834</v>
      </c>
      <c r="AQ694">
        <f t="shared" si="99"/>
        <v>-0.41742861148153304</v>
      </c>
      <c r="AR694">
        <f t="shared" si="100"/>
        <v>-1.5577770603373173</v>
      </c>
      <c r="AS694">
        <f t="shared" si="101"/>
        <v>-0.98706475453387088</v>
      </c>
      <c r="AT694" s="12">
        <f t="shared" si="103"/>
        <v>36.570766700599883</v>
      </c>
      <c r="AU694" s="12">
        <f t="shared" si="103"/>
        <v>36.570782222631593</v>
      </c>
      <c r="AV694" s="12">
        <f t="shared" si="103"/>
        <v>36.570869053390055</v>
      </c>
      <c r="AW694" s="12">
        <f t="shared" si="103"/>
        <v>36.571354494412795</v>
      </c>
      <c r="AX694" s="12">
        <f t="shared" si="103"/>
        <v>36.574059334434324</v>
      </c>
      <c r="AY694" s="12">
        <f t="shared" si="103"/>
        <v>36.588859159395795</v>
      </c>
      <c r="AZ694" s="12">
        <f t="shared" si="103"/>
        <v>36.663137696300872</v>
      </c>
      <c r="BA694" s="12">
        <f t="shared" si="102"/>
        <v>36.948028176561373</v>
      </c>
    </row>
    <row r="695" spans="3:70" x14ac:dyDescent="0.2">
      <c r="C695" s="1"/>
      <c r="D695" s="1"/>
      <c r="AF695">
        <f t="shared" si="91"/>
        <v>0</v>
      </c>
      <c r="AG695" s="12">
        <f t="shared" si="92"/>
        <v>2.0952817223793448E-3</v>
      </c>
      <c r="AH695" s="12">
        <f t="shared" si="93"/>
        <v>-9999</v>
      </c>
      <c r="AI695" s="12">
        <f t="shared" si="90"/>
        <v>0</v>
      </c>
      <c r="AJ695" s="12">
        <f t="shared" si="94"/>
        <v>-9999</v>
      </c>
      <c r="AK695" s="12"/>
      <c r="AL695">
        <f t="shared" si="95"/>
        <v>-9999</v>
      </c>
      <c r="AM695" s="13"/>
      <c r="AN695">
        <f t="shared" si="96"/>
        <v>-1.5704672044285939E-2</v>
      </c>
      <c r="AO695">
        <f t="shared" si="97"/>
        <v>1.0054349213987779</v>
      </c>
      <c r="AP695">
        <f t="shared" si="98"/>
        <v>-0.99070930665458834</v>
      </c>
      <c r="AQ695">
        <f t="shared" si="99"/>
        <v>-0.41742861148153304</v>
      </c>
      <c r="AR695">
        <f t="shared" si="100"/>
        <v>-1.5577770603373173</v>
      </c>
      <c r="AS695">
        <f t="shared" si="101"/>
        <v>-0.98706475453387088</v>
      </c>
      <c r="AT695" s="12">
        <f t="shared" si="103"/>
        <v>36.570766700599883</v>
      </c>
      <c r="AU695" s="12">
        <f t="shared" si="103"/>
        <v>36.570782222631593</v>
      </c>
      <c r="AV695" s="12">
        <f t="shared" si="103"/>
        <v>36.570869053390055</v>
      </c>
      <c r="AW695" s="12">
        <f t="shared" si="103"/>
        <v>36.571354494412795</v>
      </c>
      <c r="AX695" s="12">
        <f t="shared" si="103"/>
        <v>36.574059334434324</v>
      </c>
      <c r="AY695" s="12">
        <f t="shared" si="103"/>
        <v>36.588859159395795</v>
      </c>
      <c r="AZ695" s="12">
        <f t="shared" si="103"/>
        <v>36.663137696300872</v>
      </c>
      <c r="BA695" s="12">
        <f t="shared" si="102"/>
        <v>36.948028176561373</v>
      </c>
    </row>
    <row r="696" spans="3:70" x14ac:dyDescent="0.2">
      <c r="C696" s="1"/>
      <c r="D696" s="1"/>
      <c r="AF696">
        <f t="shared" si="91"/>
        <v>0</v>
      </c>
      <c r="AG696" s="12">
        <f t="shared" si="92"/>
        <v>2.0952817223793448E-3</v>
      </c>
      <c r="AH696" s="12">
        <f t="shared" si="93"/>
        <v>-9999</v>
      </c>
      <c r="AI696" s="12">
        <f t="shared" si="90"/>
        <v>0</v>
      </c>
      <c r="AJ696" s="12">
        <f t="shared" si="94"/>
        <v>-9999</v>
      </c>
      <c r="AK696" s="12"/>
      <c r="AL696">
        <f t="shared" si="95"/>
        <v>-9999</v>
      </c>
      <c r="AM696" s="13"/>
      <c r="AN696">
        <f t="shared" si="96"/>
        <v>-1.5704672044285939E-2</v>
      </c>
      <c r="AO696">
        <f t="shared" si="97"/>
        <v>1.0054349213987779</v>
      </c>
      <c r="AP696">
        <f t="shared" si="98"/>
        <v>-0.99070930665458834</v>
      </c>
      <c r="AQ696">
        <f t="shared" si="99"/>
        <v>-0.41742861148153304</v>
      </c>
      <c r="AR696">
        <f t="shared" si="100"/>
        <v>-1.5577770603373173</v>
      </c>
      <c r="AS696">
        <f t="shared" si="101"/>
        <v>-0.98706475453387088</v>
      </c>
      <c r="AT696" s="12">
        <f t="shared" ref="AT696:AZ705" si="104">$BA696+$AH$7*SIN(AU696)</f>
        <v>36.570766700599883</v>
      </c>
      <c r="AU696" s="12">
        <f t="shared" si="104"/>
        <v>36.570782222631593</v>
      </c>
      <c r="AV696" s="12">
        <f t="shared" si="104"/>
        <v>36.570869053390055</v>
      </c>
      <c r="AW696" s="12">
        <f t="shared" si="104"/>
        <v>36.571354494412795</v>
      </c>
      <c r="AX696" s="12">
        <f t="shared" si="104"/>
        <v>36.574059334434324</v>
      </c>
      <c r="AY696" s="12">
        <f t="shared" si="104"/>
        <v>36.588859159395795</v>
      </c>
      <c r="AZ696" s="12">
        <f t="shared" si="104"/>
        <v>36.663137696300872</v>
      </c>
      <c r="BA696" s="12">
        <f t="shared" si="102"/>
        <v>36.948028176561373</v>
      </c>
    </row>
    <row r="697" spans="3:70" x14ac:dyDescent="0.2">
      <c r="C697" s="1"/>
      <c r="D697" s="1"/>
      <c r="AF697">
        <f t="shared" si="91"/>
        <v>0</v>
      </c>
      <c r="AG697" s="12">
        <f t="shared" si="92"/>
        <v>2.0952817223793448E-3</v>
      </c>
      <c r="AH697" s="12">
        <f t="shared" si="93"/>
        <v>-9999</v>
      </c>
      <c r="AI697" s="12">
        <f t="shared" si="90"/>
        <v>0</v>
      </c>
      <c r="AJ697" s="12">
        <f t="shared" si="94"/>
        <v>-9999</v>
      </c>
      <c r="AK697" s="12"/>
      <c r="AL697">
        <f t="shared" si="95"/>
        <v>-9999</v>
      </c>
      <c r="AM697" s="13"/>
      <c r="AN697">
        <f t="shared" si="96"/>
        <v>-1.5704672044285939E-2</v>
      </c>
      <c r="AO697">
        <f t="shared" si="97"/>
        <v>1.0054349213987779</v>
      </c>
      <c r="AP697">
        <f t="shared" si="98"/>
        <v>-0.99070930665458834</v>
      </c>
      <c r="AQ697">
        <f t="shared" si="99"/>
        <v>-0.41742861148153304</v>
      </c>
      <c r="AR697">
        <f t="shared" si="100"/>
        <v>-1.5577770603373173</v>
      </c>
      <c r="AS697">
        <f t="shared" si="101"/>
        <v>-0.98706475453387088</v>
      </c>
      <c r="AT697" s="12">
        <f t="shared" si="104"/>
        <v>36.570766700599883</v>
      </c>
      <c r="AU697" s="12">
        <f t="shared" si="104"/>
        <v>36.570782222631593</v>
      </c>
      <c r="AV697" s="12">
        <f t="shared" si="104"/>
        <v>36.570869053390055</v>
      </c>
      <c r="AW697" s="12">
        <f t="shared" si="104"/>
        <v>36.571354494412795</v>
      </c>
      <c r="AX697" s="12">
        <f t="shared" si="104"/>
        <v>36.574059334434324</v>
      </c>
      <c r="AY697" s="12">
        <f t="shared" si="104"/>
        <v>36.588859159395795</v>
      </c>
      <c r="AZ697" s="12">
        <f t="shared" si="104"/>
        <v>36.663137696300872</v>
      </c>
      <c r="BA697" s="12">
        <f t="shared" si="102"/>
        <v>36.948028176561373</v>
      </c>
    </row>
    <row r="698" spans="3:70" x14ac:dyDescent="0.2">
      <c r="C698" s="1"/>
      <c r="D698" s="1"/>
      <c r="AF698">
        <f t="shared" si="91"/>
        <v>0</v>
      </c>
      <c r="AG698" s="12">
        <f t="shared" si="92"/>
        <v>2.0952817223793448E-3</v>
      </c>
      <c r="AH698" s="12">
        <f t="shared" si="93"/>
        <v>-9999</v>
      </c>
      <c r="AI698" s="12">
        <f t="shared" si="90"/>
        <v>0</v>
      </c>
      <c r="AJ698" s="12">
        <f t="shared" si="94"/>
        <v>-9999</v>
      </c>
      <c r="AK698" s="12"/>
      <c r="AL698">
        <f t="shared" si="95"/>
        <v>-9999</v>
      </c>
      <c r="AM698" s="13"/>
      <c r="AN698">
        <f t="shared" si="96"/>
        <v>-1.5704672044285939E-2</v>
      </c>
      <c r="AO698">
        <f t="shared" si="97"/>
        <v>1.0054349213987779</v>
      </c>
      <c r="AP698">
        <f t="shared" si="98"/>
        <v>-0.99070930665458834</v>
      </c>
      <c r="AQ698">
        <f t="shared" si="99"/>
        <v>-0.41742861148153304</v>
      </c>
      <c r="AR698">
        <f t="shared" si="100"/>
        <v>-1.5577770603373173</v>
      </c>
      <c r="AS698">
        <f t="shared" si="101"/>
        <v>-0.98706475453387088</v>
      </c>
      <c r="AT698" s="12">
        <f t="shared" si="104"/>
        <v>36.570766700599883</v>
      </c>
      <c r="AU698" s="12">
        <f t="shared" si="104"/>
        <v>36.570782222631593</v>
      </c>
      <c r="AV698" s="12">
        <f t="shared" si="104"/>
        <v>36.570869053390055</v>
      </c>
      <c r="AW698" s="12">
        <f t="shared" si="104"/>
        <v>36.571354494412795</v>
      </c>
      <c r="AX698" s="12">
        <f t="shared" si="104"/>
        <v>36.574059334434324</v>
      </c>
      <c r="AY698" s="12">
        <f t="shared" si="104"/>
        <v>36.588859159395795</v>
      </c>
      <c r="AZ698" s="12">
        <f t="shared" si="104"/>
        <v>36.663137696300872</v>
      </c>
      <c r="BA698" s="12">
        <f t="shared" si="102"/>
        <v>36.948028176561373</v>
      </c>
    </row>
    <row r="699" spans="3:70" x14ac:dyDescent="0.2">
      <c r="C699" s="1"/>
      <c r="D699" s="1"/>
      <c r="AF699">
        <f t="shared" si="91"/>
        <v>0</v>
      </c>
      <c r="AG699" s="12">
        <f t="shared" si="92"/>
        <v>2.0952817223793448E-3</v>
      </c>
      <c r="AH699" s="12">
        <f t="shared" si="93"/>
        <v>-9999</v>
      </c>
      <c r="AI699" s="12">
        <f t="shared" si="90"/>
        <v>0</v>
      </c>
      <c r="AJ699" s="12">
        <f t="shared" si="94"/>
        <v>-9999</v>
      </c>
      <c r="AK699" s="12"/>
      <c r="AL699">
        <f t="shared" si="95"/>
        <v>-9999</v>
      </c>
      <c r="AM699" s="13"/>
      <c r="AN699">
        <f t="shared" si="96"/>
        <v>-1.5704672044285939E-2</v>
      </c>
      <c r="AO699">
        <f t="shared" si="97"/>
        <v>1.0054349213987779</v>
      </c>
      <c r="AP699">
        <f t="shared" si="98"/>
        <v>-0.99070930665458834</v>
      </c>
      <c r="AQ699">
        <f t="shared" si="99"/>
        <v>-0.41742861148153304</v>
      </c>
      <c r="AR699">
        <f t="shared" si="100"/>
        <v>-1.5577770603373173</v>
      </c>
      <c r="AS699">
        <f t="shared" si="101"/>
        <v>-0.98706475453387088</v>
      </c>
      <c r="AT699" s="12">
        <f t="shared" si="104"/>
        <v>36.570766700599883</v>
      </c>
      <c r="AU699" s="12">
        <f t="shared" si="104"/>
        <v>36.570782222631593</v>
      </c>
      <c r="AV699" s="12">
        <f t="shared" si="104"/>
        <v>36.570869053390055</v>
      </c>
      <c r="AW699" s="12">
        <f t="shared" si="104"/>
        <v>36.571354494412795</v>
      </c>
      <c r="AX699" s="12">
        <f t="shared" si="104"/>
        <v>36.574059334434324</v>
      </c>
      <c r="AY699" s="12">
        <f t="shared" si="104"/>
        <v>36.588859159395795</v>
      </c>
      <c r="AZ699" s="12">
        <f t="shared" si="104"/>
        <v>36.663137696300872</v>
      </c>
      <c r="BA699" s="12">
        <f t="shared" si="102"/>
        <v>36.948028176561373</v>
      </c>
    </row>
    <row r="700" spans="3:70" x14ac:dyDescent="0.2">
      <c r="C700" s="1"/>
      <c r="D700" s="1"/>
      <c r="AF700">
        <f t="shared" si="91"/>
        <v>0</v>
      </c>
      <c r="AG700" s="12">
        <f t="shared" si="92"/>
        <v>2.0952817223793448E-3</v>
      </c>
      <c r="AH700" s="12">
        <f t="shared" si="93"/>
        <v>-9999</v>
      </c>
      <c r="AI700" s="12">
        <f t="shared" si="90"/>
        <v>0</v>
      </c>
      <c r="AJ700" s="12">
        <f t="shared" si="94"/>
        <v>-9999</v>
      </c>
      <c r="AK700" s="12"/>
      <c r="AL700">
        <f t="shared" si="95"/>
        <v>-9999</v>
      </c>
      <c r="AM700" s="13"/>
      <c r="AN700">
        <f t="shared" si="96"/>
        <v>-1.5704672044285939E-2</v>
      </c>
      <c r="AO700">
        <f t="shared" si="97"/>
        <v>1.0054349213987779</v>
      </c>
      <c r="AP700">
        <f t="shared" si="98"/>
        <v>-0.99070930665458834</v>
      </c>
      <c r="AQ700">
        <f t="shared" si="99"/>
        <v>-0.41742861148153304</v>
      </c>
      <c r="AR700">
        <f t="shared" si="100"/>
        <v>-1.5577770603373173</v>
      </c>
      <c r="AS700">
        <f t="shared" si="101"/>
        <v>-0.98706475453387088</v>
      </c>
      <c r="AT700" s="12">
        <f t="shared" si="104"/>
        <v>36.570766700599883</v>
      </c>
      <c r="AU700" s="12">
        <f t="shared" si="104"/>
        <v>36.570782222631593</v>
      </c>
      <c r="AV700" s="12">
        <f t="shared" si="104"/>
        <v>36.570869053390055</v>
      </c>
      <c r="AW700" s="12">
        <f t="shared" si="104"/>
        <v>36.571354494412795</v>
      </c>
      <c r="AX700" s="12">
        <f t="shared" si="104"/>
        <v>36.574059334434324</v>
      </c>
      <c r="AY700" s="12">
        <f t="shared" si="104"/>
        <v>36.588859159395795</v>
      </c>
      <c r="AZ700" s="12">
        <f t="shared" si="104"/>
        <v>36.663137696300872</v>
      </c>
      <c r="BA700" s="12">
        <f t="shared" si="102"/>
        <v>36.948028176561373</v>
      </c>
    </row>
    <row r="701" spans="3:70" x14ac:dyDescent="0.2">
      <c r="C701" s="1"/>
      <c r="D701" s="1"/>
      <c r="AF701">
        <f t="shared" si="91"/>
        <v>0</v>
      </c>
      <c r="AG701" s="12">
        <f t="shared" si="92"/>
        <v>2.0952817223793448E-3</v>
      </c>
      <c r="AH701" s="12">
        <f t="shared" si="93"/>
        <v>-9999</v>
      </c>
      <c r="AI701" s="12">
        <f t="shared" si="90"/>
        <v>0</v>
      </c>
      <c r="AJ701" s="12">
        <f t="shared" si="94"/>
        <v>-9999</v>
      </c>
      <c r="AK701" s="12"/>
      <c r="AL701">
        <f t="shared" si="95"/>
        <v>-9999</v>
      </c>
      <c r="AM701" s="13"/>
      <c r="AN701">
        <f t="shared" si="96"/>
        <v>-1.5704672044285939E-2</v>
      </c>
      <c r="AO701">
        <f t="shared" si="97"/>
        <v>1.0054349213987779</v>
      </c>
      <c r="AP701">
        <f t="shared" si="98"/>
        <v>-0.99070930665458834</v>
      </c>
      <c r="AQ701">
        <f t="shared" si="99"/>
        <v>-0.41742861148153304</v>
      </c>
      <c r="AR701">
        <f t="shared" si="100"/>
        <v>-1.5577770603373173</v>
      </c>
      <c r="AS701">
        <f t="shared" si="101"/>
        <v>-0.98706475453387088</v>
      </c>
      <c r="AT701" s="12">
        <f t="shared" si="104"/>
        <v>36.570766700599883</v>
      </c>
      <c r="AU701" s="12">
        <f t="shared" si="104"/>
        <v>36.570782222631593</v>
      </c>
      <c r="AV701" s="12">
        <f t="shared" si="104"/>
        <v>36.570869053390055</v>
      </c>
      <c r="AW701" s="12">
        <f t="shared" si="104"/>
        <v>36.571354494412795</v>
      </c>
      <c r="AX701" s="12">
        <f t="shared" si="104"/>
        <v>36.574059334434324</v>
      </c>
      <c r="AY701" s="12">
        <f t="shared" si="104"/>
        <v>36.588859159395795</v>
      </c>
      <c r="AZ701" s="12">
        <f t="shared" si="104"/>
        <v>36.663137696300872</v>
      </c>
      <c r="BA701" s="12">
        <f t="shared" si="102"/>
        <v>36.948028176561373</v>
      </c>
    </row>
    <row r="702" spans="3:70" x14ac:dyDescent="0.2">
      <c r="C702" s="1"/>
      <c r="D702" s="1"/>
      <c r="AF702">
        <f t="shared" si="91"/>
        <v>0</v>
      </c>
      <c r="AG702" s="12">
        <f t="shared" si="92"/>
        <v>2.0952817223793448E-3</v>
      </c>
      <c r="AH702" s="12">
        <f t="shared" si="93"/>
        <v>-9999</v>
      </c>
      <c r="AI702" s="12">
        <f t="shared" si="90"/>
        <v>0</v>
      </c>
      <c r="AJ702" s="12">
        <f t="shared" si="94"/>
        <v>-9999</v>
      </c>
      <c r="AK702" s="12"/>
      <c r="AL702">
        <f t="shared" si="95"/>
        <v>-9999</v>
      </c>
      <c r="AM702" s="13"/>
      <c r="AN702">
        <f t="shared" si="96"/>
        <v>-1.5704672044285939E-2</v>
      </c>
      <c r="AO702">
        <f t="shared" si="97"/>
        <v>1.0054349213987779</v>
      </c>
      <c r="AP702">
        <f t="shared" si="98"/>
        <v>-0.99070930665458834</v>
      </c>
      <c r="AQ702">
        <f t="shared" si="99"/>
        <v>-0.41742861148153304</v>
      </c>
      <c r="AR702">
        <f t="shared" si="100"/>
        <v>-1.5577770603373173</v>
      </c>
      <c r="AS702">
        <f t="shared" si="101"/>
        <v>-0.98706475453387088</v>
      </c>
      <c r="AT702" s="12">
        <f t="shared" si="104"/>
        <v>36.570766700599883</v>
      </c>
      <c r="AU702" s="12">
        <f t="shared" si="104"/>
        <v>36.570782222631593</v>
      </c>
      <c r="AV702" s="12">
        <f t="shared" si="104"/>
        <v>36.570869053390055</v>
      </c>
      <c r="AW702" s="12">
        <f t="shared" si="104"/>
        <v>36.571354494412795</v>
      </c>
      <c r="AX702" s="12">
        <f t="shared" si="104"/>
        <v>36.574059334434324</v>
      </c>
      <c r="AY702" s="12">
        <f t="shared" si="104"/>
        <v>36.588859159395795</v>
      </c>
      <c r="AZ702" s="12">
        <f t="shared" si="104"/>
        <v>36.663137696300872</v>
      </c>
      <c r="BA702" s="12">
        <f t="shared" si="102"/>
        <v>36.948028176561373</v>
      </c>
    </row>
    <row r="703" spans="3:70" x14ac:dyDescent="0.2">
      <c r="C703" s="1"/>
      <c r="D703" s="1"/>
      <c r="AF703">
        <f t="shared" si="91"/>
        <v>0</v>
      </c>
      <c r="AG703" s="12">
        <f t="shared" si="92"/>
        <v>2.0952817223793448E-3</v>
      </c>
      <c r="AH703" s="12">
        <f t="shared" si="93"/>
        <v>-9999</v>
      </c>
      <c r="AI703" s="12">
        <f t="shared" si="90"/>
        <v>0</v>
      </c>
      <c r="AJ703" s="12">
        <f t="shared" si="94"/>
        <v>-9999</v>
      </c>
      <c r="AK703" s="12"/>
      <c r="AL703">
        <f t="shared" si="95"/>
        <v>-9999</v>
      </c>
      <c r="AM703" s="13"/>
      <c r="AN703">
        <f t="shared" si="96"/>
        <v>-1.5704672044285939E-2</v>
      </c>
      <c r="AO703">
        <f t="shared" si="97"/>
        <v>1.0054349213987779</v>
      </c>
      <c r="AP703">
        <f t="shared" si="98"/>
        <v>-0.99070930665458834</v>
      </c>
      <c r="AQ703">
        <f t="shared" si="99"/>
        <v>-0.41742861148153304</v>
      </c>
      <c r="AR703">
        <f t="shared" si="100"/>
        <v>-1.5577770603373173</v>
      </c>
      <c r="AS703">
        <f t="shared" si="101"/>
        <v>-0.98706475453387088</v>
      </c>
      <c r="AT703" s="12">
        <f t="shared" si="104"/>
        <v>36.570766700599883</v>
      </c>
      <c r="AU703" s="12">
        <f t="shared" si="104"/>
        <v>36.570782222631593</v>
      </c>
      <c r="AV703" s="12">
        <f t="shared" si="104"/>
        <v>36.570869053390055</v>
      </c>
      <c r="AW703" s="12">
        <f t="shared" si="104"/>
        <v>36.571354494412795</v>
      </c>
      <c r="AX703" s="12">
        <f t="shared" si="104"/>
        <v>36.574059334434324</v>
      </c>
      <c r="AY703" s="12">
        <f t="shared" si="104"/>
        <v>36.588859159395795</v>
      </c>
      <c r="AZ703" s="12">
        <f t="shared" si="104"/>
        <v>36.663137696300872</v>
      </c>
      <c r="BA703" s="12">
        <f t="shared" si="102"/>
        <v>36.948028176561373</v>
      </c>
    </row>
    <row r="704" spans="3:70" x14ac:dyDescent="0.2">
      <c r="C704" s="1"/>
      <c r="D704" s="1"/>
      <c r="AF704">
        <f t="shared" si="91"/>
        <v>0</v>
      </c>
      <c r="AG704" s="12">
        <f t="shared" si="92"/>
        <v>2.0952817223793448E-3</v>
      </c>
      <c r="AH704" s="12">
        <f t="shared" si="93"/>
        <v>-9999</v>
      </c>
      <c r="AI704" s="12">
        <f t="shared" si="90"/>
        <v>0</v>
      </c>
      <c r="AJ704" s="12">
        <f t="shared" si="94"/>
        <v>-9999</v>
      </c>
      <c r="AK704" s="12"/>
      <c r="AL704">
        <f t="shared" si="95"/>
        <v>-9999</v>
      </c>
      <c r="AM704" s="13"/>
      <c r="AN704">
        <f t="shared" si="96"/>
        <v>-1.5704672044285939E-2</v>
      </c>
      <c r="AO704">
        <f t="shared" si="97"/>
        <v>1.0054349213987779</v>
      </c>
      <c r="AP704">
        <f t="shared" si="98"/>
        <v>-0.99070930665458834</v>
      </c>
      <c r="AQ704">
        <f t="shared" si="99"/>
        <v>-0.41742861148153304</v>
      </c>
      <c r="AR704">
        <f t="shared" si="100"/>
        <v>-1.5577770603373173</v>
      </c>
      <c r="AS704">
        <f t="shared" si="101"/>
        <v>-0.98706475453387088</v>
      </c>
      <c r="AT704" s="12">
        <f t="shared" si="104"/>
        <v>36.570766700599883</v>
      </c>
      <c r="AU704" s="12">
        <f t="shared" si="104"/>
        <v>36.570782222631593</v>
      </c>
      <c r="AV704" s="12">
        <f t="shared" si="104"/>
        <v>36.570869053390055</v>
      </c>
      <c r="AW704" s="12">
        <f t="shared" si="104"/>
        <v>36.571354494412795</v>
      </c>
      <c r="AX704" s="12">
        <f t="shared" si="104"/>
        <v>36.574059334434324</v>
      </c>
      <c r="AY704" s="12">
        <f t="shared" si="104"/>
        <v>36.588859159395795</v>
      </c>
      <c r="AZ704" s="12">
        <f t="shared" si="104"/>
        <v>36.663137696300872</v>
      </c>
      <c r="BA704" s="12">
        <f t="shared" si="102"/>
        <v>36.948028176561373</v>
      </c>
    </row>
    <row r="705" spans="3:53" x14ac:dyDescent="0.2">
      <c r="C705" s="1"/>
      <c r="D705" s="1"/>
      <c r="AF705">
        <f t="shared" si="91"/>
        <v>0</v>
      </c>
      <c r="AG705" s="12">
        <f t="shared" si="92"/>
        <v>2.0952817223793448E-3</v>
      </c>
      <c r="AH705" s="12">
        <f t="shared" si="93"/>
        <v>-9999</v>
      </c>
      <c r="AI705" s="12">
        <f t="shared" si="90"/>
        <v>0</v>
      </c>
      <c r="AJ705" s="12">
        <f t="shared" si="94"/>
        <v>-9999</v>
      </c>
      <c r="AK705" s="12"/>
      <c r="AL705">
        <f t="shared" si="95"/>
        <v>-9999</v>
      </c>
      <c r="AM705" s="13"/>
      <c r="AN705">
        <f t="shared" si="96"/>
        <v>-1.5704672044285939E-2</v>
      </c>
      <c r="AO705">
        <f t="shared" si="97"/>
        <v>1.0054349213987779</v>
      </c>
      <c r="AP705">
        <f t="shared" si="98"/>
        <v>-0.99070930665458834</v>
      </c>
      <c r="AQ705">
        <f t="shared" si="99"/>
        <v>-0.41742861148153304</v>
      </c>
      <c r="AR705">
        <f t="shared" si="100"/>
        <v>-1.5577770603373173</v>
      </c>
      <c r="AS705">
        <f t="shared" si="101"/>
        <v>-0.98706475453387088</v>
      </c>
      <c r="AT705" s="12">
        <f t="shared" si="104"/>
        <v>36.570766700599883</v>
      </c>
      <c r="AU705" s="12">
        <f t="shared" si="104"/>
        <v>36.570782222631593</v>
      </c>
      <c r="AV705" s="12">
        <f t="shared" si="104"/>
        <v>36.570869053390055</v>
      </c>
      <c r="AW705" s="12">
        <f t="shared" si="104"/>
        <v>36.571354494412795</v>
      </c>
      <c r="AX705" s="12">
        <f t="shared" si="104"/>
        <v>36.574059334434324</v>
      </c>
      <c r="AY705" s="12">
        <f t="shared" si="104"/>
        <v>36.588859159395795</v>
      </c>
      <c r="AZ705" s="12">
        <f t="shared" si="104"/>
        <v>36.663137696300872</v>
      </c>
      <c r="BA705" s="12">
        <f t="shared" si="102"/>
        <v>36.948028176561373</v>
      </c>
    </row>
    <row r="706" spans="3:53" x14ac:dyDescent="0.2">
      <c r="C706" s="1"/>
      <c r="D706" s="1"/>
      <c r="AF706">
        <f t="shared" si="91"/>
        <v>0</v>
      </c>
      <c r="AG706" s="12">
        <f t="shared" si="92"/>
        <v>2.0952817223793448E-3</v>
      </c>
      <c r="AH706" s="12">
        <f t="shared" si="93"/>
        <v>-9999</v>
      </c>
      <c r="AI706" s="12">
        <f t="shared" si="90"/>
        <v>0</v>
      </c>
      <c r="AJ706" s="12">
        <f t="shared" si="94"/>
        <v>-9999</v>
      </c>
      <c r="AK706" s="12"/>
      <c r="AL706">
        <f t="shared" si="95"/>
        <v>-9999</v>
      </c>
      <c r="AM706" s="13"/>
      <c r="AN706">
        <f t="shared" si="96"/>
        <v>-1.5704672044285939E-2</v>
      </c>
      <c r="AO706">
        <f t="shared" si="97"/>
        <v>1.0054349213987779</v>
      </c>
      <c r="AP706">
        <f t="shared" si="98"/>
        <v>-0.99070930665458834</v>
      </c>
      <c r="AQ706">
        <f t="shared" si="99"/>
        <v>-0.41742861148153304</v>
      </c>
      <c r="AR706">
        <f t="shared" si="100"/>
        <v>-1.5577770603373173</v>
      </c>
      <c r="AS706">
        <f t="shared" si="101"/>
        <v>-0.98706475453387088</v>
      </c>
      <c r="AT706" s="12">
        <f t="shared" ref="AT706:AZ715" si="105">$BA706+$AH$7*SIN(AU706)</f>
        <v>36.570766700599883</v>
      </c>
      <c r="AU706" s="12">
        <f t="shared" si="105"/>
        <v>36.570782222631593</v>
      </c>
      <c r="AV706" s="12">
        <f t="shared" si="105"/>
        <v>36.570869053390055</v>
      </c>
      <c r="AW706" s="12">
        <f t="shared" si="105"/>
        <v>36.571354494412795</v>
      </c>
      <c r="AX706" s="12">
        <f t="shared" si="105"/>
        <v>36.574059334434324</v>
      </c>
      <c r="AY706" s="12">
        <f t="shared" si="105"/>
        <v>36.588859159395795</v>
      </c>
      <c r="AZ706" s="12">
        <f t="shared" si="105"/>
        <v>36.663137696300872</v>
      </c>
      <c r="BA706" s="12">
        <f t="shared" si="102"/>
        <v>36.948028176561373</v>
      </c>
    </row>
    <row r="707" spans="3:53" x14ac:dyDescent="0.2">
      <c r="C707" s="1"/>
      <c r="D707" s="1"/>
      <c r="AF707">
        <f t="shared" si="91"/>
        <v>0</v>
      </c>
      <c r="AG707" s="12">
        <f t="shared" si="92"/>
        <v>2.0952817223793448E-3</v>
      </c>
      <c r="AH707" s="12">
        <f t="shared" si="93"/>
        <v>-9999</v>
      </c>
      <c r="AI707" s="12">
        <f t="shared" si="90"/>
        <v>0</v>
      </c>
      <c r="AJ707" s="12">
        <f t="shared" si="94"/>
        <v>-9999</v>
      </c>
      <c r="AK707" s="12"/>
      <c r="AL707">
        <f t="shared" si="95"/>
        <v>-9999</v>
      </c>
      <c r="AM707" s="13"/>
      <c r="AN707">
        <f t="shared" si="96"/>
        <v>-1.5704672044285939E-2</v>
      </c>
      <c r="AO707">
        <f t="shared" si="97"/>
        <v>1.0054349213987779</v>
      </c>
      <c r="AP707">
        <f t="shared" si="98"/>
        <v>-0.99070930665458834</v>
      </c>
      <c r="AQ707">
        <f t="shared" si="99"/>
        <v>-0.41742861148153304</v>
      </c>
      <c r="AR707">
        <f t="shared" si="100"/>
        <v>-1.5577770603373173</v>
      </c>
      <c r="AS707">
        <f t="shared" si="101"/>
        <v>-0.98706475453387088</v>
      </c>
      <c r="AT707" s="12">
        <f t="shared" si="105"/>
        <v>36.570766700599883</v>
      </c>
      <c r="AU707" s="12">
        <f t="shared" si="105"/>
        <v>36.570782222631593</v>
      </c>
      <c r="AV707" s="12">
        <f t="shared" si="105"/>
        <v>36.570869053390055</v>
      </c>
      <c r="AW707" s="12">
        <f t="shared" si="105"/>
        <v>36.571354494412795</v>
      </c>
      <c r="AX707" s="12">
        <f t="shared" si="105"/>
        <v>36.574059334434324</v>
      </c>
      <c r="AY707" s="12">
        <f t="shared" si="105"/>
        <v>36.588859159395795</v>
      </c>
      <c r="AZ707" s="12">
        <f t="shared" si="105"/>
        <v>36.663137696300872</v>
      </c>
      <c r="BA707" s="12">
        <f t="shared" si="102"/>
        <v>36.948028176561373</v>
      </c>
    </row>
    <row r="708" spans="3:53" x14ac:dyDescent="0.2">
      <c r="C708" s="1"/>
      <c r="D708" s="1"/>
      <c r="AF708">
        <f t="shared" si="91"/>
        <v>0</v>
      </c>
      <c r="AG708" s="12">
        <f t="shared" si="92"/>
        <v>2.0952817223793448E-3</v>
      </c>
      <c r="AH708" s="12">
        <f t="shared" si="93"/>
        <v>-9999</v>
      </c>
      <c r="AI708" s="12">
        <f t="shared" si="90"/>
        <v>0</v>
      </c>
      <c r="AJ708" s="12">
        <f t="shared" si="94"/>
        <v>-9999</v>
      </c>
      <c r="AK708" s="12"/>
      <c r="AL708">
        <f t="shared" si="95"/>
        <v>-9999</v>
      </c>
      <c r="AM708" s="13"/>
      <c r="AN708">
        <f t="shared" si="96"/>
        <v>-1.5704672044285939E-2</v>
      </c>
      <c r="AO708">
        <f t="shared" si="97"/>
        <v>1.0054349213987779</v>
      </c>
      <c r="AP708">
        <f t="shared" si="98"/>
        <v>-0.99070930665458834</v>
      </c>
      <c r="AQ708">
        <f t="shared" si="99"/>
        <v>-0.41742861148153304</v>
      </c>
      <c r="AR708">
        <f t="shared" si="100"/>
        <v>-1.5577770603373173</v>
      </c>
      <c r="AS708">
        <f t="shared" si="101"/>
        <v>-0.98706475453387088</v>
      </c>
      <c r="AT708" s="12">
        <f t="shared" si="105"/>
        <v>36.570766700599883</v>
      </c>
      <c r="AU708" s="12">
        <f t="shared" si="105"/>
        <v>36.570782222631593</v>
      </c>
      <c r="AV708" s="12">
        <f t="shared" si="105"/>
        <v>36.570869053390055</v>
      </c>
      <c r="AW708" s="12">
        <f t="shared" si="105"/>
        <v>36.571354494412795</v>
      </c>
      <c r="AX708" s="12">
        <f t="shared" si="105"/>
        <v>36.574059334434324</v>
      </c>
      <c r="AY708" s="12">
        <f t="shared" si="105"/>
        <v>36.588859159395795</v>
      </c>
      <c r="AZ708" s="12">
        <f t="shared" si="105"/>
        <v>36.663137696300872</v>
      </c>
      <c r="BA708" s="12">
        <f t="shared" si="102"/>
        <v>36.948028176561373</v>
      </c>
    </row>
    <row r="709" spans="3:53" x14ac:dyDescent="0.2">
      <c r="C709" s="1"/>
      <c r="D709" s="1"/>
      <c r="AF709">
        <f t="shared" si="91"/>
        <v>0</v>
      </c>
      <c r="AG709" s="12">
        <f t="shared" si="92"/>
        <v>2.0952817223793448E-3</v>
      </c>
      <c r="AH709" s="12">
        <f t="shared" si="93"/>
        <v>-9999</v>
      </c>
      <c r="AI709" s="12">
        <f t="shared" si="90"/>
        <v>0</v>
      </c>
      <c r="AJ709" s="12">
        <f t="shared" si="94"/>
        <v>-9999</v>
      </c>
      <c r="AK709" s="12"/>
      <c r="AL709">
        <f t="shared" si="95"/>
        <v>-9999</v>
      </c>
      <c r="AM709" s="13"/>
      <c r="AN709">
        <f t="shared" si="96"/>
        <v>-1.5704672044285939E-2</v>
      </c>
      <c r="AO709">
        <f t="shared" si="97"/>
        <v>1.0054349213987779</v>
      </c>
      <c r="AP709">
        <f t="shared" si="98"/>
        <v>-0.99070930665458834</v>
      </c>
      <c r="AQ709">
        <f t="shared" si="99"/>
        <v>-0.41742861148153304</v>
      </c>
      <c r="AR709">
        <f t="shared" si="100"/>
        <v>-1.5577770603373173</v>
      </c>
      <c r="AS709">
        <f t="shared" si="101"/>
        <v>-0.98706475453387088</v>
      </c>
      <c r="AT709" s="12">
        <f t="shared" si="105"/>
        <v>36.570766700599883</v>
      </c>
      <c r="AU709" s="12">
        <f t="shared" si="105"/>
        <v>36.570782222631593</v>
      </c>
      <c r="AV709" s="12">
        <f t="shared" si="105"/>
        <v>36.570869053390055</v>
      </c>
      <c r="AW709" s="12">
        <f t="shared" si="105"/>
        <v>36.571354494412795</v>
      </c>
      <c r="AX709" s="12">
        <f t="shared" si="105"/>
        <v>36.574059334434324</v>
      </c>
      <c r="AY709" s="12">
        <f t="shared" si="105"/>
        <v>36.588859159395795</v>
      </c>
      <c r="AZ709" s="12">
        <f t="shared" si="105"/>
        <v>36.663137696300872</v>
      </c>
      <c r="BA709" s="12">
        <f t="shared" si="102"/>
        <v>36.948028176561373</v>
      </c>
    </row>
    <row r="710" spans="3:53" x14ac:dyDescent="0.2">
      <c r="C710" s="1"/>
      <c r="D710" s="1"/>
      <c r="AF710">
        <f t="shared" si="91"/>
        <v>0</v>
      </c>
      <c r="AG710" s="12">
        <f t="shared" si="92"/>
        <v>2.0952817223793448E-3</v>
      </c>
      <c r="AH710" s="12">
        <f t="shared" si="93"/>
        <v>-9999</v>
      </c>
      <c r="AI710" s="12">
        <f t="shared" si="90"/>
        <v>0</v>
      </c>
      <c r="AJ710" s="12">
        <f t="shared" si="94"/>
        <v>-9999</v>
      </c>
      <c r="AK710" s="12"/>
      <c r="AL710">
        <f t="shared" si="95"/>
        <v>-9999</v>
      </c>
      <c r="AM710" s="13"/>
      <c r="AN710">
        <f t="shared" si="96"/>
        <v>-1.5704672044285939E-2</v>
      </c>
      <c r="AO710">
        <f t="shared" si="97"/>
        <v>1.0054349213987779</v>
      </c>
      <c r="AP710">
        <f t="shared" si="98"/>
        <v>-0.99070930665458834</v>
      </c>
      <c r="AQ710">
        <f t="shared" si="99"/>
        <v>-0.41742861148153304</v>
      </c>
      <c r="AR710">
        <f t="shared" si="100"/>
        <v>-1.5577770603373173</v>
      </c>
      <c r="AS710">
        <f t="shared" si="101"/>
        <v>-0.98706475453387088</v>
      </c>
      <c r="AT710" s="12">
        <f t="shared" si="105"/>
        <v>36.570766700599883</v>
      </c>
      <c r="AU710" s="12">
        <f t="shared" si="105"/>
        <v>36.570782222631593</v>
      </c>
      <c r="AV710" s="12">
        <f t="shared" si="105"/>
        <v>36.570869053390055</v>
      </c>
      <c r="AW710" s="12">
        <f t="shared" si="105"/>
        <v>36.571354494412795</v>
      </c>
      <c r="AX710" s="12">
        <f t="shared" si="105"/>
        <v>36.574059334434324</v>
      </c>
      <c r="AY710" s="12">
        <f t="shared" si="105"/>
        <v>36.588859159395795</v>
      </c>
      <c r="AZ710" s="12">
        <f t="shared" si="105"/>
        <v>36.663137696300872</v>
      </c>
      <c r="BA710" s="12">
        <f t="shared" si="102"/>
        <v>36.948028176561373</v>
      </c>
    </row>
    <row r="711" spans="3:53" x14ac:dyDescent="0.2">
      <c r="C711" s="1"/>
      <c r="D711" s="1"/>
      <c r="AF711">
        <f t="shared" si="91"/>
        <v>0</v>
      </c>
      <c r="AG711" s="12">
        <f t="shared" si="92"/>
        <v>2.0952817223793448E-3</v>
      </c>
      <c r="AH711" s="12">
        <f t="shared" si="93"/>
        <v>-9999</v>
      </c>
      <c r="AI711" s="12">
        <f t="shared" si="90"/>
        <v>0</v>
      </c>
      <c r="AJ711" s="12">
        <f t="shared" si="94"/>
        <v>-9999</v>
      </c>
      <c r="AK711" s="12"/>
      <c r="AL711">
        <f t="shared" si="95"/>
        <v>-9999</v>
      </c>
      <c r="AM711" s="13"/>
      <c r="AN711">
        <f t="shared" si="96"/>
        <v>-1.5704672044285939E-2</v>
      </c>
      <c r="AO711">
        <f t="shared" si="97"/>
        <v>1.0054349213987779</v>
      </c>
      <c r="AP711">
        <f t="shared" si="98"/>
        <v>-0.99070930665458834</v>
      </c>
      <c r="AQ711">
        <f t="shared" si="99"/>
        <v>-0.41742861148153304</v>
      </c>
      <c r="AR711">
        <f t="shared" si="100"/>
        <v>-1.5577770603373173</v>
      </c>
      <c r="AS711">
        <f t="shared" si="101"/>
        <v>-0.98706475453387088</v>
      </c>
      <c r="AT711" s="12">
        <f t="shared" si="105"/>
        <v>36.570766700599883</v>
      </c>
      <c r="AU711" s="12">
        <f t="shared" si="105"/>
        <v>36.570782222631593</v>
      </c>
      <c r="AV711" s="12">
        <f t="shared" si="105"/>
        <v>36.570869053390055</v>
      </c>
      <c r="AW711" s="12">
        <f t="shared" si="105"/>
        <v>36.571354494412795</v>
      </c>
      <c r="AX711" s="12">
        <f t="shared" si="105"/>
        <v>36.574059334434324</v>
      </c>
      <c r="AY711" s="12">
        <f t="shared" si="105"/>
        <v>36.588859159395795</v>
      </c>
      <c r="AZ711" s="12">
        <f t="shared" si="105"/>
        <v>36.663137696300872</v>
      </c>
      <c r="BA711" s="12">
        <f t="shared" si="102"/>
        <v>36.948028176561373</v>
      </c>
    </row>
    <row r="712" spans="3:53" x14ac:dyDescent="0.2">
      <c r="C712" s="1"/>
      <c r="D712" s="1"/>
      <c r="AF712">
        <f t="shared" si="91"/>
        <v>0</v>
      </c>
      <c r="AG712" s="12">
        <f t="shared" si="92"/>
        <v>2.0952817223793448E-3</v>
      </c>
      <c r="AH712" s="12">
        <f t="shared" si="93"/>
        <v>-9999</v>
      </c>
      <c r="AI712" s="12">
        <f t="shared" si="90"/>
        <v>0</v>
      </c>
      <c r="AJ712" s="12">
        <f t="shared" si="94"/>
        <v>-9999</v>
      </c>
      <c r="AK712" s="12">
        <f>+(G712-AG712)^2*S712</f>
        <v>0</v>
      </c>
      <c r="AL712">
        <f t="shared" si="95"/>
        <v>-9999</v>
      </c>
      <c r="AM712" s="13"/>
      <c r="AN712">
        <f t="shared" si="96"/>
        <v>-1.5704672044285939E-2</v>
      </c>
      <c r="AO712">
        <f t="shared" si="97"/>
        <v>1.0054349213987779</v>
      </c>
      <c r="AP712">
        <f t="shared" si="98"/>
        <v>-0.99070930665458834</v>
      </c>
      <c r="AQ712">
        <f t="shared" si="99"/>
        <v>-0.41742861148153304</v>
      </c>
      <c r="AR712">
        <f t="shared" si="100"/>
        <v>-1.5577770603373173</v>
      </c>
      <c r="AS712">
        <f t="shared" si="101"/>
        <v>-0.98706475453387088</v>
      </c>
      <c r="AT712" s="12">
        <f t="shared" si="105"/>
        <v>36.570766700599883</v>
      </c>
      <c r="AU712" s="12">
        <f t="shared" si="105"/>
        <v>36.570782222631593</v>
      </c>
      <c r="AV712" s="12">
        <f t="shared" si="105"/>
        <v>36.570869053390055</v>
      </c>
      <c r="AW712" s="12">
        <f t="shared" si="105"/>
        <v>36.571354494412795</v>
      </c>
      <c r="AX712" s="12">
        <f t="shared" si="105"/>
        <v>36.574059334434324</v>
      </c>
      <c r="AY712" s="12">
        <f t="shared" si="105"/>
        <v>36.588859159395795</v>
      </c>
      <c r="AZ712" s="12">
        <f t="shared" si="105"/>
        <v>36.663137696300872</v>
      </c>
      <c r="BA712" s="12">
        <f t="shared" si="102"/>
        <v>36.948028176561373</v>
      </c>
    </row>
    <row r="713" spans="3:53" x14ac:dyDescent="0.2">
      <c r="C713" s="1"/>
      <c r="D713" s="1"/>
      <c r="AF713">
        <f t="shared" si="91"/>
        <v>0</v>
      </c>
      <c r="AG713" s="12">
        <f t="shared" si="92"/>
        <v>2.0952817223793448E-3</v>
      </c>
      <c r="AH713" s="12">
        <f t="shared" si="93"/>
        <v>-9999</v>
      </c>
      <c r="AI713" s="12">
        <f t="shared" si="90"/>
        <v>0</v>
      </c>
      <c r="AJ713" s="12">
        <f t="shared" si="94"/>
        <v>-9999</v>
      </c>
      <c r="AK713" s="12"/>
      <c r="AL713">
        <f t="shared" si="95"/>
        <v>-9999</v>
      </c>
      <c r="AM713" s="13"/>
      <c r="AN713">
        <f t="shared" si="96"/>
        <v>-1.5704672044285939E-2</v>
      </c>
      <c r="AO713">
        <f t="shared" si="97"/>
        <v>1.0054349213987779</v>
      </c>
      <c r="AP713">
        <f t="shared" si="98"/>
        <v>-0.99070930665458834</v>
      </c>
      <c r="AQ713">
        <f t="shared" si="99"/>
        <v>-0.41742861148153304</v>
      </c>
      <c r="AR713">
        <f t="shared" si="100"/>
        <v>-1.5577770603373173</v>
      </c>
      <c r="AS713">
        <f t="shared" si="101"/>
        <v>-0.98706475453387088</v>
      </c>
      <c r="AT713" s="12">
        <f t="shared" si="105"/>
        <v>36.570766700599883</v>
      </c>
      <c r="AU713" s="12">
        <f t="shared" si="105"/>
        <v>36.570782222631593</v>
      </c>
      <c r="AV713" s="12">
        <f t="shared" si="105"/>
        <v>36.570869053390055</v>
      </c>
      <c r="AW713" s="12">
        <f t="shared" si="105"/>
        <v>36.571354494412795</v>
      </c>
      <c r="AX713" s="12">
        <f t="shared" si="105"/>
        <v>36.574059334434324</v>
      </c>
      <c r="AY713" s="12">
        <f t="shared" si="105"/>
        <v>36.588859159395795</v>
      </c>
      <c r="AZ713" s="12">
        <f t="shared" si="105"/>
        <v>36.663137696300872</v>
      </c>
      <c r="BA713" s="12">
        <f t="shared" si="102"/>
        <v>36.948028176561373</v>
      </c>
    </row>
    <row r="714" spans="3:53" x14ac:dyDescent="0.2">
      <c r="C714" s="1"/>
      <c r="D714" s="1"/>
      <c r="AF714">
        <f t="shared" si="91"/>
        <v>0</v>
      </c>
      <c r="AG714" s="12">
        <f t="shared" si="92"/>
        <v>2.0952817223793448E-3</v>
      </c>
      <c r="AH714" s="12">
        <f t="shared" si="93"/>
        <v>-9999</v>
      </c>
      <c r="AI714" s="12">
        <f t="shared" si="90"/>
        <v>0</v>
      </c>
      <c r="AJ714" s="12">
        <f t="shared" si="94"/>
        <v>-9999</v>
      </c>
      <c r="AK714" s="12">
        <f>+(G714-AG714)^2*S714</f>
        <v>0</v>
      </c>
      <c r="AL714">
        <f t="shared" si="95"/>
        <v>-9999</v>
      </c>
      <c r="AM714" s="13"/>
      <c r="AN714">
        <f t="shared" si="96"/>
        <v>-1.5704672044285939E-2</v>
      </c>
      <c r="AO714">
        <f t="shared" si="97"/>
        <v>1.0054349213987779</v>
      </c>
      <c r="AP714">
        <f t="shared" si="98"/>
        <v>-0.99070930665458834</v>
      </c>
      <c r="AQ714">
        <f t="shared" si="99"/>
        <v>-0.41742861148153304</v>
      </c>
      <c r="AR714">
        <f t="shared" si="100"/>
        <v>-1.5577770603373173</v>
      </c>
      <c r="AS714">
        <f t="shared" si="101"/>
        <v>-0.98706475453387088</v>
      </c>
      <c r="AT714" s="12">
        <f t="shared" si="105"/>
        <v>36.570766700599883</v>
      </c>
      <c r="AU714" s="12">
        <f t="shared" si="105"/>
        <v>36.570782222631593</v>
      </c>
      <c r="AV714" s="12">
        <f t="shared" si="105"/>
        <v>36.570869053390055</v>
      </c>
      <c r="AW714" s="12">
        <f t="shared" si="105"/>
        <v>36.571354494412795</v>
      </c>
      <c r="AX714" s="12">
        <f t="shared" si="105"/>
        <v>36.574059334434324</v>
      </c>
      <c r="AY714" s="12">
        <f t="shared" si="105"/>
        <v>36.588859159395795</v>
      </c>
      <c r="AZ714" s="12">
        <f t="shared" si="105"/>
        <v>36.663137696300872</v>
      </c>
      <c r="BA714" s="12">
        <f t="shared" si="102"/>
        <v>36.948028176561373</v>
      </c>
    </row>
    <row r="715" spans="3:53" x14ac:dyDescent="0.2">
      <c r="C715" s="1"/>
      <c r="D715" s="1"/>
      <c r="AF715">
        <f t="shared" si="91"/>
        <v>0</v>
      </c>
      <c r="AG715" s="12">
        <f t="shared" si="92"/>
        <v>2.0952817223793448E-3</v>
      </c>
      <c r="AH715" s="12">
        <f t="shared" si="93"/>
        <v>-9999</v>
      </c>
      <c r="AI715" s="12">
        <f t="shared" si="90"/>
        <v>0</v>
      </c>
      <c r="AJ715" s="12">
        <f t="shared" si="94"/>
        <v>-9999</v>
      </c>
      <c r="AK715" s="12"/>
      <c r="AL715">
        <f t="shared" si="95"/>
        <v>-9999</v>
      </c>
      <c r="AM715" s="13"/>
      <c r="AN715">
        <f t="shared" si="96"/>
        <v>-1.5704672044285939E-2</v>
      </c>
      <c r="AO715">
        <f t="shared" si="97"/>
        <v>1.0054349213987779</v>
      </c>
      <c r="AP715">
        <f t="shared" si="98"/>
        <v>-0.99070930665458834</v>
      </c>
      <c r="AQ715">
        <f t="shared" si="99"/>
        <v>-0.41742861148153304</v>
      </c>
      <c r="AR715">
        <f t="shared" si="100"/>
        <v>-1.5577770603373173</v>
      </c>
      <c r="AS715">
        <f t="shared" si="101"/>
        <v>-0.98706475453387088</v>
      </c>
      <c r="AT715" s="12">
        <f t="shared" si="105"/>
        <v>36.570766700599883</v>
      </c>
      <c r="AU715" s="12">
        <f t="shared" si="105"/>
        <v>36.570782222631593</v>
      </c>
      <c r="AV715" s="12">
        <f t="shared" si="105"/>
        <v>36.570869053390055</v>
      </c>
      <c r="AW715" s="12">
        <f t="shared" si="105"/>
        <v>36.571354494412795</v>
      </c>
      <c r="AX715" s="12">
        <f t="shared" si="105"/>
        <v>36.574059334434324</v>
      </c>
      <c r="AY715" s="12">
        <f t="shared" si="105"/>
        <v>36.588859159395795</v>
      </c>
      <c r="AZ715" s="12">
        <f t="shared" si="105"/>
        <v>36.663137696300872</v>
      </c>
      <c r="BA715" s="12">
        <f t="shared" si="102"/>
        <v>36.948028176561373</v>
      </c>
    </row>
    <row r="716" spans="3:53" x14ac:dyDescent="0.2">
      <c r="C716" s="1"/>
      <c r="D716" s="1"/>
      <c r="AF716">
        <f t="shared" si="91"/>
        <v>0</v>
      </c>
      <c r="AG716" s="12">
        <f t="shared" si="92"/>
        <v>2.0952817223793448E-3</v>
      </c>
      <c r="AH716" s="12">
        <f t="shared" si="93"/>
        <v>-9999</v>
      </c>
      <c r="AI716" s="12">
        <f t="shared" si="90"/>
        <v>0</v>
      </c>
      <c r="AJ716" s="12">
        <f t="shared" si="94"/>
        <v>-9999</v>
      </c>
      <c r="AK716" s="12"/>
      <c r="AL716">
        <f t="shared" si="95"/>
        <v>-9999</v>
      </c>
      <c r="AM716" s="13"/>
      <c r="AN716">
        <f t="shared" si="96"/>
        <v>-1.5704672044285939E-2</v>
      </c>
      <c r="AO716">
        <f t="shared" si="97"/>
        <v>1.0054349213987779</v>
      </c>
      <c r="AP716">
        <f t="shared" si="98"/>
        <v>-0.99070930665458834</v>
      </c>
      <c r="AQ716">
        <f t="shared" si="99"/>
        <v>-0.41742861148153304</v>
      </c>
      <c r="AR716">
        <f t="shared" si="100"/>
        <v>-1.5577770603373173</v>
      </c>
      <c r="AS716">
        <f t="shared" si="101"/>
        <v>-0.98706475453387088</v>
      </c>
      <c r="AT716" s="12">
        <f t="shared" ref="AT716:AZ725" si="106">$BA716+$AH$7*SIN(AU716)</f>
        <v>36.570766700599883</v>
      </c>
      <c r="AU716" s="12">
        <f t="shared" si="106"/>
        <v>36.570782222631593</v>
      </c>
      <c r="AV716" s="12">
        <f t="shared" si="106"/>
        <v>36.570869053390055</v>
      </c>
      <c r="AW716" s="12">
        <f t="shared" si="106"/>
        <v>36.571354494412795</v>
      </c>
      <c r="AX716" s="12">
        <f t="shared" si="106"/>
        <v>36.574059334434324</v>
      </c>
      <c r="AY716" s="12">
        <f t="shared" si="106"/>
        <v>36.588859159395795</v>
      </c>
      <c r="AZ716" s="12">
        <f t="shared" si="106"/>
        <v>36.663137696300872</v>
      </c>
      <c r="BA716" s="12">
        <f t="shared" si="102"/>
        <v>36.948028176561373</v>
      </c>
    </row>
    <row r="717" spans="3:53" x14ac:dyDescent="0.2">
      <c r="C717" s="1"/>
      <c r="D717" s="1"/>
      <c r="AF717">
        <f t="shared" si="91"/>
        <v>0</v>
      </c>
      <c r="AG717" s="12">
        <f t="shared" si="92"/>
        <v>2.0952817223793448E-3</v>
      </c>
      <c r="AH717" s="12">
        <f t="shared" si="93"/>
        <v>-9999</v>
      </c>
      <c r="AI717" s="12">
        <f t="shared" si="90"/>
        <v>0</v>
      </c>
      <c r="AJ717" s="12">
        <f t="shared" si="94"/>
        <v>-9999</v>
      </c>
      <c r="AK717" s="12"/>
      <c r="AL717">
        <f t="shared" si="95"/>
        <v>-9999</v>
      </c>
      <c r="AM717" s="13"/>
      <c r="AN717">
        <f t="shared" si="96"/>
        <v>-1.5704672044285939E-2</v>
      </c>
      <c r="AO717">
        <f t="shared" si="97"/>
        <v>1.0054349213987779</v>
      </c>
      <c r="AP717">
        <f t="shared" si="98"/>
        <v>-0.99070930665458834</v>
      </c>
      <c r="AQ717">
        <f t="shared" si="99"/>
        <v>-0.41742861148153304</v>
      </c>
      <c r="AR717">
        <f t="shared" si="100"/>
        <v>-1.5577770603373173</v>
      </c>
      <c r="AS717">
        <f t="shared" si="101"/>
        <v>-0.98706475453387088</v>
      </c>
      <c r="AT717" s="12">
        <f t="shared" si="106"/>
        <v>36.570766700599883</v>
      </c>
      <c r="AU717" s="12">
        <f t="shared" si="106"/>
        <v>36.570782222631593</v>
      </c>
      <c r="AV717" s="12">
        <f t="shared" si="106"/>
        <v>36.570869053390055</v>
      </c>
      <c r="AW717" s="12">
        <f t="shared" si="106"/>
        <v>36.571354494412795</v>
      </c>
      <c r="AX717" s="12">
        <f t="shared" si="106"/>
        <v>36.574059334434324</v>
      </c>
      <c r="AY717" s="12">
        <f t="shared" si="106"/>
        <v>36.588859159395795</v>
      </c>
      <c r="AZ717" s="12">
        <f t="shared" si="106"/>
        <v>36.663137696300872</v>
      </c>
      <c r="BA717" s="12">
        <f t="shared" si="102"/>
        <v>36.948028176561373</v>
      </c>
    </row>
    <row r="718" spans="3:53" x14ac:dyDescent="0.2">
      <c r="C718" s="1"/>
      <c r="D718" s="1"/>
      <c r="AF718">
        <f t="shared" si="91"/>
        <v>0</v>
      </c>
      <c r="AG718" s="12">
        <f t="shared" si="92"/>
        <v>2.0952817223793448E-3</v>
      </c>
      <c r="AH718" s="12">
        <f t="shared" si="93"/>
        <v>-9999</v>
      </c>
      <c r="AI718" s="12">
        <f t="shared" si="90"/>
        <v>0</v>
      </c>
      <c r="AJ718" s="12">
        <f t="shared" si="94"/>
        <v>-9999</v>
      </c>
      <c r="AK718" s="12"/>
      <c r="AL718">
        <f t="shared" si="95"/>
        <v>-9999</v>
      </c>
      <c r="AM718" s="13"/>
      <c r="AN718">
        <f t="shared" si="96"/>
        <v>-1.5704672044285939E-2</v>
      </c>
      <c r="AO718">
        <f t="shared" si="97"/>
        <v>1.0054349213987779</v>
      </c>
      <c r="AP718">
        <f t="shared" si="98"/>
        <v>-0.99070930665458834</v>
      </c>
      <c r="AQ718">
        <f t="shared" si="99"/>
        <v>-0.41742861148153304</v>
      </c>
      <c r="AR718">
        <f t="shared" si="100"/>
        <v>-1.5577770603373173</v>
      </c>
      <c r="AS718">
        <f t="shared" si="101"/>
        <v>-0.98706475453387088</v>
      </c>
      <c r="AT718" s="12">
        <f t="shared" si="106"/>
        <v>36.570766700599883</v>
      </c>
      <c r="AU718" s="12">
        <f t="shared" si="106"/>
        <v>36.570782222631593</v>
      </c>
      <c r="AV718" s="12">
        <f t="shared" si="106"/>
        <v>36.570869053390055</v>
      </c>
      <c r="AW718" s="12">
        <f t="shared" si="106"/>
        <v>36.571354494412795</v>
      </c>
      <c r="AX718" s="12">
        <f t="shared" si="106"/>
        <v>36.574059334434324</v>
      </c>
      <c r="AY718" s="12">
        <f t="shared" si="106"/>
        <v>36.588859159395795</v>
      </c>
      <c r="AZ718" s="12">
        <f t="shared" si="106"/>
        <v>36.663137696300872</v>
      </c>
      <c r="BA718" s="12">
        <f t="shared" si="102"/>
        <v>36.948028176561373</v>
      </c>
    </row>
    <row r="719" spans="3:53" x14ac:dyDescent="0.2">
      <c r="C719" s="1"/>
      <c r="D719" s="1"/>
      <c r="AF719">
        <f t="shared" si="91"/>
        <v>0</v>
      </c>
      <c r="AG719" s="12">
        <f t="shared" si="92"/>
        <v>2.0952817223793448E-3</v>
      </c>
      <c r="AH719" s="12">
        <f t="shared" si="93"/>
        <v>-9999</v>
      </c>
      <c r="AI719" s="12">
        <f t="shared" si="90"/>
        <v>0</v>
      </c>
      <c r="AJ719" s="12">
        <f t="shared" si="94"/>
        <v>-9999</v>
      </c>
      <c r="AK719" s="12"/>
      <c r="AL719">
        <f t="shared" si="95"/>
        <v>-9999</v>
      </c>
      <c r="AM719" s="13"/>
      <c r="AN719">
        <f t="shared" si="96"/>
        <v>-1.5704672044285939E-2</v>
      </c>
      <c r="AO719">
        <f t="shared" si="97"/>
        <v>1.0054349213987779</v>
      </c>
      <c r="AP719">
        <f t="shared" si="98"/>
        <v>-0.99070930665458834</v>
      </c>
      <c r="AQ719">
        <f t="shared" si="99"/>
        <v>-0.41742861148153304</v>
      </c>
      <c r="AR719">
        <f t="shared" si="100"/>
        <v>-1.5577770603373173</v>
      </c>
      <c r="AS719">
        <f t="shared" si="101"/>
        <v>-0.98706475453387088</v>
      </c>
      <c r="AT719" s="12">
        <f t="shared" si="106"/>
        <v>36.570766700599883</v>
      </c>
      <c r="AU719" s="12">
        <f t="shared" si="106"/>
        <v>36.570782222631593</v>
      </c>
      <c r="AV719" s="12">
        <f t="shared" si="106"/>
        <v>36.570869053390055</v>
      </c>
      <c r="AW719" s="12">
        <f t="shared" si="106"/>
        <v>36.571354494412795</v>
      </c>
      <c r="AX719" s="12">
        <f t="shared" si="106"/>
        <v>36.574059334434324</v>
      </c>
      <c r="AY719" s="12">
        <f t="shared" si="106"/>
        <v>36.588859159395795</v>
      </c>
      <c r="AZ719" s="12">
        <f t="shared" si="106"/>
        <v>36.663137696300872</v>
      </c>
      <c r="BA719" s="12">
        <f t="shared" si="102"/>
        <v>36.948028176561373</v>
      </c>
    </row>
    <row r="720" spans="3:53" x14ac:dyDescent="0.2">
      <c r="C720" s="1"/>
      <c r="D720" s="1"/>
      <c r="AF720">
        <f t="shared" si="91"/>
        <v>0</v>
      </c>
      <c r="AG720" s="12">
        <f t="shared" si="92"/>
        <v>2.0952817223793448E-3</v>
      </c>
      <c r="AH720" s="12">
        <f t="shared" si="93"/>
        <v>-9999</v>
      </c>
      <c r="AI720" s="12">
        <f t="shared" si="90"/>
        <v>0</v>
      </c>
      <c r="AJ720" s="12">
        <f t="shared" si="94"/>
        <v>-9999</v>
      </c>
      <c r="AK720" s="12"/>
      <c r="AL720">
        <f t="shared" si="95"/>
        <v>-9999</v>
      </c>
      <c r="AM720" s="13"/>
      <c r="AN720">
        <f t="shared" si="96"/>
        <v>-1.5704672044285939E-2</v>
      </c>
      <c r="AO720">
        <f t="shared" si="97"/>
        <v>1.0054349213987779</v>
      </c>
      <c r="AP720">
        <f t="shared" si="98"/>
        <v>-0.99070930665458834</v>
      </c>
      <c r="AQ720">
        <f t="shared" si="99"/>
        <v>-0.41742861148153304</v>
      </c>
      <c r="AR720">
        <f t="shared" si="100"/>
        <v>-1.5577770603373173</v>
      </c>
      <c r="AS720">
        <f t="shared" si="101"/>
        <v>-0.98706475453387088</v>
      </c>
      <c r="AT720" s="12">
        <f t="shared" si="106"/>
        <v>36.570766700599883</v>
      </c>
      <c r="AU720" s="12">
        <f t="shared" si="106"/>
        <v>36.570782222631593</v>
      </c>
      <c r="AV720" s="12">
        <f t="shared" si="106"/>
        <v>36.570869053390055</v>
      </c>
      <c r="AW720" s="12">
        <f t="shared" si="106"/>
        <v>36.571354494412795</v>
      </c>
      <c r="AX720" s="12">
        <f t="shared" si="106"/>
        <v>36.574059334434324</v>
      </c>
      <c r="AY720" s="12">
        <f t="shared" si="106"/>
        <v>36.588859159395795</v>
      </c>
      <c r="AZ720" s="12">
        <f t="shared" si="106"/>
        <v>36.663137696300872</v>
      </c>
      <c r="BA720" s="12">
        <f t="shared" si="102"/>
        <v>36.948028176561373</v>
      </c>
    </row>
    <row r="721" spans="3:70" x14ac:dyDescent="0.2">
      <c r="C721" s="1"/>
      <c r="D721" s="1"/>
      <c r="AF721">
        <f t="shared" si="91"/>
        <v>0</v>
      </c>
      <c r="AG721" s="12">
        <f t="shared" si="92"/>
        <v>2.0952817223793448E-3</v>
      </c>
      <c r="AH721" s="12">
        <f t="shared" si="93"/>
        <v>-9999</v>
      </c>
      <c r="AI721" s="12">
        <f t="shared" si="90"/>
        <v>0</v>
      </c>
      <c r="AJ721" s="12">
        <f t="shared" si="94"/>
        <v>-9999</v>
      </c>
      <c r="AK721" s="12"/>
      <c r="AL721">
        <f t="shared" si="95"/>
        <v>-9999</v>
      </c>
      <c r="AM721" s="13"/>
      <c r="AN721">
        <f t="shared" si="96"/>
        <v>-1.5704672044285939E-2</v>
      </c>
      <c r="AO721">
        <f t="shared" si="97"/>
        <v>1.0054349213987779</v>
      </c>
      <c r="AP721">
        <f t="shared" si="98"/>
        <v>-0.99070930665458834</v>
      </c>
      <c r="AQ721">
        <f t="shared" si="99"/>
        <v>-0.41742861148153304</v>
      </c>
      <c r="AR721">
        <f t="shared" si="100"/>
        <v>-1.5577770603373173</v>
      </c>
      <c r="AS721">
        <f t="shared" si="101"/>
        <v>-0.98706475453387088</v>
      </c>
      <c r="AT721" s="12">
        <f t="shared" si="106"/>
        <v>36.570766700599883</v>
      </c>
      <c r="AU721" s="12">
        <f t="shared" si="106"/>
        <v>36.570782222631593</v>
      </c>
      <c r="AV721" s="12">
        <f t="shared" si="106"/>
        <v>36.570869053390055</v>
      </c>
      <c r="AW721" s="12">
        <f t="shared" si="106"/>
        <v>36.571354494412795</v>
      </c>
      <c r="AX721" s="12">
        <f t="shared" si="106"/>
        <v>36.574059334434324</v>
      </c>
      <c r="AY721" s="12">
        <f t="shared" si="106"/>
        <v>36.588859159395795</v>
      </c>
      <c r="AZ721" s="12">
        <f t="shared" si="106"/>
        <v>36.663137696300872</v>
      </c>
      <c r="BA721" s="12">
        <f t="shared" si="102"/>
        <v>36.948028176561373</v>
      </c>
    </row>
    <row r="722" spans="3:70" x14ac:dyDescent="0.2">
      <c r="C722" s="1"/>
      <c r="D722" s="1"/>
      <c r="AF722">
        <f t="shared" si="91"/>
        <v>0</v>
      </c>
      <c r="AG722" s="12">
        <f t="shared" si="92"/>
        <v>2.0952817223793448E-3</v>
      </c>
      <c r="AH722" s="12">
        <f t="shared" si="93"/>
        <v>-9999</v>
      </c>
      <c r="AI722" s="12">
        <f t="shared" si="90"/>
        <v>0</v>
      </c>
      <c r="AJ722" s="12">
        <f t="shared" si="94"/>
        <v>-9999</v>
      </c>
      <c r="AK722" s="12"/>
      <c r="AL722">
        <f t="shared" si="95"/>
        <v>-9999</v>
      </c>
      <c r="AM722" s="13"/>
      <c r="AN722">
        <f t="shared" si="96"/>
        <v>-1.5704672044285939E-2</v>
      </c>
      <c r="AO722">
        <f t="shared" si="97"/>
        <v>1.0054349213987779</v>
      </c>
      <c r="AP722">
        <f t="shared" si="98"/>
        <v>-0.99070930665458834</v>
      </c>
      <c r="AQ722">
        <f t="shared" si="99"/>
        <v>-0.41742861148153304</v>
      </c>
      <c r="AR722">
        <f t="shared" si="100"/>
        <v>-1.5577770603373173</v>
      </c>
      <c r="AS722">
        <f t="shared" si="101"/>
        <v>-0.98706475453387088</v>
      </c>
      <c r="AT722" s="12">
        <f t="shared" si="106"/>
        <v>36.570766700599883</v>
      </c>
      <c r="AU722" s="12">
        <f t="shared" si="106"/>
        <v>36.570782222631593</v>
      </c>
      <c r="AV722" s="12">
        <f t="shared" si="106"/>
        <v>36.570869053390055</v>
      </c>
      <c r="AW722" s="12">
        <f t="shared" si="106"/>
        <v>36.571354494412795</v>
      </c>
      <c r="AX722" s="12">
        <f t="shared" si="106"/>
        <v>36.574059334434324</v>
      </c>
      <c r="AY722" s="12">
        <f t="shared" si="106"/>
        <v>36.588859159395795</v>
      </c>
      <c r="AZ722" s="12">
        <f t="shared" si="106"/>
        <v>36.663137696300872</v>
      </c>
      <c r="BA722" s="12">
        <f t="shared" si="102"/>
        <v>36.948028176561373</v>
      </c>
    </row>
    <row r="723" spans="3:70" x14ac:dyDescent="0.2">
      <c r="C723" s="1"/>
      <c r="D723" s="1"/>
      <c r="AF723">
        <f t="shared" si="91"/>
        <v>0</v>
      </c>
      <c r="AG723" s="12">
        <f t="shared" si="92"/>
        <v>2.0952817223793448E-3</v>
      </c>
      <c r="AH723" s="12">
        <f t="shared" si="93"/>
        <v>-9999</v>
      </c>
      <c r="AI723" s="12">
        <f t="shared" si="90"/>
        <v>0</v>
      </c>
      <c r="AJ723" s="12">
        <f t="shared" si="94"/>
        <v>-9999</v>
      </c>
      <c r="AK723" s="12"/>
      <c r="AL723">
        <f t="shared" si="95"/>
        <v>-9999</v>
      </c>
      <c r="AM723" s="13"/>
      <c r="AN723">
        <f t="shared" si="96"/>
        <v>-1.5704672044285939E-2</v>
      </c>
      <c r="AO723">
        <f t="shared" si="97"/>
        <v>1.0054349213987779</v>
      </c>
      <c r="AP723">
        <f t="shared" si="98"/>
        <v>-0.99070930665458834</v>
      </c>
      <c r="AQ723">
        <f t="shared" si="99"/>
        <v>-0.41742861148153304</v>
      </c>
      <c r="AR723">
        <f t="shared" si="100"/>
        <v>-1.5577770603373173</v>
      </c>
      <c r="AS723">
        <f t="shared" si="101"/>
        <v>-0.98706475453387088</v>
      </c>
      <c r="AT723" s="12">
        <f t="shared" si="106"/>
        <v>36.570766700599883</v>
      </c>
      <c r="AU723" s="12">
        <f t="shared" si="106"/>
        <v>36.570782222631593</v>
      </c>
      <c r="AV723" s="12">
        <f t="shared" si="106"/>
        <v>36.570869053390055</v>
      </c>
      <c r="AW723" s="12">
        <f t="shared" si="106"/>
        <v>36.571354494412795</v>
      </c>
      <c r="AX723" s="12">
        <f t="shared" si="106"/>
        <v>36.574059334434324</v>
      </c>
      <c r="AY723" s="12">
        <f t="shared" si="106"/>
        <v>36.588859159395795</v>
      </c>
      <c r="AZ723" s="12">
        <f t="shared" si="106"/>
        <v>36.663137696300872</v>
      </c>
      <c r="BA723" s="12">
        <f t="shared" si="102"/>
        <v>36.948028176561373</v>
      </c>
    </row>
    <row r="724" spans="3:70" x14ac:dyDescent="0.2">
      <c r="C724" s="1"/>
      <c r="D724" s="1"/>
      <c r="AF724">
        <f t="shared" si="91"/>
        <v>0</v>
      </c>
      <c r="AG724" s="12">
        <f t="shared" si="92"/>
        <v>2.0952817223793448E-3</v>
      </c>
      <c r="AH724" s="12">
        <f t="shared" si="93"/>
        <v>-9999</v>
      </c>
      <c r="AI724" s="12">
        <f t="shared" si="90"/>
        <v>0</v>
      </c>
      <c r="AJ724" s="12">
        <f t="shared" si="94"/>
        <v>-9999</v>
      </c>
      <c r="AK724" s="12"/>
      <c r="AL724">
        <f t="shared" si="95"/>
        <v>-9999</v>
      </c>
      <c r="AM724" s="13"/>
      <c r="AN724">
        <f t="shared" si="96"/>
        <v>-1.5704672044285939E-2</v>
      </c>
      <c r="AO724">
        <f t="shared" si="97"/>
        <v>1.0054349213987779</v>
      </c>
      <c r="AP724">
        <f t="shared" si="98"/>
        <v>-0.99070930665458834</v>
      </c>
      <c r="AQ724">
        <f t="shared" si="99"/>
        <v>-0.41742861148153304</v>
      </c>
      <c r="AR724">
        <f t="shared" si="100"/>
        <v>-1.5577770603373173</v>
      </c>
      <c r="AS724">
        <f t="shared" si="101"/>
        <v>-0.98706475453387088</v>
      </c>
      <c r="AT724" s="12">
        <f t="shared" si="106"/>
        <v>36.570766700599883</v>
      </c>
      <c r="AU724" s="12">
        <f t="shared" si="106"/>
        <v>36.570782222631593</v>
      </c>
      <c r="AV724" s="12">
        <f t="shared" si="106"/>
        <v>36.570869053390055</v>
      </c>
      <c r="AW724" s="12">
        <f t="shared" si="106"/>
        <v>36.571354494412795</v>
      </c>
      <c r="AX724" s="12">
        <f t="shared" si="106"/>
        <v>36.574059334434324</v>
      </c>
      <c r="AY724" s="12">
        <f t="shared" si="106"/>
        <v>36.588859159395795</v>
      </c>
      <c r="AZ724" s="12">
        <f t="shared" si="106"/>
        <v>36.663137696300872</v>
      </c>
      <c r="BA724" s="12">
        <f t="shared" si="102"/>
        <v>36.948028176561373</v>
      </c>
    </row>
    <row r="725" spans="3:70" x14ac:dyDescent="0.2">
      <c r="C725" s="1"/>
      <c r="D725" s="1"/>
      <c r="AF725">
        <f t="shared" si="91"/>
        <v>0</v>
      </c>
      <c r="AG725" s="12">
        <f t="shared" si="92"/>
        <v>2.0952817223793448E-3</v>
      </c>
      <c r="AH725" s="12">
        <f t="shared" si="93"/>
        <v>-9999</v>
      </c>
      <c r="AI725" s="12">
        <f t="shared" si="90"/>
        <v>0</v>
      </c>
      <c r="AJ725" s="12">
        <f t="shared" si="94"/>
        <v>-9999</v>
      </c>
      <c r="AK725" s="12"/>
      <c r="AL725">
        <f t="shared" si="95"/>
        <v>-9999</v>
      </c>
      <c r="AM725" s="13"/>
      <c r="AN725">
        <f t="shared" si="96"/>
        <v>-1.5704672044285939E-2</v>
      </c>
      <c r="AO725">
        <f t="shared" si="97"/>
        <v>1.0054349213987779</v>
      </c>
      <c r="AP725">
        <f t="shared" si="98"/>
        <v>-0.99070930665458834</v>
      </c>
      <c r="AQ725">
        <f t="shared" si="99"/>
        <v>-0.41742861148153304</v>
      </c>
      <c r="AR725">
        <f t="shared" si="100"/>
        <v>-1.5577770603373173</v>
      </c>
      <c r="AS725">
        <f t="shared" si="101"/>
        <v>-0.98706475453387088</v>
      </c>
      <c r="AT725" s="12">
        <f t="shared" si="106"/>
        <v>36.570766700599883</v>
      </c>
      <c r="AU725" s="12">
        <f t="shared" si="106"/>
        <v>36.570782222631593</v>
      </c>
      <c r="AV725" s="12">
        <f t="shared" si="106"/>
        <v>36.570869053390055</v>
      </c>
      <c r="AW725" s="12">
        <f t="shared" si="106"/>
        <v>36.571354494412795</v>
      </c>
      <c r="AX725" s="12">
        <f t="shared" si="106"/>
        <v>36.574059334434324</v>
      </c>
      <c r="AY725" s="12">
        <f t="shared" si="106"/>
        <v>36.588859159395795</v>
      </c>
      <c r="AZ725" s="12">
        <f t="shared" si="106"/>
        <v>36.663137696300872</v>
      </c>
      <c r="BA725" s="12">
        <f t="shared" si="102"/>
        <v>36.948028176561373</v>
      </c>
    </row>
    <row r="726" spans="3:70" x14ac:dyDescent="0.2">
      <c r="C726" s="1"/>
      <c r="D726" s="1"/>
      <c r="AF726">
        <f t="shared" si="91"/>
        <v>0</v>
      </c>
      <c r="AG726" s="12">
        <f t="shared" si="92"/>
        <v>2.0952817223793448E-3</v>
      </c>
      <c r="AH726" s="12">
        <f t="shared" si="93"/>
        <v>-9999</v>
      </c>
      <c r="AI726" s="12">
        <f t="shared" si="90"/>
        <v>0</v>
      </c>
      <c r="AJ726" s="12">
        <f t="shared" si="94"/>
        <v>-9999</v>
      </c>
      <c r="AK726" s="12"/>
      <c r="AL726">
        <f t="shared" si="95"/>
        <v>-9999</v>
      </c>
      <c r="AM726" s="13"/>
      <c r="AN726">
        <f t="shared" si="96"/>
        <v>-1.5704672044285939E-2</v>
      </c>
      <c r="AO726">
        <f t="shared" si="97"/>
        <v>1.0054349213987779</v>
      </c>
      <c r="AP726">
        <f t="shared" si="98"/>
        <v>-0.99070930665458834</v>
      </c>
      <c r="AQ726">
        <f t="shared" si="99"/>
        <v>-0.41742861148153304</v>
      </c>
      <c r="AR726">
        <f t="shared" si="100"/>
        <v>-1.5577770603373173</v>
      </c>
      <c r="AS726">
        <f t="shared" si="101"/>
        <v>-0.98706475453387088</v>
      </c>
      <c r="AT726" s="12">
        <f t="shared" ref="AT726:AZ735" si="107">$BA726+$AH$7*SIN(AU726)</f>
        <v>36.570766700599883</v>
      </c>
      <c r="AU726" s="12">
        <f t="shared" si="107"/>
        <v>36.570782222631593</v>
      </c>
      <c r="AV726" s="12">
        <f t="shared" si="107"/>
        <v>36.570869053390055</v>
      </c>
      <c r="AW726" s="12">
        <f t="shared" si="107"/>
        <v>36.571354494412795</v>
      </c>
      <c r="AX726" s="12">
        <f t="shared" si="107"/>
        <v>36.574059334434324</v>
      </c>
      <c r="AY726" s="12">
        <f t="shared" si="107"/>
        <v>36.588859159395795</v>
      </c>
      <c r="AZ726" s="12">
        <f t="shared" si="107"/>
        <v>36.663137696300872</v>
      </c>
      <c r="BA726" s="12">
        <f t="shared" si="102"/>
        <v>36.948028176561373</v>
      </c>
    </row>
    <row r="727" spans="3:70" x14ac:dyDescent="0.2">
      <c r="C727" s="1"/>
      <c r="D727" s="1"/>
      <c r="AF727">
        <f t="shared" si="91"/>
        <v>0</v>
      </c>
      <c r="AG727" s="12">
        <f t="shared" si="92"/>
        <v>2.0952817223793448E-3</v>
      </c>
      <c r="AH727" s="12">
        <f t="shared" si="93"/>
        <v>-9999</v>
      </c>
      <c r="AI727" s="12">
        <f t="shared" si="90"/>
        <v>0</v>
      </c>
      <c r="AJ727" s="12">
        <f t="shared" si="94"/>
        <v>-9999</v>
      </c>
      <c r="AK727" s="12"/>
      <c r="AL727">
        <f t="shared" si="95"/>
        <v>-9999</v>
      </c>
      <c r="AM727" s="13"/>
      <c r="AN727">
        <f t="shared" si="96"/>
        <v>-1.5704672044285939E-2</v>
      </c>
      <c r="AO727">
        <f t="shared" si="97"/>
        <v>1.0054349213987779</v>
      </c>
      <c r="AP727">
        <f t="shared" si="98"/>
        <v>-0.99070930665458834</v>
      </c>
      <c r="AQ727">
        <f t="shared" si="99"/>
        <v>-0.41742861148153304</v>
      </c>
      <c r="AR727">
        <f t="shared" si="100"/>
        <v>-1.5577770603373173</v>
      </c>
      <c r="AS727">
        <f t="shared" si="101"/>
        <v>-0.98706475453387088</v>
      </c>
      <c r="AT727" s="12">
        <f t="shared" si="107"/>
        <v>36.570766700599883</v>
      </c>
      <c r="AU727" s="12">
        <f t="shared" si="107"/>
        <v>36.570782222631593</v>
      </c>
      <c r="AV727" s="12">
        <f t="shared" si="107"/>
        <v>36.570869053390055</v>
      </c>
      <c r="AW727" s="12">
        <f t="shared" si="107"/>
        <v>36.571354494412795</v>
      </c>
      <c r="AX727" s="12">
        <f t="shared" si="107"/>
        <v>36.574059334434324</v>
      </c>
      <c r="AY727" s="12">
        <f t="shared" si="107"/>
        <v>36.588859159395795</v>
      </c>
      <c r="AZ727" s="12">
        <f t="shared" si="107"/>
        <v>36.663137696300872</v>
      </c>
      <c r="BA727" s="12">
        <f t="shared" si="102"/>
        <v>36.948028176561373</v>
      </c>
      <c r="BB727" s="12"/>
    </row>
    <row r="728" spans="3:70" x14ac:dyDescent="0.2">
      <c r="C728" s="1"/>
      <c r="D728" s="1"/>
      <c r="AF728">
        <f t="shared" si="91"/>
        <v>0</v>
      </c>
      <c r="AG728" s="12">
        <f t="shared" si="92"/>
        <v>2.0952817223793448E-3</v>
      </c>
      <c r="AH728" s="12">
        <f t="shared" si="93"/>
        <v>-9999</v>
      </c>
      <c r="AI728" s="12">
        <f t="shared" si="90"/>
        <v>0</v>
      </c>
      <c r="AJ728" s="12">
        <f t="shared" si="94"/>
        <v>-9999</v>
      </c>
      <c r="AK728" s="12"/>
      <c r="AL728">
        <f t="shared" si="95"/>
        <v>-9999</v>
      </c>
      <c r="AM728" s="13"/>
      <c r="AN728">
        <f t="shared" si="96"/>
        <v>-1.5704672044285939E-2</v>
      </c>
      <c r="AO728">
        <f t="shared" si="97"/>
        <v>1.0054349213987779</v>
      </c>
      <c r="AP728">
        <f t="shared" si="98"/>
        <v>-0.99070930665458834</v>
      </c>
      <c r="AQ728">
        <f t="shared" si="99"/>
        <v>-0.41742861148153304</v>
      </c>
      <c r="AR728">
        <f t="shared" si="100"/>
        <v>-1.5577770603373173</v>
      </c>
      <c r="AS728">
        <f t="shared" si="101"/>
        <v>-0.98706475453387088</v>
      </c>
      <c r="AT728" s="12">
        <f t="shared" si="107"/>
        <v>36.570766700599883</v>
      </c>
      <c r="AU728" s="12">
        <f t="shared" si="107"/>
        <v>36.570782222631593</v>
      </c>
      <c r="AV728" s="12">
        <f t="shared" si="107"/>
        <v>36.570869053390055</v>
      </c>
      <c r="AW728" s="12">
        <f t="shared" si="107"/>
        <v>36.571354494412795</v>
      </c>
      <c r="AX728" s="12">
        <f t="shared" si="107"/>
        <v>36.574059334434324</v>
      </c>
      <c r="AY728" s="12">
        <f t="shared" si="107"/>
        <v>36.588859159395795</v>
      </c>
      <c r="AZ728" s="12">
        <f t="shared" si="107"/>
        <v>36.663137696300872</v>
      </c>
      <c r="BA728" s="12">
        <f t="shared" si="102"/>
        <v>36.948028176561373</v>
      </c>
      <c r="BB728" s="12"/>
      <c r="BC728" s="12"/>
      <c r="BD728" s="12"/>
      <c r="BE728" s="12"/>
      <c r="BF728" s="12"/>
      <c r="BG728" s="12"/>
      <c r="BH728" s="12"/>
      <c r="BI728" s="12"/>
      <c r="BJ728" s="12"/>
      <c r="BK728" s="12"/>
      <c r="BL728" s="12"/>
      <c r="BM728" s="12"/>
      <c r="BN728" s="12"/>
      <c r="BO728" s="12"/>
      <c r="BP728" s="12"/>
      <c r="BQ728" s="12"/>
      <c r="BR728" s="12"/>
    </row>
    <row r="729" spans="3:70" x14ac:dyDescent="0.2">
      <c r="C729" s="1"/>
      <c r="D729" s="1"/>
      <c r="AF729">
        <f t="shared" si="91"/>
        <v>0</v>
      </c>
      <c r="AG729" s="12">
        <f t="shared" si="92"/>
        <v>2.0952817223793448E-3</v>
      </c>
      <c r="AH729" s="12">
        <f t="shared" si="93"/>
        <v>-9999</v>
      </c>
      <c r="AI729" s="12">
        <f t="shared" si="90"/>
        <v>0</v>
      </c>
      <c r="AJ729" s="12">
        <f t="shared" si="94"/>
        <v>-9999</v>
      </c>
      <c r="AK729" s="12"/>
      <c r="AL729">
        <f t="shared" si="95"/>
        <v>-9999</v>
      </c>
      <c r="AM729" s="13"/>
      <c r="AN729">
        <f t="shared" si="96"/>
        <v>-1.5704672044285939E-2</v>
      </c>
      <c r="AO729">
        <f t="shared" si="97"/>
        <v>1.0054349213987779</v>
      </c>
      <c r="AP729">
        <f t="shared" si="98"/>
        <v>-0.99070930665458834</v>
      </c>
      <c r="AQ729">
        <f t="shared" si="99"/>
        <v>-0.41742861148153304</v>
      </c>
      <c r="AR729">
        <f t="shared" si="100"/>
        <v>-1.5577770603373173</v>
      </c>
      <c r="AS729">
        <f t="shared" si="101"/>
        <v>-0.98706475453387088</v>
      </c>
      <c r="AT729" s="12">
        <f t="shared" si="107"/>
        <v>36.570766700599883</v>
      </c>
      <c r="AU729" s="12">
        <f t="shared" si="107"/>
        <v>36.570782222631593</v>
      </c>
      <c r="AV729" s="12">
        <f t="shared" si="107"/>
        <v>36.570869053390055</v>
      </c>
      <c r="AW729" s="12">
        <f t="shared" si="107"/>
        <v>36.571354494412795</v>
      </c>
      <c r="AX729" s="12">
        <f t="shared" si="107"/>
        <v>36.574059334434324</v>
      </c>
      <c r="AY729" s="12">
        <f t="shared" si="107"/>
        <v>36.588859159395795</v>
      </c>
      <c r="AZ729" s="12">
        <f t="shared" si="107"/>
        <v>36.663137696300872</v>
      </c>
      <c r="BA729" s="12">
        <f t="shared" si="102"/>
        <v>36.948028176561373</v>
      </c>
    </row>
    <row r="730" spans="3:70" x14ac:dyDescent="0.2">
      <c r="C730" s="1"/>
      <c r="D730" s="1"/>
      <c r="AF730">
        <f t="shared" si="91"/>
        <v>0</v>
      </c>
      <c r="AG730" s="12">
        <f t="shared" si="92"/>
        <v>2.0952817223793448E-3</v>
      </c>
      <c r="AH730" s="12">
        <f t="shared" si="93"/>
        <v>-9999</v>
      </c>
      <c r="AI730" s="12">
        <f t="shared" si="90"/>
        <v>0</v>
      </c>
      <c r="AJ730" s="12">
        <f t="shared" si="94"/>
        <v>-9999</v>
      </c>
      <c r="AK730" s="12"/>
      <c r="AL730">
        <f t="shared" si="95"/>
        <v>-9999</v>
      </c>
      <c r="AM730" s="13"/>
      <c r="AN730">
        <f t="shared" si="96"/>
        <v>-1.5704672044285939E-2</v>
      </c>
      <c r="AO730">
        <f t="shared" si="97"/>
        <v>1.0054349213987779</v>
      </c>
      <c r="AP730">
        <f t="shared" si="98"/>
        <v>-0.99070930665458834</v>
      </c>
      <c r="AQ730">
        <f t="shared" si="99"/>
        <v>-0.41742861148153304</v>
      </c>
      <c r="AR730">
        <f t="shared" si="100"/>
        <v>-1.5577770603373173</v>
      </c>
      <c r="AS730">
        <f t="shared" si="101"/>
        <v>-0.98706475453387088</v>
      </c>
      <c r="AT730" s="12">
        <f t="shared" si="107"/>
        <v>36.570766700599883</v>
      </c>
      <c r="AU730" s="12">
        <f t="shared" si="107"/>
        <v>36.570782222631593</v>
      </c>
      <c r="AV730" s="12">
        <f t="shared" si="107"/>
        <v>36.570869053390055</v>
      </c>
      <c r="AW730" s="12">
        <f t="shared" si="107"/>
        <v>36.571354494412795</v>
      </c>
      <c r="AX730" s="12">
        <f t="shared" si="107"/>
        <v>36.574059334434324</v>
      </c>
      <c r="AY730" s="12">
        <f t="shared" si="107"/>
        <v>36.588859159395795</v>
      </c>
      <c r="AZ730" s="12">
        <f t="shared" si="107"/>
        <v>36.663137696300872</v>
      </c>
      <c r="BA730" s="12">
        <f t="shared" si="102"/>
        <v>36.948028176561373</v>
      </c>
    </row>
    <row r="731" spans="3:70" x14ac:dyDescent="0.2">
      <c r="C731" s="1"/>
      <c r="D731" s="1"/>
      <c r="AF731">
        <f t="shared" si="91"/>
        <v>0</v>
      </c>
      <c r="AG731" s="12">
        <f t="shared" si="92"/>
        <v>2.0952817223793448E-3</v>
      </c>
      <c r="AH731" s="12">
        <f t="shared" si="93"/>
        <v>-9999</v>
      </c>
      <c r="AI731" s="12">
        <f t="shared" si="90"/>
        <v>0</v>
      </c>
      <c r="AJ731" s="12">
        <f t="shared" si="94"/>
        <v>-9999</v>
      </c>
      <c r="AK731" s="12"/>
      <c r="AL731">
        <f t="shared" si="95"/>
        <v>-9999</v>
      </c>
      <c r="AM731" s="13"/>
      <c r="AN731">
        <f t="shared" si="96"/>
        <v>-1.5704672044285939E-2</v>
      </c>
      <c r="AO731">
        <f t="shared" si="97"/>
        <v>1.0054349213987779</v>
      </c>
      <c r="AP731">
        <f t="shared" si="98"/>
        <v>-0.99070930665458834</v>
      </c>
      <c r="AQ731">
        <f t="shared" si="99"/>
        <v>-0.41742861148153304</v>
      </c>
      <c r="AR731">
        <f t="shared" si="100"/>
        <v>-1.5577770603373173</v>
      </c>
      <c r="AS731">
        <f t="shared" si="101"/>
        <v>-0.98706475453387088</v>
      </c>
      <c r="AT731" s="12">
        <f t="shared" si="107"/>
        <v>36.570766700599883</v>
      </c>
      <c r="AU731" s="12">
        <f t="shared" si="107"/>
        <v>36.570782222631593</v>
      </c>
      <c r="AV731" s="12">
        <f t="shared" si="107"/>
        <v>36.570869053390055</v>
      </c>
      <c r="AW731" s="12">
        <f t="shared" si="107"/>
        <v>36.571354494412795</v>
      </c>
      <c r="AX731" s="12">
        <f t="shared" si="107"/>
        <v>36.574059334434324</v>
      </c>
      <c r="AY731" s="12">
        <f t="shared" si="107"/>
        <v>36.588859159395795</v>
      </c>
      <c r="AZ731" s="12">
        <f t="shared" si="107"/>
        <v>36.663137696300872</v>
      </c>
      <c r="BA731" s="12">
        <f t="shared" si="102"/>
        <v>36.948028176561373</v>
      </c>
    </row>
    <row r="732" spans="3:70" x14ac:dyDescent="0.2">
      <c r="C732" s="1"/>
      <c r="D732" s="1"/>
      <c r="AF732">
        <f t="shared" si="91"/>
        <v>0</v>
      </c>
      <c r="AG732" s="12">
        <f t="shared" si="92"/>
        <v>2.0952817223793448E-3</v>
      </c>
      <c r="AH732" s="12">
        <f t="shared" si="93"/>
        <v>-9999</v>
      </c>
      <c r="AI732" s="12">
        <f t="shared" si="90"/>
        <v>0</v>
      </c>
      <c r="AJ732" s="12">
        <f t="shared" si="94"/>
        <v>-9999</v>
      </c>
      <c r="AK732" s="12"/>
      <c r="AL732">
        <f t="shared" si="95"/>
        <v>-9999</v>
      </c>
      <c r="AM732" s="13"/>
      <c r="AN732">
        <f t="shared" si="96"/>
        <v>-1.5704672044285939E-2</v>
      </c>
      <c r="AO732">
        <f t="shared" si="97"/>
        <v>1.0054349213987779</v>
      </c>
      <c r="AP732">
        <f t="shared" si="98"/>
        <v>-0.99070930665458834</v>
      </c>
      <c r="AQ732">
        <f t="shared" si="99"/>
        <v>-0.41742861148153304</v>
      </c>
      <c r="AR732">
        <f t="shared" si="100"/>
        <v>-1.5577770603373173</v>
      </c>
      <c r="AS732">
        <f t="shared" si="101"/>
        <v>-0.98706475453387088</v>
      </c>
      <c r="AT732" s="12">
        <f t="shared" si="107"/>
        <v>36.570766700599883</v>
      </c>
      <c r="AU732" s="12">
        <f t="shared" si="107"/>
        <v>36.570782222631593</v>
      </c>
      <c r="AV732" s="12">
        <f t="shared" si="107"/>
        <v>36.570869053390055</v>
      </c>
      <c r="AW732" s="12">
        <f t="shared" si="107"/>
        <v>36.571354494412795</v>
      </c>
      <c r="AX732" s="12">
        <f t="shared" si="107"/>
        <v>36.574059334434324</v>
      </c>
      <c r="AY732" s="12">
        <f t="shared" si="107"/>
        <v>36.588859159395795</v>
      </c>
      <c r="AZ732" s="12">
        <f t="shared" si="107"/>
        <v>36.663137696300872</v>
      </c>
      <c r="BA732" s="12">
        <f t="shared" si="102"/>
        <v>36.948028176561373</v>
      </c>
    </row>
    <row r="733" spans="3:70" x14ac:dyDescent="0.2">
      <c r="C733" s="1"/>
      <c r="D733" s="1"/>
      <c r="AF733">
        <f t="shared" si="91"/>
        <v>0</v>
      </c>
      <c r="AG733" s="12">
        <f t="shared" si="92"/>
        <v>2.0952817223793448E-3</v>
      </c>
      <c r="AH733" s="12">
        <f t="shared" si="93"/>
        <v>-9999</v>
      </c>
      <c r="AI733" s="12">
        <f t="shared" si="90"/>
        <v>0</v>
      </c>
      <c r="AJ733" s="12">
        <f t="shared" si="94"/>
        <v>-9999</v>
      </c>
      <c r="AK733" s="12"/>
      <c r="AL733">
        <f t="shared" si="95"/>
        <v>-9999</v>
      </c>
      <c r="AM733" s="13"/>
      <c r="AN733">
        <f t="shared" si="96"/>
        <v>-1.5704672044285939E-2</v>
      </c>
      <c r="AO733">
        <f t="shared" si="97"/>
        <v>1.0054349213987779</v>
      </c>
      <c r="AP733">
        <f t="shared" si="98"/>
        <v>-0.99070930665458834</v>
      </c>
      <c r="AQ733">
        <f t="shared" si="99"/>
        <v>-0.41742861148153304</v>
      </c>
      <c r="AR733">
        <f t="shared" si="100"/>
        <v>-1.5577770603373173</v>
      </c>
      <c r="AS733">
        <f t="shared" si="101"/>
        <v>-0.98706475453387088</v>
      </c>
      <c r="AT733" s="12">
        <f t="shared" si="107"/>
        <v>36.570766700599883</v>
      </c>
      <c r="AU733" s="12">
        <f t="shared" si="107"/>
        <v>36.570782222631593</v>
      </c>
      <c r="AV733" s="12">
        <f t="shared" si="107"/>
        <v>36.570869053390055</v>
      </c>
      <c r="AW733" s="12">
        <f t="shared" si="107"/>
        <v>36.571354494412795</v>
      </c>
      <c r="AX733" s="12">
        <f t="shared" si="107"/>
        <v>36.574059334434324</v>
      </c>
      <c r="AY733" s="12">
        <f t="shared" si="107"/>
        <v>36.588859159395795</v>
      </c>
      <c r="AZ733" s="12">
        <f t="shared" si="107"/>
        <v>36.663137696300872</v>
      </c>
      <c r="BA733" s="12">
        <f t="shared" si="102"/>
        <v>36.948028176561373</v>
      </c>
    </row>
    <row r="734" spans="3:70" x14ac:dyDescent="0.2">
      <c r="C734" s="1"/>
      <c r="D734" s="1"/>
      <c r="AF734">
        <f t="shared" si="91"/>
        <v>0</v>
      </c>
      <c r="AG734" s="12">
        <f t="shared" si="92"/>
        <v>2.0952817223793448E-3</v>
      </c>
      <c r="AH734" s="12">
        <f t="shared" si="93"/>
        <v>-9999</v>
      </c>
      <c r="AI734" s="12">
        <f t="shared" si="90"/>
        <v>0</v>
      </c>
      <c r="AJ734" s="12">
        <f t="shared" si="94"/>
        <v>-9999</v>
      </c>
      <c r="AK734" s="12"/>
      <c r="AL734">
        <f t="shared" si="95"/>
        <v>-9999</v>
      </c>
      <c r="AM734" s="13"/>
      <c r="AN734">
        <f t="shared" si="96"/>
        <v>-1.5704672044285939E-2</v>
      </c>
      <c r="AO734">
        <f t="shared" si="97"/>
        <v>1.0054349213987779</v>
      </c>
      <c r="AP734">
        <f t="shared" si="98"/>
        <v>-0.99070930665458834</v>
      </c>
      <c r="AQ734">
        <f t="shared" si="99"/>
        <v>-0.41742861148153304</v>
      </c>
      <c r="AR734">
        <f t="shared" si="100"/>
        <v>-1.5577770603373173</v>
      </c>
      <c r="AS734">
        <f t="shared" si="101"/>
        <v>-0.98706475453387088</v>
      </c>
      <c r="AT734" s="12">
        <f t="shared" si="107"/>
        <v>36.570766700599883</v>
      </c>
      <c r="AU734" s="12">
        <f t="shared" si="107"/>
        <v>36.570782222631593</v>
      </c>
      <c r="AV734" s="12">
        <f t="shared" si="107"/>
        <v>36.570869053390055</v>
      </c>
      <c r="AW734" s="12">
        <f t="shared" si="107"/>
        <v>36.571354494412795</v>
      </c>
      <c r="AX734" s="12">
        <f t="shared" si="107"/>
        <v>36.574059334434324</v>
      </c>
      <c r="AY734" s="12">
        <f t="shared" si="107"/>
        <v>36.588859159395795</v>
      </c>
      <c r="AZ734" s="12">
        <f t="shared" si="107"/>
        <v>36.663137696300872</v>
      </c>
      <c r="BA734" s="12">
        <f t="shared" si="102"/>
        <v>36.948028176561373</v>
      </c>
    </row>
    <row r="735" spans="3:70" x14ac:dyDescent="0.2">
      <c r="C735" s="1"/>
      <c r="D735" s="1"/>
      <c r="AF735">
        <f t="shared" si="91"/>
        <v>0</v>
      </c>
      <c r="AG735" s="12">
        <f t="shared" si="92"/>
        <v>2.0952817223793448E-3</v>
      </c>
      <c r="AH735" s="12">
        <f t="shared" si="93"/>
        <v>-9999</v>
      </c>
      <c r="AI735" s="12">
        <f t="shared" si="90"/>
        <v>0</v>
      </c>
      <c r="AJ735" s="12">
        <f t="shared" si="94"/>
        <v>-9999</v>
      </c>
      <c r="AK735" s="12"/>
      <c r="AL735">
        <f t="shared" si="95"/>
        <v>-9999</v>
      </c>
      <c r="AM735" s="13"/>
      <c r="AN735">
        <f t="shared" si="96"/>
        <v>-1.5704672044285939E-2</v>
      </c>
      <c r="AO735">
        <f t="shared" si="97"/>
        <v>1.0054349213987779</v>
      </c>
      <c r="AP735">
        <f t="shared" si="98"/>
        <v>-0.99070930665458834</v>
      </c>
      <c r="AQ735">
        <f t="shared" si="99"/>
        <v>-0.41742861148153304</v>
      </c>
      <c r="AR735">
        <f t="shared" si="100"/>
        <v>-1.5577770603373173</v>
      </c>
      <c r="AS735">
        <f t="shared" si="101"/>
        <v>-0.98706475453387088</v>
      </c>
      <c r="AT735" s="12">
        <f t="shared" si="107"/>
        <v>36.570766700599883</v>
      </c>
      <c r="AU735" s="12">
        <f t="shared" si="107"/>
        <v>36.570782222631593</v>
      </c>
      <c r="AV735" s="12">
        <f t="shared" si="107"/>
        <v>36.570869053390055</v>
      </c>
      <c r="AW735" s="12">
        <f t="shared" si="107"/>
        <v>36.571354494412795</v>
      </c>
      <c r="AX735" s="12">
        <f t="shared" si="107"/>
        <v>36.574059334434324</v>
      </c>
      <c r="AY735" s="12">
        <f t="shared" si="107"/>
        <v>36.588859159395795</v>
      </c>
      <c r="AZ735" s="12">
        <f t="shared" si="107"/>
        <v>36.663137696300872</v>
      </c>
      <c r="BA735" s="12">
        <f t="shared" si="102"/>
        <v>36.948028176561373</v>
      </c>
    </row>
    <row r="736" spans="3:70" x14ac:dyDescent="0.2">
      <c r="C736" s="1"/>
      <c r="D736" s="1"/>
      <c r="AF736">
        <f t="shared" si="91"/>
        <v>0</v>
      </c>
      <c r="AG736" s="12">
        <f t="shared" si="92"/>
        <v>2.0952817223793448E-3</v>
      </c>
      <c r="AH736" s="12">
        <f t="shared" si="93"/>
        <v>-9999</v>
      </c>
      <c r="AI736" s="12">
        <f t="shared" si="90"/>
        <v>0</v>
      </c>
      <c r="AJ736" s="12">
        <f t="shared" si="94"/>
        <v>-9999</v>
      </c>
      <c r="AK736" s="12"/>
      <c r="AL736">
        <f t="shared" si="95"/>
        <v>-9999</v>
      </c>
      <c r="AM736" s="13"/>
      <c r="AN736">
        <f t="shared" si="96"/>
        <v>-1.5704672044285939E-2</v>
      </c>
      <c r="AO736">
        <f t="shared" si="97"/>
        <v>1.0054349213987779</v>
      </c>
      <c r="AP736">
        <f t="shared" si="98"/>
        <v>-0.99070930665458834</v>
      </c>
      <c r="AQ736">
        <f t="shared" si="99"/>
        <v>-0.41742861148153304</v>
      </c>
      <c r="AR736">
        <f t="shared" si="100"/>
        <v>-1.5577770603373173</v>
      </c>
      <c r="AS736">
        <f t="shared" si="101"/>
        <v>-0.98706475453387088</v>
      </c>
      <c r="AT736" s="12">
        <f t="shared" ref="AT736:AZ745" si="108">$BA736+$AH$7*SIN(AU736)</f>
        <v>36.570766700599883</v>
      </c>
      <c r="AU736" s="12">
        <f t="shared" si="108"/>
        <v>36.570782222631593</v>
      </c>
      <c r="AV736" s="12">
        <f t="shared" si="108"/>
        <v>36.570869053390055</v>
      </c>
      <c r="AW736" s="12">
        <f t="shared" si="108"/>
        <v>36.571354494412795</v>
      </c>
      <c r="AX736" s="12">
        <f t="shared" si="108"/>
        <v>36.574059334434324</v>
      </c>
      <c r="AY736" s="12">
        <f t="shared" si="108"/>
        <v>36.588859159395795</v>
      </c>
      <c r="AZ736" s="12">
        <f t="shared" si="108"/>
        <v>36.663137696300872</v>
      </c>
      <c r="BA736" s="12">
        <f t="shared" si="102"/>
        <v>36.948028176561373</v>
      </c>
    </row>
    <row r="737" spans="3:70" x14ac:dyDescent="0.2">
      <c r="C737" s="1"/>
      <c r="D737" s="1"/>
      <c r="AF737">
        <f t="shared" si="91"/>
        <v>0</v>
      </c>
      <c r="AG737" s="12">
        <f t="shared" si="92"/>
        <v>2.0952817223793448E-3</v>
      </c>
      <c r="AH737" s="12">
        <f t="shared" si="93"/>
        <v>-9999</v>
      </c>
      <c r="AI737" s="12">
        <f t="shared" si="90"/>
        <v>0</v>
      </c>
      <c r="AJ737" s="12">
        <f t="shared" si="94"/>
        <v>-9999</v>
      </c>
      <c r="AK737" s="12"/>
      <c r="AL737">
        <f t="shared" si="95"/>
        <v>-9999</v>
      </c>
      <c r="AM737" s="13"/>
      <c r="AN737">
        <f t="shared" si="96"/>
        <v>-1.5704672044285939E-2</v>
      </c>
      <c r="AO737">
        <f t="shared" si="97"/>
        <v>1.0054349213987779</v>
      </c>
      <c r="AP737">
        <f t="shared" si="98"/>
        <v>-0.99070930665458834</v>
      </c>
      <c r="AQ737">
        <f t="shared" si="99"/>
        <v>-0.41742861148153304</v>
      </c>
      <c r="AR737">
        <f t="shared" si="100"/>
        <v>-1.5577770603373173</v>
      </c>
      <c r="AS737">
        <f t="shared" si="101"/>
        <v>-0.98706475453387088</v>
      </c>
      <c r="AT737" s="12">
        <f t="shared" si="108"/>
        <v>36.570766700599883</v>
      </c>
      <c r="AU737" s="12">
        <f t="shared" si="108"/>
        <v>36.570782222631593</v>
      </c>
      <c r="AV737" s="12">
        <f t="shared" si="108"/>
        <v>36.570869053390055</v>
      </c>
      <c r="AW737" s="12">
        <f t="shared" si="108"/>
        <v>36.571354494412795</v>
      </c>
      <c r="AX737" s="12">
        <f t="shared" si="108"/>
        <v>36.574059334434324</v>
      </c>
      <c r="AY737" s="12">
        <f t="shared" si="108"/>
        <v>36.588859159395795</v>
      </c>
      <c r="AZ737" s="12">
        <f t="shared" si="108"/>
        <v>36.663137696300872</v>
      </c>
      <c r="BA737" s="12">
        <f t="shared" si="102"/>
        <v>36.948028176561373</v>
      </c>
    </row>
    <row r="738" spans="3:70" x14ac:dyDescent="0.2">
      <c r="C738" s="1"/>
      <c r="D738" s="1"/>
      <c r="AF738">
        <f t="shared" si="91"/>
        <v>0</v>
      </c>
      <c r="AG738" s="12">
        <f t="shared" si="92"/>
        <v>2.0952817223793448E-3</v>
      </c>
      <c r="AH738" s="12">
        <f t="shared" si="93"/>
        <v>-9999</v>
      </c>
      <c r="AI738" s="12">
        <f t="shared" si="90"/>
        <v>0</v>
      </c>
      <c r="AJ738" s="12">
        <f t="shared" si="94"/>
        <v>-9999</v>
      </c>
      <c r="AK738" s="12"/>
      <c r="AL738">
        <f t="shared" si="95"/>
        <v>-9999</v>
      </c>
      <c r="AM738" s="13"/>
      <c r="AN738">
        <f t="shared" si="96"/>
        <v>-1.5704672044285939E-2</v>
      </c>
      <c r="AO738">
        <f t="shared" si="97"/>
        <v>1.0054349213987779</v>
      </c>
      <c r="AP738">
        <f t="shared" si="98"/>
        <v>-0.99070930665458834</v>
      </c>
      <c r="AQ738">
        <f t="shared" si="99"/>
        <v>-0.41742861148153304</v>
      </c>
      <c r="AR738">
        <f t="shared" si="100"/>
        <v>-1.5577770603373173</v>
      </c>
      <c r="AS738">
        <f t="shared" si="101"/>
        <v>-0.98706475453387088</v>
      </c>
      <c r="AT738" s="12">
        <f t="shared" si="108"/>
        <v>36.570766700599883</v>
      </c>
      <c r="AU738" s="12">
        <f t="shared" si="108"/>
        <v>36.570782222631593</v>
      </c>
      <c r="AV738" s="12">
        <f t="shared" si="108"/>
        <v>36.570869053390055</v>
      </c>
      <c r="AW738" s="12">
        <f t="shared" si="108"/>
        <v>36.571354494412795</v>
      </c>
      <c r="AX738" s="12">
        <f t="shared" si="108"/>
        <v>36.574059334434324</v>
      </c>
      <c r="AY738" s="12">
        <f t="shared" si="108"/>
        <v>36.588859159395795</v>
      </c>
      <c r="AZ738" s="12">
        <f t="shared" si="108"/>
        <v>36.663137696300872</v>
      </c>
      <c r="BA738" s="12">
        <f t="shared" si="102"/>
        <v>36.948028176561373</v>
      </c>
    </row>
    <row r="739" spans="3:70" x14ac:dyDescent="0.2">
      <c r="C739" s="1"/>
      <c r="D739" s="1"/>
      <c r="AF739">
        <f t="shared" si="91"/>
        <v>0</v>
      </c>
      <c r="AG739" s="12">
        <f t="shared" si="92"/>
        <v>2.0952817223793448E-3</v>
      </c>
      <c r="AH739" s="12">
        <f t="shared" si="93"/>
        <v>-9999</v>
      </c>
      <c r="AI739" s="12">
        <f t="shared" si="90"/>
        <v>0</v>
      </c>
      <c r="AJ739" s="12">
        <f t="shared" si="94"/>
        <v>-9999</v>
      </c>
      <c r="AK739" s="12"/>
      <c r="AL739">
        <f t="shared" si="95"/>
        <v>-9999</v>
      </c>
      <c r="AM739" s="13"/>
      <c r="AN739">
        <f t="shared" si="96"/>
        <v>-1.5704672044285939E-2</v>
      </c>
      <c r="AO739">
        <f t="shared" si="97"/>
        <v>1.0054349213987779</v>
      </c>
      <c r="AP739">
        <f t="shared" si="98"/>
        <v>-0.99070930665458834</v>
      </c>
      <c r="AQ739">
        <f t="shared" si="99"/>
        <v>-0.41742861148153304</v>
      </c>
      <c r="AR739">
        <f t="shared" si="100"/>
        <v>-1.5577770603373173</v>
      </c>
      <c r="AS739">
        <f t="shared" si="101"/>
        <v>-0.98706475453387088</v>
      </c>
      <c r="AT739" s="12">
        <f t="shared" si="108"/>
        <v>36.570766700599883</v>
      </c>
      <c r="AU739" s="12">
        <f t="shared" si="108"/>
        <v>36.570782222631593</v>
      </c>
      <c r="AV739" s="12">
        <f t="shared" si="108"/>
        <v>36.570869053390055</v>
      </c>
      <c r="AW739" s="12">
        <f t="shared" si="108"/>
        <v>36.571354494412795</v>
      </c>
      <c r="AX739" s="12">
        <f t="shared" si="108"/>
        <v>36.574059334434324</v>
      </c>
      <c r="AY739" s="12">
        <f t="shared" si="108"/>
        <v>36.588859159395795</v>
      </c>
      <c r="AZ739" s="12">
        <f t="shared" si="108"/>
        <v>36.663137696300872</v>
      </c>
      <c r="BA739" s="12">
        <f t="shared" si="102"/>
        <v>36.948028176561373</v>
      </c>
    </row>
    <row r="740" spans="3:70" x14ac:dyDescent="0.2">
      <c r="C740" s="1"/>
      <c r="D740" s="1"/>
      <c r="AF740">
        <f t="shared" si="91"/>
        <v>0</v>
      </c>
      <c r="AG740" s="12">
        <f t="shared" si="92"/>
        <v>2.0952817223793448E-3</v>
      </c>
      <c r="AH740" s="12">
        <f t="shared" si="93"/>
        <v>-9999</v>
      </c>
      <c r="AI740" s="12">
        <f t="shared" si="90"/>
        <v>0</v>
      </c>
      <c r="AJ740" s="12">
        <f t="shared" si="94"/>
        <v>-9999</v>
      </c>
      <c r="AK740" s="12"/>
      <c r="AL740">
        <f t="shared" si="95"/>
        <v>-9999</v>
      </c>
      <c r="AM740" s="13"/>
      <c r="AN740">
        <f t="shared" si="96"/>
        <v>-1.5704672044285939E-2</v>
      </c>
      <c r="AO740">
        <f t="shared" si="97"/>
        <v>1.0054349213987779</v>
      </c>
      <c r="AP740">
        <f t="shared" si="98"/>
        <v>-0.99070930665458834</v>
      </c>
      <c r="AQ740">
        <f t="shared" si="99"/>
        <v>-0.41742861148153304</v>
      </c>
      <c r="AR740">
        <f t="shared" si="100"/>
        <v>-1.5577770603373173</v>
      </c>
      <c r="AS740">
        <f t="shared" si="101"/>
        <v>-0.98706475453387088</v>
      </c>
      <c r="AT740" s="12">
        <f t="shared" si="108"/>
        <v>36.570766700599883</v>
      </c>
      <c r="AU740" s="12">
        <f t="shared" si="108"/>
        <v>36.570782222631593</v>
      </c>
      <c r="AV740" s="12">
        <f t="shared" si="108"/>
        <v>36.570869053390055</v>
      </c>
      <c r="AW740" s="12">
        <f t="shared" si="108"/>
        <v>36.571354494412795</v>
      </c>
      <c r="AX740" s="12">
        <f t="shared" si="108"/>
        <v>36.574059334434324</v>
      </c>
      <c r="AY740" s="12">
        <f t="shared" si="108"/>
        <v>36.588859159395795</v>
      </c>
      <c r="AZ740" s="12">
        <f t="shared" si="108"/>
        <v>36.663137696300872</v>
      </c>
      <c r="BA740" s="12">
        <f t="shared" si="102"/>
        <v>36.948028176561373</v>
      </c>
    </row>
    <row r="741" spans="3:70" x14ac:dyDescent="0.2">
      <c r="C741" s="1"/>
      <c r="D741" s="1"/>
      <c r="AF741">
        <f t="shared" si="91"/>
        <v>0</v>
      </c>
      <c r="AG741" s="12">
        <f t="shared" si="92"/>
        <v>2.0952817223793448E-3</v>
      </c>
      <c r="AH741" s="12">
        <f t="shared" si="93"/>
        <v>-9999</v>
      </c>
      <c r="AI741" s="12">
        <f t="shared" si="90"/>
        <v>0</v>
      </c>
      <c r="AJ741" s="12">
        <f t="shared" si="94"/>
        <v>-9999</v>
      </c>
      <c r="AK741" s="12"/>
      <c r="AL741">
        <f t="shared" si="95"/>
        <v>-9999</v>
      </c>
      <c r="AM741" s="13"/>
      <c r="AN741">
        <f t="shared" si="96"/>
        <v>-1.5704672044285939E-2</v>
      </c>
      <c r="AO741">
        <f t="shared" si="97"/>
        <v>1.0054349213987779</v>
      </c>
      <c r="AP741">
        <f t="shared" si="98"/>
        <v>-0.99070930665458834</v>
      </c>
      <c r="AQ741">
        <f t="shared" si="99"/>
        <v>-0.41742861148153304</v>
      </c>
      <c r="AR741">
        <f t="shared" si="100"/>
        <v>-1.5577770603373173</v>
      </c>
      <c r="AS741">
        <f t="shared" si="101"/>
        <v>-0.98706475453387088</v>
      </c>
      <c r="AT741" s="12">
        <f t="shared" si="108"/>
        <v>36.570766700599883</v>
      </c>
      <c r="AU741" s="12">
        <f t="shared" si="108"/>
        <v>36.570782222631593</v>
      </c>
      <c r="AV741" s="12">
        <f t="shared" si="108"/>
        <v>36.570869053390055</v>
      </c>
      <c r="AW741" s="12">
        <f t="shared" si="108"/>
        <v>36.571354494412795</v>
      </c>
      <c r="AX741" s="12">
        <f t="shared" si="108"/>
        <v>36.574059334434324</v>
      </c>
      <c r="AY741" s="12">
        <f t="shared" si="108"/>
        <v>36.588859159395795</v>
      </c>
      <c r="AZ741" s="12">
        <f t="shared" si="108"/>
        <v>36.663137696300872</v>
      </c>
      <c r="BA741" s="12">
        <f t="shared" si="102"/>
        <v>36.948028176561373</v>
      </c>
    </row>
    <row r="742" spans="3:70" x14ac:dyDescent="0.2">
      <c r="C742" s="1"/>
      <c r="D742" s="1"/>
      <c r="AF742">
        <f t="shared" si="91"/>
        <v>0</v>
      </c>
      <c r="AG742" s="12">
        <f t="shared" si="92"/>
        <v>2.0952817223793448E-3</v>
      </c>
      <c r="AH742" s="12">
        <f t="shared" si="93"/>
        <v>-9999</v>
      </c>
      <c r="AI742" s="12">
        <f t="shared" si="90"/>
        <v>0</v>
      </c>
      <c r="AJ742" s="12">
        <f t="shared" si="94"/>
        <v>-9999</v>
      </c>
      <c r="AK742" s="12"/>
      <c r="AL742">
        <f t="shared" si="95"/>
        <v>-9999</v>
      </c>
      <c r="AM742" s="13"/>
      <c r="AN742">
        <f t="shared" si="96"/>
        <v>-1.5704672044285939E-2</v>
      </c>
      <c r="AO742">
        <f t="shared" si="97"/>
        <v>1.0054349213987779</v>
      </c>
      <c r="AP742">
        <f t="shared" si="98"/>
        <v>-0.99070930665458834</v>
      </c>
      <c r="AQ742">
        <f t="shared" si="99"/>
        <v>-0.41742861148153304</v>
      </c>
      <c r="AR742">
        <f t="shared" si="100"/>
        <v>-1.5577770603373173</v>
      </c>
      <c r="AS742">
        <f t="shared" si="101"/>
        <v>-0.98706475453387088</v>
      </c>
      <c r="AT742" s="12">
        <f t="shared" si="108"/>
        <v>36.570766700599883</v>
      </c>
      <c r="AU742" s="12">
        <f t="shared" si="108"/>
        <v>36.570782222631593</v>
      </c>
      <c r="AV742" s="12">
        <f t="shared" si="108"/>
        <v>36.570869053390055</v>
      </c>
      <c r="AW742" s="12">
        <f t="shared" si="108"/>
        <v>36.571354494412795</v>
      </c>
      <c r="AX742" s="12">
        <f t="shared" si="108"/>
        <v>36.574059334434324</v>
      </c>
      <c r="AY742" s="12">
        <f t="shared" si="108"/>
        <v>36.588859159395795</v>
      </c>
      <c r="AZ742" s="12">
        <f t="shared" si="108"/>
        <v>36.663137696300872</v>
      </c>
      <c r="BA742" s="12">
        <f t="shared" si="102"/>
        <v>36.948028176561373</v>
      </c>
    </row>
    <row r="743" spans="3:70" x14ac:dyDescent="0.2">
      <c r="C743" s="1"/>
      <c r="D743" s="1"/>
      <c r="AF743">
        <f t="shared" si="91"/>
        <v>0</v>
      </c>
      <c r="AG743" s="12">
        <f t="shared" si="92"/>
        <v>2.0952817223793448E-3</v>
      </c>
      <c r="AH743" s="12">
        <f t="shared" si="93"/>
        <v>-9999</v>
      </c>
      <c r="AI743" s="12">
        <f t="shared" ref="AI743:AI806" si="109">+G743-P743</f>
        <v>0</v>
      </c>
      <c r="AJ743" s="12">
        <f t="shared" si="94"/>
        <v>-9999</v>
      </c>
      <c r="AK743" s="12"/>
      <c r="AL743">
        <f t="shared" si="95"/>
        <v>-9999</v>
      </c>
      <c r="AM743" s="13"/>
      <c r="AN743">
        <f t="shared" si="96"/>
        <v>-1.5704672044285939E-2</v>
      </c>
      <c r="AO743">
        <f t="shared" si="97"/>
        <v>1.0054349213987779</v>
      </c>
      <c r="AP743">
        <f t="shared" si="98"/>
        <v>-0.99070930665458834</v>
      </c>
      <c r="AQ743">
        <f t="shared" si="99"/>
        <v>-0.41742861148153304</v>
      </c>
      <c r="AR743">
        <f t="shared" si="100"/>
        <v>-1.5577770603373173</v>
      </c>
      <c r="AS743">
        <f t="shared" si="101"/>
        <v>-0.98706475453387088</v>
      </c>
      <c r="AT743" s="12">
        <f t="shared" si="108"/>
        <v>36.570766700599883</v>
      </c>
      <c r="AU743" s="12">
        <f t="shared" si="108"/>
        <v>36.570782222631593</v>
      </c>
      <c r="AV743" s="12">
        <f t="shared" si="108"/>
        <v>36.570869053390055</v>
      </c>
      <c r="AW743" s="12">
        <f t="shared" si="108"/>
        <v>36.571354494412795</v>
      </c>
      <c r="AX743" s="12">
        <f t="shared" si="108"/>
        <v>36.574059334434324</v>
      </c>
      <c r="AY743" s="12">
        <f t="shared" si="108"/>
        <v>36.588859159395795</v>
      </c>
      <c r="AZ743" s="12">
        <f t="shared" si="108"/>
        <v>36.663137696300872</v>
      </c>
      <c r="BA743" s="12">
        <f t="shared" si="102"/>
        <v>36.948028176561373</v>
      </c>
    </row>
    <row r="744" spans="3:70" x14ac:dyDescent="0.2">
      <c r="C744" s="1"/>
      <c r="D744" s="1"/>
      <c r="AF744">
        <f t="shared" si="91"/>
        <v>0</v>
      </c>
      <c r="AG744" s="12">
        <f t="shared" si="92"/>
        <v>2.0952817223793448E-3</v>
      </c>
      <c r="AH744" s="12">
        <f t="shared" si="93"/>
        <v>-9999</v>
      </c>
      <c r="AI744" s="12">
        <f t="shared" si="109"/>
        <v>0</v>
      </c>
      <c r="AJ744" s="12">
        <f t="shared" si="94"/>
        <v>-9999</v>
      </c>
      <c r="AK744" s="12"/>
      <c r="AL744">
        <f t="shared" si="95"/>
        <v>-9999</v>
      </c>
      <c r="AM744" s="13"/>
      <c r="AN744">
        <f t="shared" si="96"/>
        <v>-1.5704672044285939E-2</v>
      </c>
      <c r="AO744">
        <f t="shared" si="97"/>
        <v>1.0054349213987779</v>
      </c>
      <c r="AP744">
        <f t="shared" si="98"/>
        <v>-0.99070930665458834</v>
      </c>
      <c r="AQ744">
        <f t="shared" si="99"/>
        <v>-0.41742861148153304</v>
      </c>
      <c r="AR744">
        <f t="shared" si="100"/>
        <v>-1.5577770603373173</v>
      </c>
      <c r="AS744">
        <f t="shared" si="101"/>
        <v>-0.98706475453387088</v>
      </c>
      <c r="AT744" s="12">
        <f t="shared" si="108"/>
        <v>36.570766700599883</v>
      </c>
      <c r="AU744" s="12">
        <f t="shared" si="108"/>
        <v>36.570782222631593</v>
      </c>
      <c r="AV744" s="12">
        <f t="shared" si="108"/>
        <v>36.570869053390055</v>
      </c>
      <c r="AW744" s="12">
        <f t="shared" si="108"/>
        <v>36.571354494412795</v>
      </c>
      <c r="AX744" s="12">
        <f t="shared" si="108"/>
        <v>36.574059334434324</v>
      </c>
      <c r="AY744" s="12">
        <f t="shared" si="108"/>
        <v>36.588859159395795</v>
      </c>
      <c r="AZ744" s="12">
        <f t="shared" si="108"/>
        <v>36.663137696300872</v>
      </c>
      <c r="BA744" s="12">
        <f t="shared" si="102"/>
        <v>36.948028176561373</v>
      </c>
    </row>
    <row r="745" spans="3:70" x14ac:dyDescent="0.2">
      <c r="C745" s="1"/>
      <c r="D745" s="1"/>
      <c r="AF745">
        <f t="shared" si="91"/>
        <v>0</v>
      </c>
      <c r="AG745" s="12">
        <f t="shared" si="92"/>
        <v>2.0952817223793448E-3</v>
      </c>
      <c r="AH745" s="12">
        <f t="shared" si="93"/>
        <v>-9999</v>
      </c>
      <c r="AI745" s="12">
        <f t="shared" si="109"/>
        <v>0</v>
      </c>
      <c r="AJ745" s="12">
        <f t="shared" si="94"/>
        <v>-9999</v>
      </c>
      <c r="AK745" s="12"/>
      <c r="AL745">
        <f t="shared" si="95"/>
        <v>-9999</v>
      </c>
      <c r="AM745" s="13"/>
      <c r="AN745">
        <f t="shared" si="96"/>
        <v>-1.5704672044285939E-2</v>
      </c>
      <c r="AO745">
        <f t="shared" si="97"/>
        <v>1.0054349213987779</v>
      </c>
      <c r="AP745">
        <f t="shared" si="98"/>
        <v>-0.99070930665458834</v>
      </c>
      <c r="AQ745">
        <f t="shared" si="99"/>
        <v>-0.41742861148153304</v>
      </c>
      <c r="AR745">
        <f t="shared" si="100"/>
        <v>-1.5577770603373173</v>
      </c>
      <c r="AS745">
        <f t="shared" si="101"/>
        <v>-0.98706475453387088</v>
      </c>
      <c r="AT745" s="12">
        <f t="shared" si="108"/>
        <v>36.570766700599883</v>
      </c>
      <c r="AU745" s="12">
        <f t="shared" si="108"/>
        <v>36.570782222631593</v>
      </c>
      <c r="AV745" s="12">
        <f t="shared" si="108"/>
        <v>36.570869053390055</v>
      </c>
      <c r="AW745" s="12">
        <f t="shared" si="108"/>
        <v>36.571354494412795</v>
      </c>
      <c r="AX745" s="12">
        <f t="shared" si="108"/>
        <v>36.574059334434324</v>
      </c>
      <c r="AY745" s="12">
        <f t="shared" si="108"/>
        <v>36.588859159395795</v>
      </c>
      <c r="AZ745" s="12">
        <f t="shared" si="108"/>
        <v>36.663137696300872</v>
      </c>
      <c r="BA745" s="12">
        <f t="shared" si="102"/>
        <v>36.948028176561373</v>
      </c>
    </row>
    <row r="746" spans="3:70" x14ac:dyDescent="0.2">
      <c r="C746" s="1"/>
      <c r="D746" s="1"/>
      <c r="AF746">
        <f t="shared" si="91"/>
        <v>0</v>
      </c>
      <c r="AG746" s="12">
        <f t="shared" si="92"/>
        <v>2.0952817223793448E-3</v>
      </c>
      <c r="AH746" s="12">
        <f t="shared" si="93"/>
        <v>-9999</v>
      </c>
      <c r="AI746" s="12">
        <f t="shared" si="109"/>
        <v>0</v>
      </c>
      <c r="AJ746" s="12">
        <f t="shared" si="94"/>
        <v>-9999</v>
      </c>
      <c r="AK746" s="12"/>
      <c r="AL746">
        <f t="shared" si="95"/>
        <v>-9999</v>
      </c>
      <c r="AM746" s="13"/>
      <c r="AN746">
        <f t="shared" si="96"/>
        <v>-1.5704672044285939E-2</v>
      </c>
      <c r="AO746">
        <f t="shared" si="97"/>
        <v>1.0054349213987779</v>
      </c>
      <c r="AP746">
        <f t="shared" si="98"/>
        <v>-0.99070930665458834</v>
      </c>
      <c r="AQ746">
        <f t="shared" si="99"/>
        <v>-0.41742861148153304</v>
      </c>
      <c r="AR746">
        <f t="shared" si="100"/>
        <v>-1.5577770603373173</v>
      </c>
      <c r="AS746">
        <f t="shared" si="101"/>
        <v>-0.98706475453387088</v>
      </c>
      <c r="AT746" s="12">
        <f t="shared" ref="AT746:AZ755" si="110">$BA746+$AH$7*SIN(AU746)</f>
        <v>36.570766700599883</v>
      </c>
      <c r="AU746" s="12">
        <f t="shared" si="110"/>
        <v>36.570782222631593</v>
      </c>
      <c r="AV746" s="12">
        <f t="shared" si="110"/>
        <v>36.570869053390055</v>
      </c>
      <c r="AW746" s="12">
        <f t="shared" si="110"/>
        <v>36.571354494412795</v>
      </c>
      <c r="AX746" s="12">
        <f t="shared" si="110"/>
        <v>36.574059334434324</v>
      </c>
      <c r="AY746" s="12">
        <f t="shared" si="110"/>
        <v>36.588859159395795</v>
      </c>
      <c r="AZ746" s="12">
        <f t="shared" si="110"/>
        <v>36.663137696300872</v>
      </c>
      <c r="BA746" s="12">
        <f t="shared" si="102"/>
        <v>36.948028176561373</v>
      </c>
    </row>
    <row r="747" spans="3:70" x14ac:dyDescent="0.2">
      <c r="C747" s="1"/>
      <c r="D747" s="1"/>
      <c r="AF747">
        <f t="shared" si="91"/>
        <v>0</v>
      </c>
      <c r="AG747" s="12">
        <f t="shared" si="92"/>
        <v>2.0952817223793448E-3</v>
      </c>
      <c r="AH747" s="12">
        <f t="shared" si="93"/>
        <v>-9999</v>
      </c>
      <c r="AI747" s="12">
        <f t="shared" si="109"/>
        <v>0</v>
      </c>
      <c r="AJ747" s="12">
        <f t="shared" si="94"/>
        <v>-9999</v>
      </c>
      <c r="AK747" s="12"/>
      <c r="AL747">
        <f t="shared" si="95"/>
        <v>-9999</v>
      </c>
      <c r="AM747" s="13"/>
      <c r="AN747">
        <f t="shared" si="96"/>
        <v>-1.5704672044285939E-2</v>
      </c>
      <c r="AO747">
        <f t="shared" si="97"/>
        <v>1.0054349213987779</v>
      </c>
      <c r="AP747">
        <f t="shared" si="98"/>
        <v>-0.99070930665458834</v>
      </c>
      <c r="AQ747">
        <f t="shared" si="99"/>
        <v>-0.41742861148153304</v>
      </c>
      <c r="AR747">
        <f t="shared" si="100"/>
        <v>-1.5577770603373173</v>
      </c>
      <c r="AS747">
        <f t="shared" si="101"/>
        <v>-0.98706475453387088</v>
      </c>
      <c r="AT747" s="12">
        <f t="shared" si="110"/>
        <v>36.570766700599883</v>
      </c>
      <c r="AU747" s="12">
        <f t="shared" si="110"/>
        <v>36.570782222631593</v>
      </c>
      <c r="AV747" s="12">
        <f t="shared" si="110"/>
        <v>36.570869053390055</v>
      </c>
      <c r="AW747" s="12">
        <f t="shared" si="110"/>
        <v>36.571354494412795</v>
      </c>
      <c r="AX747" s="12">
        <f t="shared" si="110"/>
        <v>36.574059334434324</v>
      </c>
      <c r="AY747" s="12">
        <f t="shared" si="110"/>
        <v>36.588859159395795</v>
      </c>
      <c r="AZ747" s="12">
        <f t="shared" si="110"/>
        <v>36.663137696300872</v>
      </c>
      <c r="BA747" s="12">
        <f t="shared" si="102"/>
        <v>36.948028176561373</v>
      </c>
    </row>
    <row r="748" spans="3:70" x14ac:dyDescent="0.2">
      <c r="C748" s="1"/>
      <c r="D748" s="1"/>
      <c r="AF748">
        <f t="shared" ref="AF748:AF811" si="111">F748</f>
        <v>0</v>
      </c>
      <c r="AG748" s="12">
        <f t="shared" ref="AG748:AG811" si="112">AH$3+AH$4*AF748+AH$5*AF748^2+AN748</f>
        <v>2.0952817223793448E-3</v>
      </c>
      <c r="AH748" s="12">
        <f t="shared" ref="AH748:AH811" si="113">IF(S748&lt;&gt;0,G748-AN748, -9999)</f>
        <v>-9999</v>
      </c>
      <c r="AI748" s="12">
        <f t="shared" si="109"/>
        <v>0</v>
      </c>
      <c r="AJ748" s="12">
        <f t="shared" ref="AJ748:AJ811" si="114">IF(S748&lt;&gt;0,G748-AG748, -9999)</f>
        <v>-9999</v>
      </c>
      <c r="AK748" s="12"/>
      <c r="AL748">
        <f t="shared" ref="AL748:AL811" si="115">IF(S748&lt;&gt;0,G748-P748, -9999)</f>
        <v>-9999</v>
      </c>
      <c r="AM748" s="13"/>
      <c r="AN748">
        <f t="shared" ref="AN748:AN811" si="116">$AH$6*($AH$11/AO748*AP748+$AH$12)</f>
        <v>-1.5704672044285939E-2</v>
      </c>
      <c r="AO748">
        <f t="shared" ref="AO748:AO811" si="117">1+$AH$7*COS(AR748)</f>
        <v>1.0054349213987779</v>
      </c>
      <c r="AP748">
        <f t="shared" ref="AP748:AP811" si="118">SIN(AR748+RADIANS($AH$9))</f>
        <v>-0.99070930665458834</v>
      </c>
      <c r="AQ748">
        <f t="shared" ref="AQ748:AQ811" si="119">$AH$7*SIN(AR748)</f>
        <v>-0.41742861148153304</v>
      </c>
      <c r="AR748">
        <f t="shared" ref="AR748:AR811" si="120">2*ATAN(AS748)</f>
        <v>-1.5577770603373173</v>
      </c>
      <c r="AS748">
        <f t="shared" ref="AS748:AS811" si="121">SQRT((1+$AH$7)/(1-$AH$7))*TAN(AT748/2)</f>
        <v>-0.98706475453387088</v>
      </c>
      <c r="AT748" s="12">
        <f t="shared" si="110"/>
        <v>36.570766700599883</v>
      </c>
      <c r="AU748" s="12">
        <f t="shared" si="110"/>
        <v>36.570782222631593</v>
      </c>
      <c r="AV748" s="12">
        <f t="shared" si="110"/>
        <v>36.570869053390055</v>
      </c>
      <c r="AW748" s="12">
        <f t="shared" si="110"/>
        <v>36.571354494412795</v>
      </c>
      <c r="AX748" s="12">
        <f t="shared" si="110"/>
        <v>36.574059334434324</v>
      </c>
      <c r="AY748" s="12">
        <f t="shared" si="110"/>
        <v>36.588859159395795</v>
      </c>
      <c r="AZ748" s="12">
        <f t="shared" si="110"/>
        <v>36.663137696300872</v>
      </c>
      <c r="BA748" s="12">
        <f t="shared" ref="BA748:BA811" si="122">RADIANS($AH$9)+$AH$18*(F748-AH$15)</f>
        <v>36.948028176561373</v>
      </c>
      <c r="BB748" s="12"/>
      <c r="BC748" s="12"/>
      <c r="BD748" s="12"/>
      <c r="BE748" s="12"/>
      <c r="BF748" s="12"/>
      <c r="BG748" s="12"/>
      <c r="BH748" s="12"/>
      <c r="BI748" s="12"/>
      <c r="BJ748" s="12"/>
      <c r="BK748" s="12"/>
      <c r="BL748" s="12"/>
      <c r="BM748" s="12"/>
      <c r="BN748" s="12"/>
      <c r="BO748" s="12"/>
      <c r="BP748" s="12"/>
      <c r="BQ748" s="12"/>
      <c r="BR748" s="12"/>
    </row>
    <row r="749" spans="3:70" x14ac:dyDescent="0.2">
      <c r="C749" s="1"/>
      <c r="D749" s="1"/>
      <c r="AF749">
        <f t="shared" si="111"/>
        <v>0</v>
      </c>
      <c r="AG749" s="12">
        <f t="shared" si="112"/>
        <v>2.0952817223793448E-3</v>
      </c>
      <c r="AH749" s="12">
        <f t="shared" si="113"/>
        <v>-9999</v>
      </c>
      <c r="AI749" s="12">
        <f t="shared" si="109"/>
        <v>0</v>
      </c>
      <c r="AJ749" s="12">
        <f t="shared" si="114"/>
        <v>-9999</v>
      </c>
      <c r="AK749" s="12"/>
      <c r="AL749">
        <f t="shared" si="115"/>
        <v>-9999</v>
      </c>
      <c r="AM749" s="13"/>
      <c r="AN749">
        <f t="shared" si="116"/>
        <v>-1.5704672044285939E-2</v>
      </c>
      <c r="AO749">
        <f t="shared" si="117"/>
        <v>1.0054349213987779</v>
      </c>
      <c r="AP749">
        <f t="shared" si="118"/>
        <v>-0.99070930665458834</v>
      </c>
      <c r="AQ749">
        <f t="shared" si="119"/>
        <v>-0.41742861148153304</v>
      </c>
      <c r="AR749">
        <f t="shared" si="120"/>
        <v>-1.5577770603373173</v>
      </c>
      <c r="AS749">
        <f t="shared" si="121"/>
        <v>-0.98706475453387088</v>
      </c>
      <c r="AT749" s="12">
        <f t="shared" si="110"/>
        <v>36.570766700599883</v>
      </c>
      <c r="AU749" s="12">
        <f t="shared" si="110"/>
        <v>36.570782222631593</v>
      </c>
      <c r="AV749" s="12">
        <f t="shared" si="110"/>
        <v>36.570869053390055</v>
      </c>
      <c r="AW749" s="12">
        <f t="shared" si="110"/>
        <v>36.571354494412795</v>
      </c>
      <c r="AX749" s="12">
        <f t="shared" si="110"/>
        <v>36.574059334434324</v>
      </c>
      <c r="AY749" s="12">
        <f t="shared" si="110"/>
        <v>36.588859159395795</v>
      </c>
      <c r="AZ749" s="12">
        <f t="shared" si="110"/>
        <v>36.663137696300872</v>
      </c>
      <c r="BA749" s="12">
        <f t="shared" si="122"/>
        <v>36.948028176561373</v>
      </c>
    </row>
    <row r="750" spans="3:70" x14ac:dyDescent="0.2">
      <c r="C750" s="1"/>
      <c r="D750" s="1"/>
      <c r="AF750">
        <f t="shared" si="111"/>
        <v>0</v>
      </c>
      <c r="AG750" s="12">
        <f t="shared" si="112"/>
        <v>2.0952817223793448E-3</v>
      </c>
      <c r="AH750" s="12">
        <f t="shared" si="113"/>
        <v>-9999</v>
      </c>
      <c r="AI750" s="12">
        <f t="shared" si="109"/>
        <v>0</v>
      </c>
      <c r="AJ750" s="12">
        <f t="shared" si="114"/>
        <v>-9999</v>
      </c>
      <c r="AK750" s="12"/>
      <c r="AL750">
        <f t="shared" si="115"/>
        <v>-9999</v>
      </c>
      <c r="AM750" s="13"/>
      <c r="AN750">
        <f t="shared" si="116"/>
        <v>-1.5704672044285939E-2</v>
      </c>
      <c r="AO750">
        <f t="shared" si="117"/>
        <v>1.0054349213987779</v>
      </c>
      <c r="AP750">
        <f t="shared" si="118"/>
        <v>-0.99070930665458834</v>
      </c>
      <c r="AQ750">
        <f t="shared" si="119"/>
        <v>-0.41742861148153304</v>
      </c>
      <c r="AR750">
        <f t="shared" si="120"/>
        <v>-1.5577770603373173</v>
      </c>
      <c r="AS750">
        <f t="shared" si="121"/>
        <v>-0.98706475453387088</v>
      </c>
      <c r="AT750" s="12">
        <f t="shared" si="110"/>
        <v>36.570766700599883</v>
      </c>
      <c r="AU750" s="12">
        <f t="shared" si="110"/>
        <v>36.570782222631593</v>
      </c>
      <c r="AV750" s="12">
        <f t="shared" si="110"/>
        <v>36.570869053390055</v>
      </c>
      <c r="AW750" s="12">
        <f t="shared" si="110"/>
        <v>36.571354494412795</v>
      </c>
      <c r="AX750" s="12">
        <f t="shared" si="110"/>
        <v>36.574059334434324</v>
      </c>
      <c r="AY750" s="12">
        <f t="shared" si="110"/>
        <v>36.588859159395795</v>
      </c>
      <c r="AZ750" s="12">
        <f t="shared" si="110"/>
        <v>36.663137696300872</v>
      </c>
      <c r="BA750" s="12">
        <f t="shared" si="122"/>
        <v>36.948028176561373</v>
      </c>
    </row>
    <row r="751" spans="3:70" x14ac:dyDescent="0.2">
      <c r="C751" s="1"/>
      <c r="D751" s="1"/>
      <c r="AF751">
        <f t="shared" si="111"/>
        <v>0</v>
      </c>
      <c r="AG751" s="12">
        <f t="shared" si="112"/>
        <v>2.0952817223793448E-3</v>
      </c>
      <c r="AH751" s="12">
        <f t="shared" si="113"/>
        <v>-9999</v>
      </c>
      <c r="AI751" s="12">
        <f t="shared" si="109"/>
        <v>0</v>
      </c>
      <c r="AJ751" s="12">
        <f t="shared" si="114"/>
        <v>-9999</v>
      </c>
      <c r="AK751" s="12"/>
      <c r="AL751">
        <f t="shared" si="115"/>
        <v>-9999</v>
      </c>
      <c r="AM751" s="13"/>
      <c r="AN751">
        <f t="shared" si="116"/>
        <v>-1.5704672044285939E-2</v>
      </c>
      <c r="AO751">
        <f t="shared" si="117"/>
        <v>1.0054349213987779</v>
      </c>
      <c r="AP751">
        <f t="shared" si="118"/>
        <v>-0.99070930665458834</v>
      </c>
      <c r="AQ751">
        <f t="shared" si="119"/>
        <v>-0.41742861148153304</v>
      </c>
      <c r="AR751">
        <f t="shared" si="120"/>
        <v>-1.5577770603373173</v>
      </c>
      <c r="AS751">
        <f t="shared" si="121"/>
        <v>-0.98706475453387088</v>
      </c>
      <c r="AT751" s="12">
        <f t="shared" si="110"/>
        <v>36.570766700599883</v>
      </c>
      <c r="AU751" s="12">
        <f t="shared" si="110"/>
        <v>36.570782222631593</v>
      </c>
      <c r="AV751" s="12">
        <f t="shared" si="110"/>
        <v>36.570869053390055</v>
      </c>
      <c r="AW751" s="12">
        <f t="shared" si="110"/>
        <v>36.571354494412795</v>
      </c>
      <c r="AX751" s="12">
        <f t="shared" si="110"/>
        <v>36.574059334434324</v>
      </c>
      <c r="AY751" s="12">
        <f t="shared" si="110"/>
        <v>36.588859159395795</v>
      </c>
      <c r="AZ751" s="12">
        <f t="shared" si="110"/>
        <v>36.663137696300872</v>
      </c>
      <c r="BA751" s="12">
        <f t="shared" si="122"/>
        <v>36.948028176561373</v>
      </c>
    </row>
    <row r="752" spans="3:70" x14ac:dyDescent="0.2">
      <c r="C752" s="1"/>
      <c r="D752" s="1"/>
      <c r="AF752">
        <f t="shared" si="111"/>
        <v>0</v>
      </c>
      <c r="AG752" s="12">
        <f t="shared" si="112"/>
        <v>2.0952817223793448E-3</v>
      </c>
      <c r="AH752" s="12">
        <f t="shared" si="113"/>
        <v>-9999</v>
      </c>
      <c r="AI752" s="12">
        <f t="shared" si="109"/>
        <v>0</v>
      </c>
      <c r="AJ752" s="12">
        <f t="shared" si="114"/>
        <v>-9999</v>
      </c>
      <c r="AK752" s="12"/>
      <c r="AL752">
        <f t="shared" si="115"/>
        <v>-9999</v>
      </c>
      <c r="AM752" s="13"/>
      <c r="AN752">
        <f t="shared" si="116"/>
        <v>-1.5704672044285939E-2</v>
      </c>
      <c r="AO752">
        <f t="shared" si="117"/>
        <v>1.0054349213987779</v>
      </c>
      <c r="AP752">
        <f t="shared" si="118"/>
        <v>-0.99070930665458834</v>
      </c>
      <c r="AQ752">
        <f t="shared" si="119"/>
        <v>-0.41742861148153304</v>
      </c>
      <c r="AR752">
        <f t="shared" si="120"/>
        <v>-1.5577770603373173</v>
      </c>
      <c r="AS752">
        <f t="shared" si="121"/>
        <v>-0.98706475453387088</v>
      </c>
      <c r="AT752" s="12">
        <f t="shared" si="110"/>
        <v>36.570766700599883</v>
      </c>
      <c r="AU752" s="12">
        <f t="shared" si="110"/>
        <v>36.570782222631593</v>
      </c>
      <c r="AV752" s="12">
        <f t="shared" si="110"/>
        <v>36.570869053390055</v>
      </c>
      <c r="AW752" s="12">
        <f t="shared" si="110"/>
        <v>36.571354494412795</v>
      </c>
      <c r="AX752" s="12">
        <f t="shared" si="110"/>
        <v>36.574059334434324</v>
      </c>
      <c r="AY752" s="12">
        <f t="shared" si="110"/>
        <v>36.588859159395795</v>
      </c>
      <c r="AZ752" s="12">
        <f t="shared" si="110"/>
        <v>36.663137696300872</v>
      </c>
      <c r="BA752" s="12">
        <f t="shared" si="122"/>
        <v>36.948028176561373</v>
      </c>
    </row>
    <row r="753" spans="3:54" x14ac:dyDescent="0.2">
      <c r="C753" s="1"/>
      <c r="D753" s="1"/>
      <c r="AF753">
        <f t="shared" si="111"/>
        <v>0</v>
      </c>
      <c r="AG753" s="12">
        <f t="shared" si="112"/>
        <v>2.0952817223793448E-3</v>
      </c>
      <c r="AH753" s="12">
        <f t="shared" si="113"/>
        <v>-9999</v>
      </c>
      <c r="AI753" s="12">
        <f t="shared" si="109"/>
        <v>0</v>
      </c>
      <c r="AJ753" s="12">
        <f t="shared" si="114"/>
        <v>-9999</v>
      </c>
      <c r="AK753" s="12"/>
      <c r="AL753">
        <f t="shared" si="115"/>
        <v>-9999</v>
      </c>
      <c r="AM753" s="13"/>
      <c r="AN753">
        <f t="shared" si="116"/>
        <v>-1.5704672044285939E-2</v>
      </c>
      <c r="AO753">
        <f t="shared" si="117"/>
        <v>1.0054349213987779</v>
      </c>
      <c r="AP753">
        <f t="shared" si="118"/>
        <v>-0.99070930665458834</v>
      </c>
      <c r="AQ753">
        <f t="shared" si="119"/>
        <v>-0.41742861148153304</v>
      </c>
      <c r="AR753">
        <f t="shared" si="120"/>
        <v>-1.5577770603373173</v>
      </c>
      <c r="AS753">
        <f t="shared" si="121"/>
        <v>-0.98706475453387088</v>
      </c>
      <c r="AT753" s="12">
        <f t="shared" si="110"/>
        <v>36.570766700599883</v>
      </c>
      <c r="AU753" s="12">
        <f t="shared" si="110"/>
        <v>36.570782222631593</v>
      </c>
      <c r="AV753" s="12">
        <f t="shared" si="110"/>
        <v>36.570869053390055</v>
      </c>
      <c r="AW753" s="12">
        <f t="shared" si="110"/>
        <v>36.571354494412795</v>
      </c>
      <c r="AX753" s="12">
        <f t="shared" si="110"/>
        <v>36.574059334434324</v>
      </c>
      <c r="AY753" s="12">
        <f t="shared" si="110"/>
        <v>36.588859159395795</v>
      </c>
      <c r="AZ753" s="12">
        <f t="shared" si="110"/>
        <v>36.663137696300872</v>
      </c>
      <c r="BA753" s="12">
        <f t="shared" si="122"/>
        <v>36.948028176561373</v>
      </c>
    </row>
    <row r="754" spans="3:54" x14ac:dyDescent="0.2">
      <c r="C754" s="1"/>
      <c r="D754" s="1"/>
      <c r="AF754">
        <f t="shared" si="111"/>
        <v>0</v>
      </c>
      <c r="AG754" s="12">
        <f t="shared" si="112"/>
        <v>2.0952817223793448E-3</v>
      </c>
      <c r="AH754" s="12">
        <f t="shared" si="113"/>
        <v>-9999</v>
      </c>
      <c r="AI754" s="12">
        <f t="shared" si="109"/>
        <v>0</v>
      </c>
      <c r="AJ754" s="12">
        <f t="shared" si="114"/>
        <v>-9999</v>
      </c>
      <c r="AK754" s="12"/>
      <c r="AL754">
        <f t="shared" si="115"/>
        <v>-9999</v>
      </c>
      <c r="AM754" s="13"/>
      <c r="AN754">
        <f t="shared" si="116"/>
        <v>-1.5704672044285939E-2</v>
      </c>
      <c r="AO754">
        <f t="shared" si="117"/>
        <v>1.0054349213987779</v>
      </c>
      <c r="AP754">
        <f t="shared" si="118"/>
        <v>-0.99070930665458834</v>
      </c>
      <c r="AQ754">
        <f t="shared" si="119"/>
        <v>-0.41742861148153304</v>
      </c>
      <c r="AR754">
        <f t="shared" si="120"/>
        <v>-1.5577770603373173</v>
      </c>
      <c r="AS754">
        <f t="shared" si="121"/>
        <v>-0.98706475453387088</v>
      </c>
      <c r="AT754" s="12">
        <f t="shared" si="110"/>
        <v>36.570766700599883</v>
      </c>
      <c r="AU754" s="12">
        <f t="shared" si="110"/>
        <v>36.570782222631593</v>
      </c>
      <c r="AV754" s="12">
        <f t="shared" si="110"/>
        <v>36.570869053390055</v>
      </c>
      <c r="AW754" s="12">
        <f t="shared" si="110"/>
        <v>36.571354494412795</v>
      </c>
      <c r="AX754" s="12">
        <f t="shared" si="110"/>
        <v>36.574059334434324</v>
      </c>
      <c r="AY754" s="12">
        <f t="shared" si="110"/>
        <v>36.588859159395795</v>
      </c>
      <c r="AZ754" s="12">
        <f t="shared" si="110"/>
        <v>36.663137696300872</v>
      </c>
      <c r="BA754" s="12">
        <f t="shared" si="122"/>
        <v>36.948028176561373</v>
      </c>
    </row>
    <row r="755" spans="3:54" x14ac:dyDescent="0.2">
      <c r="C755" s="1"/>
      <c r="D755" s="1"/>
      <c r="AF755">
        <f t="shared" si="111"/>
        <v>0</v>
      </c>
      <c r="AG755" s="12">
        <f t="shared" si="112"/>
        <v>2.0952817223793448E-3</v>
      </c>
      <c r="AH755" s="12">
        <f t="shared" si="113"/>
        <v>-9999</v>
      </c>
      <c r="AI755" s="12">
        <f t="shared" si="109"/>
        <v>0</v>
      </c>
      <c r="AJ755" s="12">
        <f t="shared" si="114"/>
        <v>-9999</v>
      </c>
      <c r="AK755" s="12"/>
      <c r="AL755">
        <f t="shared" si="115"/>
        <v>-9999</v>
      </c>
      <c r="AM755" s="13"/>
      <c r="AN755">
        <f t="shared" si="116"/>
        <v>-1.5704672044285939E-2</v>
      </c>
      <c r="AO755">
        <f t="shared" si="117"/>
        <v>1.0054349213987779</v>
      </c>
      <c r="AP755">
        <f t="shared" si="118"/>
        <v>-0.99070930665458834</v>
      </c>
      <c r="AQ755">
        <f t="shared" si="119"/>
        <v>-0.41742861148153304</v>
      </c>
      <c r="AR755">
        <f t="shared" si="120"/>
        <v>-1.5577770603373173</v>
      </c>
      <c r="AS755">
        <f t="shared" si="121"/>
        <v>-0.98706475453387088</v>
      </c>
      <c r="AT755" s="12">
        <f t="shared" si="110"/>
        <v>36.570766700599883</v>
      </c>
      <c r="AU755" s="12">
        <f t="shared" si="110"/>
        <v>36.570782222631593</v>
      </c>
      <c r="AV755" s="12">
        <f t="shared" si="110"/>
        <v>36.570869053390055</v>
      </c>
      <c r="AW755" s="12">
        <f t="shared" si="110"/>
        <v>36.571354494412795</v>
      </c>
      <c r="AX755" s="12">
        <f t="shared" si="110"/>
        <v>36.574059334434324</v>
      </c>
      <c r="AY755" s="12">
        <f t="shared" si="110"/>
        <v>36.588859159395795</v>
      </c>
      <c r="AZ755" s="12">
        <f t="shared" si="110"/>
        <v>36.663137696300872</v>
      </c>
      <c r="BA755" s="12">
        <f t="shared" si="122"/>
        <v>36.948028176561373</v>
      </c>
    </row>
    <row r="756" spans="3:54" x14ac:dyDescent="0.2">
      <c r="C756" s="1"/>
      <c r="D756" s="1"/>
      <c r="AF756">
        <f t="shared" si="111"/>
        <v>0</v>
      </c>
      <c r="AG756" s="12">
        <f t="shared" si="112"/>
        <v>2.0952817223793448E-3</v>
      </c>
      <c r="AH756" s="12">
        <f t="shared" si="113"/>
        <v>-9999</v>
      </c>
      <c r="AI756" s="12">
        <f t="shared" si="109"/>
        <v>0</v>
      </c>
      <c r="AJ756" s="12">
        <f t="shared" si="114"/>
        <v>-9999</v>
      </c>
      <c r="AK756" s="12"/>
      <c r="AL756">
        <f t="shared" si="115"/>
        <v>-9999</v>
      </c>
      <c r="AM756" s="13"/>
      <c r="AN756">
        <f t="shared" si="116"/>
        <v>-1.5704672044285939E-2</v>
      </c>
      <c r="AO756">
        <f t="shared" si="117"/>
        <v>1.0054349213987779</v>
      </c>
      <c r="AP756">
        <f t="shared" si="118"/>
        <v>-0.99070930665458834</v>
      </c>
      <c r="AQ756">
        <f t="shared" si="119"/>
        <v>-0.41742861148153304</v>
      </c>
      <c r="AR756">
        <f t="shared" si="120"/>
        <v>-1.5577770603373173</v>
      </c>
      <c r="AS756">
        <f t="shared" si="121"/>
        <v>-0.98706475453387088</v>
      </c>
      <c r="AT756" s="12">
        <f t="shared" ref="AT756:AZ765" si="123">$BA756+$AH$7*SIN(AU756)</f>
        <v>36.570766700599883</v>
      </c>
      <c r="AU756" s="12">
        <f t="shared" si="123"/>
        <v>36.570782222631593</v>
      </c>
      <c r="AV756" s="12">
        <f t="shared" si="123"/>
        <v>36.570869053390055</v>
      </c>
      <c r="AW756" s="12">
        <f t="shared" si="123"/>
        <v>36.571354494412795</v>
      </c>
      <c r="AX756" s="12">
        <f t="shared" si="123"/>
        <v>36.574059334434324</v>
      </c>
      <c r="AY756" s="12">
        <f t="shared" si="123"/>
        <v>36.588859159395795</v>
      </c>
      <c r="AZ756" s="12">
        <f t="shared" si="123"/>
        <v>36.663137696300872</v>
      </c>
      <c r="BA756" s="12">
        <f t="shared" si="122"/>
        <v>36.948028176561373</v>
      </c>
    </row>
    <row r="757" spans="3:54" x14ac:dyDescent="0.2">
      <c r="C757" s="1"/>
      <c r="D757" s="1"/>
      <c r="AF757">
        <f t="shared" si="111"/>
        <v>0</v>
      </c>
      <c r="AG757" s="12">
        <f t="shared" si="112"/>
        <v>2.0952817223793448E-3</v>
      </c>
      <c r="AH757" s="12">
        <f t="shared" si="113"/>
        <v>-9999</v>
      </c>
      <c r="AI757" s="12">
        <f t="shared" si="109"/>
        <v>0</v>
      </c>
      <c r="AJ757" s="12">
        <f t="shared" si="114"/>
        <v>-9999</v>
      </c>
      <c r="AK757" s="12"/>
      <c r="AL757">
        <f t="shared" si="115"/>
        <v>-9999</v>
      </c>
      <c r="AM757" s="13"/>
      <c r="AN757">
        <f t="shared" si="116"/>
        <v>-1.5704672044285939E-2</v>
      </c>
      <c r="AO757">
        <f t="shared" si="117"/>
        <v>1.0054349213987779</v>
      </c>
      <c r="AP757">
        <f t="shared" si="118"/>
        <v>-0.99070930665458834</v>
      </c>
      <c r="AQ757">
        <f t="shared" si="119"/>
        <v>-0.41742861148153304</v>
      </c>
      <c r="AR757">
        <f t="shared" si="120"/>
        <v>-1.5577770603373173</v>
      </c>
      <c r="AS757">
        <f t="shared" si="121"/>
        <v>-0.98706475453387088</v>
      </c>
      <c r="AT757" s="12">
        <f t="shared" si="123"/>
        <v>36.570766700599883</v>
      </c>
      <c r="AU757" s="12">
        <f t="shared" si="123"/>
        <v>36.570782222631593</v>
      </c>
      <c r="AV757" s="12">
        <f t="shared" si="123"/>
        <v>36.570869053390055</v>
      </c>
      <c r="AW757" s="12">
        <f t="shared" si="123"/>
        <v>36.571354494412795</v>
      </c>
      <c r="AX757" s="12">
        <f t="shared" si="123"/>
        <v>36.574059334434324</v>
      </c>
      <c r="AY757" s="12">
        <f t="shared" si="123"/>
        <v>36.588859159395795</v>
      </c>
      <c r="AZ757" s="12">
        <f t="shared" si="123"/>
        <v>36.663137696300872</v>
      </c>
      <c r="BA757" s="12">
        <f t="shared" si="122"/>
        <v>36.948028176561373</v>
      </c>
    </row>
    <row r="758" spans="3:54" x14ac:dyDescent="0.2">
      <c r="C758" s="1"/>
      <c r="D758" s="1"/>
      <c r="AF758">
        <f t="shared" si="111"/>
        <v>0</v>
      </c>
      <c r="AG758" s="12">
        <f t="shared" si="112"/>
        <v>2.0952817223793448E-3</v>
      </c>
      <c r="AH758" s="12">
        <f t="shared" si="113"/>
        <v>-9999</v>
      </c>
      <c r="AI758" s="12">
        <f t="shared" si="109"/>
        <v>0</v>
      </c>
      <c r="AJ758" s="12">
        <f t="shared" si="114"/>
        <v>-9999</v>
      </c>
      <c r="AK758" s="12"/>
      <c r="AL758">
        <f t="shared" si="115"/>
        <v>-9999</v>
      </c>
      <c r="AM758" s="13"/>
      <c r="AN758">
        <f t="shared" si="116"/>
        <v>-1.5704672044285939E-2</v>
      </c>
      <c r="AO758">
        <f t="shared" si="117"/>
        <v>1.0054349213987779</v>
      </c>
      <c r="AP758">
        <f t="shared" si="118"/>
        <v>-0.99070930665458834</v>
      </c>
      <c r="AQ758">
        <f t="shared" si="119"/>
        <v>-0.41742861148153304</v>
      </c>
      <c r="AR758">
        <f t="shared" si="120"/>
        <v>-1.5577770603373173</v>
      </c>
      <c r="AS758">
        <f t="shared" si="121"/>
        <v>-0.98706475453387088</v>
      </c>
      <c r="AT758" s="12">
        <f t="shared" si="123"/>
        <v>36.570766700599883</v>
      </c>
      <c r="AU758" s="12">
        <f t="shared" si="123"/>
        <v>36.570782222631593</v>
      </c>
      <c r="AV758" s="12">
        <f t="shared" si="123"/>
        <v>36.570869053390055</v>
      </c>
      <c r="AW758" s="12">
        <f t="shared" si="123"/>
        <v>36.571354494412795</v>
      </c>
      <c r="AX758" s="12">
        <f t="shared" si="123"/>
        <v>36.574059334434324</v>
      </c>
      <c r="AY758" s="12">
        <f t="shared" si="123"/>
        <v>36.588859159395795</v>
      </c>
      <c r="AZ758" s="12">
        <f t="shared" si="123"/>
        <v>36.663137696300872</v>
      </c>
      <c r="BA758" s="12">
        <f t="shared" si="122"/>
        <v>36.948028176561373</v>
      </c>
    </row>
    <row r="759" spans="3:54" x14ac:dyDescent="0.2">
      <c r="C759" s="1"/>
      <c r="D759" s="1"/>
      <c r="AF759">
        <f t="shared" si="111"/>
        <v>0</v>
      </c>
      <c r="AG759" s="12">
        <f t="shared" si="112"/>
        <v>2.0952817223793448E-3</v>
      </c>
      <c r="AH759" s="12">
        <f t="shared" si="113"/>
        <v>-9999</v>
      </c>
      <c r="AI759" s="12">
        <f t="shared" si="109"/>
        <v>0</v>
      </c>
      <c r="AJ759" s="12">
        <f t="shared" si="114"/>
        <v>-9999</v>
      </c>
      <c r="AK759" s="12"/>
      <c r="AL759">
        <f t="shared" si="115"/>
        <v>-9999</v>
      </c>
      <c r="AM759" s="13"/>
      <c r="AN759">
        <f t="shared" si="116"/>
        <v>-1.5704672044285939E-2</v>
      </c>
      <c r="AO759">
        <f t="shared" si="117"/>
        <v>1.0054349213987779</v>
      </c>
      <c r="AP759">
        <f t="shared" si="118"/>
        <v>-0.99070930665458834</v>
      </c>
      <c r="AQ759">
        <f t="shared" si="119"/>
        <v>-0.41742861148153304</v>
      </c>
      <c r="AR759">
        <f t="shared" si="120"/>
        <v>-1.5577770603373173</v>
      </c>
      <c r="AS759">
        <f t="shared" si="121"/>
        <v>-0.98706475453387088</v>
      </c>
      <c r="AT759" s="12">
        <f t="shared" si="123"/>
        <v>36.570766700599883</v>
      </c>
      <c r="AU759" s="12">
        <f t="shared" si="123"/>
        <v>36.570782222631593</v>
      </c>
      <c r="AV759" s="12">
        <f t="shared" si="123"/>
        <v>36.570869053390055</v>
      </c>
      <c r="AW759" s="12">
        <f t="shared" si="123"/>
        <v>36.571354494412795</v>
      </c>
      <c r="AX759" s="12">
        <f t="shared" si="123"/>
        <v>36.574059334434324</v>
      </c>
      <c r="AY759" s="12">
        <f t="shared" si="123"/>
        <v>36.588859159395795</v>
      </c>
      <c r="AZ759" s="12">
        <f t="shared" si="123"/>
        <v>36.663137696300872</v>
      </c>
      <c r="BA759" s="12">
        <f t="shared" si="122"/>
        <v>36.948028176561373</v>
      </c>
      <c r="BB759" s="12"/>
    </row>
    <row r="760" spans="3:54" x14ac:dyDescent="0.2">
      <c r="C760" s="1"/>
      <c r="D760" s="1"/>
      <c r="AF760">
        <f t="shared" si="111"/>
        <v>0</v>
      </c>
      <c r="AG760" s="12">
        <f t="shared" si="112"/>
        <v>2.0952817223793448E-3</v>
      </c>
      <c r="AH760" s="12">
        <f t="shared" si="113"/>
        <v>-9999</v>
      </c>
      <c r="AI760" s="12">
        <f t="shared" si="109"/>
        <v>0</v>
      </c>
      <c r="AJ760" s="12">
        <f t="shared" si="114"/>
        <v>-9999</v>
      </c>
      <c r="AK760" s="12"/>
      <c r="AL760">
        <f t="shared" si="115"/>
        <v>-9999</v>
      </c>
      <c r="AM760" s="13"/>
      <c r="AN760">
        <f t="shared" si="116"/>
        <v>-1.5704672044285939E-2</v>
      </c>
      <c r="AO760">
        <f t="shared" si="117"/>
        <v>1.0054349213987779</v>
      </c>
      <c r="AP760">
        <f t="shared" si="118"/>
        <v>-0.99070930665458834</v>
      </c>
      <c r="AQ760">
        <f t="shared" si="119"/>
        <v>-0.41742861148153304</v>
      </c>
      <c r="AR760">
        <f t="shared" si="120"/>
        <v>-1.5577770603373173</v>
      </c>
      <c r="AS760">
        <f t="shared" si="121"/>
        <v>-0.98706475453387088</v>
      </c>
      <c r="AT760" s="12">
        <f t="shared" si="123"/>
        <v>36.570766700599883</v>
      </c>
      <c r="AU760" s="12">
        <f t="shared" si="123"/>
        <v>36.570782222631593</v>
      </c>
      <c r="AV760" s="12">
        <f t="shared" si="123"/>
        <v>36.570869053390055</v>
      </c>
      <c r="AW760" s="12">
        <f t="shared" si="123"/>
        <v>36.571354494412795</v>
      </c>
      <c r="AX760" s="12">
        <f t="shared" si="123"/>
        <v>36.574059334434324</v>
      </c>
      <c r="AY760" s="12">
        <f t="shared" si="123"/>
        <v>36.588859159395795</v>
      </c>
      <c r="AZ760" s="12">
        <f t="shared" si="123"/>
        <v>36.663137696300872</v>
      </c>
      <c r="BA760" s="12">
        <f t="shared" si="122"/>
        <v>36.948028176561373</v>
      </c>
    </row>
    <row r="761" spans="3:54" x14ac:dyDescent="0.2">
      <c r="C761" s="1"/>
      <c r="D761" s="1"/>
      <c r="AF761">
        <f t="shared" si="111"/>
        <v>0</v>
      </c>
      <c r="AG761" s="12">
        <f t="shared" si="112"/>
        <v>2.0952817223793448E-3</v>
      </c>
      <c r="AH761" s="12">
        <f t="shared" si="113"/>
        <v>-9999</v>
      </c>
      <c r="AI761" s="12">
        <f t="shared" si="109"/>
        <v>0</v>
      </c>
      <c r="AJ761" s="12">
        <f t="shared" si="114"/>
        <v>-9999</v>
      </c>
      <c r="AK761" s="12"/>
      <c r="AL761">
        <f t="shared" si="115"/>
        <v>-9999</v>
      </c>
      <c r="AM761" s="13"/>
      <c r="AN761">
        <f t="shared" si="116"/>
        <v>-1.5704672044285939E-2</v>
      </c>
      <c r="AO761">
        <f t="shared" si="117"/>
        <v>1.0054349213987779</v>
      </c>
      <c r="AP761">
        <f t="shared" si="118"/>
        <v>-0.99070930665458834</v>
      </c>
      <c r="AQ761">
        <f t="shared" si="119"/>
        <v>-0.41742861148153304</v>
      </c>
      <c r="AR761">
        <f t="shared" si="120"/>
        <v>-1.5577770603373173</v>
      </c>
      <c r="AS761">
        <f t="shared" si="121"/>
        <v>-0.98706475453387088</v>
      </c>
      <c r="AT761" s="12">
        <f t="shared" si="123"/>
        <v>36.570766700599883</v>
      </c>
      <c r="AU761" s="12">
        <f t="shared" si="123"/>
        <v>36.570782222631593</v>
      </c>
      <c r="AV761" s="12">
        <f t="shared" si="123"/>
        <v>36.570869053390055</v>
      </c>
      <c r="AW761" s="12">
        <f t="shared" si="123"/>
        <v>36.571354494412795</v>
      </c>
      <c r="AX761" s="12">
        <f t="shared" si="123"/>
        <v>36.574059334434324</v>
      </c>
      <c r="AY761" s="12">
        <f t="shared" si="123"/>
        <v>36.588859159395795</v>
      </c>
      <c r="AZ761" s="12">
        <f t="shared" si="123"/>
        <v>36.663137696300872</v>
      </c>
      <c r="BA761" s="12">
        <f t="shared" si="122"/>
        <v>36.948028176561373</v>
      </c>
    </row>
    <row r="762" spans="3:54" x14ac:dyDescent="0.2">
      <c r="C762" s="1"/>
      <c r="D762" s="1"/>
      <c r="AF762">
        <f t="shared" si="111"/>
        <v>0</v>
      </c>
      <c r="AG762" s="12">
        <f t="shared" si="112"/>
        <v>2.0952817223793448E-3</v>
      </c>
      <c r="AH762" s="12">
        <f t="shared" si="113"/>
        <v>-9999</v>
      </c>
      <c r="AI762" s="12">
        <f t="shared" si="109"/>
        <v>0</v>
      </c>
      <c r="AJ762" s="12">
        <f t="shared" si="114"/>
        <v>-9999</v>
      </c>
      <c r="AK762" s="12"/>
      <c r="AL762">
        <f t="shared" si="115"/>
        <v>-9999</v>
      </c>
      <c r="AM762" s="13"/>
      <c r="AN762">
        <f t="shared" si="116"/>
        <v>-1.5704672044285939E-2</v>
      </c>
      <c r="AO762">
        <f t="shared" si="117"/>
        <v>1.0054349213987779</v>
      </c>
      <c r="AP762">
        <f t="shared" si="118"/>
        <v>-0.99070930665458834</v>
      </c>
      <c r="AQ762">
        <f t="shared" si="119"/>
        <v>-0.41742861148153304</v>
      </c>
      <c r="AR762">
        <f t="shared" si="120"/>
        <v>-1.5577770603373173</v>
      </c>
      <c r="AS762">
        <f t="shared" si="121"/>
        <v>-0.98706475453387088</v>
      </c>
      <c r="AT762" s="12">
        <f t="shared" si="123"/>
        <v>36.570766700599883</v>
      </c>
      <c r="AU762" s="12">
        <f t="shared" si="123"/>
        <v>36.570782222631593</v>
      </c>
      <c r="AV762" s="12">
        <f t="shared" si="123"/>
        <v>36.570869053390055</v>
      </c>
      <c r="AW762" s="12">
        <f t="shared" si="123"/>
        <v>36.571354494412795</v>
      </c>
      <c r="AX762" s="12">
        <f t="shared" si="123"/>
        <v>36.574059334434324</v>
      </c>
      <c r="AY762" s="12">
        <f t="shared" si="123"/>
        <v>36.588859159395795</v>
      </c>
      <c r="AZ762" s="12">
        <f t="shared" si="123"/>
        <v>36.663137696300872</v>
      </c>
      <c r="BA762" s="12">
        <f t="shared" si="122"/>
        <v>36.948028176561373</v>
      </c>
    </row>
    <row r="763" spans="3:54" x14ac:dyDescent="0.2">
      <c r="C763" s="1"/>
      <c r="D763" s="1"/>
      <c r="AF763">
        <f t="shared" si="111"/>
        <v>0</v>
      </c>
      <c r="AG763" s="12">
        <f t="shared" si="112"/>
        <v>2.0952817223793448E-3</v>
      </c>
      <c r="AH763" s="12">
        <f t="shared" si="113"/>
        <v>-9999</v>
      </c>
      <c r="AI763" s="12">
        <f t="shared" si="109"/>
        <v>0</v>
      </c>
      <c r="AJ763" s="12">
        <f t="shared" si="114"/>
        <v>-9999</v>
      </c>
      <c r="AK763" s="12"/>
      <c r="AL763">
        <f t="shared" si="115"/>
        <v>-9999</v>
      </c>
      <c r="AM763" s="13"/>
      <c r="AN763">
        <f t="shared" si="116"/>
        <v>-1.5704672044285939E-2</v>
      </c>
      <c r="AO763">
        <f t="shared" si="117"/>
        <v>1.0054349213987779</v>
      </c>
      <c r="AP763">
        <f t="shared" si="118"/>
        <v>-0.99070930665458834</v>
      </c>
      <c r="AQ763">
        <f t="shared" si="119"/>
        <v>-0.41742861148153304</v>
      </c>
      <c r="AR763">
        <f t="shared" si="120"/>
        <v>-1.5577770603373173</v>
      </c>
      <c r="AS763">
        <f t="shared" si="121"/>
        <v>-0.98706475453387088</v>
      </c>
      <c r="AT763" s="12">
        <f t="shared" si="123"/>
        <v>36.570766700599883</v>
      </c>
      <c r="AU763" s="12">
        <f t="shared" si="123"/>
        <v>36.570782222631593</v>
      </c>
      <c r="AV763" s="12">
        <f t="shared" si="123"/>
        <v>36.570869053390055</v>
      </c>
      <c r="AW763" s="12">
        <f t="shared" si="123"/>
        <v>36.571354494412795</v>
      </c>
      <c r="AX763" s="12">
        <f t="shared" si="123"/>
        <v>36.574059334434324</v>
      </c>
      <c r="AY763" s="12">
        <f t="shared" si="123"/>
        <v>36.588859159395795</v>
      </c>
      <c r="AZ763" s="12">
        <f t="shared" si="123"/>
        <v>36.663137696300872</v>
      </c>
      <c r="BA763" s="12">
        <f t="shared" si="122"/>
        <v>36.948028176561373</v>
      </c>
    </row>
    <row r="764" spans="3:54" x14ac:dyDescent="0.2">
      <c r="C764" s="1"/>
      <c r="D764" s="1"/>
      <c r="AF764">
        <f t="shared" si="111"/>
        <v>0</v>
      </c>
      <c r="AG764" s="12">
        <f t="shared" si="112"/>
        <v>2.0952817223793448E-3</v>
      </c>
      <c r="AH764" s="12">
        <f t="shared" si="113"/>
        <v>-9999</v>
      </c>
      <c r="AI764" s="12">
        <f t="shared" si="109"/>
        <v>0</v>
      </c>
      <c r="AJ764" s="12">
        <f t="shared" si="114"/>
        <v>-9999</v>
      </c>
      <c r="AK764" s="12"/>
      <c r="AL764">
        <f t="shared" si="115"/>
        <v>-9999</v>
      </c>
      <c r="AM764" s="13"/>
      <c r="AN764">
        <f t="shared" si="116"/>
        <v>-1.5704672044285939E-2</v>
      </c>
      <c r="AO764">
        <f t="shared" si="117"/>
        <v>1.0054349213987779</v>
      </c>
      <c r="AP764">
        <f t="shared" si="118"/>
        <v>-0.99070930665458834</v>
      </c>
      <c r="AQ764">
        <f t="shared" si="119"/>
        <v>-0.41742861148153304</v>
      </c>
      <c r="AR764">
        <f t="shared" si="120"/>
        <v>-1.5577770603373173</v>
      </c>
      <c r="AS764">
        <f t="shared" si="121"/>
        <v>-0.98706475453387088</v>
      </c>
      <c r="AT764" s="12">
        <f t="shared" si="123"/>
        <v>36.570766700599883</v>
      </c>
      <c r="AU764" s="12">
        <f t="shared" si="123"/>
        <v>36.570782222631593</v>
      </c>
      <c r="AV764" s="12">
        <f t="shared" si="123"/>
        <v>36.570869053390055</v>
      </c>
      <c r="AW764" s="12">
        <f t="shared" si="123"/>
        <v>36.571354494412795</v>
      </c>
      <c r="AX764" s="12">
        <f t="shared" si="123"/>
        <v>36.574059334434324</v>
      </c>
      <c r="AY764" s="12">
        <f t="shared" si="123"/>
        <v>36.588859159395795</v>
      </c>
      <c r="AZ764" s="12">
        <f t="shared" si="123"/>
        <v>36.663137696300872</v>
      </c>
      <c r="BA764" s="12">
        <f t="shared" si="122"/>
        <v>36.948028176561373</v>
      </c>
    </row>
    <row r="765" spans="3:54" x14ac:dyDescent="0.2">
      <c r="C765" s="1"/>
      <c r="D765" s="1"/>
      <c r="AF765">
        <f t="shared" si="111"/>
        <v>0</v>
      </c>
      <c r="AG765" s="12">
        <f t="shared" si="112"/>
        <v>2.0952817223793448E-3</v>
      </c>
      <c r="AH765" s="12">
        <f t="shared" si="113"/>
        <v>-9999</v>
      </c>
      <c r="AI765" s="12">
        <f t="shared" si="109"/>
        <v>0</v>
      </c>
      <c r="AJ765" s="12">
        <f t="shared" si="114"/>
        <v>-9999</v>
      </c>
      <c r="AK765" s="12"/>
      <c r="AL765">
        <f t="shared" si="115"/>
        <v>-9999</v>
      </c>
      <c r="AM765" s="13"/>
      <c r="AN765">
        <f t="shared" si="116"/>
        <v>-1.5704672044285939E-2</v>
      </c>
      <c r="AO765">
        <f t="shared" si="117"/>
        <v>1.0054349213987779</v>
      </c>
      <c r="AP765">
        <f t="shared" si="118"/>
        <v>-0.99070930665458834</v>
      </c>
      <c r="AQ765">
        <f t="shared" si="119"/>
        <v>-0.41742861148153304</v>
      </c>
      <c r="AR765">
        <f t="shared" si="120"/>
        <v>-1.5577770603373173</v>
      </c>
      <c r="AS765">
        <f t="shared" si="121"/>
        <v>-0.98706475453387088</v>
      </c>
      <c r="AT765" s="12">
        <f t="shared" si="123"/>
        <v>36.570766700599883</v>
      </c>
      <c r="AU765" s="12">
        <f t="shared" si="123"/>
        <v>36.570782222631593</v>
      </c>
      <c r="AV765" s="12">
        <f t="shared" si="123"/>
        <v>36.570869053390055</v>
      </c>
      <c r="AW765" s="12">
        <f t="shared" si="123"/>
        <v>36.571354494412795</v>
      </c>
      <c r="AX765" s="12">
        <f t="shared" si="123"/>
        <v>36.574059334434324</v>
      </c>
      <c r="AY765" s="12">
        <f t="shared" si="123"/>
        <v>36.588859159395795</v>
      </c>
      <c r="AZ765" s="12">
        <f t="shared" si="123"/>
        <v>36.663137696300872</v>
      </c>
      <c r="BA765" s="12">
        <f t="shared" si="122"/>
        <v>36.948028176561373</v>
      </c>
    </row>
    <row r="766" spans="3:54" x14ac:dyDescent="0.2">
      <c r="C766" s="1"/>
      <c r="D766" s="1"/>
      <c r="AF766">
        <f t="shared" si="111"/>
        <v>0</v>
      </c>
      <c r="AG766" s="12">
        <f t="shared" si="112"/>
        <v>2.0952817223793448E-3</v>
      </c>
      <c r="AH766" s="12">
        <f t="shared" si="113"/>
        <v>-9999</v>
      </c>
      <c r="AI766" s="12">
        <f t="shared" si="109"/>
        <v>0</v>
      </c>
      <c r="AJ766" s="12">
        <f t="shared" si="114"/>
        <v>-9999</v>
      </c>
      <c r="AK766" s="12"/>
      <c r="AL766">
        <f t="shared" si="115"/>
        <v>-9999</v>
      </c>
      <c r="AM766" s="13"/>
      <c r="AN766">
        <f t="shared" si="116"/>
        <v>-1.5704672044285939E-2</v>
      </c>
      <c r="AO766">
        <f t="shared" si="117"/>
        <v>1.0054349213987779</v>
      </c>
      <c r="AP766">
        <f t="shared" si="118"/>
        <v>-0.99070930665458834</v>
      </c>
      <c r="AQ766">
        <f t="shared" si="119"/>
        <v>-0.41742861148153304</v>
      </c>
      <c r="AR766">
        <f t="shared" si="120"/>
        <v>-1.5577770603373173</v>
      </c>
      <c r="AS766">
        <f t="shared" si="121"/>
        <v>-0.98706475453387088</v>
      </c>
      <c r="AT766" s="12">
        <f t="shared" ref="AT766:AZ775" si="124">$BA766+$AH$7*SIN(AU766)</f>
        <v>36.570766700599883</v>
      </c>
      <c r="AU766" s="12">
        <f t="shared" si="124"/>
        <v>36.570782222631593</v>
      </c>
      <c r="AV766" s="12">
        <f t="shared" si="124"/>
        <v>36.570869053390055</v>
      </c>
      <c r="AW766" s="12">
        <f t="shared" si="124"/>
        <v>36.571354494412795</v>
      </c>
      <c r="AX766" s="12">
        <f t="shared" si="124"/>
        <v>36.574059334434324</v>
      </c>
      <c r="AY766" s="12">
        <f t="shared" si="124"/>
        <v>36.588859159395795</v>
      </c>
      <c r="AZ766" s="12">
        <f t="shared" si="124"/>
        <v>36.663137696300872</v>
      </c>
      <c r="BA766" s="12">
        <f t="shared" si="122"/>
        <v>36.948028176561373</v>
      </c>
    </row>
    <row r="767" spans="3:54" x14ac:dyDescent="0.2">
      <c r="C767" s="1"/>
      <c r="D767" s="1"/>
      <c r="AF767">
        <f t="shared" si="111"/>
        <v>0</v>
      </c>
      <c r="AG767" s="12">
        <f t="shared" si="112"/>
        <v>2.0952817223793448E-3</v>
      </c>
      <c r="AH767" s="12">
        <f t="shared" si="113"/>
        <v>-9999</v>
      </c>
      <c r="AI767" s="12">
        <f t="shared" si="109"/>
        <v>0</v>
      </c>
      <c r="AJ767" s="12">
        <f t="shared" si="114"/>
        <v>-9999</v>
      </c>
      <c r="AK767" s="12"/>
      <c r="AL767">
        <f t="shared" si="115"/>
        <v>-9999</v>
      </c>
      <c r="AM767" s="13"/>
      <c r="AN767">
        <f t="shared" si="116"/>
        <v>-1.5704672044285939E-2</v>
      </c>
      <c r="AO767">
        <f t="shared" si="117"/>
        <v>1.0054349213987779</v>
      </c>
      <c r="AP767">
        <f t="shared" si="118"/>
        <v>-0.99070930665458834</v>
      </c>
      <c r="AQ767">
        <f t="shared" si="119"/>
        <v>-0.41742861148153304</v>
      </c>
      <c r="AR767">
        <f t="shared" si="120"/>
        <v>-1.5577770603373173</v>
      </c>
      <c r="AS767">
        <f t="shared" si="121"/>
        <v>-0.98706475453387088</v>
      </c>
      <c r="AT767" s="12">
        <f t="shared" si="124"/>
        <v>36.570766700599883</v>
      </c>
      <c r="AU767" s="12">
        <f t="shared" si="124"/>
        <v>36.570782222631593</v>
      </c>
      <c r="AV767" s="12">
        <f t="shared" si="124"/>
        <v>36.570869053390055</v>
      </c>
      <c r="AW767" s="12">
        <f t="shared" si="124"/>
        <v>36.571354494412795</v>
      </c>
      <c r="AX767" s="12">
        <f t="shared" si="124"/>
        <v>36.574059334434324</v>
      </c>
      <c r="AY767" s="12">
        <f t="shared" si="124"/>
        <v>36.588859159395795</v>
      </c>
      <c r="AZ767" s="12">
        <f t="shared" si="124"/>
        <v>36.663137696300872</v>
      </c>
      <c r="BA767" s="12">
        <f t="shared" si="122"/>
        <v>36.948028176561373</v>
      </c>
    </row>
    <row r="768" spans="3:54" x14ac:dyDescent="0.2">
      <c r="C768" s="1"/>
      <c r="D768" s="1"/>
      <c r="AF768">
        <f t="shared" si="111"/>
        <v>0</v>
      </c>
      <c r="AG768" s="12">
        <f t="shared" si="112"/>
        <v>2.0952817223793448E-3</v>
      </c>
      <c r="AH768" s="12">
        <f t="shared" si="113"/>
        <v>-9999</v>
      </c>
      <c r="AI768" s="12">
        <f t="shared" si="109"/>
        <v>0</v>
      </c>
      <c r="AJ768" s="12">
        <f t="shared" si="114"/>
        <v>-9999</v>
      </c>
      <c r="AK768" s="12"/>
      <c r="AL768">
        <f t="shared" si="115"/>
        <v>-9999</v>
      </c>
      <c r="AM768" s="13"/>
      <c r="AN768">
        <f t="shared" si="116"/>
        <v>-1.5704672044285939E-2</v>
      </c>
      <c r="AO768">
        <f t="shared" si="117"/>
        <v>1.0054349213987779</v>
      </c>
      <c r="AP768">
        <f t="shared" si="118"/>
        <v>-0.99070930665458834</v>
      </c>
      <c r="AQ768">
        <f t="shared" si="119"/>
        <v>-0.41742861148153304</v>
      </c>
      <c r="AR768">
        <f t="shared" si="120"/>
        <v>-1.5577770603373173</v>
      </c>
      <c r="AS768">
        <f t="shared" si="121"/>
        <v>-0.98706475453387088</v>
      </c>
      <c r="AT768" s="12">
        <f t="shared" si="124"/>
        <v>36.570766700599883</v>
      </c>
      <c r="AU768" s="12">
        <f t="shared" si="124"/>
        <v>36.570782222631593</v>
      </c>
      <c r="AV768" s="12">
        <f t="shared" si="124"/>
        <v>36.570869053390055</v>
      </c>
      <c r="AW768" s="12">
        <f t="shared" si="124"/>
        <v>36.571354494412795</v>
      </c>
      <c r="AX768" s="12">
        <f t="shared" si="124"/>
        <v>36.574059334434324</v>
      </c>
      <c r="AY768" s="12">
        <f t="shared" si="124"/>
        <v>36.588859159395795</v>
      </c>
      <c r="AZ768" s="12">
        <f t="shared" si="124"/>
        <v>36.663137696300872</v>
      </c>
      <c r="BA768" s="12">
        <f t="shared" si="122"/>
        <v>36.948028176561373</v>
      </c>
    </row>
    <row r="769" spans="3:70" x14ac:dyDescent="0.2">
      <c r="C769" s="1"/>
      <c r="D769" s="1"/>
      <c r="AF769">
        <f t="shared" si="111"/>
        <v>0</v>
      </c>
      <c r="AG769" s="12">
        <f t="shared" si="112"/>
        <v>2.0952817223793448E-3</v>
      </c>
      <c r="AH769" s="12">
        <f t="shared" si="113"/>
        <v>-9999</v>
      </c>
      <c r="AI769" s="12">
        <f t="shared" si="109"/>
        <v>0</v>
      </c>
      <c r="AJ769" s="12">
        <f t="shared" si="114"/>
        <v>-9999</v>
      </c>
      <c r="AK769" s="12"/>
      <c r="AL769">
        <f t="shared" si="115"/>
        <v>-9999</v>
      </c>
      <c r="AM769" s="13"/>
      <c r="AN769">
        <f t="shared" si="116"/>
        <v>-1.5704672044285939E-2</v>
      </c>
      <c r="AO769">
        <f t="shared" si="117"/>
        <v>1.0054349213987779</v>
      </c>
      <c r="AP769">
        <f t="shared" si="118"/>
        <v>-0.99070930665458834</v>
      </c>
      <c r="AQ769">
        <f t="shared" si="119"/>
        <v>-0.41742861148153304</v>
      </c>
      <c r="AR769">
        <f t="shared" si="120"/>
        <v>-1.5577770603373173</v>
      </c>
      <c r="AS769">
        <f t="shared" si="121"/>
        <v>-0.98706475453387088</v>
      </c>
      <c r="AT769" s="12">
        <f t="shared" si="124"/>
        <v>36.570766700599883</v>
      </c>
      <c r="AU769" s="12">
        <f t="shared" si="124"/>
        <v>36.570782222631593</v>
      </c>
      <c r="AV769" s="12">
        <f t="shared" si="124"/>
        <v>36.570869053390055</v>
      </c>
      <c r="AW769" s="12">
        <f t="shared" si="124"/>
        <v>36.571354494412795</v>
      </c>
      <c r="AX769" s="12">
        <f t="shared" si="124"/>
        <v>36.574059334434324</v>
      </c>
      <c r="AY769" s="12">
        <f t="shared" si="124"/>
        <v>36.588859159395795</v>
      </c>
      <c r="AZ769" s="12">
        <f t="shared" si="124"/>
        <v>36.663137696300872</v>
      </c>
      <c r="BA769" s="12">
        <f t="shared" si="122"/>
        <v>36.948028176561373</v>
      </c>
      <c r="BB769" s="12"/>
      <c r="BD769" s="12"/>
      <c r="BE769" s="12"/>
      <c r="BF769" s="12"/>
      <c r="BG769" s="12"/>
      <c r="BH769" s="12"/>
      <c r="BI769" s="12"/>
      <c r="BJ769" s="12"/>
      <c r="BK769" s="12"/>
      <c r="BL769" s="12"/>
      <c r="BM769" s="12"/>
      <c r="BN769" s="12"/>
      <c r="BO769" s="12"/>
      <c r="BP769" s="12"/>
      <c r="BQ769" s="12"/>
      <c r="BR769" s="12"/>
    </row>
    <row r="770" spans="3:70" x14ac:dyDescent="0.2">
      <c r="C770" s="1"/>
      <c r="D770" s="1"/>
      <c r="AF770">
        <f t="shared" si="111"/>
        <v>0</v>
      </c>
      <c r="AG770" s="12">
        <f t="shared" si="112"/>
        <v>2.0952817223793448E-3</v>
      </c>
      <c r="AH770" s="12">
        <f t="shared" si="113"/>
        <v>-9999</v>
      </c>
      <c r="AI770" s="12">
        <f t="shared" si="109"/>
        <v>0</v>
      </c>
      <c r="AJ770" s="12">
        <f t="shared" si="114"/>
        <v>-9999</v>
      </c>
      <c r="AK770" s="12"/>
      <c r="AL770">
        <f t="shared" si="115"/>
        <v>-9999</v>
      </c>
      <c r="AM770" s="13"/>
      <c r="AN770">
        <f t="shared" si="116"/>
        <v>-1.5704672044285939E-2</v>
      </c>
      <c r="AO770">
        <f t="shared" si="117"/>
        <v>1.0054349213987779</v>
      </c>
      <c r="AP770">
        <f t="shared" si="118"/>
        <v>-0.99070930665458834</v>
      </c>
      <c r="AQ770">
        <f t="shared" si="119"/>
        <v>-0.41742861148153304</v>
      </c>
      <c r="AR770">
        <f t="shared" si="120"/>
        <v>-1.5577770603373173</v>
      </c>
      <c r="AS770">
        <f t="shared" si="121"/>
        <v>-0.98706475453387088</v>
      </c>
      <c r="AT770" s="12">
        <f t="shared" si="124"/>
        <v>36.570766700599883</v>
      </c>
      <c r="AU770" s="12">
        <f t="shared" si="124"/>
        <v>36.570782222631593</v>
      </c>
      <c r="AV770" s="12">
        <f t="shared" si="124"/>
        <v>36.570869053390055</v>
      </c>
      <c r="AW770" s="12">
        <f t="shared" si="124"/>
        <v>36.571354494412795</v>
      </c>
      <c r="AX770" s="12">
        <f t="shared" si="124"/>
        <v>36.574059334434324</v>
      </c>
      <c r="AY770" s="12">
        <f t="shared" si="124"/>
        <v>36.588859159395795</v>
      </c>
      <c r="AZ770" s="12">
        <f t="shared" si="124"/>
        <v>36.663137696300872</v>
      </c>
      <c r="BA770" s="12">
        <f t="shared" si="122"/>
        <v>36.948028176561373</v>
      </c>
    </row>
    <row r="771" spans="3:70" x14ac:dyDescent="0.2">
      <c r="C771" s="1"/>
      <c r="D771" s="1"/>
      <c r="AF771">
        <f t="shared" si="111"/>
        <v>0</v>
      </c>
      <c r="AG771" s="12">
        <f t="shared" si="112"/>
        <v>2.0952817223793448E-3</v>
      </c>
      <c r="AH771" s="12">
        <f t="shared" si="113"/>
        <v>-9999</v>
      </c>
      <c r="AI771" s="12">
        <f t="shared" si="109"/>
        <v>0</v>
      </c>
      <c r="AJ771" s="12">
        <f t="shared" si="114"/>
        <v>-9999</v>
      </c>
      <c r="AK771" s="12"/>
      <c r="AL771">
        <f t="shared" si="115"/>
        <v>-9999</v>
      </c>
      <c r="AM771" s="13"/>
      <c r="AN771">
        <f t="shared" si="116"/>
        <v>-1.5704672044285939E-2</v>
      </c>
      <c r="AO771">
        <f t="shared" si="117"/>
        <v>1.0054349213987779</v>
      </c>
      <c r="AP771">
        <f t="shared" si="118"/>
        <v>-0.99070930665458834</v>
      </c>
      <c r="AQ771">
        <f t="shared" si="119"/>
        <v>-0.41742861148153304</v>
      </c>
      <c r="AR771">
        <f t="shared" si="120"/>
        <v>-1.5577770603373173</v>
      </c>
      <c r="AS771">
        <f t="shared" si="121"/>
        <v>-0.98706475453387088</v>
      </c>
      <c r="AT771" s="12">
        <f t="shared" si="124"/>
        <v>36.570766700599883</v>
      </c>
      <c r="AU771" s="12">
        <f t="shared" si="124"/>
        <v>36.570782222631593</v>
      </c>
      <c r="AV771" s="12">
        <f t="shared" si="124"/>
        <v>36.570869053390055</v>
      </c>
      <c r="AW771" s="12">
        <f t="shared" si="124"/>
        <v>36.571354494412795</v>
      </c>
      <c r="AX771" s="12">
        <f t="shared" si="124"/>
        <v>36.574059334434324</v>
      </c>
      <c r="AY771" s="12">
        <f t="shared" si="124"/>
        <v>36.588859159395795</v>
      </c>
      <c r="AZ771" s="12">
        <f t="shared" si="124"/>
        <v>36.663137696300872</v>
      </c>
      <c r="BA771" s="12">
        <f t="shared" si="122"/>
        <v>36.948028176561373</v>
      </c>
    </row>
    <row r="772" spans="3:70" x14ac:dyDescent="0.2">
      <c r="C772" s="1"/>
      <c r="D772" s="1"/>
      <c r="AF772">
        <f t="shared" si="111"/>
        <v>0</v>
      </c>
      <c r="AG772" s="12">
        <f t="shared" si="112"/>
        <v>2.0952817223793448E-3</v>
      </c>
      <c r="AH772" s="12">
        <f t="shared" si="113"/>
        <v>-9999</v>
      </c>
      <c r="AI772" s="12">
        <f t="shared" si="109"/>
        <v>0</v>
      </c>
      <c r="AJ772" s="12">
        <f t="shared" si="114"/>
        <v>-9999</v>
      </c>
      <c r="AK772" s="12"/>
      <c r="AL772">
        <f t="shared" si="115"/>
        <v>-9999</v>
      </c>
      <c r="AM772" s="13"/>
      <c r="AN772">
        <f t="shared" si="116"/>
        <v>-1.5704672044285939E-2</v>
      </c>
      <c r="AO772">
        <f t="shared" si="117"/>
        <v>1.0054349213987779</v>
      </c>
      <c r="AP772">
        <f t="shared" si="118"/>
        <v>-0.99070930665458834</v>
      </c>
      <c r="AQ772">
        <f t="shared" si="119"/>
        <v>-0.41742861148153304</v>
      </c>
      <c r="AR772">
        <f t="shared" si="120"/>
        <v>-1.5577770603373173</v>
      </c>
      <c r="AS772">
        <f t="shared" si="121"/>
        <v>-0.98706475453387088</v>
      </c>
      <c r="AT772" s="12">
        <f t="shared" si="124"/>
        <v>36.570766700599883</v>
      </c>
      <c r="AU772" s="12">
        <f t="shared" si="124"/>
        <v>36.570782222631593</v>
      </c>
      <c r="AV772" s="12">
        <f t="shared" si="124"/>
        <v>36.570869053390055</v>
      </c>
      <c r="AW772" s="12">
        <f t="shared" si="124"/>
        <v>36.571354494412795</v>
      </c>
      <c r="AX772" s="12">
        <f t="shared" si="124"/>
        <v>36.574059334434324</v>
      </c>
      <c r="AY772" s="12">
        <f t="shared" si="124"/>
        <v>36.588859159395795</v>
      </c>
      <c r="AZ772" s="12">
        <f t="shared" si="124"/>
        <v>36.663137696300872</v>
      </c>
      <c r="BA772" s="12">
        <f t="shared" si="122"/>
        <v>36.948028176561373</v>
      </c>
    </row>
    <row r="773" spans="3:70" x14ac:dyDescent="0.2">
      <c r="C773" s="1"/>
      <c r="D773" s="1"/>
      <c r="AF773">
        <f t="shared" si="111"/>
        <v>0</v>
      </c>
      <c r="AG773" s="12">
        <f t="shared" si="112"/>
        <v>2.0952817223793448E-3</v>
      </c>
      <c r="AH773" s="12">
        <f t="shared" si="113"/>
        <v>-9999</v>
      </c>
      <c r="AI773" s="12">
        <f t="shared" si="109"/>
        <v>0</v>
      </c>
      <c r="AJ773" s="12">
        <f t="shared" si="114"/>
        <v>-9999</v>
      </c>
      <c r="AK773" s="12"/>
      <c r="AL773">
        <f t="shared" si="115"/>
        <v>-9999</v>
      </c>
      <c r="AM773" s="13"/>
      <c r="AN773">
        <f t="shared" si="116"/>
        <v>-1.5704672044285939E-2</v>
      </c>
      <c r="AO773">
        <f t="shared" si="117"/>
        <v>1.0054349213987779</v>
      </c>
      <c r="AP773">
        <f t="shared" si="118"/>
        <v>-0.99070930665458834</v>
      </c>
      <c r="AQ773">
        <f t="shared" si="119"/>
        <v>-0.41742861148153304</v>
      </c>
      <c r="AR773">
        <f t="shared" si="120"/>
        <v>-1.5577770603373173</v>
      </c>
      <c r="AS773">
        <f t="shared" si="121"/>
        <v>-0.98706475453387088</v>
      </c>
      <c r="AT773" s="12">
        <f t="shared" si="124"/>
        <v>36.570766700599883</v>
      </c>
      <c r="AU773" s="12">
        <f t="shared" si="124"/>
        <v>36.570782222631593</v>
      </c>
      <c r="AV773" s="12">
        <f t="shared" si="124"/>
        <v>36.570869053390055</v>
      </c>
      <c r="AW773" s="12">
        <f t="shared" si="124"/>
        <v>36.571354494412795</v>
      </c>
      <c r="AX773" s="12">
        <f t="shared" si="124"/>
        <v>36.574059334434324</v>
      </c>
      <c r="AY773" s="12">
        <f t="shared" si="124"/>
        <v>36.588859159395795</v>
      </c>
      <c r="AZ773" s="12">
        <f t="shared" si="124"/>
        <v>36.663137696300872</v>
      </c>
      <c r="BA773" s="12">
        <f t="shared" si="122"/>
        <v>36.948028176561373</v>
      </c>
    </row>
    <row r="774" spans="3:70" x14ac:dyDescent="0.2">
      <c r="C774" s="1"/>
      <c r="D774" s="1"/>
      <c r="AF774">
        <f t="shared" si="111"/>
        <v>0</v>
      </c>
      <c r="AG774" s="12">
        <f t="shared" si="112"/>
        <v>2.0952817223793448E-3</v>
      </c>
      <c r="AH774" s="12">
        <f t="shared" si="113"/>
        <v>-9999</v>
      </c>
      <c r="AI774" s="12">
        <f t="shared" si="109"/>
        <v>0</v>
      </c>
      <c r="AJ774" s="12">
        <f t="shared" si="114"/>
        <v>-9999</v>
      </c>
      <c r="AK774" s="12"/>
      <c r="AL774">
        <f t="shared" si="115"/>
        <v>-9999</v>
      </c>
      <c r="AM774" s="13"/>
      <c r="AN774">
        <f t="shared" si="116"/>
        <v>-1.5704672044285939E-2</v>
      </c>
      <c r="AO774">
        <f t="shared" si="117"/>
        <v>1.0054349213987779</v>
      </c>
      <c r="AP774">
        <f t="shared" si="118"/>
        <v>-0.99070930665458834</v>
      </c>
      <c r="AQ774">
        <f t="shared" si="119"/>
        <v>-0.41742861148153304</v>
      </c>
      <c r="AR774">
        <f t="shared" si="120"/>
        <v>-1.5577770603373173</v>
      </c>
      <c r="AS774">
        <f t="shared" si="121"/>
        <v>-0.98706475453387088</v>
      </c>
      <c r="AT774" s="12">
        <f t="shared" si="124"/>
        <v>36.570766700599883</v>
      </c>
      <c r="AU774" s="12">
        <f t="shared" si="124"/>
        <v>36.570782222631593</v>
      </c>
      <c r="AV774" s="12">
        <f t="shared" si="124"/>
        <v>36.570869053390055</v>
      </c>
      <c r="AW774" s="12">
        <f t="shared" si="124"/>
        <v>36.571354494412795</v>
      </c>
      <c r="AX774" s="12">
        <f t="shared" si="124"/>
        <v>36.574059334434324</v>
      </c>
      <c r="AY774" s="12">
        <f t="shared" si="124"/>
        <v>36.588859159395795</v>
      </c>
      <c r="AZ774" s="12">
        <f t="shared" si="124"/>
        <v>36.663137696300872</v>
      </c>
      <c r="BA774" s="12">
        <f t="shared" si="122"/>
        <v>36.948028176561373</v>
      </c>
      <c r="BB774" s="12"/>
      <c r="BC774" s="12"/>
      <c r="BD774" s="12"/>
      <c r="BE774" s="12"/>
      <c r="BF774" s="12"/>
      <c r="BG774" s="12"/>
      <c r="BH774" s="12"/>
      <c r="BI774" s="12"/>
      <c r="BJ774" s="12"/>
      <c r="BK774" s="12"/>
      <c r="BL774" s="12"/>
      <c r="BM774" s="12"/>
      <c r="BN774" s="12"/>
      <c r="BO774" s="12"/>
      <c r="BP774" s="12"/>
      <c r="BQ774" s="12"/>
      <c r="BR774" s="12"/>
    </row>
    <row r="775" spans="3:70" x14ac:dyDescent="0.2">
      <c r="C775" s="1"/>
      <c r="D775" s="1"/>
      <c r="AF775">
        <f t="shared" si="111"/>
        <v>0</v>
      </c>
      <c r="AG775" s="12">
        <f t="shared" si="112"/>
        <v>2.0952817223793448E-3</v>
      </c>
      <c r="AH775" s="12">
        <f t="shared" si="113"/>
        <v>-9999</v>
      </c>
      <c r="AI775" s="12">
        <f t="shared" si="109"/>
        <v>0</v>
      </c>
      <c r="AJ775" s="12">
        <f t="shared" si="114"/>
        <v>-9999</v>
      </c>
      <c r="AK775" s="12"/>
      <c r="AL775">
        <f t="shared" si="115"/>
        <v>-9999</v>
      </c>
      <c r="AM775" s="13"/>
      <c r="AN775">
        <f t="shared" si="116"/>
        <v>-1.5704672044285939E-2</v>
      </c>
      <c r="AO775">
        <f t="shared" si="117"/>
        <v>1.0054349213987779</v>
      </c>
      <c r="AP775">
        <f t="shared" si="118"/>
        <v>-0.99070930665458834</v>
      </c>
      <c r="AQ775">
        <f t="shared" si="119"/>
        <v>-0.41742861148153304</v>
      </c>
      <c r="AR775">
        <f t="shared" si="120"/>
        <v>-1.5577770603373173</v>
      </c>
      <c r="AS775">
        <f t="shared" si="121"/>
        <v>-0.98706475453387088</v>
      </c>
      <c r="AT775" s="12">
        <f t="shared" si="124"/>
        <v>36.570766700599883</v>
      </c>
      <c r="AU775" s="12">
        <f t="shared" si="124"/>
        <v>36.570782222631593</v>
      </c>
      <c r="AV775" s="12">
        <f t="shared" si="124"/>
        <v>36.570869053390055</v>
      </c>
      <c r="AW775" s="12">
        <f t="shared" si="124"/>
        <v>36.571354494412795</v>
      </c>
      <c r="AX775" s="12">
        <f t="shared" si="124"/>
        <v>36.574059334434324</v>
      </c>
      <c r="AY775" s="12">
        <f t="shared" si="124"/>
        <v>36.588859159395795</v>
      </c>
      <c r="AZ775" s="12">
        <f t="shared" si="124"/>
        <v>36.663137696300872</v>
      </c>
      <c r="BA775" s="12">
        <f t="shared" si="122"/>
        <v>36.948028176561373</v>
      </c>
    </row>
    <row r="776" spans="3:70" x14ac:dyDescent="0.2">
      <c r="C776" s="1"/>
      <c r="D776" s="1"/>
      <c r="AF776">
        <f t="shared" si="111"/>
        <v>0</v>
      </c>
      <c r="AG776" s="12">
        <f t="shared" si="112"/>
        <v>2.0952817223793448E-3</v>
      </c>
      <c r="AH776" s="12">
        <f t="shared" si="113"/>
        <v>-9999</v>
      </c>
      <c r="AI776" s="12">
        <f t="shared" si="109"/>
        <v>0</v>
      </c>
      <c r="AJ776" s="12">
        <f t="shared" si="114"/>
        <v>-9999</v>
      </c>
      <c r="AK776" s="12"/>
      <c r="AL776">
        <f t="shared" si="115"/>
        <v>-9999</v>
      </c>
      <c r="AM776" s="13"/>
      <c r="AN776">
        <f t="shared" si="116"/>
        <v>-1.5704672044285939E-2</v>
      </c>
      <c r="AO776">
        <f t="shared" si="117"/>
        <v>1.0054349213987779</v>
      </c>
      <c r="AP776">
        <f t="shared" si="118"/>
        <v>-0.99070930665458834</v>
      </c>
      <c r="AQ776">
        <f t="shared" si="119"/>
        <v>-0.41742861148153304</v>
      </c>
      <c r="AR776">
        <f t="shared" si="120"/>
        <v>-1.5577770603373173</v>
      </c>
      <c r="AS776">
        <f t="shared" si="121"/>
        <v>-0.98706475453387088</v>
      </c>
      <c r="AT776" s="12">
        <f t="shared" ref="AT776:AZ785" si="125">$BA776+$AH$7*SIN(AU776)</f>
        <v>36.570766700599883</v>
      </c>
      <c r="AU776" s="12">
        <f t="shared" si="125"/>
        <v>36.570782222631593</v>
      </c>
      <c r="AV776" s="12">
        <f t="shared" si="125"/>
        <v>36.570869053390055</v>
      </c>
      <c r="AW776" s="12">
        <f t="shared" si="125"/>
        <v>36.571354494412795</v>
      </c>
      <c r="AX776" s="12">
        <f t="shared" si="125"/>
        <v>36.574059334434324</v>
      </c>
      <c r="AY776" s="12">
        <f t="shared" si="125"/>
        <v>36.588859159395795</v>
      </c>
      <c r="AZ776" s="12">
        <f t="shared" si="125"/>
        <v>36.663137696300872</v>
      </c>
      <c r="BA776" s="12">
        <f t="shared" si="122"/>
        <v>36.948028176561373</v>
      </c>
    </row>
    <row r="777" spans="3:70" x14ac:dyDescent="0.2">
      <c r="C777" s="1"/>
      <c r="D777" s="1"/>
      <c r="AF777">
        <f t="shared" si="111"/>
        <v>0</v>
      </c>
      <c r="AG777" s="12">
        <f t="shared" si="112"/>
        <v>2.0952817223793448E-3</v>
      </c>
      <c r="AH777" s="12">
        <f t="shared" si="113"/>
        <v>-9999</v>
      </c>
      <c r="AI777" s="12">
        <f t="shared" si="109"/>
        <v>0</v>
      </c>
      <c r="AJ777" s="12">
        <f t="shared" si="114"/>
        <v>-9999</v>
      </c>
      <c r="AK777" s="12"/>
      <c r="AL777">
        <f t="shared" si="115"/>
        <v>-9999</v>
      </c>
      <c r="AM777" s="13"/>
      <c r="AN777">
        <f t="shared" si="116"/>
        <v>-1.5704672044285939E-2</v>
      </c>
      <c r="AO777">
        <f t="shared" si="117"/>
        <v>1.0054349213987779</v>
      </c>
      <c r="AP777">
        <f t="shared" si="118"/>
        <v>-0.99070930665458834</v>
      </c>
      <c r="AQ777">
        <f t="shared" si="119"/>
        <v>-0.41742861148153304</v>
      </c>
      <c r="AR777">
        <f t="shared" si="120"/>
        <v>-1.5577770603373173</v>
      </c>
      <c r="AS777">
        <f t="shared" si="121"/>
        <v>-0.98706475453387088</v>
      </c>
      <c r="AT777" s="12">
        <f t="shared" si="125"/>
        <v>36.570766700599883</v>
      </c>
      <c r="AU777" s="12">
        <f t="shared" si="125"/>
        <v>36.570782222631593</v>
      </c>
      <c r="AV777" s="12">
        <f t="shared" si="125"/>
        <v>36.570869053390055</v>
      </c>
      <c r="AW777" s="12">
        <f t="shared" si="125"/>
        <v>36.571354494412795</v>
      </c>
      <c r="AX777" s="12">
        <f t="shared" si="125"/>
        <v>36.574059334434324</v>
      </c>
      <c r="AY777" s="12">
        <f t="shared" si="125"/>
        <v>36.588859159395795</v>
      </c>
      <c r="AZ777" s="12">
        <f t="shared" si="125"/>
        <v>36.663137696300872</v>
      </c>
      <c r="BA777" s="12">
        <f t="shared" si="122"/>
        <v>36.948028176561373</v>
      </c>
    </row>
    <row r="778" spans="3:70" x14ac:dyDescent="0.2">
      <c r="C778" s="1"/>
      <c r="D778" s="1"/>
      <c r="AF778">
        <f t="shared" si="111"/>
        <v>0</v>
      </c>
      <c r="AG778" s="12">
        <f t="shared" si="112"/>
        <v>2.0952817223793448E-3</v>
      </c>
      <c r="AH778" s="12">
        <f t="shared" si="113"/>
        <v>-9999</v>
      </c>
      <c r="AI778" s="12">
        <f t="shared" si="109"/>
        <v>0</v>
      </c>
      <c r="AJ778" s="12">
        <f t="shared" si="114"/>
        <v>-9999</v>
      </c>
      <c r="AK778" s="12"/>
      <c r="AL778">
        <f t="shared" si="115"/>
        <v>-9999</v>
      </c>
      <c r="AM778" s="13"/>
      <c r="AN778">
        <f t="shared" si="116"/>
        <v>-1.5704672044285939E-2</v>
      </c>
      <c r="AO778">
        <f t="shared" si="117"/>
        <v>1.0054349213987779</v>
      </c>
      <c r="AP778">
        <f t="shared" si="118"/>
        <v>-0.99070930665458834</v>
      </c>
      <c r="AQ778">
        <f t="shared" si="119"/>
        <v>-0.41742861148153304</v>
      </c>
      <c r="AR778">
        <f t="shared" si="120"/>
        <v>-1.5577770603373173</v>
      </c>
      <c r="AS778">
        <f t="shared" si="121"/>
        <v>-0.98706475453387088</v>
      </c>
      <c r="AT778" s="12">
        <f t="shared" si="125"/>
        <v>36.570766700599883</v>
      </c>
      <c r="AU778" s="12">
        <f t="shared" si="125"/>
        <v>36.570782222631593</v>
      </c>
      <c r="AV778" s="12">
        <f t="shared" si="125"/>
        <v>36.570869053390055</v>
      </c>
      <c r="AW778" s="12">
        <f t="shared" si="125"/>
        <v>36.571354494412795</v>
      </c>
      <c r="AX778" s="12">
        <f t="shared" si="125"/>
        <v>36.574059334434324</v>
      </c>
      <c r="AY778" s="12">
        <f t="shared" si="125"/>
        <v>36.588859159395795</v>
      </c>
      <c r="AZ778" s="12">
        <f t="shared" si="125"/>
        <v>36.663137696300872</v>
      </c>
      <c r="BA778" s="12">
        <f t="shared" si="122"/>
        <v>36.948028176561373</v>
      </c>
    </row>
    <row r="779" spans="3:70" x14ac:dyDescent="0.2">
      <c r="C779" s="1"/>
      <c r="D779" s="1"/>
      <c r="AF779">
        <f t="shared" si="111"/>
        <v>0</v>
      </c>
      <c r="AG779" s="12">
        <f t="shared" si="112"/>
        <v>2.0952817223793448E-3</v>
      </c>
      <c r="AH779" s="12">
        <f t="shared" si="113"/>
        <v>-9999</v>
      </c>
      <c r="AI779" s="12">
        <f t="shared" si="109"/>
        <v>0</v>
      </c>
      <c r="AJ779" s="12">
        <f t="shared" si="114"/>
        <v>-9999</v>
      </c>
      <c r="AK779" s="12"/>
      <c r="AL779">
        <f t="shared" si="115"/>
        <v>-9999</v>
      </c>
      <c r="AM779" s="13"/>
      <c r="AN779">
        <f t="shared" si="116"/>
        <v>-1.5704672044285939E-2</v>
      </c>
      <c r="AO779">
        <f t="shared" si="117"/>
        <v>1.0054349213987779</v>
      </c>
      <c r="AP779">
        <f t="shared" si="118"/>
        <v>-0.99070930665458834</v>
      </c>
      <c r="AQ779">
        <f t="shared" si="119"/>
        <v>-0.41742861148153304</v>
      </c>
      <c r="AR779">
        <f t="shared" si="120"/>
        <v>-1.5577770603373173</v>
      </c>
      <c r="AS779">
        <f t="shared" si="121"/>
        <v>-0.98706475453387088</v>
      </c>
      <c r="AT779" s="12">
        <f t="shared" si="125"/>
        <v>36.570766700599883</v>
      </c>
      <c r="AU779" s="12">
        <f t="shared" si="125"/>
        <v>36.570782222631593</v>
      </c>
      <c r="AV779" s="12">
        <f t="shared" si="125"/>
        <v>36.570869053390055</v>
      </c>
      <c r="AW779" s="12">
        <f t="shared" si="125"/>
        <v>36.571354494412795</v>
      </c>
      <c r="AX779" s="12">
        <f t="shared" si="125"/>
        <v>36.574059334434324</v>
      </c>
      <c r="AY779" s="12">
        <f t="shared" si="125"/>
        <v>36.588859159395795</v>
      </c>
      <c r="AZ779" s="12">
        <f t="shared" si="125"/>
        <v>36.663137696300872</v>
      </c>
      <c r="BA779" s="12">
        <f t="shared" si="122"/>
        <v>36.948028176561373</v>
      </c>
    </row>
    <row r="780" spans="3:70" x14ac:dyDescent="0.2">
      <c r="C780" s="1"/>
      <c r="D780" s="1"/>
      <c r="AF780">
        <f t="shared" si="111"/>
        <v>0</v>
      </c>
      <c r="AG780" s="12">
        <f t="shared" si="112"/>
        <v>2.0952817223793448E-3</v>
      </c>
      <c r="AH780" s="12">
        <f t="shared" si="113"/>
        <v>-9999</v>
      </c>
      <c r="AI780" s="12">
        <f t="shared" si="109"/>
        <v>0</v>
      </c>
      <c r="AJ780" s="12">
        <f t="shared" si="114"/>
        <v>-9999</v>
      </c>
      <c r="AK780" s="12"/>
      <c r="AL780">
        <f t="shared" si="115"/>
        <v>-9999</v>
      </c>
      <c r="AM780" s="13"/>
      <c r="AN780">
        <f t="shared" si="116"/>
        <v>-1.5704672044285939E-2</v>
      </c>
      <c r="AO780">
        <f t="shared" si="117"/>
        <v>1.0054349213987779</v>
      </c>
      <c r="AP780">
        <f t="shared" si="118"/>
        <v>-0.99070930665458834</v>
      </c>
      <c r="AQ780">
        <f t="shared" si="119"/>
        <v>-0.41742861148153304</v>
      </c>
      <c r="AR780">
        <f t="shared" si="120"/>
        <v>-1.5577770603373173</v>
      </c>
      <c r="AS780">
        <f t="shared" si="121"/>
        <v>-0.98706475453387088</v>
      </c>
      <c r="AT780" s="12">
        <f t="shared" si="125"/>
        <v>36.570766700599883</v>
      </c>
      <c r="AU780" s="12">
        <f t="shared" si="125"/>
        <v>36.570782222631593</v>
      </c>
      <c r="AV780" s="12">
        <f t="shared" si="125"/>
        <v>36.570869053390055</v>
      </c>
      <c r="AW780" s="12">
        <f t="shared" si="125"/>
        <v>36.571354494412795</v>
      </c>
      <c r="AX780" s="12">
        <f t="shared" si="125"/>
        <v>36.574059334434324</v>
      </c>
      <c r="AY780" s="12">
        <f t="shared" si="125"/>
        <v>36.588859159395795</v>
      </c>
      <c r="AZ780" s="12">
        <f t="shared" si="125"/>
        <v>36.663137696300872</v>
      </c>
      <c r="BA780" s="12">
        <f t="shared" si="122"/>
        <v>36.948028176561373</v>
      </c>
    </row>
    <row r="781" spans="3:70" x14ac:dyDescent="0.2">
      <c r="C781" s="1"/>
      <c r="D781" s="1"/>
      <c r="AF781">
        <f t="shared" si="111"/>
        <v>0</v>
      </c>
      <c r="AG781" s="12">
        <f t="shared" si="112"/>
        <v>2.0952817223793448E-3</v>
      </c>
      <c r="AH781" s="12">
        <f t="shared" si="113"/>
        <v>-9999</v>
      </c>
      <c r="AI781" s="12">
        <f t="shared" si="109"/>
        <v>0</v>
      </c>
      <c r="AJ781" s="12">
        <f t="shared" si="114"/>
        <v>-9999</v>
      </c>
      <c r="AK781" s="12"/>
      <c r="AL781">
        <f t="shared" si="115"/>
        <v>-9999</v>
      </c>
      <c r="AM781" s="13"/>
      <c r="AN781">
        <f t="shared" si="116"/>
        <v>-1.5704672044285939E-2</v>
      </c>
      <c r="AO781">
        <f t="shared" si="117"/>
        <v>1.0054349213987779</v>
      </c>
      <c r="AP781">
        <f t="shared" si="118"/>
        <v>-0.99070930665458834</v>
      </c>
      <c r="AQ781">
        <f t="shared" si="119"/>
        <v>-0.41742861148153304</v>
      </c>
      <c r="AR781">
        <f t="shared" si="120"/>
        <v>-1.5577770603373173</v>
      </c>
      <c r="AS781">
        <f t="shared" si="121"/>
        <v>-0.98706475453387088</v>
      </c>
      <c r="AT781" s="12">
        <f t="shared" si="125"/>
        <v>36.570766700599883</v>
      </c>
      <c r="AU781" s="12">
        <f t="shared" si="125"/>
        <v>36.570782222631593</v>
      </c>
      <c r="AV781" s="12">
        <f t="shared" si="125"/>
        <v>36.570869053390055</v>
      </c>
      <c r="AW781" s="12">
        <f t="shared" si="125"/>
        <v>36.571354494412795</v>
      </c>
      <c r="AX781" s="12">
        <f t="shared" si="125"/>
        <v>36.574059334434324</v>
      </c>
      <c r="AY781" s="12">
        <f t="shared" si="125"/>
        <v>36.588859159395795</v>
      </c>
      <c r="AZ781" s="12">
        <f t="shared" si="125"/>
        <v>36.663137696300872</v>
      </c>
      <c r="BA781" s="12">
        <f t="shared" si="122"/>
        <v>36.948028176561373</v>
      </c>
    </row>
    <row r="782" spans="3:70" x14ac:dyDescent="0.2">
      <c r="C782" s="1"/>
      <c r="D782" s="1"/>
      <c r="AF782">
        <f t="shared" si="111"/>
        <v>0</v>
      </c>
      <c r="AG782" s="12">
        <f t="shared" si="112"/>
        <v>2.0952817223793448E-3</v>
      </c>
      <c r="AH782" s="12">
        <f t="shared" si="113"/>
        <v>-9999</v>
      </c>
      <c r="AI782" s="12">
        <f t="shared" si="109"/>
        <v>0</v>
      </c>
      <c r="AJ782" s="12">
        <f t="shared" si="114"/>
        <v>-9999</v>
      </c>
      <c r="AK782" s="12"/>
      <c r="AL782">
        <f t="shared" si="115"/>
        <v>-9999</v>
      </c>
      <c r="AM782" s="13"/>
      <c r="AN782">
        <f t="shared" si="116"/>
        <v>-1.5704672044285939E-2</v>
      </c>
      <c r="AO782">
        <f t="shared" si="117"/>
        <v>1.0054349213987779</v>
      </c>
      <c r="AP782">
        <f t="shared" si="118"/>
        <v>-0.99070930665458834</v>
      </c>
      <c r="AQ782">
        <f t="shared" si="119"/>
        <v>-0.41742861148153304</v>
      </c>
      <c r="AR782">
        <f t="shared" si="120"/>
        <v>-1.5577770603373173</v>
      </c>
      <c r="AS782">
        <f t="shared" si="121"/>
        <v>-0.98706475453387088</v>
      </c>
      <c r="AT782" s="12">
        <f t="shared" si="125"/>
        <v>36.570766700599883</v>
      </c>
      <c r="AU782" s="12">
        <f t="shared" si="125"/>
        <v>36.570782222631593</v>
      </c>
      <c r="AV782" s="12">
        <f t="shared" si="125"/>
        <v>36.570869053390055</v>
      </c>
      <c r="AW782" s="12">
        <f t="shared" si="125"/>
        <v>36.571354494412795</v>
      </c>
      <c r="AX782" s="12">
        <f t="shared" si="125"/>
        <v>36.574059334434324</v>
      </c>
      <c r="AY782" s="12">
        <f t="shared" si="125"/>
        <v>36.588859159395795</v>
      </c>
      <c r="AZ782" s="12">
        <f t="shared" si="125"/>
        <v>36.663137696300872</v>
      </c>
      <c r="BA782" s="12">
        <f t="shared" si="122"/>
        <v>36.948028176561373</v>
      </c>
    </row>
    <row r="783" spans="3:70" x14ac:dyDescent="0.2">
      <c r="C783" s="1"/>
      <c r="D783" s="1"/>
      <c r="AF783">
        <f t="shared" si="111"/>
        <v>0</v>
      </c>
      <c r="AG783" s="12">
        <f t="shared" si="112"/>
        <v>2.0952817223793448E-3</v>
      </c>
      <c r="AH783" s="12">
        <f t="shared" si="113"/>
        <v>-9999</v>
      </c>
      <c r="AI783" s="12">
        <f t="shared" si="109"/>
        <v>0</v>
      </c>
      <c r="AJ783" s="12">
        <f t="shared" si="114"/>
        <v>-9999</v>
      </c>
      <c r="AK783" s="12"/>
      <c r="AL783">
        <f t="shared" si="115"/>
        <v>-9999</v>
      </c>
      <c r="AM783" s="13"/>
      <c r="AN783">
        <f t="shared" si="116"/>
        <v>-1.5704672044285939E-2</v>
      </c>
      <c r="AO783">
        <f t="shared" si="117"/>
        <v>1.0054349213987779</v>
      </c>
      <c r="AP783">
        <f t="shared" si="118"/>
        <v>-0.99070930665458834</v>
      </c>
      <c r="AQ783">
        <f t="shared" si="119"/>
        <v>-0.41742861148153304</v>
      </c>
      <c r="AR783">
        <f t="shared" si="120"/>
        <v>-1.5577770603373173</v>
      </c>
      <c r="AS783">
        <f t="shared" si="121"/>
        <v>-0.98706475453387088</v>
      </c>
      <c r="AT783" s="12">
        <f t="shared" si="125"/>
        <v>36.570766700599883</v>
      </c>
      <c r="AU783" s="12">
        <f t="shared" si="125"/>
        <v>36.570782222631593</v>
      </c>
      <c r="AV783" s="12">
        <f t="shared" si="125"/>
        <v>36.570869053390055</v>
      </c>
      <c r="AW783" s="12">
        <f t="shared" si="125"/>
        <v>36.571354494412795</v>
      </c>
      <c r="AX783" s="12">
        <f t="shared" si="125"/>
        <v>36.574059334434324</v>
      </c>
      <c r="AY783" s="12">
        <f t="shared" si="125"/>
        <v>36.588859159395795</v>
      </c>
      <c r="AZ783" s="12">
        <f t="shared" si="125"/>
        <v>36.663137696300872</v>
      </c>
      <c r="BA783" s="12">
        <f t="shared" si="122"/>
        <v>36.948028176561373</v>
      </c>
      <c r="BB783" s="12"/>
    </row>
    <row r="784" spans="3:70" x14ac:dyDescent="0.2">
      <c r="C784" s="1"/>
      <c r="D784" s="1"/>
      <c r="AF784">
        <f t="shared" si="111"/>
        <v>0</v>
      </c>
      <c r="AG784" s="12">
        <f t="shared" si="112"/>
        <v>2.0952817223793448E-3</v>
      </c>
      <c r="AH784" s="12">
        <f t="shared" si="113"/>
        <v>-9999</v>
      </c>
      <c r="AI784" s="12">
        <f t="shared" si="109"/>
        <v>0</v>
      </c>
      <c r="AJ784" s="12">
        <f t="shared" si="114"/>
        <v>-9999</v>
      </c>
      <c r="AK784" s="12"/>
      <c r="AL784">
        <f t="shared" si="115"/>
        <v>-9999</v>
      </c>
      <c r="AM784" s="13"/>
      <c r="AN784">
        <f t="shared" si="116"/>
        <v>-1.5704672044285939E-2</v>
      </c>
      <c r="AO784">
        <f t="shared" si="117"/>
        <v>1.0054349213987779</v>
      </c>
      <c r="AP784">
        <f t="shared" si="118"/>
        <v>-0.99070930665458834</v>
      </c>
      <c r="AQ784">
        <f t="shared" si="119"/>
        <v>-0.41742861148153304</v>
      </c>
      <c r="AR784">
        <f t="shared" si="120"/>
        <v>-1.5577770603373173</v>
      </c>
      <c r="AS784">
        <f t="shared" si="121"/>
        <v>-0.98706475453387088</v>
      </c>
      <c r="AT784" s="12">
        <f t="shared" si="125"/>
        <v>36.570766700599883</v>
      </c>
      <c r="AU784" s="12">
        <f t="shared" si="125"/>
        <v>36.570782222631593</v>
      </c>
      <c r="AV784" s="12">
        <f t="shared" si="125"/>
        <v>36.570869053390055</v>
      </c>
      <c r="AW784" s="12">
        <f t="shared" si="125"/>
        <v>36.571354494412795</v>
      </c>
      <c r="AX784" s="12">
        <f t="shared" si="125"/>
        <v>36.574059334434324</v>
      </c>
      <c r="AY784" s="12">
        <f t="shared" si="125"/>
        <v>36.588859159395795</v>
      </c>
      <c r="AZ784" s="12">
        <f t="shared" si="125"/>
        <v>36.663137696300872</v>
      </c>
      <c r="BA784" s="12">
        <f t="shared" si="122"/>
        <v>36.948028176561373</v>
      </c>
    </row>
    <row r="785" spans="3:53" x14ac:dyDescent="0.2">
      <c r="C785" s="1"/>
      <c r="D785" s="1"/>
      <c r="AF785">
        <f t="shared" si="111"/>
        <v>0</v>
      </c>
      <c r="AG785" s="12">
        <f t="shared" si="112"/>
        <v>2.0952817223793448E-3</v>
      </c>
      <c r="AH785" s="12">
        <f t="shared" si="113"/>
        <v>-9999</v>
      </c>
      <c r="AI785" s="12">
        <f t="shared" si="109"/>
        <v>0</v>
      </c>
      <c r="AJ785" s="12">
        <f t="shared" si="114"/>
        <v>-9999</v>
      </c>
      <c r="AK785" s="12"/>
      <c r="AL785">
        <f t="shared" si="115"/>
        <v>-9999</v>
      </c>
      <c r="AM785" s="13"/>
      <c r="AN785">
        <f t="shared" si="116"/>
        <v>-1.5704672044285939E-2</v>
      </c>
      <c r="AO785">
        <f t="shared" si="117"/>
        <v>1.0054349213987779</v>
      </c>
      <c r="AP785">
        <f t="shared" si="118"/>
        <v>-0.99070930665458834</v>
      </c>
      <c r="AQ785">
        <f t="shared" si="119"/>
        <v>-0.41742861148153304</v>
      </c>
      <c r="AR785">
        <f t="shared" si="120"/>
        <v>-1.5577770603373173</v>
      </c>
      <c r="AS785">
        <f t="shared" si="121"/>
        <v>-0.98706475453387088</v>
      </c>
      <c r="AT785" s="12">
        <f t="shared" si="125"/>
        <v>36.570766700599883</v>
      </c>
      <c r="AU785" s="12">
        <f t="shared" si="125"/>
        <v>36.570782222631593</v>
      </c>
      <c r="AV785" s="12">
        <f t="shared" si="125"/>
        <v>36.570869053390055</v>
      </c>
      <c r="AW785" s="12">
        <f t="shared" si="125"/>
        <v>36.571354494412795</v>
      </c>
      <c r="AX785" s="12">
        <f t="shared" si="125"/>
        <v>36.574059334434324</v>
      </c>
      <c r="AY785" s="12">
        <f t="shared" si="125"/>
        <v>36.588859159395795</v>
      </c>
      <c r="AZ785" s="12">
        <f t="shared" si="125"/>
        <v>36.663137696300872</v>
      </c>
      <c r="BA785" s="12">
        <f t="shared" si="122"/>
        <v>36.948028176561373</v>
      </c>
    </row>
    <row r="786" spans="3:53" x14ac:dyDescent="0.2">
      <c r="C786" s="1"/>
      <c r="D786" s="1"/>
      <c r="AF786">
        <f t="shared" si="111"/>
        <v>0</v>
      </c>
      <c r="AG786" s="12">
        <f t="shared" si="112"/>
        <v>2.0952817223793448E-3</v>
      </c>
      <c r="AH786" s="12">
        <f t="shared" si="113"/>
        <v>-9999</v>
      </c>
      <c r="AI786" s="12">
        <f t="shared" si="109"/>
        <v>0</v>
      </c>
      <c r="AJ786" s="12">
        <f t="shared" si="114"/>
        <v>-9999</v>
      </c>
      <c r="AK786" s="12"/>
      <c r="AL786">
        <f t="shared" si="115"/>
        <v>-9999</v>
      </c>
      <c r="AM786" s="13"/>
      <c r="AN786">
        <f t="shared" si="116"/>
        <v>-1.5704672044285939E-2</v>
      </c>
      <c r="AO786">
        <f t="shared" si="117"/>
        <v>1.0054349213987779</v>
      </c>
      <c r="AP786">
        <f t="shared" si="118"/>
        <v>-0.99070930665458834</v>
      </c>
      <c r="AQ786">
        <f t="shared" si="119"/>
        <v>-0.41742861148153304</v>
      </c>
      <c r="AR786">
        <f t="shared" si="120"/>
        <v>-1.5577770603373173</v>
      </c>
      <c r="AS786">
        <f t="shared" si="121"/>
        <v>-0.98706475453387088</v>
      </c>
      <c r="AT786" s="12">
        <f t="shared" ref="AT786:AZ795" si="126">$BA786+$AH$7*SIN(AU786)</f>
        <v>36.570766700599883</v>
      </c>
      <c r="AU786" s="12">
        <f t="shared" si="126"/>
        <v>36.570782222631593</v>
      </c>
      <c r="AV786" s="12">
        <f t="shared" si="126"/>
        <v>36.570869053390055</v>
      </c>
      <c r="AW786" s="12">
        <f t="shared" si="126"/>
        <v>36.571354494412795</v>
      </c>
      <c r="AX786" s="12">
        <f t="shared" si="126"/>
        <v>36.574059334434324</v>
      </c>
      <c r="AY786" s="12">
        <f t="shared" si="126"/>
        <v>36.588859159395795</v>
      </c>
      <c r="AZ786" s="12">
        <f t="shared" si="126"/>
        <v>36.663137696300872</v>
      </c>
      <c r="BA786" s="12">
        <f t="shared" si="122"/>
        <v>36.948028176561373</v>
      </c>
    </row>
    <row r="787" spans="3:53" x14ac:dyDescent="0.2">
      <c r="C787" s="1"/>
      <c r="D787" s="1"/>
      <c r="AF787">
        <f t="shared" si="111"/>
        <v>0</v>
      </c>
      <c r="AG787" s="12">
        <f t="shared" si="112"/>
        <v>2.0952817223793448E-3</v>
      </c>
      <c r="AH787" s="12">
        <f t="shared" si="113"/>
        <v>-9999</v>
      </c>
      <c r="AI787" s="12">
        <f t="shared" si="109"/>
        <v>0</v>
      </c>
      <c r="AJ787" s="12">
        <f t="shared" si="114"/>
        <v>-9999</v>
      </c>
      <c r="AK787" s="12"/>
      <c r="AL787">
        <f t="shared" si="115"/>
        <v>-9999</v>
      </c>
      <c r="AM787" s="13"/>
      <c r="AN787">
        <f t="shared" si="116"/>
        <v>-1.5704672044285939E-2</v>
      </c>
      <c r="AO787">
        <f t="shared" si="117"/>
        <v>1.0054349213987779</v>
      </c>
      <c r="AP787">
        <f t="shared" si="118"/>
        <v>-0.99070930665458834</v>
      </c>
      <c r="AQ787">
        <f t="shared" si="119"/>
        <v>-0.41742861148153304</v>
      </c>
      <c r="AR787">
        <f t="shared" si="120"/>
        <v>-1.5577770603373173</v>
      </c>
      <c r="AS787">
        <f t="shared" si="121"/>
        <v>-0.98706475453387088</v>
      </c>
      <c r="AT787" s="12">
        <f t="shared" si="126"/>
        <v>36.570766700599883</v>
      </c>
      <c r="AU787" s="12">
        <f t="shared" si="126"/>
        <v>36.570782222631593</v>
      </c>
      <c r="AV787" s="12">
        <f t="shared" si="126"/>
        <v>36.570869053390055</v>
      </c>
      <c r="AW787" s="12">
        <f t="shared" si="126"/>
        <v>36.571354494412795</v>
      </c>
      <c r="AX787" s="12">
        <f t="shared" si="126"/>
        <v>36.574059334434324</v>
      </c>
      <c r="AY787" s="12">
        <f t="shared" si="126"/>
        <v>36.588859159395795</v>
      </c>
      <c r="AZ787" s="12">
        <f t="shared" si="126"/>
        <v>36.663137696300872</v>
      </c>
      <c r="BA787" s="12">
        <f t="shared" si="122"/>
        <v>36.948028176561373</v>
      </c>
    </row>
    <row r="788" spans="3:53" x14ac:dyDescent="0.2">
      <c r="C788" s="1"/>
      <c r="D788" s="1"/>
      <c r="AF788">
        <f t="shared" si="111"/>
        <v>0</v>
      </c>
      <c r="AG788" s="12">
        <f t="shared" si="112"/>
        <v>2.0952817223793448E-3</v>
      </c>
      <c r="AH788" s="12">
        <f t="shared" si="113"/>
        <v>-9999</v>
      </c>
      <c r="AI788" s="12">
        <f t="shared" si="109"/>
        <v>0</v>
      </c>
      <c r="AJ788" s="12">
        <f t="shared" si="114"/>
        <v>-9999</v>
      </c>
      <c r="AK788" s="12"/>
      <c r="AL788">
        <f t="shared" si="115"/>
        <v>-9999</v>
      </c>
      <c r="AM788" s="13"/>
      <c r="AN788">
        <f t="shared" si="116"/>
        <v>-1.5704672044285939E-2</v>
      </c>
      <c r="AO788">
        <f t="shared" si="117"/>
        <v>1.0054349213987779</v>
      </c>
      <c r="AP788">
        <f t="shared" si="118"/>
        <v>-0.99070930665458834</v>
      </c>
      <c r="AQ788">
        <f t="shared" si="119"/>
        <v>-0.41742861148153304</v>
      </c>
      <c r="AR788">
        <f t="shared" si="120"/>
        <v>-1.5577770603373173</v>
      </c>
      <c r="AS788">
        <f t="shared" si="121"/>
        <v>-0.98706475453387088</v>
      </c>
      <c r="AT788" s="12">
        <f t="shared" si="126"/>
        <v>36.570766700599883</v>
      </c>
      <c r="AU788" s="12">
        <f t="shared" si="126"/>
        <v>36.570782222631593</v>
      </c>
      <c r="AV788" s="12">
        <f t="shared" si="126"/>
        <v>36.570869053390055</v>
      </c>
      <c r="AW788" s="12">
        <f t="shared" si="126"/>
        <v>36.571354494412795</v>
      </c>
      <c r="AX788" s="12">
        <f t="shared" si="126"/>
        <v>36.574059334434324</v>
      </c>
      <c r="AY788" s="12">
        <f t="shared" si="126"/>
        <v>36.588859159395795</v>
      </c>
      <c r="AZ788" s="12">
        <f t="shared" si="126"/>
        <v>36.663137696300872</v>
      </c>
      <c r="BA788" s="12">
        <f t="shared" si="122"/>
        <v>36.948028176561373</v>
      </c>
    </row>
    <row r="789" spans="3:53" x14ac:dyDescent="0.2">
      <c r="C789" s="1"/>
      <c r="D789" s="1"/>
      <c r="AF789">
        <f t="shared" si="111"/>
        <v>0</v>
      </c>
      <c r="AG789" s="12">
        <f t="shared" si="112"/>
        <v>2.0952817223793448E-3</v>
      </c>
      <c r="AH789" s="12">
        <f t="shared" si="113"/>
        <v>-9999</v>
      </c>
      <c r="AI789" s="12">
        <f t="shared" si="109"/>
        <v>0</v>
      </c>
      <c r="AJ789" s="12">
        <f t="shared" si="114"/>
        <v>-9999</v>
      </c>
      <c r="AK789" s="12"/>
      <c r="AL789">
        <f t="shared" si="115"/>
        <v>-9999</v>
      </c>
      <c r="AM789" s="13"/>
      <c r="AN789">
        <f t="shared" si="116"/>
        <v>-1.5704672044285939E-2</v>
      </c>
      <c r="AO789">
        <f t="shared" si="117"/>
        <v>1.0054349213987779</v>
      </c>
      <c r="AP789">
        <f t="shared" si="118"/>
        <v>-0.99070930665458834</v>
      </c>
      <c r="AQ789">
        <f t="shared" si="119"/>
        <v>-0.41742861148153304</v>
      </c>
      <c r="AR789">
        <f t="shared" si="120"/>
        <v>-1.5577770603373173</v>
      </c>
      <c r="AS789">
        <f t="shared" si="121"/>
        <v>-0.98706475453387088</v>
      </c>
      <c r="AT789" s="12">
        <f t="shared" si="126"/>
        <v>36.570766700599883</v>
      </c>
      <c r="AU789" s="12">
        <f t="shared" si="126"/>
        <v>36.570782222631593</v>
      </c>
      <c r="AV789" s="12">
        <f t="shared" si="126"/>
        <v>36.570869053390055</v>
      </c>
      <c r="AW789" s="12">
        <f t="shared" si="126"/>
        <v>36.571354494412795</v>
      </c>
      <c r="AX789" s="12">
        <f t="shared" si="126"/>
        <v>36.574059334434324</v>
      </c>
      <c r="AY789" s="12">
        <f t="shared" si="126"/>
        <v>36.588859159395795</v>
      </c>
      <c r="AZ789" s="12">
        <f t="shared" si="126"/>
        <v>36.663137696300872</v>
      </c>
      <c r="BA789" s="12">
        <f t="shared" si="122"/>
        <v>36.948028176561373</v>
      </c>
    </row>
    <row r="790" spans="3:53" x14ac:dyDescent="0.2">
      <c r="C790" s="1"/>
      <c r="D790" s="1"/>
      <c r="AF790">
        <f t="shared" si="111"/>
        <v>0</v>
      </c>
      <c r="AG790" s="12">
        <f t="shared" si="112"/>
        <v>2.0952817223793448E-3</v>
      </c>
      <c r="AH790" s="12">
        <f t="shared" si="113"/>
        <v>-9999</v>
      </c>
      <c r="AI790" s="12">
        <f t="shared" si="109"/>
        <v>0</v>
      </c>
      <c r="AJ790" s="12">
        <f t="shared" si="114"/>
        <v>-9999</v>
      </c>
      <c r="AK790" s="12"/>
      <c r="AL790">
        <f t="shared" si="115"/>
        <v>-9999</v>
      </c>
      <c r="AM790" s="13"/>
      <c r="AN790">
        <f t="shared" si="116"/>
        <v>-1.5704672044285939E-2</v>
      </c>
      <c r="AO790">
        <f t="shared" si="117"/>
        <v>1.0054349213987779</v>
      </c>
      <c r="AP790">
        <f t="shared" si="118"/>
        <v>-0.99070930665458834</v>
      </c>
      <c r="AQ790">
        <f t="shared" si="119"/>
        <v>-0.41742861148153304</v>
      </c>
      <c r="AR790">
        <f t="shared" si="120"/>
        <v>-1.5577770603373173</v>
      </c>
      <c r="AS790">
        <f t="shared" si="121"/>
        <v>-0.98706475453387088</v>
      </c>
      <c r="AT790" s="12">
        <f t="shared" si="126"/>
        <v>36.570766700599883</v>
      </c>
      <c r="AU790" s="12">
        <f t="shared" si="126"/>
        <v>36.570782222631593</v>
      </c>
      <c r="AV790" s="12">
        <f t="shared" si="126"/>
        <v>36.570869053390055</v>
      </c>
      <c r="AW790" s="12">
        <f t="shared" si="126"/>
        <v>36.571354494412795</v>
      </c>
      <c r="AX790" s="12">
        <f t="shared" si="126"/>
        <v>36.574059334434324</v>
      </c>
      <c r="AY790" s="12">
        <f t="shared" si="126"/>
        <v>36.588859159395795</v>
      </c>
      <c r="AZ790" s="12">
        <f t="shared" si="126"/>
        <v>36.663137696300872</v>
      </c>
      <c r="BA790" s="12">
        <f t="shared" si="122"/>
        <v>36.948028176561373</v>
      </c>
    </row>
    <row r="791" spans="3:53" x14ac:dyDescent="0.2">
      <c r="C791" s="1"/>
      <c r="D791" s="1"/>
      <c r="AF791">
        <f t="shared" si="111"/>
        <v>0</v>
      </c>
      <c r="AG791" s="12">
        <f t="shared" si="112"/>
        <v>2.0952817223793448E-3</v>
      </c>
      <c r="AH791" s="12">
        <f t="shared" si="113"/>
        <v>-9999</v>
      </c>
      <c r="AI791" s="12">
        <f t="shared" si="109"/>
        <v>0</v>
      </c>
      <c r="AJ791" s="12">
        <f t="shared" si="114"/>
        <v>-9999</v>
      </c>
      <c r="AK791" s="12"/>
      <c r="AL791">
        <f t="shared" si="115"/>
        <v>-9999</v>
      </c>
      <c r="AM791" s="13"/>
      <c r="AN791">
        <f t="shared" si="116"/>
        <v>-1.5704672044285939E-2</v>
      </c>
      <c r="AO791">
        <f t="shared" si="117"/>
        <v>1.0054349213987779</v>
      </c>
      <c r="AP791">
        <f t="shared" si="118"/>
        <v>-0.99070930665458834</v>
      </c>
      <c r="AQ791">
        <f t="shared" si="119"/>
        <v>-0.41742861148153304</v>
      </c>
      <c r="AR791">
        <f t="shared" si="120"/>
        <v>-1.5577770603373173</v>
      </c>
      <c r="AS791">
        <f t="shared" si="121"/>
        <v>-0.98706475453387088</v>
      </c>
      <c r="AT791" s="12">
        <f t="shared" si="126"/>
        <v>36.570766700599883</v>
      </c>
      <c r="AU791" s="12">
        <f t="shared" si="126"/>
        <v>36.570782222631593</v>
      </c>
      <c r="AV791" s="12">
        <f t="shared" si="126"/>
        <v>36.570869053390055</v>
      </c>
      <c r="AW791" s="12">
        <f t="shared" si="126"/>
        <v>36.571354494412795</v>
      </c>
      <c r="AX791" s="12">
        <f t="shared" si="126"/>
        <v>36.574059334434324</v>
      </c>
      <c r="AY791" s="12">
        <f t="shared" si="126"/>
        <v>36.588859159395795</v>
      </c>
      <c r="AZ791" s="12">
        <f t="shared" si="126"/>
        <v>36.663137696300872</v>
      </c>
      <c r="BA791" s="12">
        <f t="shared" si="122"/>
        <v>36.948028176561373</v>
      </c>
    </row>
    <row r="792" spans="3:53" x14ac:dyDescent="0.2">
      <c r="C792" s="1"/>
      <c r="D792" s="1"/>
      <c r="AF792">
        <f t="shared" si="111"/>
        <v>0</v>
      </c>
      <c r="AG792" s="12">
        <f t="shared" si="112"/>
        <v>2.0952817223793448E-3</v>
      </c>
      <c r="AH792" s="12">
        <f t="shared" si="113"/>
        <v>-9999</v>
      </c>
      <c r="AI792" s="12">
        <f t="shared" si="109"/>
        <v>0</v>
      </c>
      <c r="AJ792" s="12">
        <f t="shared" si="114"/>
        <v>-9999</v>
      </c>
      <c r="AK792" s="12"/>
      <c r="AL792">
        <f t="shared" si="115"/>
        <v>-9999</v>
      </c>
      <c r="AM792" s="13"/>
      <c r="AN792">
        <f t="shared" si="116"/>
        <v>-1.5704672044285939E-2</v>
      </c>
      <c r="AO792">
        <f t="shared" si="117"/>
        <v>1.0054349213987779</v>
      </c>
      <c r="AP792">
        <f t="shared" si="118"/>
        <v>-0.99070930665458834</v>
      </c>
      <c r="AQ792">
        <f t="shared" si="119"/>
        <v>-0.41742861148153304</v>
      </c>
      <c r="AR792">
        <f t="shared" si="120"/>
        <v>-1.5577770603373173</v>
      </c>
      <c r="AS792">
        <f t="shared" si="121"/>
        <v>-0.98706475453387088</v>
      </c>
      <c r="AT792" s="12">
        <f t="shared" si="126"/>
        <v>36.570766700599883</v>
      </c>
      <c r="AU792" s="12">
        <f t="shared" si="126"/>
        <v>36.570782222631593</v>
      </c>
      <c r="AV792" s="12">
        <f t="shared" si="126"/>
        <v>36.570869053390055</v>
      </c>
      <c r="AW792" s="12">
        <f t="shared" si="126"/>
        <v>36.571354494412795</v>
      </c>
      <c r="AX792" s="12">
        <f t="shared" si="126"/>
        <v>36.574059334434324</v>
      </c>
      <c r="AY792" s="12">
        <f t="shared" si="126"/>
        <v>36.588859159395795</v>
      </c>
      <c r="AZ792" s="12">
        <f t="shared" si="126"/>
        <v>36.663137696300872</v>
      </c>
      <c r="BA792" s="12">
        <f t="shared" si="122"/>
        <v>36.948028176561373</v>
      </c>
    </row>
    <row r="793" spans="3:53" x14ac:dyDescent="0.2">
      <c r="C793" s="1"/>
      <c r="D793" s="1"/>
      <c r="AF793">
        <f t="shared" si="111"/>
        <v>0</v>
      </c>
      <c r="AG793" s="12">
        <f t="shared" si="112"/>
        <v>2.0952817223793448E-3</v>
      </c>
      <c r="AH793" s="12">
        <f t="shared" si="113"/>
        <v>-9999</v>
      </c>
      <c r="AI793" s="12">
        <f t="shared" si="109"/>
        <v>0</v>
      </c>
      <c r="AJ793" s="12">
        <f t="shared" si="114"/>
        <v>-9999</v>
      </c>
      <c r="AK793" s="12"/>
      <c r="AL793">
        <f t="shared" si="115"/>
        <v>-9999</v>
      </c>
      <c r="AM793" s="13"/>
      <c r="AN793">
        <f t="shared" si="116"/>
        <v>-1.5704672044285939E-2</v>
      </c>
      <c r="AO793">
        <f t="shared" si="117"/>
        <v>1.0054349213987779</v>
      </c>
      <c r="AP793">
        <f t="shared" si="118"/>
        <v>-0.99070930665458834</v>
      </c>
      <c r="AQ793">
        <f t="shared" si="119"/>
        <v>-0.41742861148153304</v>
      </c>
      <c r="AR793">
        <f t="shared" si="120"/>
        <v>-1.5577770603373173</v>
      </c>
      <c r="AS793">
        <f t="shared" si="121"/>
        <v>-0.98706475453387088</v>
      </c>
      <c r="AT793" s="12">
        <f t="shared" si="126"/>
        <v>36.570766700599883</v>
      </c>
      <c r="AU793" s="12">
        <f t="shared" si="126"/>
        <v>36.570782222631593</v>
      </c>
      <c r="AV793" s="12">
        <f t="shared" si="126"/>
        <v>36.570869053390055</v>
      </c>
      <c r="AW793" s="12">
        <f t="shared" si="126"/>
        <v>36.571354494412795</v>
      </c>
      <c r="AX793" s="12">
        <f t="shared" si="126"/>
        <v>36.574059334434324</v>
      </c>
      <c r="AY793" s="12">
        <f t="shared" si="126"/>
        <v>36.588859159395795</v>
      </c>
      <c r="AZ793" s="12">
        <f t="shared" si="126"/>
        <v>36.663137696300872</v>
      </c>
      <c r="BA793" s="12">
        <f t="shared" si="122"/>
        <v>36.948028176561373</v>
      </c>
    </row>
    <row r="794" spans="3:53" x14ac:dyDescent="0.2">
      <c r="C794" s="1"/>
      <c r="D794" s="1"/>
      <c r="AF794">
        <f t="shared" si="111"/>
        <v>0</v>
      </c>
      <c r="AG794" s="12">
        <f t="shared" si="112"/>
        <v>2.0952817223793448E-3</v>
      </c>
      <c r="AH794" s="12">
        <f t="shared" si="113"/>
        <v>-9999</v>
      </c>
      <c r="AI794" s="12">
        <f t="shared" si="109"/>
        <v>0</v>
      </c>
      <c r="AJ794" s="12">
        <f t="shared" si="114"/>
        <v>-9999</v>
      </c>
      <c r="AK794" s="12"/>
      <c r="AL794">
        <f t="shared" si="115"/>
        <v>-9999</v>
      </c>
      <c r="AM794" s="13"/>
      <c r="AN794">
        <f t="shared" si="116"/>
        <v>-1.5704672044285939E-2</v>
      </c>
      <c r="AO794">
        <f t="shared" si="117"/>
        <v>1.0054349213987779</v>
      </c>
      <c r="AP794">
        <f t="shared" si="118"/>
        <v>-0.99070930665458834</v>
      </c>
      <c r="AQ794">
        <f t="shared" si="119"/>
        <v>-0.41742861148153304</v>
      </c>
      <c r="AR794">
        <f t="shared" si="120"/>
        <v>-1.5577770603373173</v>
      </c>
      <c r="AS794">
        <f t="shared" si="121"/>
        <v>-0.98706475453387088</v>
      </c>
      <c r="AT794" s="12">
        <f t="shared" si="126"/>
        <v>36.570766700599883</v>
      </c>
      <c r="AU794" s="12">
        <f t="shared" si="126"/>
        <v>36.570782222631593</v>
      </c>
      <c r="AV794" s="12">
        <f t="shared" si="126"/>
        <v>36.570869053390055</v>
      </c>
      <c r="AW794" s="12">
        <f t="shared" si="126"/>
        <v>36.571354494412795</v>
      </c>
      <c r="AX794" s="12">
        <f t="shared" si="126"/>
        <v>36.574059334434324</v>
      </c>
      <c r="AY794" s="12">
        <f t="shared" si="126"/>
        <v>36.588859159395795</v>
      </c>
      <c r="AZ794" s="12">
        <f t="shared" si="126"/>
        <v>36.663137696300872</v>
      </c>
      <c r="BA794" s="12">
        <f t="shared" si="122"/>
        <v>36.948028176561373</v>
      </c>
    </row>
    <row r="795" spans="3:53" x14ac:dyDescent="0.2">
      <c r="C795" s="1"/>
      <c r="D795" s="1"/>
      <c r="AF795">
        <f t="shared" si="111"/>
        <v>0</v>
      </c>
      <c r="AG795" s="12">
        <f t="shared" si="112"/>
        <v>2.0952817223793448E-3</v>
      </c>
      <c r="AH795" s="12">
        <f t="shared" si="113"/>
        <v>-9999</v>
      </c>
      <c r="AI795" s="12">
        <f t="shared" si="109"/>
        <v>0</v>
      </c>
      <c r="AJ795" s="12">
        <f t="shared" si="114"/>
        <v>-9999</v>
      </c>
      <c r="AK795" s="12"/>
      <c r="AL795">
        <f t="shared" si="115"/>
        <v>-9999</v>
      </c>
      <c r="AM795" s="13"/>
      <c r="AN795">
        <f t="shared" si="116"/>
        <v>-1.5704672044285939E-2</v>
      </c>
      <c r="AO795">
        <f t="shared" si="117"/>
        <v>1.0054349213987779</v>
      </c>
      <c r="AP795">
        <f t="shared" si="118"/>
        <v>-0.99070930665458834</v>
      </c>
      <c r="AQ795">
        <f t="shared" si="119"/>
        <v>-0.41742861148153304</v>
      </c>
      <c r="AR795">
        <f t="shared" si="120"/>
        <v>-1.5577770603373173</v>
      </c>
      <c r="AS795">
        <f t="shared" si="121"/>
        <v>-0.98706475453387088</v>
      </c>
      <c r="AT795" s="12">
        <f t="shared" si="126"/>
        <v>36.570766700599883</v>
      </c>
      <c r="AU795" s="12">
        <f t="shared" si="126"/>
        <v>36.570782222631593</v>
      </c>
      <c r="AV795" s="12">
        <f t="shared" si="126"/>
        <v>36.570869053390055</v>
      </c>
      <c r="AW795" s="12">
        <f t="shared" si="126"/>
        <v>36.571354494412795</v>
      </c>
      <c r="AX795" s="12">
        <f t="shared" si="126"/>
        <v>36.574059334434324</v>
      </c>
      <c r="AY795" s="12">
        <f t="shared" si="126"/>
        <v>36.588859159395795</v>
      </c>
      <c r="AZ795" s="12">
        <f t="shared" si="126"/>
        <v>36.663137696300872</v>
      </c>
      <c r="BA795" s="12">
        <f t="shared" si="122"/>
        <v>36.948028176561373</v>
      </c>
    </row>
    <row r="796" spans="3:53" x14ac:dyDescent="0.2">
      <c r="C796" s="1"/>
      <c r="D796" s="1"/>
      <c r="AF796">
        <f t="shared" si="111"/>
        <v>0</v>
      </c>
      <c r="AG796" s="12">
        <f t="shared" si="112"/>
        <v>2.0952817223793448E-3</v>
      </c>
      <c r="AH796" s="12">
        <f t="shared" si="113"/>
        <v>-9999</v>
      </c>
      <c r="AI796" s="12">
        <f t="shared" si="109"/>
        <v>0</v>
      </c>
      <c r="AJ796" s="12">
        <f t="shared" si="114"/>
        <v>-9999</v>
      </c>
      <c r="AK796" s="12"/>
      <c r="AL796">
        <f t="shared" si="115"/>
        <v>-9999</v>
      </c>
      <c r="AM796" s="13"/>
      <c r="AN796">
        <f t="shared" si="116"/>
        <v>-1.5704672044285939E-2</v>
      </c>
      <c r="AO796">
        <f t="shared" si="117"/>
        <v>1.0054349213987779</v>
      </c>
      <c r="AP796">
        <f t="shared" si="118"/>
        <v>-0.99070930665458834</v>
      </c>
      <c r="AQ796">
        <f t="shared" si="119"/>
        <v>-0.41742861148153304</v>
      </c>
      <c r="AR796">
        <f t="shared" si="120"/>
        <v>-1.5577770603373173</v>
      </c>
      <c r="AS796">
        <f t="shared" si="121"/>
        <v>-0.98706475453387088</v>
      </c>
      <c r="AT796" s="12">
        <f t="shared" ref="AT796:AZ805" si="127">$BA796+$AH$7*SIN(AU796)</f>
        <v>36.570766700599883</v>
      </c>
      <c r="AU796" s="12">
        <f t="shared" si="127"/>
        <v>36.570782222631593</v>
      </c>
      <c r="AV796" s="12">
        <f t="shared" si="127"/>
        <v>36.570869053390055</v>
      </c>
      <c r="AW796" s="12">
        <f t="shared" si="127"/>
        <v>36.571354494412795</v>
      </c>
      <c r="AX796" s="12">
        <f t="shared" si="127"/>
        <v>36.574059334434324</v>
      </c>
      <c r="AY796" s="12">
        <f t="shared" si="127"/>
        <v>36.588859159395795</v>
      </c>
      <c r="AZ796" s="12">
        <f t="shared" si="127"/>
        <v>36.663137696300872</v>
      </c>
      <c r="BA796" s="12">
        <f t="shared" si="122"/>
        <v>36.948028176561373</v>
      </c>
    </row>
    <row r="797" spans="3:53" x14ac:dyDescent="0.2">
      <c r="C797" s="1"/>
      <c r="D797" s="1"/>
      <c r="AF797">
        <f t="shared" si="111"/>
        <v>0</v>
      </c>
      <c r="AG797" s="12">
        <f t="shared" si="112"/>
        <v>2.0952817223793448E-3</v>
      </c>
      <c r="AH797" s="12">
        <f t="shared" si="113"/>
        <v>-9999</v>
      </c>
      <c r="AI797" s="12">
        <f t="shared" si="109"/>
        <v>0</v>
      </c>
      <c r="AJ797" s="12">
        <f t="shared" si="114"/>
        <v>-9999</v>
      </c>
      <c r="AK797" s="12"/>
      <c r="AL797">
        <f t="shared" si="115"/>
        <v>-9999</v>
      </c>
      <c r="AM797" s="13"/>
      <c r="AN797">
        <f t="shared" si="116"/>
        <v>-1.5704672044285939E-2</v>
      </c>
      <c r="AO797">
        <f t="shared" si="117"/>
        <v>1.0054349213987779</v>
      </c>
      <c r="AP797">
        <f t="shared" si="118"/>
        <v>-0.99070930665458834</v>
      </c>
      <c r="AQ797">
        <f t="shared" si="119"/>
        <v>-0.41742861148153304</v>
      </c>
      <c r="AR797">
        <f t="shared" si="120"/>
        <v>-1.5577770603373173</v>
      </c>
      <c r="AS797">
        <f t="shared" si="121"/>
        <v>-0.98706475453387088</v>
      </c>
      <c r="AT797" s="12">
        <f t="shared" si="127"/>
        <v>36.570766700599883</v>
      </c>
      <c r="AU797" s="12">
        <f t="shared" si="127"/>
        <v>36.570782222631593</v>
      </c>
      <c r="AV797" s="12">
        <f t="shared" si="127"/>
        <v>36.570869053390055</v>
      </c>
      <c r="AW797" s="12">
        <f t="shared" si="127"/>
        <v>36.571354494412795</v>
      </c>
      <c r="AX797" s="12">
        <f t="shared" si="127"/>
        <v>36.574059334434324</v>
      </c>
      <c r="AY797" s="12">
        <f t="shared" si="127"/>
        <v>36.588859159395795</v>
      </c>
      <c r="AZ797" s="12">
        <f t="shared" si="127"/>
        <v>36.663137696300872</v>
      </c>
      <c r="BA797" s="12">
        <f t="shared" si="122"/>
        <v>36.948028176561373</v>
      </c>
    </row>
    <row r="798" spans="3:53" x14ac:dyDescent="0.2">
      <c r="C798" s="1"/>
      <c r="D798" s="1"/>
      <c r="AF798">
        <f t="shared" si="111"/>
        <v>0</v>
      </c>
      <c r="AG798" s="12">
        <f t="shared" si="112"/>
        <v>2.0952817223793448E-3</v>
      </c>
      <c r="AH798" s="12">
        <f t="shared" si="113"/>
        <v>-9999</v>
      </c>
      <c r="AI798" s="12">
        <f t="shared" si="109"/>
        <v>0</v>
      </c>
      <c r="AJ798" s="12">
        <f t="shared" si="114"/>
        <v>-9999</v>
      </c>
      <c r="AK798" s="12"/>
      <c r="AL798">
        <f t="shared" si="115"/>
        <v>-9999</v>
      </c>
      <c r="AM798" s="13"/>
      <c r="AN798">
        <f t="shared" si="116"/>
        <v>-1.5704672044285939E-2</v>
      </c>
      <c r="AO798">
        <f t="shared" si="117"/>
        <v>1.0054349213987779</v>
      </c>
      <c r="AP798">
        <f t="shared" si="118"/>
        <v>-0.99070930665458834</v>
      </c>
      <c r="AQ798">
        <f t="shared" si="119"/>
        <v>-0.41742861148153304</v>
      </c>
      <c r="AR798">
        <f t="shared" si="120"/>
        <v>-1.5577770603373173</v>
      </c>
      <c r="AS798">
        <f t="shared" si="121"/>
        <v>-0.98706475453387088</v>
      </c>
      <c r="AT798" s="12">
        <f t="shared" si="127"/>
        <v>36.570766700599883</v>
      </c>
      <c r="AU798" s="12">
        <f t="shared" si="127"/>
        <v>36.570782222631593</v>
      </c>
      <c r="AV798" s="12">
        <f t="shared" si="127"/>
        <v>36.570869053390055</v>
      </c>
      <c r="AW798" s="12">
        <f t="shared" si="127"/>
        <v>36.571354494412795</v>
      </c>
      <c r="AX798" s="12">
        <f t="shared" si="127"/>
        <v>36.574059334434324</v>
      </c>
      <c r="AY798" s="12">
        <f t="shared" si="127"/>
        <v>36.588859159395795</v>
      </c>
      <c r="AZ798" s="12">
        <f t="shared" si="127"/>
        <v>36.663137696300872</v>
      </c>
      <c r="BA798" s="12">
        <f t="shared" si="122"/>
        <v>36.948028176561373</v>
      </c>
    </row>
    <row r="799" spans="3:53" x14ac:dyDescent="0.2">
      <c r="C799" s="1"/>
      <c r="D799" s="1"/>
      <c r="AF799">
        <f t="shared" si="111"/>
        <v>0</v>
      </c>
      <c r="AG799" s="12">
        <f t="shared" si="112"/>
        <v>2.0952817223793448E-3</v>
      </c>
      <c r="AH799" s="12">
        <f t="shared" si="113"/>
        <v>-9999</v>
      </c>
      <c r="AI799" s="12">
        <f t="shared" si="109"/>
        <v>0</v>
      </c>
      <c r="AJ799" s="12">
        <f t="shared" si="114"/>
        <v>-9999</v>
      </c>
      <c r="AK799" s="12"/>
      <c r="AL799">
        <f t="shared" si="115"/>
        <v>-9999</v>
      </c>
      <c r="AM799" s="13"/>
      <c r="AN799">
        <f t="shared" si="116"/>
        <v>-1.5704672044285939E-2</v>
      </c>
      <c r="AO799">
        <f t="shared" si="117"/>
        <v>1.0054349213987779</v>
      </c>
      <c r="AP799">
        <f t="shared" si="118"/>
        <v>-0.99070930665458834</v>
      </c>
      <c r="AQ799">
        <f t="shared" si="119"/>
        <v>-0.41742861148153304</v>
      </c>
      <c r="AR799">
        <f t="shared" si="120"/>
        <v>-1.5577770603373173</v>
      </c>
      <c r="AS799">
        <f t="shared" si="121"/>
        <v>-0.98706475453387088</v>
      </c>
      <c r="AT799" s="12">
        <f t="shared" si="127"/>
        <v>36.570766700599883</v>
      </c>
      <c r="AU799" s="12">
        <f t="shared" si="127"/>
        <v>36.570782222631593</v>
      </c>
      <c r="AV799" s="12">
        <f t="shared" si="127"/>
        <v>36.570869053390055</v>
      </c>
      <c r="AW799" s="12">
        <f t="shared" si="127"/>
        <v>36.571354494412795</v>
      </c>
      <c r="AX799" s="12">
        <f t="shared" si="127"/>
        <v>36.574059334434324</v>
      </c>
      <c r="AY799" s="12">
        <f t="shared" si="127"/>
        <v>36.588859159395795</v>
      </c>
      <c r="AZ799" s="12">
        <f t="shared" si="127"/>
        <v>36.663137696300872</v>
      </c>
      <c r="BA799" s="12">
        <f t="shared" si="122"/>
        <v>36.948028176561373</v>
      </c>
    </row>
    <row r="800" spans="3:53" x14ac:dyDescent="0.2">
      <c r="C800" s="1"/>
      <c r="D800" s="1"/>
      <c r="AF800">
        <f t="shared" si="111"/>
        <v>0</v>
      </c>
      <c r="AG800" s="12">
        <f t="shared" si="112"/>
        <v>2.0952817223793448E-3</v>
      </c>
      <c r="AH800" s="12">
        <f t="shared" si="113"/>
        <v>-9999</v>
      </c>
      <c r="AI800" s="12">
        <f t="shared" si="109"/>
        <v>0</v>
      </c>
      <c r="AJ800" s="12">
        <f t="shared" si="114"/>
        <v>-9999</v>
      </c>
      <c r="AK800" s="12"/>
      <c r="AL800">
        <f t="shared" si="115"/>
        <v>-9999</v>
      </c>
      <c r="AM800" s="13"/>
      <c r="AN800">
        <f t="shared" si="116"/>
        <v>-1.5704672044285939E-2</v>
      </c>
      <c r="AO800">
        <f t="shared" si="117"/>
        <v>1.0054349213987779</v>
      </c>
      <c r="AP800">
        <f t="shared" si="118"/>
        <v>-0.99070930665458834</v>
      </c>
      <c r="AQ800">
        <f t="shared" si="119"/>
        <v>-0.41742861148153304</v>
      </c>
      <c r="AR800">
        <f t="shared" si="120"/>
        <v>-1.5577770603373173</v>
      </c>
      <c r="AS800">
        <f t="shared" si="121"/>
        <v>-0.98706475453387088</v>
      </c>
      <c r="AT800" s="12">
        <f t="shared" si="127"/>
        <v>36.570766700599883</v>
      </c>
      <c r="AU800" s="12">
        <f t="shared" si="127"/>
        <v>36.570782222631593</v>
      </c>
      <c r="AV800" s="12">
        <f t="shared" si="127"/>
        <v>36.570869053390055</v>
      </c>
      <c r="AW800" s="12">
        <f t="shared" si="127"/>
        <v>36.571354494412795</v>
      </c>
      <c r="AX800" s="12">
        <f t="shared" si="127"/>
        <v>36.574059334434324</v>
      </c>
      <c r="AY800" s="12">
        <f t="shared" si="127"/>
        <v>36.588859159395795</v>
      </c>
      <c r="AZ800" s="12">
        <f t="shared" si="127"/>
        <v>36.663137696300872</v>
      </c>
      <c r="BA800" s="12">
        <f t="shared" si="122"/>
        <v>36.948028176561373</v>
      </c>
    </row>
    <row r="801" spans="3:53" x14ac:dyDescent="0.2">
      <c r="C801" s="1"/>
      <c r="D801" s="1"/>
      <c r="AF801">
        <f t="shared" si="111"/>
        <v>0</v>
      </c>
      <c r="AG801" s="12">
        <f t="shared" si="112"/>
        <v>2.0952817223793448E-3</v>
      </c>
      <c r="AH801" s="12">
        <f t="shared" si="113"/>
        <v>-9999</v>
      </c>
      <c r="AI801" s="12">
        <f t="shared" si="109"/>
        <v>0</v>
      </c>
      <c r="AJ801" s="12">
        <f t="shared" si="114"/>
        <v>-9999</v>
      </c>
      <c r="AK801" s="12"/>
      <c r="AL801">
        <f t="shared" si="115"/>
        <v>-9999</v>
      </c>
      <c r="AM801" s="13"/>
      <c r="AN801">
        <f t="shared" si="116"/>
        <v>-1.5704672044285939E-2</v>
      </c>
      <c r="AO801">
        <f t="shared" si="117"/>
        <v>1.0054349213987779</v>
      </c>
      <c r="AP801">
        <f t="shared" si="118"/>
        <v>-0.99070930665458834</v>
      </c>
      <c r="AQ801">
        <f t="shared" si="119"/>
        <v>-0.41742861148153304</v>
      </c>
      <c r="AR801">
        <f t="shared" si="120"/>
        <v>-1.5577770603373173</v>
      </c>
      <c r="AS801">
        <f t="shared" si="121"/>
        <v>-0.98706475453387088</v>
      </c>
      <c r="AT801" s="12">
        <f t="shared" si="127"/>
        <v>36.570766700599883</v>
      </c>
      <c r="AU801" s="12">
        <f t="shared" si="127"/>
        <v>36.570782222631593</v>
      </c>
      <c r="AV801" s="12">
        <f t="shared" si="127"/>
        <v>36.570869053390055</v>
      </c>
      <c r="AW801" s="12">
        <f t="shared" si="127"/>
        <v>36.571354494412795</v>
      </c>
      <c r="AX801" s="12">
        <f t="shared" si="127"/>
        <v>36.574059334434324</v>
      </c>
      <c r="AY801" s="12">
        <f t="shared" si="127"/>
        <v>36.588859159395795</v>
      </c>
      <c r="AZ801" s="12">
        <f t="shared" si="127"/>
        <v>36.663137696300872</v>
      </c>
      <c r="BA801" s="12">
        <f t="shared" si="122"/>
        <v>36.948028176561373</v>
      </c>
    </row>
    <row r="802" spans="3:53" x14ac:dyDescent="0.2">
      <c r="C802" s="1"/>
      <c r="D802" s="1"/>
      <c r="AF802">
        <f t="shared" si="111"/>
        <v>0</v>
      </c>
      <c r="AG802" s="12">
        <f t="shared" si="112"/>
        <v>2.0952817223793448E-3</v>
      </c>
      <c r="AH802" s="12">
        <f t="shared" si="113"/>
        <v>-9999</v>
      </c>
      <c r="AI802" s="12">
        <f t="shared" si="109"/>
        <v>0</v>
      </c>
      <c r="AJ802" s="12">
        <f t="shared" si="114"/>
        <v>-9999</v>
      </c>
      <c r="AK802" s="12"/>
      <c r="AL802">
        <f t="shared" si="115"/>
        <v>-9999</v>
      </c>
      <c r="AM802" s="13"/>
      <c r="AN802">
        <f t="shared" si="116"/>
        <v>-1.5704672044285939E-2</v>
      </c>
      <c r="AO802">
        <f t="shared" si="117"/>
        <v>1.0054349213987779</v>
      </c>
      <c r="AP802">
        <f t="shared" si="118"/>
        <v>-0.99070930665458834</v>
      </c>
      <c r="AQ802">
        <f t="shared" si="119"/>
        <v>-0.41742861148153304</v>
      </c>
      <c r="AR802">
        <f t="shared" si="120"/>
        <v>-1.5577770603373173</v>
      </c>
      <c r="AS802">
        <f t="shared" si="121"/>
        <v>-0.98706475453387088</v>
      </c>
      <c r="AT802" s="12">
        <f t="shared" si="127"/>
        <v>36.570766700599883</v>
      </c>
      <c r="AU802" s="12">
        <f t="shared" si="127"/>
        <v>36.570782222631593</v>
      </c>
      <c r="AV802" s="12">
        <f t="shared" si="127"/>
        <v>36.570869053390055</v>
      </c>
      <c r="AW802" s="12">
        <f t="shared" si="127"/>
        <v>36.571354494412795</v>
      </c>
      <c r="AX802" s="12">
        <f t="shared" si="127"/>
        <v>36.574059334434324</v>
      </c>
      <c r="AY802" s="12">
        <f t="shared" si="127"/>
        <v>36.588859159395795</v>
      </c>
      <c r="AZ802" s="12">
        <f t="shared" si="127"/>
        <v>36.663137696300872</v>
      </c>
      <c r="BA802" s="12">
        <f t="shared" si="122"/>
        <v>36.948028176561373</v>
      </c>
    </row>
    <row r="803" spans="3:53" x14ac:dyDescent="0.2">
      <c r="C803" s="1"/>
      <c r="D803" s="1"/>
      <c r="AF803">
        <f t="shared" si="111"/>
        <v>0</v>
      </c>
      <c r="AG803" s="12">
        <f t="shared" si="112"/>
        <v>2.0952817223793448E-3</v>
      </c>
      <c r="AH803" s="12">
        <f t="shared" si="113"/>
        <v>-9999</v>
      </c>
      <c r="AI803" s="12">
        <f t="shared" si="109"/>
        <v>0</v>
      </c>
      <c r="AJ803" s="12">
        <f t="shared" si="114"/>
        <v>-9999</v>
      </c>
      <c r="AK803" s="12"/>
      <c r="AL803">
        <f t="shared" si="115"/>
        <v>-9999</v>
      </c>
      <c r="AM803" s="13"/>
      <c r="AN803">
        <f t="shared" si="116"/>
        <v>-1.5704672044285939E-2</v>
      </c>
      <c r="AO803">
        <f t="shared" si="117"/>
        <v>1.0054349213987779</v>
      </c>
      <c r="AP803">
        <f t="shared" si="118"/>
        <v>-0.99070930665458834</v>
      </c>
      <c r="AQ803">
        <f t="shared" si="119"/>
        <v>-0.41742861148153304</v>
      </c>
      <c r="AR803">
        <f t="shared" si="120"/>
        <v>-1.5577770603373173</v>
      </c>
      <c r="AS803">
        <f t="shared" si="121"/>
        <v>-0.98706475453387088</v>
      </c>
      <c r="AT803" s="12">
        <f t="shared" si="127"/>
        <v>36.570766700599883</v>
      </c>
      <c r="AU803" s="12">
        <f t="shared" si="127"/>
        <v>36.570782222631593</v>
      </c>
      <c r="AV803" s="12">
        <f t="shared" si="127"/>
        <v>36.570869053390055</v>
      </c>
      <c r="AW803" s="12">
        <f t="shared" si="127"/>
        <v>36.571354494412795</v>
      </c>
      <c r="AX803" s="12">
        <f t="shared" si="127"/>
        <v>36.574059334434324</v>
      </c>
      <c r="AY803" s="12">
        <f t="shared" si="127"/>
        <v>36.588859159395795</v>
      </c>
      <c r="AZ803" s="12">
        <f t="shared" si="127"/>
        <v>36.663137696300872</v>
      </c>
      <c r="BA803" s="12">
        <f t="shared" si="122"/>
        <v>36.948028176561373</v>
      </c>
    </row>
    <row r="804" spans="3:53" x14ac:dyDescent="0.2">
      <c r="C804" s="1"/>
      <c r="D804" s="1"/>
      <c r="AF804">
        <f t="shared" si="111"/>
        <v>0</v>
      </c>
      <c r="AG804" s="12">
        <f t="shared" si="112"/>
        <v>2.0952817223793448E-3</v>
      </c>
      <c r="AH804" s="12">
        <f t="shared" si="113"/>
        <v>-9999</v>
      </c>
      <c r="AI804" s="12">
        <f t="shared" si="109"/>
        <v>0</v>
      </c>
      <c r="AJ804" s="12">
        <f t="shared" si="114"/>
        <v>-9999</v>
      </c>
      <c r="AK804" s="12"/>
      <c r="AL804">
        <f t="shared" si="115"/>
        <v>-9999</v>
      </c>
      <c r="AM804" s="13"/>
      <c r="AN804">
        <f t="shared" si="116"/>
        <v>-1.5704672044285939E-2</v>
      </c>
      <c r="AO804">
        <f t="shared" si="117"/>
        <v>1.0054349213987779</v>
      </c>
      <c r="AP804">
        <f t="shared" si="118"/>
        <v>-0.99070930665458834</v>
      </c>
      <c r="AQ804">
        <f t="shared" si="119"/>
        <v>-0.41742861148153304</v>
      </c>
      <c r="AR804">
        <f t="shared" si="120"/>
        <v>-1.5577770603373173</v>
      </c>
      <c r="AS804">
        <f t="shared" si="121"/>
        <v>-0.98706475453387088</v>
      </c>
      <c r="AT804" s="12">
        <f t="shared" si="127"/>
        <v>36.570766700599883</v>
      </c>
      <c r="AU804" s="12">
        <f t="shared" si="127"/>
        <v>36.570782222631593</v>
      </c>
      <c r="AV804" s="12">
        <f t="shared" si="127"/>
        <v>36.570869053390055</v>
      </c>
      <c r="AW804" s="12">
        <f t="shared" si="127"/>
        <v>36.571354494412795</v>
      </c>
      <c r="AX804" s="12">
        <f t="shared" si="127"/>
        <v>36.574059334434324</v>
      </c>
      <c r="AY804" s="12">
        <f t="shared" si="127"/>
        <v>36.588859159395795</v>
      </c>
      <c r="AZ804" s="12">
        <f t="shared" si="127"/>
        <v>36.663137696300872</v>
      </c>
      <c r="BA804" s="12">
        <f t="shared" si="122"/>
        <v>36.948028176561373</v>
      </c>
    </row>
    <row r="805" spans="3:53" x14ac:dyDescent="0.2">
      <c r="C805" s="1"/>
      <c r="D805" s="1"/>
      <c r="AF805">
        <f t="shared" si="111"/>
        <v>0</v>
      </c>
      <c r="AG805" s="12">
        <f t="shared" si="112"/>
        <v>2.0952817223793448E-3</v>
      </c>
      <c r="AH805" s="12">
        <f t="shared" si="113"/>
        <v>-9999</v>
      </c>
      <c r="AI805" s="12">
        <f t="shared" si="109"/>
        <v>0</v>
      </c>
      <c r="AJ805" s="12">
        <f t="shared" si="114"/>
        <v>-9999</v>
      </c>
      <c r="AK805" s="12"/>
      <c r="AL805">
        <f t="shared" si="115"/>
        <v>-9999</v>
      </c>
      <c r="AM805" s="13"/>
      <c r="AN805">
        <f t="shared" si="116"/>
        <v>-1.5704672044285939E-2</v>
      </c>
      <c r="AO805">
        <f t="shared" si="117"/>
        <v>1.0054349213987779</v>
      </c>
      <c r="AP805">
        <f t="shared" si="118"/>
        <v>-0.99070930665458834</v>
      </c>
      <c r="AQ805">
        <f t="shared" si="119"/>
        <v>-0.41742861148153304</v>
      </c>
      <c r="AR805">
        <f t="shared" si="120"/>
        <v>-1.5577770603373173</v>
      </c>
      <c r="AS805">
        <f t="shared" si="121"/>
        <v>-0.98706475453387088</v>
      </c>
      <c r="AT805" s="12">
        <f t="shared" si="127"/>
        <v>36.570766700599883</v>
      </c>
      <c r="AU805" s="12">
        <f t="shared" si="127"/>
        <v>36.570782222631593</v>
      </c>
      <c r="AV805" s="12">
        <f t="shared" si="127"/>
        <v>36.570869053390055</v>
      </c>
      <c r="AW805" s="12">
        <f t="shared" si="127"/>
        <v>36.571354494412795</v>
      </c>
      <c r="AX805" s="12">
        <f t="shared" si="127"/>
        <v>36.574059334434324</v>
      </c>
      <c r="AY805" s="12">
        <f t="shared" si="127"/>
        <v>36.588859159395795</v>
      </c>
      <c r="AZ805" s="12">
        <f t="shared" si="127"/>
        <v>36.663137696300872</v>
      </c>
      <c r="BA805" s="12">
        <f t="shared" si="122"/>
        <v>36.948028176561373</v>
      </c>
    </row>
    <row r="806" spans="3:53" x14ac:dyDescent="0.2">
      <c r="C806" s="1"/>
      <c r="D806" s="1"/>
      <c r="AF806">
        <f t="shared" si="111"/>
        <v>0</v>
      </c>
      <c r="AG806" s="12">
        <f t="shared" si="112"/>
        <v>2.0952817223793448E-3</v>
      </c>
      <c r="AH806" s="12">
        <f t="shared" si="113"/>
        <v>-9999</v>
      </c>
      <c r="AI806" s="12">
        <f t="shared" si="109"/>
        <v>0</v>
      </c>
      <c r="AJ806" s="12">
        <f t="shared" si="114"/>
        <v>-9999</v>
      </c>
      <c r="AK806" s="12"/>
      <c r="AL806">
        <f t="shared" si="115"/>
        <v>-9999</v>
      </c>
      <c r="AM806" s="13"/>
      <c r="AN806">
        <f t="shared" si="116"/>
        <v>-1.5704672044285939E-2</v>
      </c>
      <c r="AO806">
        <f t="shared" si="117"/>
        <v>1.0054349213987779</v>
      </c>
      <c r="AP806">
        <f t="shared" si="118"/>
        <v>-0.99070930665458834</v>
      </c>
      <c r="AQ806">
        <f t="shared" si="119"/>
        <v>-0.41742861148153304</v>
      </c>
      <c r="AR806">
        <f t="shared" si="120"/>
        <v>-1.5577770603373173</v>
      </c>
      <c r="AS806">
        <f t="shared" si="121"/>
        <v>-0.98706475453387088</v>
      </c>
      <c r="AT806" s="12">
        <f t="shared" ref="AT806:AZ815" si="128">$BA806+$AH$7*SIN(AU806)</f>
        <v>36.570766700599883</v>
      </c>
      <c r="AU806" s="12">
        <f t="shared" si="128"/>
        <v>36.570782222631593</v>
      </c>
      <c r="AV806" s="12">
        <f t="shared" si="128"/>
        <v>36.570869053390055</v>
      </c>
      <c r="AW806" s="12">
        <f t="shared" si="128"/>
        <v>36.571354494412795</v>
      </c>
      <c r="AX806" s="12">
        <f t="shared" si="128"/>
        <v>36.574059334434324</v>
      </c>
      <c r="AY806" s="12">
        <f t="shared" si="128"/>
        <v>36.588859159395795</v>
      </c>
      <c r="AZ806" s="12">
        <f t="shared" si="128"/>
        <v>36.663137696300872</v>
      </c>
      <c r="BA806" s="12">
        <f t="shared" si="122"/>
        <v>36.948028176561373</v>
      </c>
    </row>
    <row r="807" spans="3:53" x14ac:dyDescent="0.2">
      <c r="C807" s="1"/>
      <c r="D807" s="1"/>
      <c r="AF807">
        <f t="shared" si="111"/>
        <v>0</v>
      </c>
      <c r="AG807" s="12">
        <f t="shared" si="112"/>
        <v>2.0952817223793448E-3</v>
      </c>
      <c r="AH807" s="12">
        <f t="shared" si="113"/>
        <v>-9999</v>
      </c>
      <c r="AI807" s="12">
        <f t="shared" ref="AI807:AI870" si="129">+G807-P807</f>
        <v>0</v>
      </c>
      <c r="AJ807" s="12">
        <f t="shared" si="114"/>
        <v>-9999</v>
      </c>
      <c r="AK807" s="12"/>
      <c r="AL807">
        <f t="shared" si="115"/>
        <v>-9999</v>
      </c>
      <c r="AM807" s="13"/>
      <c r="AN807">
        <f t="shared" si="116"/>
        <v>-1.5704672044285939E-2</v>
      </c>
      <c r="AO807">
        <f t="shared" si="117"/>
        <v>1.0054349213987779</v>
      </c>
      <c r="AP807">
        <f t="shared" si="118"/>
        <v>-0.99070930665458834</v>
      </c>
      <c r="AQ807">
        <f t="shared" si="119"/>
        <v>-0.41742861148153304</v>
      </c>
      <c r="AR807">
        <f t="shared" si="120"/>
        <v>-1.5577770603373173</v>
      </c>
      <c r="AS807">
        <f t="shared" si="121"/>
        <v>-0.98706475453387088</v>
      </c>
      <c r="AT807" s="12">
        <f t="shared" si="128"/>
        <v>36.570766700599883</v>
      </c>
      <c r="AU807" s="12">
        <f t="shared" si="128"/>
        <v>36.570782222631593</v>
      </c>
      <c r="AV807" s="12">
        <f t="shared" si="128"/>
        <v>36.570869053390055</v>
      </c>
      <c r="AW807" s="12">
        <f t="shared" si="128"/>
        <v>36.571354494412795</v>
      </c>
      <c r="AX807" s="12">
        <f t="shared" si="128"/>
        <v>36.574059334434324</v>
      </c>
      <c r="AY807" s="12">
        <f t="shared" si="128"/>
        <v>36.588859159395795</v>
      </c>
      <c r="AZ807" s="12">
        <f t="shared" si="128"/>
        <v>36.663137696300872</v>
      </c>
      <c r="BA807" s="12">
        <f t="shared" si="122"/>
        <v>36.948028176561373</v>
      </c>
    </row>
    <row r="808" spans="3:53" x14ac:dyDescent="0.2">
      <c r="C808" s="1"/>
      <c r="D808" s="1"/>
      <c r="AF808">
        <f t="shared" si="111"/>
        <v>0</v>
      </c>
      <c r="AG808" s="12">
        <f t="shared" si="112"/>
        <v>2.0952817223793448E-3</v>
      </c>
      <c r="AH808" s="12">
        <f t="shared" si="113"/>
        <v>-9999</v>
      </c>
      <c r="AI808" s="12">
        <f t="shared" si="129"/>
        <v>0</v>
      </c>
      <c r="AJ808" s="12">
        <f t="shared" si="114"/>
        <v>-9999</v>
      </c>
      <c r="AK808" s="12"/>
      <c r="AL808">
        <f t="shared" si="115"/>
        <v>-9999</v>
      </c>
      <c r="AM808" s="13"/>
      <c r="AN808">
        <f t="shared" si="116"/>
        <v>-1.5704672044285939E-2</v>
      </c>
      <c r="AO808">
        <f t="shared" si="117"/>
        <v>1.0054349213987779</v>
      </c>
      <c r="AP808">
        <f t="shared" si="118"/>
        <v>-0.99070930665458834</v>
      </c>
      <c r="AQ808">
        <f t="shared" si="119"/>
        <v>-0.41742861148153304</v>
      </c>
      <c r="AR808">
        <f t="shared" si="120"/>
        <v>-1.5577770603373173</v>
      </c>
      <c r="AS808">
        <f t="shared" si="121"/>
        <v>-0.98706475453387088</v>
      </c>
      <c r="AT808" s="12">
        <f t="shared" si="128"/>
        <v>36.570766700599883</v>
      </c>
      <c r="AU808" s="12">
        <f t="shared" si="128"/>
        <v>36.570782222631593</v>
      </c>
      <c r="AV808" s="12">
        <f t="shared" si="128"/>
        <v>36.570869053390055</v>
      </c>
      <c r="AW808" s="12">
        <f t="shared" si="128"/>
        <v>36.571354494412795</v>
      </c>
      <c r="AX808" s="12">
        <f t="shared" si="128"/>
        <v>36.574059334434324</v>
      </c>
      <c r="AY808" s="12">
        <f t="shared" si="128"/>
        <v>36.588859159395795</v>
      </c>
      <c r="AZ808" s="12">
        <f t="shared" si="128"/>
        <v>36.663137696300872</v>
      </c>
      <c r="BA808" s="12">
        <f t="shared" si="122"/>
        <v>36.948028176561373</v>
      </c>
    </row>
    <row r="809" spans="3:53" x14ac:dyDescent="0.2">
      <c r="C809" s="1"/>
      <c r="D809" s="1"/>
      <c r="AF809">
        <f t="shared" si="111"/>
        <v>0</v>
      </c>
      <c r="AG809" s="12">
        <f t="shared" si="112"/>
        <v>2.0952817223793448E-3</v>
      </c>
      <c r="AH809" s="12">
        <f t="shared" si="113"/>
        <v>-9999</v>
      </c>
      <c r="AI809" s="12">
        <f t="shared" si="129"/>
        <v>0</v>
      </c>
      <c r="AJ809" s="12">
        <f t="shared" si="114"/>
        <v>-9999</v>
      </c>
      <c r="AK809" s="12"/>
      <c r="AL809">
        <f t="shared" si="115"/>
        <v>-9999</v>
      </c>
      <c r="AM809" s="13"/>
      <c r="AN809">
        <f t="shared" si="116"/>
        <v>-1.5704672044285939E-2</v>
      </c>
      <c r="AO809">
        <f t="shared" si="117"/>
        <v>1.0054349213987779</v>
      </c>
      <c r="AP809">
        <f t="shared" si="118"/>
        <v>-0.99070930665458834</v>
      </c>
      <c r="AQ809">
        <f t="shared" si="119"/>
        <v>-0.41742861148153304</v>
      </c>
      <c r="AR809">
        <f t="shared" si="120"/>
        <v>-1.5577770603373173</v>
      </c>
      <c r="AS809">
        <f t="shared" si="121"/>
        <v>-0.98706475453387088</v>
      </c>
      <c r="AT809" s="12">
        <f t="shared" si="128"/>
        <v>36.570766700599883</v>
      </c>
      <c r="AU809" s="12">
        <f t="shared" si="128"/>
        <v>36.570782222631593</v>
      </c>
      <c r="AV809" s="12">
        <f t="shared" si="128"/>
        <v>36.570869053390055</v>
      </c>
      <c r="AW809" s="12">
        <f t="shared" si="128"/>
        <v>36.571354494412795</v>
      </c>
      <c r="AX809" s="12">
        <f t="shared" si="128"/>
        <v>36.574059334434324</v>
      </c>
      <c r="AY809" s="12">
        <f t="shared" si="128"/>
        <v>36.588859159395795</v>
      </c>
      <c r="AZ809" s="12">
        <f t="shared" si="128"/>
        <v>36.663137696300872</v>
      </c>
      <c r="BA809" s="12">
        <f t="shared" si="122"/>
        <v>36.948028176561373</v>
      </c>
    </row>
    <row r="810" spans="3:53" x14ac:dyDescent="0.2">
      <c r="C810" s="1"/>
      <c r="D810" s="1"/>
      <c r="AF810">
        <f t="shared" si="111"/>
        <v>0</v>
      </c>
      <c r="AG810" s="12">
        <f t="shared" si="112"/>
        <v>2.0952817223793448E-3</v>
      </c>
      <c r="AH810" s="12">
        <f t="shared" si="113"/>
        <v>-9999</v>
      </c>
      <c r="AI810" s="12">
        <f t="shared" si="129"/>
        <v>0</v>
      </c>
      <c r="AJ810" s="12">
        <f t="shared" si="114"/>
        <v>-9999</v>
      </c>
      <c r="AK810" s="12"/>
      <c r="AL810">
        <f t="shared" si="115"/>
        <v>-9999</v>
      </c>
      <c r="AM810" s="13"/>
      <c r="AN810">
        <f t="shared" si="116"/>
        <v>-1.5704672044285939E-2</v>
      </c>
      <c r="AO810">
        <f t="shared" si="117"/>
        <v>1.0054349213987779</v>
      </c>
      <c r="AP810">
        <f t="shared" si="118"/>
        <v>-0.99070930665458834</v>
      </c>
      <c r="AQ810">
        <f t="shared" si="119"/>
        <v>-0.41742861148153304</v>
      </c>
      <c r="AR810">
        <f t="shared" si="120"/>
        <v>-1.5577770603373173</v>
      </c>
      <c r="AS810">
        <f t="shared" si="121"/>
        <v>-0.98706475453387088</v>
      </c>
      <c r="AT810" s="12">
        <f t="shared" si="128"/>
        <v>36.570766700599883</v>
      </c>
      <c r="AU810" s="12">
        <f t="shared" si="128"/>
        <v>36.570782222631593</v>
      </c>
      <c r="AV810" s="12">
        <f t="shared" si="128"/>
        <v>36.570869053390055</v>
      </c>
      <c r="AW810" s="12">
        <f t="shared" si="128"/>
        <v>36.571354494412795</v>
      </c>
      <c r="AX810" s="12">
        <f t="shared" si="128"/>
        <v>36.574059334434324</v>
      </c>
      <c r="AY810" s="12">
        <f t="shared" si="128"/>
        <v>36.588859159395795</v>
      </c>
      <c r="AZ810" s="12">
        <f t="shared" si="128"/>
        <v>36.663137696300872</v>
      </c>
      <c r="BA810" s="12">
        <f t="shared" si="122"/>
        <v>36.948028176561373</v>
      </c>
    </row>
    <row r="811" spans="3:53" x14ac:dyDescent="0.2">
      <c r="C811" s="1"/>
      <c r="D811" s="1"/>
      <c r="AF811">
        <f t="shared" si="111"/>
        <v>0</v>
      </c>
      <c r="AG811" s="12">
        <f t="shared" si="112"/>
        <v>2.0952817223793448E-3</v>
      </c>
      <c r="AH811" s="12">
        <f t="shared" si="113"/>
        <v>-9999</v>
      </c>
      <c r="AI811" s="12">
        <f t="shared" si="129"/>
        <v>0</v>
      </c>
      <c r="AJ811" s="12">
        <f t="shared" si="114"/>
        <v>-9999</v>
      </c>
      <c r="AK811" s="12"/>
      <c r="AL811">
        <f t="shared" si="115"/>
        <v>-9999</v>
      </c>
      <c r="AM811" s="13"/>
      <c r="AN811">
        <f t="shared" si="116"/>
        <v>-1.5704672044285939E-2</v>
      </c>
      <c r="AO811">
        <f t="shared" si="117"/>
        <v>1.0054349213987779</v>
      </c>
      <c r="AP811">
        <f t="shared" si="118"/>
        <v>-0.99070930665458834</v>
      </c>
      <c r="AQ811">
        <f t="shared" si="119"/>
        <v>-0.41742861148153304</v>
      </c>
      <c r="AR811">
        <f t="shared" si="120"/>
        <v>-1.5577770603373173</v>
      </c>
      <c r="AS811">
        <f t="shared" si="121"/>
        <v>-0.98706475453387088</v>
      </c>
      <c r="AT811" s="12">
        <f t="shared" si="128"/>
        <v>36.570766700599883</v>
      </c>
      <c r="AU811" s="12">
        <f t="shared" si="128"/>
        <v>36.570782222631593</v>
      </c>
      <c r="AV811" s="12">
        <f t="shared" si="128"/>
        <v>36.570869053390055</v>
      </c>
      <c r="AW811" s="12">
        <f t="shared" si="128"/>
        <v>36.571354494412795</v>
      </c>
      <c r="AX811" s="12">
        <f t="shared" si="128"/>
        <v>36.574059334434324</v>
      </c>
      <c r="AY811" s="12">
        <f t="shared" si="128"/>
        <v>36.588859159395795</v>
      </c>
      <c r="AZ811" s="12">
        <f t="shared" si="128"/>
        <v>36.663137696300872</v>
      </c>
      <c r="BA811" s="12">
        <f t="shared" si="122"/>
        <v>36.948028176561373</v>
      </c>
    </row>
    <row r="812" spans="3:53" x14ac:dyDescent="0.2">
      <c r="C812" s="1"/>
      <c r="D812" s="1"/>
      <c r="AF812">
        <f t="shared" ref="AF812:AF875" si="130">F812</f>
        <v>0</v>
      </c>
      <c r="AG812" s="12">
        <f t="shared" ref="AG812:AG875" si="131">AH$3+AH$4*AF812+AH$5*AF812^2+AN812</f>
        <v>2.0952817223793448E-3</v>
      </c>
      <c r="AH812" s="12">
        <f t="shared" ref="AH812:AH875" si="132">IF(S812&lt;&gt;0,G812-AN812, -9999)</f>
        <v>-9999</v>
      </c>
      <c r="AI812" s="12">
        <f t="shared" si="129"/>
        <v>0</v>
      </c>
      <c r="AJ812" s="12">
        <f t="shared" ref="AJ812:AJ875" si="133">IF(S812&lt;&gt;0,G812-AG812, -9999)</f>
        <v>-9999</v>
      </c>
      <c r="AK812" s="12"/>
      <c r="AL812">
        <f t="shared" ref="AL812:AL875" si="134">IF(S812&lt;&gt;0,G812-P812, -9999)</f>
        <v>-9999</v>
      </c>
      <c r="AM812" s="13"/>
      <c r="AN812">
        <f t="shared" ref="AN812:AN875" si="135">$AH$6*($AH$11/AO812*AP812+$AH$12)</f>
        <v>-1.5704672044285939E-2</v>
      </c>
      <c r="AO812">
        <f t="shared" ref="AO812:AO875" si="136">1+$AH$7*COS(AR812)</f>
        <v>1.0054349213987779</v>
      </c>
      <c r="AP812">
        <f t="shared" ref="AP812:AP875" si="137">SIN(AR812+RADIANS($AH$9))</f>
        <v>-0.99070930665458834</v>
      </c>
      <c r="AQ812">
        <f t="shared" ref="AQ812:AQ875" si="138">$AH$7*SIN(AR812)</f>
        <v>-0.41742861148153304</v>
      </c>
      <c r="AR812">
        <f t="shared" ref="AR812:AR875" si="139">2*ATAN(AS812)</f>
        <v>-1.5577770603373173</v>
      </c>
      <c r="AS812">
        <f t="shared" ref="AS812:AS875" si="140">SQRT((1+$AH$7)/(1-$AH$7))*TAN(AT812/2)</f>
        <v>-0.98706475453387088</v>
      </c>
      <c r="AT812" s="12">
        <f t="shared" si="128"/>
        <v>36.570766700599883</v>
      </c>
      <c r="AU812" s="12">
        <f t="shared" si="128"/>
        <v>36.570782222631593</v>
      </c>
      <c r="AV812" s="12">
        <f t="shared" si="128"/>
        <v>36.570869053390055</v>
      </c>
      <c r="AW812" s="12">
        <f t="shared" si="128"/>
        <v>36.571354494412795</v>
      </c>
      <c r="AX812" s="12">
        <f t="shared" si="128"/>
        <v>36.574059334434324</v>
      </c>
      <c r="AY812" s="12">
        <f t="shared" si="128"/>
        <v>36.588859159395795</v>
      </c>
      <c r="AZ812" s="12">
        <f t="shared" si="128"/>
        <v>36.663137696300872</v>
      </c>
      <c r="BA812" s="12">
        <f t="shared" ref="BA812:BA875" si="141">RADIANS($AH$9)+$AH$18*(F812-AH$15)</f>
        <v>36.948028176561373</v>
      </c>
    </row>
    <row r="813" spans="3:53" x14ac:dyDescent="0.2">
      <c r="C813" s="1"/>
      <c r="D813" s="1"/>
      <c r="AF813">
        <f t="shared" si="130"/>
        <v>0</v>
      </c>
      <c r="AG813" s="12">
        <f t="shared" si="131"/>
        <v>2.0952817223793448E-3</v>
      </c>
      <c r="AH813" s="12">
        <f t="shared" si="132"/>
        <v>-9999</v>
      </c>
      <c r="AI813" s="12">
        <f t="shared" si="129"/>
        <v>0</v>
      </c>
      <c r="AJ813" s="12">
        <f t="shared" si="133"/>
        <v>-9999</v>
      </c>
      <c r="AK813" s="12"/>
      <c r="AL813">
        <f t="shared" si="134"/>
        <v>-9999</v>
      </c>
      <c r="AM813" s="13"/>
      <c r="AN813">
        <f t="shared" si="135"/>
        <v>-1.5704672044285939E-2</v>
      </c>
      <c r="AO813">
        <f t="shared" si="136"/>
        <v>1.0054349213987779</v>
      </c>
      <c r="AP813">
        <f t="shared" si="137"/>
        <v>-0.99070930665458834</v>
      </c>
      <c r="AQ813">
        <f t="shared" si="138"/>
        <v>-0.41742861148153304</v>
      </c>
      <c r="AR813">
        <f t="shared" si="139"/>
        <v>-1.5577770603373173</v>
      </c>
      <c r="AS813">
        <f t="shared" si="140"/>
        <v>-0.98706475453387088</v>
      </c>
      <c r="AT813" s="12">
        <f t="shared" si="128"/>
        <v>36.570766700599883</v>
      </c>
      <c r="AU813" s="12">
        <f t="shared" si="128"/>
        <v>36.570782222631593</v>
      </c>
      <c r="AV813" s="12">
        <f t="shared" si="128"/>
        <v>36.570869053390055</v>
      </c>
      <c r="AW813" s="12">
        <f t="shared" si="128"/>
        <v>36.571354494412795</v>
      </c>
      <c r="AX813" s="12">
        <f t="shared" si="128"/>
        <v>36.574059334434324</v>
      </c>
      <c r="AY813" s="12">
        <f t="shared" si="128"/>
        <v>36.588859159395795</v>
      </c>
      <c r="AZ813" s="12">
        <f t="shared" si="128"/>
        <v>36.663137696300872</v>
      </c>
      <c r="BA813" s="12">
        <f t="shared" si="141"/>
        <v>36.948028176561373</v>
      </c>
    </row>
    <row r="814" spans="3:53" x14ac:dyDescent="0.2">
      <c r="C814" s="1"/>
      <c r="D814" s="1"/>
      <c r="AF814">
        <f t="shared" si="130"/>
        <v>0</v>
      </c>
      <c r="AG814" s="12">
        <f t="shared" si="131"/>
        <v>2.0952817223793448E-3</v>
      </c>
      <c r="AH814" s="12">
        <f t="shared" si="132"/>
        <v>-9999</v>
      </c>
      <c r="AI814" s="12">
        <f t="shared" si="129"/>
        <v>0</v>
      </c>
      <c r="AJ814" s="12">
        <f t="shared" si="133"/>
        <v>-9999</v>
      </c>
      <c r="AK814" s="12"/>
      <c r="AL814">
        <f t="shared" si="134"/>
        <v>-9999</v>
      </c>
      <c r="AM814" s="13"/>
      <c r="AN814">
        <f t="shared" si="135"/>
        <v>-1.5704672044285939E-2</v>
      </c>
      <c r="AO814">
        <f t="shared" si="136"/>
        <v>1.0054349213987779</v>
      </c>
      <c r="AP814">
        <f t="shared" si="137"/>
        <v>-0.99070930665458834</v>
      </c>
      <c r="AQ814">
        <f t="shared" si="138"/>
        <v>-0.41742861148153304</v>
      </c>
      <c r="AR814">
        <f t="shared" si="139"/>
        <v>-1.5577770603373173</v>
      </c>
      <c r="AS814">
        <f t="shared" si="140"/>
        <v>-0.98706475453387088</v>
      </c>
      <c r="AT814" s="12">
        <f t="shared" si="128"/>
        <v>36.570766700599883</v>
      </c>
      <c r="AU814" s="12">
        <f t="shared" si="128"/>
        <v>36.570782222631593</v>
      </c>
      <c r="AV814" s="12">
        <f t="shared" si="128"/>
        <v>36.570869053390055</v>
      </c>
      <c r="AW814" s="12">
        <f t="shared" si="128"/>
        <v>36.571354494412795</v>
      </c>
      <c r="AX814" s="12">
        <f t="shared" si="128"/>
        <v>36.574059334434324</v>
      </c>
      <c r="AY814" s="12">
        <f t="shared" si="128"/>
        <v>36.588859159395795</v>
      </c>
      <c r="AZ814" s="12">
        <f t="shared" si="128"/>
        <v>36.663137696300872</v>
      </c>
      <c r="BA814" s="12">
        <f t="shared" si="141"/>
        <v>36.948028176561373</v>
      </c>
    </row>
    <row r="815" spans="3:53" x14ac:dyDescent="0.2">
      <c r="C815" s="1"/>
      <c r="D815" s="1"/>
      <c r="AF815">
        <f t="shared" si="130"/>
        <v>0</v>
      </c>
      <c r="AG815" s="12">
        <f t="shared" si="131"/>
        <v>2.0952817223793448E-3</v>
      </c>
      <c r="AH815" s="12">
        <f t="shared" si="132"/>
        <v>-9999</v>
      </c>
      <c r="AI815" s="12">
        <f t="shared" si="129"/>
        <v>0</v>
      </c>
      <c r="AJ815" s="12">
        <f t="shared" si="133"/>
        <v>-9999</v>
      </c>
      <c r="AK815" s="12"/>
      <c r="AL815">
        <f t="shared" si="134"/>
        <v>-9999</v>
      </c>
      <c r="AM815" s="13"/>
      <c r="AN815">
        <f t="shared" si="135"/>
        <v>-1.5704672044285939E-2</v>
      </c>
      <c r="AO815">
        <f t="shared" si="136"/>
        <v>1.0054349213987779</v>
      </c>
      <c r="AP815">
        <f t="shared" si="137"/>
        <v>-0.99070930665458834</v>
      </c>
      <c r="AQ815">
        <f t="shared" si="138"/>
        <v>-0.41742861148153304</v>
      </c>
      <c r="AR815">
        <f t="shared" si="139"/>
        <v>-1.5577770603373173</v>
      </c>
      <c r="AS815">
        <f t="shared" si="140"/>
        <v>-0.98706475453387088</v>
      </c>
      <c r="AT815" s="12">
        <f t="shared" si="128"/>
        <v>36.570766700599883</v>
      </c>
      <c r="AU815" s="12">
        <f t="shared" si="128"/>
        <v>36.570782222631593</v>
      </c>
      <c r="AV815" s="12">
        <f t="shared" si="128"/>
        <v>36.570869053390055</v>
      </c>
      <c r="AW815" s="12">
        <f t="shared" si="128"/>
        <v>36.571354494412795</v>
      </c>
      <c r="AX815" s="12">
        <f t="shared" si="128"/>
        <v>36.574059334434324</v>
      </c>
      <c r="AY815" s="12">
        <f t="shared" si="128"/>
        <v>36.588859159395795</v>
      </c>
      <c r="AZ815" s="12">
        <f t="shared" si="128"/>
        <v>36.663137696300872</v>
      </c>
      <c r="BA815" s="12">
        <f t="shared" si="141"/>
        <v>36.948028176561373</v>
      </c>
    </row>
    <row r="816" spans="3:53" x14ac:dyDescent="0.2">
      <c r="C816" s="1"/>
      <c r="D816" s="1"/>
      <c r="AF816">
        <f t="shared" si="130"/>
        <v>0</v>
      </c>
      <c r="AG816" s="12">
        <f t="shared" si="131"/>
        <v>2.0952817223793448E-3</v>
      </c>
      <c r="AH816" s="12">
        <f t="shared" si="132"/>
        <v>-9999</v>
      </c>
      <c r="AI816" s="12">
        <f t="shared" si="129"/>
        <v>0</v>
      </c>
      <c r="AJ816" s="12">
        <f t="shared" si="133"/>
        <v>-9999</v>
      </c>
      <c r="AK816" s="12"/>
      <c r="AL816">
        <f t="shared" si="134"/>
        <v>-9999</v>
      </c>
      <c r="AM816" s="13"/>
      <c r="AN816">
        <f t="shared" si="135"/>
        <v>-1.5704672044285939E-2</v>
      </c>
      <c r="AO816">
        <f t="shared" si="136"/>
        <v>1.0054349213987779</v>
      </c>
      <c r="AP816">
        <f t="shared" si="137"/>
        <v>-0.99070930665458834</v>
      </c>
      <c r="AQ816">
        <f t="shared" si="138"/>
        <v>-0.41742861148153304</v>
      </c>
      <c r="AR816">
        <f t="shared" si="139"/>
        <v>-1.5577770603373173</v>
      </c>
      <c r="AS816">
        <f t="shared" si="140"/>
        <v>-0.98706475453387088</v>
      </c>
      <c r="AT816" s="12">
        <f t="shared" ref="AT816:AZ825" si="142">$BA816+$AH$7*SIN(AU816)</f>
        <v>36.570766700599883</v>
      </c>
      <c r="AU816" s="12">
        <f t="shared" si="142"/>
        <v>36.570782222631593</v>
      </c>
      <c r="AV816" s="12">
        <f t="shared" si="142"/>
        <v>36.570869053390055</v>
      </c>
      <c r="AW816" s="12">
        <f t="shared" si="142"/>
        <v>36.571354494412795</v>
      </c>
      <c r="AX816" s="12">
        <f t="shared" si="142"/>
        <v>36.574059334434324</v>
      </c>
      <c r="AY816" s="12">
        <f t="shared" si="142"/>
        <v>36.588859159395795</v>
      </c>
      <c r="AZ816" s="12">
        <f t="shared" si="142"/>
        <v>36.663137696300872</v>
      </c>
      <c r="BA816" s="12">
        <f t="shared" si="141"/>
        <v>36.948028176561373</v>
      </c>
    </row>
    <row r="817" spans="3:70" x14ac:dyDescent="0.2">
      <c r="C817" s="1"/>
      <c r="D817" s="1"/>
      <c r="AF817">
        <f t="shared" si="130"/>
        <v>0</v>
      </c>
      <c r="AG817" s="12">
        <f t="shared" si="131"/>
        <v>2.0952817223793448E-3</v>
      </c>
      <c r="AH817" s="12">
        <f t="shared" si="132"/>
        <v>-9999</v>
      </c>
      <c r="AI817" s="12">
        <f t="shared" si="129"/>
        <v>0</v>
      </c>
      <c r="AJ817" s="12">
        <f t="shared" si="133"/>
        <v>-9999</v>
      </c>
      <c r="AK817" s="12"/>
      <c r="AL817">
        <f t="shared" si="134"/>
        <v>-9999</v>
      </c>
      <c r="AM817" s="13"/>
      <c r="AN817">
        <f t="shared" si="135"/>
        <v>-1.5704672044285939E-2</v>
      </c>
      <c r="AO817">
        <f t="shared" si="136"/>
        <v>1.0054349213987779</v>
      </c>
      <c r="AP817">
        <f t="shared" si="137"/>
        <v>-0.99070930665458834</v>
      </c>
      <c r="AQ817">
        <f t="shared" si="138"/>
        <v>-0.41742861148153304</v>
      </c>
      <c r="AR817">
        <f t="shared" si="139"/>
        <v>-1.5577770603373173</v>
      </c>
      <c r="AS817">
        <f t="shared" si="140"/>
        <v>-0.98706475453387088</v>
      </c>
      <c r="AT817" s="12">
        <f t="shared" si="142"/>
        <v>36.570766700599883</v>
      </c>
      <c r="AU817" s="12">
        <f t="shared" si="142"/>
        <v>36.570782222631593</v>
      </c>
      <c r="AV817" s="12">
        <f t="shared" si="142"/>
        <v>36.570869053390055</v>
      </c>
      <c r="AW817" s="12">
        <f t="shared" si="142"/>
        <v>36.571354494412795</v>
      </c>
      <c r="AX817" s="12">
        <f t="shared" si="142"/>
        <v>36.574059334434324</v>
      </c>
      <c r="AY817" s="12">
        <f t="shared" si="142"/>
        <v>36.588859159395795</v>
      </c>
      <c r="AZ817" s="12">
        <f t="shared" si="142"/>
        <v>36.663137696300872</v>
      </c>
      <c r="BA817" s="12">
        <f t="shared" si="141"/>
        <v>36.948028176561373</v>
      </c>
    </row>
    <row r="818" spans="3:70" x14ac:dyDescent="0.2">
      <c r="C818" s="1"/>
      <c r="D818" s="1"/>
      <c r="AF818">
        <f t="shared" si="130"/>
        <v>0</v>
      </c>
      <c r="AG818" s="12">
        <f t="shared" si="131"/>
        <v>2.0952817223793448E-3</v>
      </c>
      <c r="AH818" s="12">
        <f t="shared" si="132"/>
        <v>-9999</v>
      </c>
      <c r="AI818" s="12">
        <f t="shared" si="129"/>
        <v>0</v>
      </c>
      <c r="AJ818" s="12">
        <f t="shared" si="133"/>
        <v>-9999</v>
      </c>
      <c r="AK818" s="12"/>
      <c r="AL818">
        <f t="shared" si="134"/>
        <v>-9999</v>
      </c>
      <c r="AM818" s="13"/>
      <c r="AN818">
        <f t="shared" si="135"/>
        <v>-1.5704672044285939E-2</v>
      </c>
      <c r="AO818">
        <f t="shared" si="136"/>
        <v>1.0054349213987779</v>
      </c>
      <c r="AP818">
        <f t="shared" si="137"/>
        <v>-0.99070930665458834</v>
      </c>
      <c r="AQ818">
        <f t="shared" si="138"/>
        <v>-0.41742861148153304</v>
      </c>
      <c r="AR818">
        <f t="shared" si="139"/>
        <v>-1.5577770603373173</v>
      </c>
      <c r="AS818">
        <f t="shared" si="140"/>
        <v>-0.98706475453387088</v>
      </c>
      <c r="AT818" s="12">
        <f t="shared" si="142"/>
        <v>36.570766700599883</v>
      </c>
      <c r="AU818" s="12">
        <f t="shared" si="142"/>
        <v>36.570782222631593</v>
      </c>
      <c r="AV818" s="12">
        <f t="shared" si="142"/>
        <v>36.570869053390055</v>
      </c>
      <c r="AW818" s="12">
        <f t="shared" si="142"/>
        <v>36.571354494412795</v>
      </c>
      <c r="AX818" s="12">
        <f t="shared" si="142"/>
        <v>36.574059334434324</v>
      </c>
      <c r="AY818" s="12">
        <f t="shared" si="142"/>
        <v>36.588859159395795</v>
      </c>
      <c r="AZ818" s="12">
        <f t="shared" si="142"/>
        <v>36.663137696300872</v>
      </c>
      <c r="BA818" s="12">
        <f t="shared" si="141"/>
        <v>36.948028176561373</v>
      </c>
    </row>
    <row r="819" spans="3:70" x14ac:dyDescent="0.2">
      <c r="C819" s="1"/>
      <c r="D819" s="1"/>
      <c r="AF819">
        <f t="shared" si="130"/>
        <v>0</v>
      </c>
      <c r="AG819" s="12">
        <f t="shared" si="131"/>
        <v>2.0952817223793448E-3</v>
      </c>
      <c r="AH819" s="12">
        <f t="shared" si="132"/>
        <v>-9999</v>
      </c>
      <c r="AI819" s="12">
        <f t="shared" si="129"/>
        <v>0</v>
      </c>
      <c r="AJ819" s="12">
        <f t="shared" si="133"/>
        <v>-9999</v>
      </c>
      <c r="AK819" s="12"/>
      <c r="AL819">
        <f t="shared" si="134"/>
        <v>-9999</v>
      </c>
      <c r="AM819" s="13"/>
      <c r="AN819">
        <f t="shared" si="135"/>
        <v>-1.5704672044285939E-2</v>
      </c>
      <c r="AO819">
        <f t="shared" si="136"/>
        <v>1.0054349213987779</v>
      </c>
      <c r="AP819">
        <f t="shared" si="137"/>
        <v>-0.99070930665458834</v>
      </c>
      <c r="AQ819">
        <f t="shared" si="138"/>
        <v>-0.41742861148153304</v>
      </c>
      <c r="AR819">
        <f t="shared" si="139"/>
        <v>-1.5577770603373173</v>
      </c>
      <c r="AS819">
        <f t="shared" si="140"/>
        <v>-0.98706475453387088</v>
      </c>
      <c r="AT819" s="12">
        <f t="shared" si="142"/>
        <v>36.570766700599883</v>
      </c>
      <c r="AU819" s="12">
        <f t="shared" si="142"/>
        <v>36.570782222631593</v>
      </c>
      <c r="AV819" s="12">
        <f t="shared" si="142"/>
        <v>36.570869053390055</v>
      </c>
      <c r="AW819" s="12">
        <f t="shared" si="142"/>
        <v>36.571354494412795</v>
      </c>
      <c r="AX819" s="12">
        <f t="shared" si="142"/>
        <v>36.574059334434324</v>
      </c>
      <c r="AY819" s="12">
        <f t="shared" si="142"/>
        <v>36.588859159395795</v>
      </c>
      <c r="AZ819" s="12">
        <f t="shared" si="142"/>
        <v>36.663137696300872</v>
      </c>
      <c r="BA819" s="12">
        <f t="shared" si="141"/>
        <v>36.948028176561373</v>
      </c>
    </row>
    <row r="820" spans="3:70" x14ac:dyDescent="0.2">
      <c r="C820" s="1"/>
      <c r="D820" s="1"/>
      <c r="AF820">
        <f t="shared" si="130"/>
        <v>0</v>
      </c>
      <c r="AG820" s="12">
        <f t="shared" si="131"/>
        <v>2.0952817223793448E-3</v>
      </c>
      <c r="AH820" s="12">
        <f t="shared" si="132"/>
        <v>-9999</v>
      </c>
      <c r="AI820" s="12">
        <f t="shared" si="129"/>
        <v>0</v>
      </c>
      <c r="AJ820" s="12">
        <f t="shared" si="133"/>
        <v>-9999</v>
      </c>
      <c r="AK820" s="12">
        <f>+(G820-AG820)^2*S820</f>
        <v>0</v>
      </c>
      <c r="AL820">
        <f t="shared" si="134"/>
        <v>-9999</v>
      </c>
      <c r="AM820" s="13"/>
      <c r="AN820">
        <f t="shared" si="135"/>
        <v>-1.5704672044285939E-2</v>
      </c>
      <c r="AO820">
        <f t="shared" si="136"/>
        <v>1.0054349213987779</v>
      </c>
      <c r="AP820">
        <f t="shared" si="137"/>
        <v>-0.99070930665458834</v>
      </c>
      <c r="AQ820">
        <f t="shared" si="138"/>
        <v>-0.41742861148153304</v>
      </c>
      <c r="AR820">
        <f t="shared" si="139"/>
        <v>-1.5577770603373173</v>
      </c>
      <c r="AS820">
        <f t="shared" si="140"/>
        <v>-0.98706475453387088</v>
      </c>
      <c r="AT820" s="12">
        <f t="shared" si="142"/>
        <v>36.570766700599883</v>
      </c>
      <c r="AU820" s="12">
        <f t="shared" si="142"/>
        <v>36.570782222631593</v>
      </c>
      <c r="AV820" s="12">
        <f t="shared" si="142"/>
        <v>36.570869053390055</v>
      </c>
      <c r="AW820" s="12">
        <f t="shared" si="142"/>
        <v>36.571354494412795</v>
      </c>
      <c r="AX820" s="12">
        <f t="shared" si="142"/>
        <v>36.574059334434324</v>
      </c>
      <c r="AY820" s="12">
        <f t="shared" si="142"/>
        <v>36.588859159395795</v>
      </c>
      <c r="AZ820" s="12">
        <f t="shared" si="142"/>
        <v>36.663137696300872</v>
      </c>
      <c r="BA820" s="12">
        <f t="shared" si="141"/>
        <v>36.948028176561373</v>
      </c>
    </row>
    <row r="821" spans="3:70" x14ac:dyDescent="0.2">
      <c r="C821" s="1"/>
      <c r="D821" s="1"/>
      <c r="AF821">
        <f t="shared" si="130"/>
        <v>0</v>
      </c>
      <c r="AG821" s="12">
        <f t="shared" si="131"/>
        <v>2.0952817223793448E-3</v>
      </c>
      <c r="AH821" s="12">
        <f t="shared" si="132"/>
        <v>-9999</v>
      </c>
      <c r="AI821" s="12">
        <f t="shared" si="129"/>
        <v>0</v>
      </c>
      <c r="AJ821" s="12">
        <f t="shared" si="133"/>
        <v>-9999</v>
      </c>
      <c r="AK821" s="12"/>
      <c r="AL821">
        <f t="shared" si="134"/>
        <v>-9999</v>
      </c>
      <c r="AM821" s="13"/>
      <c r="AN821">
        <f t="shared" si="135"/>
        <v>-1.5704672044285939E-2</v>
      </c>
      <c r="AO821">
        <f t="shared" si="136"/>
        <v>1.0054349213987779</v>
      </c>
      <c r="AP821">
        <f t="shared" si="137"/>
        <v>-0.99070930665458834</v>
      </c>
      <c r="AQ821">
        <f t="shared" si="138"/>
        <v>-0.41742861148153304</v>
      </c>
      <c r="AR821">
        <f t="shared" si="139"/>
        <v>-1.5577770603373173</v>
      </c>
      <c r="AS821">
        <f t="shared" si="140"/>
        <v>-0.98706475453387088</v>
      </c>
      <c r="AT821" s="12">
        <f t="shared" si="142"/>
        <v>36.570766700599883</v>
      </c>
      <c r="AU821" s="12">
        <f t="shared" si="142"/>
        <v>36.570782222631593</v>
      </c>
      <c r="AV821" s="12">
        <f t="shared" si="142"/>
        <v>36.570869053390055</v>
      </c>
      <c r="AW821" s="12">
        <f t="shared" si="142"/>
        <v>36.571354494412795</v>
      </c>
      <c r="AX821" s="12">
        <f t="shared" si="142"/>
        <v>36.574059334434324</v>
      </c>
      <c r="AY821" s="12">
        <f t="shared" si="142"/>
        <v>36.588859159395795</v>
      </c>
      <c r="AZ821" s="12">
        <f t="shared" si="142"/>
        <v>36.663137696300872</v>
      </c>
      <c r="BA821" s="12">
        <f t="shared" si="141"/>
        <v>36.948028176561373</v>
      </c>
      <c r="BB821" s="12"/>
      <c r="BC821" s="12"/>
      <c r="BD821" s="12"/>
      <c r="BE821" s="12"/>
      <c r="BF821" s="12"/>
      <c r="BG821" s="12"/>
      <c r="BH821" s="12"/>
      <c r="BI821" s="12"/>
      <c r="BJ821" s="12"/>
      <c r="BK821" s="12"/>
      <c r="BL821" s="12"/>
      <c r="BM821" s="12"/>
      <c r="BN821" s="12"/>
      <c r="BO821" s="12"/>
      <c r="BP821" s="12"/>
      <c r="BQ821" s="12"/>
      <c r="BR821" s="12"/>
    </row>
    <row r="822" spans="3:70" x14ac:dyDescent="0.2">
      <c r="C822" s="1"/>
      <c r="D822" s="1"/>
      <c r="AF822">
        <f t="shared" si="130"/>
        <v>0</v>
      </c>
      <c r="AG822" s="12">
        <f t="shared" si="131"/>
        <v>2.0952817223793448E-3</v>
      </c>
      <c r="AH822" s="12">
        <f t="shared" si="132"/>
        <v>-9999</v>
      </c>
      <c r="AI822" s="12">
        <f t="shared" si="129"/>
        <v>0</v>
      </c>
      <c r="AJ822" s="12">
        <f t="shared" si="133"/>
        <v>-9999</v>
      </c>
      <c r="AK822" s="12"/>
      <c r="AL822">
        <f t="shared" si="134"/>
        <v>-9999</v>
      </c>
      <c r="AM822" s="13"/>
      <c r="AN822">
        <f t="shared" si="135"/>
        <v>-1.5704672044285939E-2</v>
      </c>
      <c r="AO822">
        <f t="shared" si="136"/>
        <v>1.0054349213987779</v>
      </c>
      <c r="AP822">
        <f t="shared" si="137"/>
        <v>-0.99070930665458834</v>
      </c>
      <c r="AQ822">
        <f t="shared" si="138"/>
        <v>-0.41742861148153304</v>
      </c>
      <c r="AR822">
        <f t="shared" si="139"/>
        <v>-1.5577770603373173</v>
      </c>
      <c r="AS822">
        <f t="shared" si="140"/>
        <v>-0.98706475453387088</v>
      </c>
      <c r="AT822" s="12">
        <f t="shared" si="142"/>
        <v>36.570766700599883</v>
      </c>
      <c r="AU822" s="12">
        <f t="shared" si="142"/>
        <v>36.570782222631593</v>
      </c>
      <c r="AV822" s="12">
        <f t="shared" si="142"/>
        <v>36.570869053390055</v>
      </c>
      <c r="AW822" s="12">
        <f t="shared" si="142"/>
        <v>36.571354494412795</v>
      </c>
      <c r="AX822" s="12">
        <f t="shared" si="142"/>
        <v>36.574059334434324</v>
      </c>
      <c r="AY822" s="12">
        <f t="shared" si="142"/>
        <v>36.588859159395795</v>
      </c>
      <c r="AZ822" s="12">
        <f t="shared" si="142"/>
        <v>36.663137696300872</v>
      </c>
      <c r="BA822" s="12">
        <f t="shared" si="141"/>
        <v>36.948028176561373</v>
      </c>
      <c r="BB822" s="12"/>
      <c r="BD822" s="12"/>
      <c r="BE822" s="12"/>
      <c r="BF822" s="12"/>
      <c r="BG822" s="12"/>
      <c r="BH822" s="12"/>
      <c r="BI822" s="12"/>
      <c r="BJ822" s="12"/>
      <c r="BK822" s="12"/>
      <c r="BL822" s="12"/>
      <c r="BM822" s="12"/>
      <c r="BN822" s="12"/>
      <c r="BO822" s="12"/>
      <c r="BP822" s="12"/>
      <c r="BQ822" s="12"/>
      <c r="BR822" s="12"/>
    </row>
    <row r="823" spans="3:70" x14ac:dyDescent="0.2">
      <c r="C823" s="1"/>
      <c r="D823" s="1"/>
      <c r="AF823">
        <f t="shared" si="130"/>
        <v>0</v>
      </c>
      <c r="AG823" s="12">
        <f t="shared" si="131"/>
        <v>2.0952817223793448E-3</v>
      </c>
      <c r="AH823" s="12">
        <f t="shared" si="132"/>
        <v>-9999</v>
      </c>
      <c r="AI823" s="12">
        <f t="shared" si="129"/>
        <v>0</v>
      </c>
      <c r="AJ823" s="12">
        <f t="shared" si="133"/>
        <v>-9999</v>
      </c>
      <c r="AK823" s="12"/>
      <c r="AL823">
        <f t="shared" si="134"/>
        <v>-9999</v>
      </c>
      <c r="AM823" s="13"/>
      <c r="AN823">
        <f t="shared" si="135"/>
        <v>-1.5704672044285939E-2</v>
      </c>
      <c r="AO823">
        <f t="shared" si="136"/>
        <v>1.0054349213987779</v>
      </c>
      <c r="AP823">
        <f t="shared" si="137"/>
        <v>-0.99070930665458834</v>
      </c>
      <c r="AQ823">
        <f t="shared" si="138"/>
        <v>-0.41742861148153304</v>
      </c>
      <c r="AR823">
        <f t="shared" si="139"/>
        <v>-1.5577770603373173</v>
      </c>
      <c r="AS823">
        <f t="shared" si="140"/>
        <v>-0.98706475453387088</v>
      </c>
      <c r="AT823" s="12">
        <f t="shared" si="142"/>
        <v>36.570766700599883</v>
      </c>
      <c r="AU823" s="12">
        <f t="shared" si="142"/>
        <v>36.570782222631593</v>
      </c>
      <c r="AV823" s="12">
        <f t="shared" si="142"/>
        <v>36.570869053390055</v>
      </c>
      <c r="AW823" s="12">
        <f t="shared" si="142"/>
        <v>36.571354494412795</v>
      </c>
      <c r="AX823" s="12">
        <f t="shared" si="142"/>
        <v>36.574059334434324</v>
      </c>
      <c r="AY823" s="12">
        <f t="shared" si="142"/>
        <v>36.588859159395795</v>
      </c>
      <c r="AZ823" s="12">
        <f t="shared" si="142"/>
        <v>36.663137696300872</v>
      </c>
      <c r="BA823" s="12">
        <f t="shared" si="141"/>
        <v>36.948028176561373</v>
      </c>
    </row>
    <row r="824" spans="3:70" x14ac:dyDescent="0.2">
      <c r="C824" s="1"/>
      <c r="D824" s="1"/>
      <c r="AF824">
        <f t="shared" si="130"/>
        <v>0</v>
      </c>
      <c r="AG824" s="12">
        <f t="shared" si="131"/>
        <v>2.0952817223793448E-3</v>
      </c>
      <c r="AH824" s="12">
        <f t="shared" si="132"/>
        <v>-9999</v>
      </c>
      <c r="AI824" s="12">
        <f t="shared" si="129"/>
        <v>0</v>
      </c>
      <c r="AJ824" s="12">
        <f t="shared" si="133"/>
        <v>-9999</v>
      </c>
      <c r="AK824" s="12"/>
      <c r="AL824">
        <f t="shared" si="134"/>
        <v>-9999</v>
      </c>
      <c r="AM824" s="13"/>
      <c r="AN824">
        <f t="shared" si="135"/>
        <v>-1.5704672044285939E-2</v>
      </c>
      <c r="AO824">
        <f t="shared" si="136"/>
        <v>1.0054349213987779</v>
      </c>
      <c r="AP824">
        <f t="shared" si="137"/>
        <v>-0.99070930665458834</v>
      </c>
      <c r="AQ824">
        <f t="shared" si="138"/>
        <v>-0.41742861148153304</v>
      </c>
      <c r="AR824">
        <f t="shared" si="139"/>
        <v>-1.5577770603373173</v>
      </c>
      <c r="AS824">
        <f t="shared" si="140"/>
        <v>-0.98706475453387088</v>
      </c>
      <c r="AT824" s="12">
        <f t="shared" si="142"/>
        <v>36.570766700599883</v>
      </c>
      <c r="AU824" s="12">
        <f t="shared" si="142"/>
        <v>36.570782222631593</v>
      </c>
      <c r="AV824" s="12">
        <f t="shared" si="142"/>
        <v>36.570869053390055</v>
      </c>
      <c r="AW824" s="12">
        <f t="shared" si="142"/>
        <v>36.571354494412795</v>
      </c>
      <c r="AX824" s="12">
        <f t="shared" si="142"/>
        <v>36.574059334434324</v>
      </c>
      <c r="AY824" s="12">
        <f t="shared" si="142"/>
        <v>36.588859159395795</v>
      </c>
      <c r="AZ824" s="12">
        <f t="shared" si="142"/>
        <v>36.663137696300872</v>
      </c>
      <c r="BA824" s="12">
        <f t="shared" si="141"/>
        <v>36.948028176561373</v>
      </c>
    </row>
    <row r="825" spans="3:70" x14ac:dyDescent="0.2">
      <c r="C825" s="1"/>
      <c r="D825" s="1"/>
      <c r="AF825">
        <f t="shared" si="130"/>
        <v>0</v>
      </c>
      <c r="AG825" s="12">
        <f t="shared" si="131"/>
        <v>2.0952817223793448E-3</v>
      </c>
      <c r="AH825" s="12">
        <f t="shared" si="132"/>
        <v>-9999</v>
      </c>
      <c r="AI825" s="12">
        <f t="shared" si="129"/>
        <v>0</v>
      </c>
      <c r="AJ825" s="12">
        <f t="shared" si="133"/>
        <v>-9999</v>
      </c>
      <c r="AK825" s="12"/>
      <c r="AL825">
        <f t="shared" si="134"/>
        <v>-9999</v>
      </c>
      <c r="AM825" s="13"/>
      <c r="AN825">
        <f t="shared" si="135"/>
        <v>-1.5704672044285939E-2</v>
      </c>
      <c r="AO825">
        <f t="shared" si="136"/>
        <v>1.0054349213987779</v>
      </c>
      <c r="AP825">
        <f t="shared" si="137"/>
        <v>-0.99070930665458834</v>
      </c>
      <c r="AQ825">
        <f t="shared" si="138"/>
        <v>-0.41742861148153304</v>
      </c>
      <c r="AR825">
        <f t="shared" si="139"/>
        <v>-1.5577770603373173</v>
      </c>
      <c r="AS825">
        <f t="shared" si="140"/>
        <v>-0.98706475453387088</v>
      </c>
      <c r="AT825" s="12">
        <f t="shared" si="142"/>
        <v>36.570766700599883</v>
      </c>
      <c r="AU825" s="12">
        <f t="shared" si="142"/>
        <v>36.570782222631593</v>
      </c>
      <c r="AV825" s="12">
        <f t="shared" si="142"/>
        <v>36.570869053390055</v>
      </c>
      <c r="AW825" s="12">
        <f t="shared" si="142"/>
        <v>36.571354494412795</v>
      </c>
      <c r="AX825" s="12">
        <f t="shared" si="142"/>
        <v>36.574059334434324</v>
      </c>
      <c r="AY825" s="12">
        <f t="shared" si="142"/>
        <v>36.588859159395795</v>
      </c>
      <c r="AZ825" s="12">
        <f t="shared" si="142"/>
        <v>36.663137696300872</v>
      </c>
      <c r="BA825" s="12">
        <f t="shared" si="141"/>
        <v>36.948028176561373</v>
      </c>
    </row>
    <row r="826" spans="3:70" x14ac:dyDescent="0.2">
      <c r="C826" s="1"/>
      <c r="D826" s="1"/>
      <c r="AF826">
        <f t="shared" si="130"/>
        <v>0</v>
      </c>
      <c r="AG826" s="12">
        <f t="shared" si="131"/>
        <v>2.0952817223793448E-3</v>
      </c>
      <c r="AH826" s="12">
        <f t="shared" si="132"/>
        <v>-9999</v>
      </c>
      <c r="AI826" s="12">
        <f t="shared" si="129"/>
        <v>0</v>
      </c>
      <c r="AJ826" s="12">
        <f t="shared" si="133"/>
        <v>-9999</v>
      </c>
      <c r="AK826" s="12"/>
      <c r="AL826">
        <f t="shared" si="134"/>
        <v>-9999</v>
      </c>
      <c r="AM826" s="13"/>
      <c r="AN826">
        <f t="shared" si="135"/>
        <v>-1.5704672044285939E-2</v>
      </c>
      <c r="AO826">
        <f t="shared" si="136"/>
        <v>1.0054349213987779</v>
      </c>
      <c r="AP826">
        <f t="shared" si="137"/>
        <v>-0.99070930665458834</v>
      </c>
      <c r="AQ826">
        <f t="shared" si="138"/>
        <v>-0.41742861148153304</v>
      </c>
      <c r="AR826">
        <f t="shared" si="139"/>
        <v>-1.5577770603373173</v>
      </c>
      <c r="AS826">
        <f t="shared" si="140"/>
        <v>-0.98706475453387088</v>
      </c>
      <c r="AT826" s="12">
        <f t="shared" ref="AT826:AZ835" si="143">$BA826+$AH$7*SIN(AU826)</f>
        <v>36.570766700599883</v>
      </c>
      <c r="AU826" s="12">
        <f t="shared" si="143"/>
        <v>36.570782222631593</v>
      </c>
      <c r="AV826" s="12">
        <f t="shared" si="143"/>
        <v>36.570869053390055</v>
      </c>
      <c r="AW826" s="12">
        <f t="shared" si="143"/>
        <v>36.571354494412795</v>
      </c>
      <c r="AX826" s="12">
        <f t="shared" si="143"/>
        <v>36.574059334434324</v>
      </c>
      <c r="AY826" s="12">
        <f t="shared" si="143"/>
        <v>36.588859159395795</v>
      </c>
      <c r="AZ826" s="12">
        <f t="shared" si="143"/>
        <v>36.663137696300872</v>
      </c>
      <c r="BA826" s="12">
        <f t="shared" si="141"/>
        <v>36.948028176561373</v>
      </c>
    </row>
    <row r="827" spans="3:70" x14ac:dyDescent="0.2">
      <c r="C827" s="1"/>
      <c r="D827" s="1"/>
      <c r="AF827">
        <f t="shared" si="130"/>
        <v>0</v>
      </c>
      <c r="AG827" s="12">
        <f t="shared" si="131"/>
        <v>2.0952817223793448E-3</v>
      </c>
      <c r="AH827" s="12">
        <f t="shared" si="132"/>
        <v>-9999</v>
      </c>
      <c r="AI827" s="12">
        <f t="shared" si="129"/>
        <v>0</v>
      </c>
      <c r="AJ827" s="12">
        <f t="shared" si="133"/>
        <v>-9999</v>
      </c>
      <c r="AK827" s="12"/>
      <c r="AL827">
        <f t="shared" si="134"/>
        <v>-9999</v>
      </c>
      <c r="AM827" s="13"/>
      <c r="AN827">
        <f t="shared" si="135"/>
        <v>-1.5704672044285939E-2</v>
      </c>
      <c r="AO827">
        <f t="shared" si="136"/>
        <v>1.0054349213987779</v>
      </c>
      <c r="AP827">
        <f t="shared" si="137"/>
        <v>-0.99070930665458834</v>
      </c>
      <c r="AQ827">
        <f t="shared" si="138"/>
        <v>-0.41742861148153304</v>
      </c>
      <c r="AR827">
        <f t="shared" si="139"/>
        <v>-1.5577770603373173</v>
      </c>
      <c r="AS827">
        <f t="shared" si="140"/>
        <v>-0.98706475453387088</v>
      </c>
      <c r="AT827" s="12">
        <f t="shared" si="143"/>
        <v>36.570766700599883</v>
      </c>
      <c r="AU827" s="12">
        <f t="shared" si="143"/>
        <v>36.570782222631593</v>
      </c>
      <c r="AV827" s="12">
        <f t="shared" si="143"/>
        <v>36.570869053390055</v>
      </c>
      <c r="AW827" s="12">
        <f t="shared" si="143"/>
        <v>36.571354494412795</v>
      </c>
      <c r="AX827" s="12">
        <f t="shared" si="143"/>
        <v>36.574059334434324</v>
      </c>
      <c r="AY827" s="12">
        <f t="shared" si="143"/>
        <v>36.588859159395795</v>
      </c>
      <c r="AZ827" s="12">
        <f t="shared" si="143"/>
        <v>36.663137696300872</v>
      </c>
      <c r="BA827" s="12">
        <f t="shared" si="141"/>
        <v>36.948028176561373</v>
      </c>
    </row>
    <row r="828" spans="3:70" x14ac:dyDescent="0.2">
      <c r="C828" s="1"/>
      <c r="D828" s="1"/>
      <c r="AF828">
        <f t="shared" si="130"/>
        <v>0</v>
      </c>
      <c r="AG828" s="12">
        <f t="shared" si="131"/>
        <v>2.0952817223793448E-3</v>
      </c>
      <c r="AH828" s="12">
        <f t="shared" si="132"/>
        <v>-9999</v>
      </c>
      <c r="AI828" s="12">
        <f t="shared" si="129"/>
        <v>0</v>
      </c>
      <c r="AJ828" s="12">
        <f t="shared" si="133"/>
        <v>-9999</v>
      </c>
      <c r="AK828" s="12"/>
      <c r="AL828">
        <f t="shared" si="134"/>
        <v>-9999</v>
      </c>
      <c r="AM828" s="13"/>
      <c r="AN828">
        <f t="shared" si="135"/>
        <v>-1.5704672044285939E-2</v>
      </c>
      <c r="AO828">
        <f t="shared" si="136"/>
        <v>1.0054349213987779</v>
      </c>
      <c r="AP828">
        <f t="shared" si="137"/>
        <v>-0.99070930665458834</v>
      </c>
      <c r="AQ828">
        <f t="shared" si="138"/>
        <v>-0.41742861148153304</v>
      </c>
      <c r="AR828">
        <f t="shared" si="139"/>
        <v>-1.5577770603373173</v>
      </c>
      <c r="AS828">
        <f t="shared" si="140"/>
        <v>-0.98706475453387088</v>
      </c>
      <c r="AT828" s="12">
        <f t="shared" si="143"/>
        <v>36.570766700599883</v>
      </c>
      <c r="AU828" s="12">
        <f t="shared" si="143"/>
        <v>36.570782222631593</v>
      </c>
      <c r="AV828" s="12">
        <f t="shared" si="143"/>
        <v>36.570869053390055</v>
      </c>
      <c r="AW828" s="12">
        <f t="shared" si="143"/>
        <v>36.571354494412795</v>
      </c>
      <c r="AX828" s="12">
        <f t="shared" si="143"/>
        <v>36.574059334434324</v>
      </c>
      <c r="AY828" s="12">
        <f t="shared" si="143"/>
        <v>36.588859159395795</v>
      </c>
      <c r="AZ828" s="12">
        <f t="shared" si="143"/>
        <v>36.663137696300872</v>
      </c>
      <c r="BA828" s="12">
        <f t="shared" si="141"/>
        <v>36.948028176561373</v>
      </c>
    </row>
    <row r="829" spans="3:70" x14ac:dyDescent="0.2">
      <c r="C829" s="1"/>
      <c r="D829" s="1"/>
      <c r="AF829">
        <f t="shared" si="130"/>
        <v>0</v>
      </c>
      <c r="AG829" s="12">
        <f t="shared" si="131"/>
        <v>2.0952817223793448E-3</v>
      </c>
      <c r="AH829" s="12">
        <f t="shared" si="132"/>
        <v>-9999</v>
      </c>
      <c r="AI829" s="12">
        <f t="shared" si="129"/>
        <v>0</v>
      </c>
      <c r="AJ829" s="12">
        <f t="shared" si="133"/>
        <v>-9999</v>
      </c>
      <c r="AK829" s="12"/>
      <c r="AL829">
        <f t="shared" si="134"/>
        <v>-9999</v>
      </c>
      <c r="AM829" s="13"/>
      <c r="AN829">
        <f t="shared" si="135"/>
        <v>-1.5704672044285939E-2</v>
      </c>
      <c r="AO829">
        <f t="shared" si="136"/>
        <v>1.0054349213987779</v>
      </c>
      <c r="AP829">
        <f t="shared" si="137"/>
        <v>-0.99070930665458834</v>
      </c>
      <c r="AQ829">
        <f t="shared" si="138"/>
        <v>-0.41742861148153304</v>
      </c>
      <c r="AR829">
        <f t="shared" si="139"/>
        <v>-1.5577770603373173</v>
      </c>
      <c r="AS829">
        <f t="shared" si="140"/>
        <v>-0.98706475453387088</v>
      </c>
      <c r="AT829" s="12">
        <f t="shared" si="143"/>
        <v>36.570766700599883</v>
      </c>
      <c r="AU829" s="12">
        <f t="shared" si="143"/>
        <v>36.570782222631593</v>
      </c>
      <c r="AV829" s="12">
        <f t="shared" si="143"/>
        <v>36.570869053390055</v>
      </c>
      <c r="AW829" s="12">
        <f t="shared" si="143"/>
        <v>36.571354494412795</v>
      </c>
      <c r="AX829" s="12">
        <f t="shared" si="143"/>
        <v>36.574059334434324</v>
      </c>
      <c r="AY829" s="12">
        <f t="shared" si="143"/>
        <v>36.588859159395795</v>
      </c>
      <c r="AZ829" s="12">
        <f t="shared" si="143"/>
        <v>36.663137696300872</v>
      </c>
      <c r="BA829" s="12">
        <f t="shared" si="141"/>
        <v>36.948028176561373</v>
      </c>
    </row>
    <row r="830" spans="3:70" x14ac:dyDescent="0.2">
      <c r="C830" s="1"/>
      <c r="D830" s="1"/>
      <c r="AF830">
        <f t="shared" si="130"/>
        <v>0</v>
      </c>
      <c r="AG830" s="12">
        <f t="shared" si="131"/>
        <v>2.0952817223793448E-3</v>
      </c>
      <c r="AH830" s="12">
        <f t="shared" si="132"/>
        <v>-9999</v>
      </c>
      <c r="AI830" s="12">
        <f t="shared" si="129"/>
        <v>0</v>
      </c>
      <c r="AJ830" s="12">
        <f t="shared" si="133"/>
        <v>-9999</v>
      </c>
      <c r="AK830" s="12"/>
      <c r="AL830">
        <f t="shared" si="134"/>
        <v>-9999</v>
      </c>
      <c r="AM830" s="13"/>
      <c r="AN830">
        <f t="shared" si="135"/>
        <v>-1.5704672044285939E-2</v>
      </c>
      <c r="AO830">
        <f t="shared" si="136"/>
        <v>1.0054349213987779</v>
      </c>
      <c r="AP830">
        <f t="shared" si="137"/>
        <v>-0.99070930665458834</v>
      </c>
      <c r="AQ830">
        <f t="shared" si="138"/>
        <v>-0.41742861148153304</v>
      </c>
      <c r="AR830">
        <f t="shared" si="139"/>
        <v>-1.5577770603373173</v>
      </c>
      <c r="AS830">
        <f t="shared" si="140"/>
        <v>-0.98706475453387088</v>
      </c>
      <c r="AT830" s="12">
        <f t="shared" si="143"/>
        <v>36.570766700599883</v>
      </c>
      <c r="AU830" s="12">
        <f t="shared" si="143"/>
        <v>36.570782222631593</v>
      </c>
      <c r="AV830" s="12">
        <f t="shared" si="143"/>
        <v>36.570869053390055</v>
      </c>
      <c r="AW830" s="12">
        <f t="shared" si="143"/>
        <v>36.571354494412795</v>
      </c>
      <c r="AX830" s="12">
        <f t="shared" si="143"/>
        <v>36.574059334434324</v>
      </c>
      <c r="AY830" s="12">
        <f t="shared" si="143"/>
        <v>36.588859159395795</v>
      </c>
      <c r="AZ830" s="12">
        <f t="shared" si="143"/>
        <v>36.663137696300872</v>
      </c>
      <c r="BA830" s="12">
        <f t="shared" si="141"/>
        <v>36.948028176561373</v>
      </c>
    </row>
    <row r="831" spans="3:70" x14ac:dyDescent="0.2">
      <c r="C831" s="1"/>
      <c r="D831" s="1"/>
      <c r="AF831">
        <f t="shared" si="130"/>
        <v>0</v>
      </c>
      <c r="AG831" s="12">
        <f t="shared" si="131"/>
        <v>2.0952817223793448E-3</v>
      </c>
      <c r="AH831" s="12">
        <f t="shared" si="132"/>
        <v>-9999</v>
      </c>
      <c r="AI831" s="12">
        <f t="shared" si="129"/>
        <v>0</v>
      </c>
      <c r="AJ831" s="12">
        <f t="shared" si="133"/>
        <v>-9999</v>
      </c>
      <c r="AK831" s="12"/>
      <c r="AL831">
        <f t="shared" si="134"/>
        <v>-9999</v>
      </c>
      <c r="AM831" s="13"/>
      <c r="AN831">
        <f t="shared" si="135"/>
        <v>-1.5704672044285939E-2</v>
      </c>
      <c r="AO831">
        <f t="shared" si="136"/>
        <v>1.0054349213987779</v>
      </c>
      <c r="AP831">
        <f t="shared" si="137"/>
        <v>-0.99070930665458834</v>
      </c>
      <c r="AQ831">
        <f t="shared" si="138"/>
        <v>-0.41742861148153304</v>
      </c>
      <c r="AR831">
        <f t="shared" si="139"/>
        <v>-1.5577770603373173</v>
      </c>
      <c r="AS831">
        <f t="shared" si="140"/>
        <v>-0.98706475453387088</v>
      </c>
      <c r="AT831" s="12">
        <f t="shared" si="143"/>
        <v>36.570766700599883</v>
      </c>
      <c r="AU831" s="12">
        <f t="shared" si="143"/>
        <v>36.570782222631593</v>
      </c>
      <c r="AV831" s="12">
        <f t="shared" si="143"/>
        <v>36.570869053390055</v>
      </c>
      <c r="AW831" s="12">
        <f t="shared" si="143"/>
        <v>36.571354494412795</v>
      </c>
      <c r="AX831" s="12">
        <f t="shared" si="143"/>
        <v>36.574059334434324</v>
      </c>
      <c r="AY831" s="12">
        <f t="shared" si="143"/>
        <v>36.588859159395795</v>
      </c>
      <c r="AZ831" s="12">
        <f t="shared" si="143"/>
        <v>36.663137696300872</v>
      </c>
      <c r="BA831" s="12">
        <f t="shared" si="141"/>
        <v>36.948028176561373</v>
      </c>
    </row>
    <row r="832" spans="3:70" x14ac:dyDescent="0.2">
      <c r="C832" s="1"/>
      <c r="D832" s="1"/>
      <c r="AF832">
        <f t="shared" si="130"/>
        <v>0</v>
      </c>
      <c r="AG832" s="12">
        <f t="shared" si="131"/>
        <v>2.0952817223793448E-3</v>
      </c>
      <c r="AH832" s="12">
        <f t="shared" si="132"/>
        <v>-9999</v>
      </c>
      <c r="AI832" s="12">
        <f t="shared" si="129"/>
        <v>0</v>
      </c>
      <c r="AJ832" s="12">
        <f t="shared" si="133"/>
        <v>-9999</v>
      </c>
      <c r="AK832" s="12"/>
      <c r="AL832">
        <f t="shared" si="134"/>
        <v>-9999</v>
      </c>
      <c r="AM832" s="13"/>
      <c r="AN832">
        <f t="shared" si="135"/>
        <v>-1.5704672044285939E-2</v>
      </c>
      <c r="AO832">
        <f t="shared" si="136"/>
        <v>1.0054349213987779</v>
      </c>
      <c r="AP832">
        <f t="shared" si="137"/>
        <v>-0.99070930665458834</v>
      </c>
      <c r="AQ832">
        <f t="shared" si="138"/>
        <v>-0.41742861148153304</v>
      </c>
      <c r="AR832">
        <f t="shared" si="139"/>
        <v>-1.5577770603373173</v>
      </c>
      <c r="AS832">
        <f t="shared" si="140"/>
        <v>-0.98706475453387088</v>
      </c>
      <c r="AT832" s="12">
        <f t="shared" si="143"/>
        <v>36.570766700599883</v>
      </c>
      <c r="AU832" s="12">
        <f t="shared" si="143"/>
        <v>36.570782222631593</v>
      </c>
      <c r="AV832" s="12">
        <f t="shared" si="143"/>
        <v>36.570869053390055</v>
      </c>
      <c r="AW832" s="12">
        <f t="shared" si="143"/>
        <v>36.571354494412795</v>
      </c>
      <c r="AX832" s="12">
        <f t="shared" si="143"/>
        <v>36.574059334434324</v>
      </c>
      <c r="AY832" s="12">
        <f t="shared" si="143"/>
        <v>36.588859159395795</v>
      </c>
      <c r="AZ832" s="12">
        <f t="shared" si="143"/>
        <v>36.663137696300872</v>
      </c>
      <c r="BA832" s="12">
        <f t="shared" si="141"/>
        <v>36.948028176561373</v>
      </c>
    </row>
    <row r="833" spans="3:56" x14ac:dyDescent="0.2">
      <c r="C833" s="1"/>
      <c r="D833" s="1"/>
      <c r="AF833">
        <f t="shared" si="130"/>
        <v>0</v>
      </c>
      <c r="AG833" s="12">
        <f t="shared" si="131"/>
        <v>2.0952817223793448E-3</v>
      </c>
      <c r="AH833" s="12">
        <f t="shared" si="132"/>
        <v>-9999</v>
      </c>
      <c r="AI833" s="12">
        <f t="shared" si="129"/>
        <v>0</v>
      </c>
      <c r="AJ833" s="12">
        <f t="shared" si="133"/>
        <v>-9999</v>
      </c>
      <c r="AK833" s="12"/>
      <c r="AL833">
        <f t="shared" si="134"/>
        <v>-9999</v>
      </c>
      <c r="AM833" s="13"/>
      <c r="AN833">
        <f t="shared" si="135"/>
        <v>-1.5704672044285939E-2</v>
      </c>
      <c r="AO833">
        <f t="shared" si="136"/>
        <v>1.0054349213987779</v>
      </c>
      <c r="AP833">
        <f t="shared" si="137"/>
        <v>-0.99070930665458834</v>
      </c>
      <c r="AQ833">
        <f t="shared" si="138"/>
        <v>-0.41742861148153304</v>
      </c>
      <c r="AR833">
        <f t="shared" si="139"/>
        <v>-1.5577770603373173</v>
      </c>
      <c r="AS833">
        <f t="shared" si="140"/>
        <v>-0.98706475453387088</v>
      </c>
      <c r="AT833" s="12">
        <f t="shared" si="143"/>
        <v>36.570766700599883</v>
      </c>
      <c r="AU833" s="12">
        <f t="shared" si="143"/>
        <v>36.570782222631593</v>
      </c>
      <c r="AV833" s="12">
        <f t="shared" si="143"/>
        <v>36.570869053390055</v>
      </c>
      <c r="AW833" s="12">
        <f t="shared" si="143"/>
        <v>36.571354494412795</v>
      </c>
      <c r="AX833" s="12">
        <f t="shared" si="143"/>
        <v>36.574059334434324</v>
      </c>
      <c r="AY833" s="12">
        <f t="shared" si="143"/>
        <v>36.588859159395795</v>
      </c>
      <c r="AZ833" s="12">
        <f t="shared" si="143"/>
        <v>36.663137696300872</v>
      </c>
      <c r="BA833" s="12">
        <f t="shared" si="141"/>
        <v>36.948028176561373</v>
      </c>
      <c r="BB833" s="12"/>
      <c r="BD833" s="12"/>
    </row>
    <row r="834" spans="3:56" x14ac:dyDescent="0.2">
      <c r="C834" s="1"/>
      <c r="D834" s="1"/>
      <c r="AF834">
        <f t="shared" si="130"/>
        <v>0</v>
      </c>
      <c r="AG834" s="12">
        <f t="shared" si="131"/>
        <v>2.0952817223793448E-3</v>
      </c>
      <c r="AH834" s="12">
        <f t="shared" si="132"/>
        <v>-9999</v>
      </c>
      <c r="AI834" s="12">
        <f t="shared" si="129"/>
        <v>0</v>
      </c>
      <c r="AJ834" s="12">
        <f t="shared" si="133"/>
        <v>-9999</v>
      </c>
      <c r="AK834" s="12">
        <f>+(G834-AG834)^2*S834</f>
        <v>0</v>
      </c>
      <c r="AL834">
        <f t="shared" si="134"/>
        <v>-9999</v>
      </c>
      <c r="AM834" s="13"/>
      <c r="AN834">
        <f t="shared" si="135"/>
        <v>-1.5704672044285939E-2</v>
      </c>
      <c r="AO834">
        <f t="shared" si="136"/>
        <v>1.0054349213987779</v>
      </c>
      <c r="AP834">
        <f t="shared" si="137"/>
        <v>-0.99070930665458834</v>
      </c>
      <c r="AQ834">
        <f t="shared" si="138"/>
        <v>-0.41742861148153304</v>
      </c>
      <c r="AR834">
        <f t="shared" si="139"/>
        <v>-1.5577770603373173</v>
      </c>
      <c r="AS834">
        <f t="shared" si="140"/>
        <v>-0.98706475453387088</v>
      </c>
      <c r="AT834" s="12">
        <f t="shared" si="143"/>
        <v>36.570766700599883</v>
      </c>
      <c r="AU834" s="12">
        <f t="shared" si="143"/>
        <v>36.570782222631593</v>
      </c>
      <c r="AV834" s="12">
        <f t="shared" si="143"/>
        <v>36.570869053390055</v>
      </c>
      <c r="AW834" s="12">
        <f t="shared" si="143"/>
        <v>36.571354494412795</v>
      </c>
      <c r="AX834" s="12">
        <f t="shared" si="143"/>
        <v>36.574059334434324</v>
      </c>
      <c r="AY834" s="12">
        <f t="shared" si="143"/>
        <v>36.588859159395795</v>
      </c>
      <c r="AZ834" s="12">
        <f t="shared" si="143"/>
        <v>36.663137696300872</v>
      </c>
      <c r="BA834" s="12">
        <f t="shared" si="141"/>
        <v>36.948028176561373</v>
      </c>
    </row>
    <row r="835" spans="3:56" x14ac:dyDescent="0.2">
      <c r="C835" s="1"/>
      <c r="D835" s="1"/>
      <c r="AF835">
        <f t="shared" si="130"/>
        <v>0</v>
      </c>
      <c r="AG835" s="12">
        <f t="shared" si="131"/>
        <v>2.0952817223793448E-3</v>
      </c>
      <c r="AH835" s="12">
        <f t="shared" si="132"/>
        <v>-9999</v>
      </c>
      <c r="AI835" s="12">
        <f t="shared" si="129"/>
        <v>0</v>
      </c>
      <c r="AJ835" s="12">
        <f t="shared" si="133"/>
        <v>-9999</v>
      </c>
      <c r="AK835" s="12">
        <f>+(G835-AG835)^2*S835</f>
        <v>0</v>
      </c>
      <c r="AL835">
        <f t="shared" si="134"/>
        <v>-9999</v>
      </c>
      <c r="AM835" s="13"/>
      <c r="AN835">
        <f t="shared" si="135"/>
        <v>-1.5704672044285939E-2</v>
      </c>
      <c r="AO835">
        <f t="shared" si="136"/>
        <v>1.0054349213987779</v>
      </c>
      <c r="AP835">
        <f t="shared" si="137"/>
        <v>-0.99070930665458834</v>
      </c>
      <c r="AQ835">
        <f t="shared" si="138"/>
        <v>-0.41742861148153304</v>
      </c>
      <c r="AR835">
        <f t="shared" si="139"/>
        <v>-1.5577770603373173</v>
      </c>
      <c r="AS835">
        <f t="shared" si="140"/>
        <v>-0.98706475453387088</v>
      </c>
      <c r="AT835" s="12">
        <f t="shared" si="143"/>
        <v>36.570766700599883</v>
      </c>
      <c r="AU835" s="12">
        <f t="shared" si="143"/>
        <v>36.570782222631593</v>
      </c>
      <c r="AV835" s="12">
        <f t="shared" si="143"/>
        <v>36.570869053390055</v>
      </c>
      <c r="AW835" s="12">
        <f t="shared" si="143"/>
        <v>36.571354494412795</v>
      </c>
      <c r="AX835" s="12">
        <f t="shared" si="143"/>
        <v>36.574059334434324</v>
      </c>
      <c r="AY835" s="12">
        <f t="shared" si="143"/>
        <v>36.588859159395795</v>
      </c>
      <c r="AZ835" s="12">
        <f t="shared" si="143"/>
        <v>36.663137696300872</v>
      </c>
      <c r="BA835" s="12">
        <f t="shared" si="141"/>
        <v>36.948028176561373</v>
      </c>
    </row>
    <row r="836" spans="3:56" x14ac:dyDescent="0.2">
      <c r="C836" s="1"/>
      <c r="D836" s="1"/>
      <c r="AF836">
        <f t="shared" si="130"/>
        <v>0</v>
      </c>
      <c r="AG836" s="12">
        <f t="shared" si="131"/>
        <v>2.0952817223793448E-3</v>
      </c>
      <c r="AH836" s="12">
        <f t="shared" si="132"/>
        <v>-9999</v>
      </c>
      <c r="AI836" s="12">
        <f t="shared" si="129"/>
        <v>0</v>
      </c>
      <c r="AJ836" s="12">
        <f t="shared" si="133"/>
        <v>-9999</v>
      </c>
      <c r="AK836" s="12"/>
      <c r="AL836">
        <f t="shared" si="134"/>
        <v>-9999</v>
      </c>
      <c r="AM836" s="13"/>
      <c r="AN836">
        <f t="shared" si="135"/>
        <v>-1.5704672044285939E-2</v>
      </c>
      <c r="AO836">
        <f t="shared" si="136"/>
        <v>1.0054349213987779</v>
      </c>
      <c r="AP836">
        <f t="shared" si="137"/>
        <v>-0.99070930665458834</v>
      </c>
      <c r="AQ836">
        <f t="shared" si="138"/>
        <v>-0.41742861148153304</v>
      </c>
      <c r="AR836">
        <f t="shared" si="139"/>
        <v>-1.5577770603373173</v>
      </c>
      <c r="AS836">
        <f t="shared" si="140"/>
        <v>-0.98706475453387088</v>
      </c>
      <c r="AT836" s="12">
        <f t="shared" ref="AT836:AZ845" si="144">$BA836+$AH$7*SIN(AU836)</f>
        <v>36.570766700599883</v>
      </c>
      <c r="AU836" s="12">
        <f t="shared" si="144"/>
        <v>36.570782222631593</v>
      </c>
      <c r="AV836" s="12">
        <f t="shared" si="144"/>
        <v>36.570869053390055</v>
      </c>
      <c r="AW836" s="12">
        <f t="shared" si="144"/>
        <v>36.571354494412795</v>
      </c>
      <c r="AX836" s="12">
        <f t="shared" si="144"/>
        <v>36.574059334434324</v>
      </c>
      <c r="AY836" s="12">
        <f t="shared" si="144"/>
        <v>36.588859159395795</v>
      </c>
      <c r="AZ836" s="12">
        <f t="shared" si="144"/>
        <v>36.663137696300872</v>
      </c>
      <c r="BA836" s="12">
        <f t="shared" si="141"/>
        <v>36.948028176561373</v>
      </c>
    </row>
    <row r="837" spans="3:56" x14ac:dyDescent="0.2">
      <c r="C837" s="1"/>
      <c r="D837" s="1"/>
      <c r="AF837">
        <f t="shared" si="130"/>
        <v>0</v>
      </c>
      <c r="AG837" s="12">
        <f t="shared" si="131"/>
        <v>2.0952817223793448E-3</v>
      </c>
      <c r="AH837" s="12">
        <f t="shared" si="132"/>
        <v>-9999</v>
      </c>
      <c r="AI837" s="12">
        <f t="shared" si="129"/>
        <v>0</v>
      </c>
      <c r="AJ837" s="12">
        <f t="shared" si="133"/>
        <v>-9999</v>
      </c>
      <c r="AK837" s="12">
        <f>+(G837-AG837)^2*S837</f>
        <v>0</v>
      </c>
      <c r="AL837">
        <f t="shared" si="134"/>
        <v>-9999</v>
      </c>
      <c r="AM837" s="13"/>
      <c r="AN837">
        <f t="shared" si="135"/>
        <v>-1.5704672044285939E-2</v>
      </c>
      <c r="AO837">
        <f t="shared" si="136"/>
        <v>1.0054349213987779</v>
      </c>
      <c r="AP837">
        <f t="shared" si="137"/>
        <v>-0.99070930665458834</v>
      </c>
      <c r="AQ837">
        <f t="shared" si="138"/>
        <v>-0.41742861148153304</v>
      </c>
      <c r="AR837">
        <f t="shared" si="139"/>
        <v>-1.5577770603373173</v>
      </c>
      <c r="AS837">
        <f t="shared" si="140"/>
        <v>-0.98706475453387088</v>
      </c>
      <c r="AT837" s="12">
        <f t="shared" si="144"/>
        <v>36.570766700599883</v>
      </c>
      <c r="AU837" s="12">
        <f t="shared" si="144"/>
        <v>36.570782222631593</v>
      </c>
      <c r="AV837" s="12">
        <f t="shared" si="144"/>
        <v>36.570869053390055</v>
      </c>
      <c r="AW837" s="12">
        <f t="shared" si="144"/>
        <v>36.571354494412795</v>
      </c>
      <c r="AX837" s="12">
        <f t="shared" si="144"/>
        <v>36.574059334434324</v>
      </c>
      <c r="AY837" s="12">
        <f t="shared" si="144"/>
        <v>36.588859159395795</v>
      </c>
      <c r="AZ837" s="12">
        <f t="shared" si="144"/>
        <v>36.663137696300872</v>
      </c>
      <c r="BA837" s="12">
        <f t="shared" si="141"/>
        <v>36.948028176561373</v>
      </c>
    </row>
    <row r="838" spans="3:56" x14ac:dyDescent="0.2">
      <c r="C838" s="1"/>
      <c r="D838" s="1"/>
      <c r="AF838">
        <f t="shared" si="130"/>
        <v>0</v>
      </c>
      <c r="AG838" s="12">
        <f t="shared" si="131"/>
        <v>2.0952817223793448E-3</v>
      </c>
      <c r="AH838" s="12">
        <f t="shared" si="132"/>
        <v>-9999</v>
      </c>
      <c r="AI838" s="12">
        <f t="shared" si="129"/>
        <v>0</v>
      </c>
      <c r="AJ838" s="12">
        <f t="shared" si="133"/>
        <v>-9999</v>
      </c>
      <c r="AK838" s="12"/>
      <c r="AL838">
        <f t="shared" si="134"/>
        <v>-9999</v>
      </c>
      <c r="AM838" s="13"/>
      <c r="AN838">
        <f t="shared" si="135"/>
        <v>-1.5704672044285939E-2</v>
      </c>
      <c r="AO838">
        <f t="shared" si="136"/>
        <v>1.0054349213987779</v>
      </c>
      <c r="AP838">
        <f t="shared" si="137"/>
        <v>-0.99070930665458834</v>
      </c>
      <c r="AQ838">
        <f t="shared" si="138"/>
        <v>-0.41742861148153304</v>
      </c>
      <c r="AR838">
        <f t="shared" si="139"/>
        <v>-1.5577770603373173</v>
      </c>
      <c r="AS838">
        <f t="shared" si="140"/>
        <v>-0.98706475453387088</v>
      </c>
      <c r="AT838" s="12">
        <f t="shared" si="144"/>
        <v>36.570766700599883</v>
      </c>
      <c r="AU838" s="12">
        <f t="shared" si="144"/>
        <v>36.570782222631593</v>
      </c>
      <c r="AV838" s="12">
        <f t="shared" si="144"/>
        <v>36.570869053390055</v>
      </c>
      <c r="AW838" s="12">
        <f t="shared" si="144"/>
        <v>36.571354494412795</v>
      </c>
      <c r="AX838" s="12">
        <f t="shared" si="144"/>
        <v>36.574059334434324</v>
      </c>
      <c r="AY838" s="12">
        <f t="shared" si="144"/>
        <v>36.588859159395795</v>
      </c>
      <c r="AZ838" s="12">
        <f t="shared" si="144"/>
        <v>36.663137696300872</v>
      </c>
      <c r="BA838" s="12">
        <f t="shared" si="141"/>
        <v>36.948028176561373</v>
      </c>
    </row>
    <row r="839" spans="3:56" x14ac:dyDescent="0.2">
      <c r="C839" s="1"/>
      <c r="D839" s="1"/>
      <c r="AF839">
        <f t="shared" si="130"/>
        <v>0</v>
      </c>
      <c r="AG839" s="12">
        <f t="shared" si="131"/>
        <v>2.0952817223793448E-3</v>
      </c>
      <c r="AH839" s="12">
        <f t="shared" si="132"/>
        <v>-9999</v>
      </c>
      <c r="AI839" s="12">
        <f t="shared" si="129"/>
        <v>0</v>
      </c>
      <c r="AJ839" s="12">
        <f t="shared" si="133"/>
        <v>-9999</v>
      </c>
      <c r="AK839" s="12"/>
      <c r="AL839">
        <f t="shared" si="134"/>
        <v>-9999</v>
      </c>
      <c r="AM839" s="13"/>
      <c r="AN839">
        <f t="shared" si="135"/>
        <v>-1.5704672044285939E-2</v>
      </c>
      <c r="AO839">
        <f t="shared" si="136"/>
        <v>1.0054349213987779</v>
      </c>
      <c r="AP839">
        <f t="shared" si="137"/>
        <v>-0.99070930665458834</v>
      </c>
      <c r="AQ839">
        <f t="shared" si="138"/>
        <v>-0.41742861148153304</v>
      </c>
      <c r="AR839">
        <f t="shared" si="139"/>
        <v>-1.5577770603373173</v>
      </c>
      <c r="AS839">
        <f t="shared" si="140"/>
        <v>-0.98706475453387088</v>
      </c>
      <c r="AT839" s="12">
        <f t="shared" si="144"/>
        <v>36.570766700599883</v>
      </c>
      <c r="AU839" s="12">
        <f t="shared" si="144"/>
        <v>36.570782222631593</v>
      </c>
      <c r="AV839" s="12">
        <f t="shared" si="144"/>
        <v>36.570869053390055</v>
      </c>
      <c r="AW839" s="12">
        <f t="shared" si="144"/>
        <v>36.571354494412795</v>
      </c>
      <c r="AX839" s="12">
        <f t="shared" si="144"/>
        <v>36.574059334434324</v>
      </c>
      <c r="AY839" s="12">
        <f t="shared" si="144"/>
        <v>36.588859159395795</v>
      </c>
      <c r="AZ839" s="12">
        <f t="shared" si="144"/>
        <v>36.663137696300872</v>
      </c>
      <c r="BA839" s="12">
        <f t="shared" si="141"/>
        <v>36.948028176561373</v>
      </c>
    </row>
    <row r="840" spans="3:56" x14ac:dyDescent="0.2">
      <c r="C840" s="1"/>
      <c r="D840" s="1"/>
      <c r="AF840">
        <f t="shared" si="130"/>
        <v>0</v>
      </c>
      <c r="AG840" s="12">
        <f t="shared" si="131"/>
        <v>2.0952817223793448E-3</v>
      </c>
      <c r="AH840" s="12">
        <f t="shared" si="132"/>
        <v>-9999</v>
      </c>
      <c r="AI840" s="12">
        <f t="shared" si="129"/>
        <v>0</v>
      </c>
      <c r="AJ840" s="12">
        <f t="shared" si="133"/>
        <v>-9999</v>
      </c>
      <c r="AK840" s="12"/>
      <c r="AL840">
        <f t="shared" si="134"/>
        <v>-9999</v>
      </c>
      <c r="AM840" s="13"/>
      <c r="AN840">
        <f t="shared" si="135"/>
        <v>-1.5704672044285939E-2</v>
      </c>
      <c r="AO840">
        <f t="shared" si="136"/>
        <v>1.0054349213987779</v>
      </c>
      <c r="AP840">
        <f t="shared" si="137"/>
        <v>-0.99070930665458834</v>
      </c>
      <c r="AQ840">
        <f t="shared" si="138"/>
        <v>-0.41742861148153304</v>
      </c>
      <c r="AR840">
        <f t="shared" si="139"/>
        <v>-1.5577770603373173</v>
      </c>
      <c r="AS840">
        <f t="shared" si="140"/>
        <v>-0.98706475453387088</v>
      </c>
      <c r="AT840" s="12">
        <f t="shared" si="144"/>
        <v>36.570766700599883</v>
      </c>
      <c r="AU840" s="12">
        <f t="shared" si="144"/>
        <v>36.570782222631593</v>
      </c>
      <c r="AV840" s="12">
        <f t="shared" si="144"/>
        <v>36.570869053390055</v>
      </c>
      <c r="AW840" s="12">
        <f t="shared" si="144"/>
        <v>36.571354494412795</v>
      </c>
      <c r="AX840" s="12">
        <f t="shared" si="144"/>
        <v>36.574059334434324</v>
      </c>
      <c r="AY840" s="12">
        <f t="shared" si="144"/>
        <v>36.588859159395795</v>
      </c>
      <c r="AZ840" s="12">
        <f t="shared" si="144"/>
        <v>36.663137696300872</v>
      </c>
      <c r="BA840" s="12">
        <f t="shared" si="141"/>
        <v>36.948028176561373</v>
      </c>
    </row>
    <row r="841" spans="3:56" x14ac:dyDescent="0.2">
      <c r="C841" s="1"/>
      <c r="D841" s="1"/>
      <c r="AF841">
        <f t="shared" si="130"/>
        <v>0</v>
      </c>
      <c r="AG841" s="12">
        <f t="shared" si="131"/>
        <v>2.0952817223793448E-3</v>
      </c>
      <c r="AH841" s="12">
        <f t="shared" si="132"/>
        <v>-9999</v>
      </c>
      <c r="AI841" s="12">
        <f t="shared" si="129"/>
        <v>0</v>
      </c>
      <c r="AJ841" s="12">
        <f t="shared" si="133"/>
        <v>-9999</v>
      </c>
      <c r="AK841" s="12"/>
      <c r="AL841">
        <f t="shared" si="134"/>
        <v>-9999</v>
      </c>
      <c r="AM841" s="13"/>
      <c r="AN841">
        <f t="shared" si="135"/>
        <v>-1.5704672044285939E-2</v>
      </c>
      <c r="AO841">
        <f t="shared" si="136"/>
        <v>1.0054349213987779</v>
      </c>
      <c r="AP841">
        <f t="shared" si="137"/>
        <v>-0.99070930665458834</v>
      </c>
      <c r="AQ841">
        <f t="shared" si="138"/>
        <v>-0.41742861148153304</v>
      </c>
      <c r="AR841">
        <f t="shared" si="139"/>
        <v>-1.5577770603373173</v>
      </c>
      <c r="AS841">
        <f t="shared" si="140"/>
        <v>-0.98706475453387088</v>
      </c>
      <c r="AT841" s="12">
        <f t="shared" si="144"/>
        <v>36.570766700599883</v>
      </c>
      <c r="AU841" s="12">
        <f t="shared" si="144"/>
        <v>36.570782222631593</v>
      </c>
      <c r="AV841" s="12">
        <f t="shared" si="144"/>
        <v>36.570869053390055</v>
      </c>
      <c r="AW841" s="12">
        <f t="shared" si="144"/>
        <v>36.571354494412795</v>
      </c>
      <c r="AX841" s="12">
        <f t="shared" si="144"/>
        <v>36.574059334434324</v>
      </c>
      <c r="AY841" s="12">
        <f t="shared" si="144"/>
        <v>36.588859159395795</v>
      </c>
      <c r="AZ841" s="12">
        <f t="shared" si="144"/>
        <v>36.663137696300872</v>
      </c>
      <c r="BA841" s="12">
        <f t="shared" si="141"/>
        <v>36.948028176561373</v>
      </c>
    </row>
    <row r="842" spans="3:56" x14ac:dyDescent="0.2">
      <c r="C842" s="1"/>
      <c r="D842" s="1"/>
      <c r="AF842">
        <f t="shared" si="130"/>
        <v>0</v>
      </c>
      <c r="AG842" s="12">
        <f t="shared" si="131"/>
        <v>2.0952817223793448E-3</v>
      </c>
      <c r="AH842" s="12">
        <f t="shared" si="132"/>
        <v>-9999</v>
      </c>
      <c r="AI842" s="12">
        <f t="shared" si="129"/>
        <v>0</v>
      </c>
      <c r="AJ842" s="12">
        <f t="shared" si="133"/>
        <v>-9999</v>
      </c>
      <c r="AK842" s="12"/>
      <c r="AL842">
        <f t="shared" si="134"/>
        <v>-9999</v>
      </c>
      <c r="AM842" s="13"/>
      <c r="AN842">
        <f t="shared" si="135"/>
        <v>-1.5704672044285939E-2</v>
      </c>
      <c r="AO842">
        <f t="shared" si="136"/>
        <v>1.0054349213987779</v>
      </c>
      <c r="AP842">
        <f t="shared" si="137"/>
        <v>-0.99070930665458834</v>
      </c>
      <c r="AQ842">
        <f t="shared" si="138"/>
        <v>-0.41742861148153304</v>
      </c>
      <c r="AR842">
        <f t="shared" si="139"/>
        <v>-1.5577770603373173</v>
      </c>
      <c r="AS842">
        <f t="shared" si="140"/>
        <v>-0.98706475453387088</v>
      </c>
      <c r="AT842" s="12">
        <f t="shared" si="144"/>
        <v>36.570766700599883</v>
      </c>
      <c r="AU842" s="12">
        <f t="shared" si="144"/>
        <v>36.570782222631593</v>
      </c>
      <c r="AV842" s="12">
        <f t="shared" si="144"/>
        <v>36.570869053390055</v>
      </c>
      <c r="AW842" s="12">
        <f t="shared" si="144"/>
        <v>36.571354494412795</v>
      </c>
      <c r="AX842" s="12">
        <f t="shared" si="144"/>
        <v>36.574059334434324</v>
      </c>
      <c r="AY842" s="12">
        <f t="shared" si="144"/>
        <v>36.588859159395795</v>
      </c>
      <c r="AZ842" s="12">
        <f t="shared" si="144"/>
        <v>36.663137696300872</v>
      </c>
      <c r="BA842" s="12">
        <f t="shared" si="141"/>
        <v>36.948028176561373</v>
      </c>
    </row>
    <row r="843" spans="3:56" x14ac:dyDescent="0.2">
      <c r="C843" s="1"/>
      <c r="D843" s="1"/>
      <c r="AF843">
        <f t="shared" si="130"/>
        <v>0</v>
      </c>
      <c r="AG843" s="12">
        <f t="shared" si="131"/>
        <v>2.0952817223793448E-3</v>
      </c>
      <c r="AH843" s="12">
        <f t="shared" si="132"/>
        <v>-9999</v>
      </c>
      <c r="AI843" s="12">
        <f t="shared" si="129"/>
        <v>0</v>
      </c>
      <c r="AJ843" s="12">
        <f t="shared" si="133"/>
        <v>-9999</v>
      </c>
      <c r="AK843" s="12"/>
      <c r="AL843">
        <f t="shared" si="134"/>
        <v>-9999</v>
      </c>
      <c r="AM843" s="13"/>
      <c r="AN843">
        <f t="shared" si="135"/>
        <v>-1.5704672044285939E-2</v>
      </c>
      <c r="AO843">
        <f t="shared" si="136"/>
        <v>1.0054349213987779</v>
      </c>
      <c r="AP843">
        <f t="shared" si="137"/>
        <v>-0.99070930665458834</v>
      </c>
      <c r="AQ843">
        <f t="shared" si="138"/>
        <v>-0.41742861148153304</v>
      </c>
      <c r="AR843">
        <f t="shared" si="139"/>
        <v>-1.5577770603373173</v>
      </c>
      <c r="AS843">
        <f t="shared" si="140"/>
        <v>-0.98706475453387088</v>
      </c>
      <c r="AT843" s="12">
        <f t="shared" si="144"/>
        <v>36.570766700599883</v>
      </c>
      <c r="AU843" s="12">
        <f t="shared" si="144"/>
        <v>36.570782222631593</v>
      </c>
      <c r="AV843" s="12">
        <f t="shared" si="144"/>
        <v>36.570869053390055</v>
      </c>
      <c r="AW843" s="12">
        <f t="shared" si="144"/>
        <v>36.571354494412795</v>
      </c>
      <c r="AX843" s="12">
        <f t="shared" si="144"/>
        <v>36.574059334434324</v>
      </c>
      <c r="AY843" s="12">
        <f t="shared" si="144"/>
        <v>36.588859159395795</v>
      </c>
      <c r="AZ843" s="12">
        <f t="shared" si="144"/>
        <v>36.663137696300872</v>
      </c>
      <c r="BA843" s="12">
        <f t="shared" si="141"/>
        <v>36.948028176561373</v>
      </c>
    </row>
    <row r="844" spans="3:56" x14ac:dyDescent="0.2">
      <c r="C844" s="1"/>
      <c r="D844" s="1"/>
      <c r="AF844">
        <f t="shared" si="130"/>
        <v>0</v>
      </c>
      <c r="AG844" s="12">
        <f t="shared" si="131"/>
        <v>2.0952817223793448E-3</v>
      </c>
      <c r="AH844" s="12">
        <f t="shared" si="132"/>
        <v>-9999</v>
      </c>
      <c r="AI844" s="12">
        <f t="shared" si="129"/>
        <v>0</v>
      </c>
      <c r="AJ844" s="12">
        <f t="shared" si="133"/>
        <v>-9999</v>
      </c>
      <c r="AK844" s="12"/>
      <c r="AL844">
        <f t="shared" si="134"/>
        <v>-9999</v>
      </c>
      <c r="AM844" s="13"/>
      <c r="AN844">
        <f t="shared" si="135"/>
        <v>-1.5704672044285939E-2</v>
      </c>
      <c r="AO844">
        <f t="shared" si="136"/>
        <v>1.0054349213987779</v>
      </c>
      <c r="AP844">
        <f t="shared" si="137"/>
        <v>-0.99070930665458834</v>
      </c>
      <c r="AQ844">
        <f t="shared" si="138"/>
        <v>-0.41742861148153304</v>
      </c>
      <c r="AR844">
        <f t="shared" si="139"/>
        <v>-1.5577770603373173</v>
      </c>
      <c r="AS844">
        <f t="shared" si="140"/>
        <v>-0.98706475453387088</v>
      </c>
      <c r="AT844" s="12">
        <f t="shared" si="144"/>
        <v>36.570766700599883</v>
      </c>
      <c r="AU844" s="12">
        <f t="shared" si="144"/>
        <v>36.570782222631593</v>
      </c>
      <c r="AV844" s="12">
        <f t="shared" si="144"/>
        <v>36.570869053390055</v>
      </c>
      <c r="AW844" s="12">
        <f t="shared" si="144"/>
        <v>36.571354494412795</v>
      </c>
      <c r="AX844" s="12">
        <f t="shared" si="144"/>
        <v>36.574059334434324</v>
      </c>
      <c r="AY844" s="12">
        <f t="shared" si="144"/>
        <v>36.588859159395795</v>
      </c>
      <c r="AZ844" s="12">
        <f t="shared" si="144"/>
        <v>36.663137696300872</v>
      </c>
      <c r="BA844" s="12">
        <f t="shared" si="141"/>
        <v>36.948028176561373</v>
      </c>
    </row>
    <row r="845" spans="3:56" x14ac:dyDescent="0.2">
      <c r="C845" s="1"/>
      <c r="D845" s="1"/>
      <c r="AF845">
        <f t="shared" si="130"/>
        <v>0</v>
      </c>
      <c r="AG845" s="12">
        <f t="shared" si="131"/>
        <v>2.0952817223793448E-3</v>
      </c>
      <c r="AH845" s="12">
        <f t="shared" si="132"/>
        <v>-9999</v>
      </c>
      <c r="AI845" s="12">
        <f t="shared" si="129"/>
        <v>0</v>
      </c>
      <c r="AJ845" s="12">
        <f t="shared" si="133"/>
        <v>-9999</v>
      </c>
      <c r="AK845" s="12"/>
      <c r="AL845">
        <f t="shared" si="134"/>
        <v>-9999</v>
      </c>
      <c r="AM845" s="13"/>
      <c r="AN845">
        <f t="shared" si="135"/>
        <v>-1.5704672044285939E-2</v>
      </c>
      <c r="AO845">
        <f t="shared" si="136"/>
        <v>1.0054349213987779</v>
      </c>
      <c r="AP845">
        <f t="shared" si="137"/>
        <v>-0.99070930665458834</v>
      </c>
      <c r="AQ845">
        <f t="shared" si="138"/>
        <v>-0.41742861148153304</v>
      </c>
      <c r="AR845">
        <f t="shared" si="139"/>
        <v>-1.5577770603373173</v>
      </c>
      <c r="AS845">
        <f t="shared" si="140"/>
        <v>-0.98706475453387088</v>
      </c>
      <c r="AT845" s="12">
        <f t="shared" si="144"/>
        <v>36.570766700599883</v>
      </c>
      <c r="AU845" s="12">
        <f t="shared" si="144"/>
        <v>36.570782222631593</v>
      </c>
      <c r="AV845" s="12">
        <f t="shared" si="144"/>
        <v>36.570869053390055</v>
      </c>
      <c r="AW845" s="12">
        <f t="shared" si="144"/>
        <v>36.571354494412795</v>
      </c>
      <c r="AX845" s="12">
        <f t="shared" si="144"/>
        <v>36.574059334434324</v>
      </c>
      <c r="AY845" s="12">
        <f t="shared" si="144"/>
        <v>36.588859159395795</v>
      </c>
      <c r="AZ845" s="12">
        <f t="shared" si="144"/>
        <v>36.663137696300872</v>
      </c>
      <c r="BA845" s="12">
        <f t="shared" si="141"/>
        <v>36.948028176561373</v>
      </c>
    </row>
    <row r="846" spans="3:56" x14ac:dyDescent="0.2">
      <c r="C846" s="1"/>
      <c r="D846" s="1"/>
      <c r="AF846">
        <f t="shared" si="130"/>
        <v>0</v>
      </c>
      <c r="AG846" s="12">
        <f t="shared" si="131"/>
        <v>2.0952817223793448E-3</v>
      </c>
      <c r="AH846" s="12">
        <f t="shared" si="132"/>
        <v>-9999</v>
      </c>
      <c r="AI846" s="12">
        <f t="shared" si="129"/>
        <v>0</v>
      </c>
      <c r="AJ846" s="12">
        <f t="shared" si="133"/>
        <v>-9999</v>
      </c>
      <c r="AK846" s="12">
        <f>+(G846-AG846)^2*S846</f>
        <v>0</v>
      </c>
      <c r="AL846">
        <f t="shared" si="134"/>
        <v>-9999</v>
      </c>
      <c r="AM846" s="13"/>
      <c r="AN846">
        <f t="shared" si="135"/>
        <v>-1.5704672044285939E-2</v>
      </c>
      <c r="AO846">
        <f t="shared" si="136"/>
        <v>1.0054349213987779</v>
      </c>
      <c r="AP846">
        <f t="shared" si="137"/>
        <v>-0.99070930665458834</v>
      </c>
      <c r="AQ846">
        <f t="shared" si="138"/>
        <v>-0.41742861148153304</v>
      </c>
      <c r="AR846">
        <f t="shared" si="139"/>
        <v>-1.5577770603373173</v>
      </c>
      <c r="AS846">
        <f t="shared" si="140"/>
        <v>-0.98706475453387088</v>
      </c>
      <c r="AT846" s="12">
        <f t="shared" ref="AT846:AZ855" si="145">$BA846+$AH$7*SIN(AU846)</f>
        <v>36.570766700599883</v>
      </c>
      <c r="AU846" s="12">
        <f t="shared" si="145"/>
        <v>36.570782222631593</v>
      </c>
      <c r="AV846" s="12">
        <f t="shared" si="145"/>
        <v>36.570869053390055</v>
      </c>
      <c r="AW846" s="12">
        <f t="shared" si="145"/>
        <v>36.571354494412795</v>
      </c>
      <c r="AX846" s="12">
        <f t="shared" si="145"/>
        <v>36.574059334434324</v>
      </c>
      <c r="AY846" s="12">
        <f t="shared" si="145"/>
        <v>36.588859159395795</v>
      </c>
      <c r="AZ846" s="12">
        <f t="shared" si="145"/>
        <v>36.663137696300872</v>
      </c>
      <c r="BA846" s="12">
        <f t="shared" si="141"/>
        <v>36.948028176561373</v>
      </c>
    </row>
    <row r="847" spans="3:56" x14ac:dyDescent="0.2">
      <c r="C847" s="1"/>
      <c r="D847" s="1"/>
      <c r="AF847">
        <f t="shared" si="130"/>
        <v>0</v>
      </c>
      <c r="AG847" s="12">
        <f t="shared" si="131"/>
        <v>2.0952817223793448E-3</v>
      </c>
      <c r="AH847" s="12">
        <f t="shared" si="132"/>
        <v>-9999</v>
      </c>
      <c r="AI847" s="12">
        <f t="shared" si="129"/>
        <v>0</v>
      </c>
      <c r="AJ847" s="12">
        <f t="shared" si="133"/>
        <v>-9999</v>
      </c>
      <c r="AK847" s="12">
        <f>+(G847-AG847)^2*S847</f>
        <v>0</v>
      </c>
      <c r="AL847">
        <f t="shared" si="134"/>
        <v>-9999</v>
      </c>
      <c r="AM847" s="13"/>
      <c r="AN847">
        <f t="shared" si="135"/>
        <v>-1.5704672044285939E-2</v>
      </c>
      <c r="AO847">
        <f t="shared" si="136"/>
        <v>1.0054349213987779</v>
      </c>
      <c r="AP847">
        <f t="shared" si="137"/>
        <v>-0.99070930665458834</v>
      </c>
      <c r="AQ847">
        <f t="shared" si="138"/>
        <v>-0.41742861148153304</v>
      </c>
      <c r="AR847">
        <f t="shared" si="139"/>
        <v>-1.5577770603373173</v>
      </c>
      <c r="AS847">
        <f t="shared" si="140"/>
        <v>-0.98706475453387088</v>
      </c>
      <c r="AT847" s="12">
        <f t="shared" si="145"/>
        <v>36.570766700599883</v>
      </c>
      <c r="AU847" s="12">
        <f t="shared" si="145"/>
        <v>36.570782222631593</v>
      </c>
      <c r="AV847" s="12">
        <f t="shared" si="145"/>
        <v>36.570869053390055</v>
      </c>
      <c r="AW847" s="12">
        <f t="shared" si="145"/>
        <v>36.571354494412795</v>
      </c>
      <c r="AX847" s="12">
        <f t="shared" si="145"/>
        <v>36.574059334434324</v>
      </c>
      <c r="AY847" s="12">
        <f t="shared" si="145"/>
        <v>36.588859159395795</v>
      </c>
      <c r="AZ847" s="12">
        <f t="shared" si="145"/>
        <v>36.663137696300872</v>
      </c>
      <c r="BA847" s="12">
        <f t="shared" si="141"/>
        <v>36.948028176561373</v>
      </c>
    </row>
    <row r="848" spans="3:56" x14ac:dyDescent="0.2">
      <c r="C848" s="1"/>
      <c r="D848" s="1"/>
      <c r="AF848">
        <f t="shared" si="130"/>
        <v>0</v>
      </c>
      <c r="AG848" s="12">
        <f t="shared" si="131"/>
        <v>2.0952817223793448E-3</v>
      </c>
      <c r="AH848" s="12">
        <f t="shared" si="132"/>
        <v>-9999</v>
      </c>
      <c r="AI848" s="12">
        <f t="shared" si="129"/>
        <v>0</v>
      </c>
      <c r="AJ848" s="12">
        <f t="shared" si="133"/>
        <v>-9999</v>
      </c>
      <c r="AK848" s="12"/>
      <c r="AL848">
        <f t="shared" si="134"/>
        <v>-9999</v>
      </c>
      <c r="AM848" s="13"/>
      <c r="AN848">
        <f t="shared" si="135"/>
        <v>-1.5704672044285939E-2</v>
      </c>
      <c r="AO848">
        <f t="shared" si="136"/>
        <v>1.0054349213987779</v>
      </c>
      <c r="AP848">
        <f t="shared" si="137"/>
        <v>-0.99070930665458834</v>
      </c>
      <c r="AQ848">
        <f t="shared" si="138"/>
        <v>-0.41742861148153304</v>
      </c>
      <c r="AR848">
        <f t="shared" si="139"/>
        <v>-1.5577770603373173</v>
      </c>
      <c r="AS848">
        <f t="shared" si="140"/>
        <v>-0.98706475453387088</v>
      </c>
      <c r="AT848" s="12">
        <f t="shared" si="145"/>
        <v>36.570766700599883</v>
      </c>
      <c r="AU848" s="12">
        <f t="shared" si="145"/>
        <v>36.570782222631593</v>
      </c>
      <c r="AV848" s="12">
        <f t="shared" si="145"/>
        <v>36.570869053390055</v>
      </c>
      <c r="AW848" s="12">
        <f t="shared" si="145"/>
        <v>36.571354494412795</v>
      </c>
      <c r="AX848" s="12">
        <f t="shared" si="145"/>
        <v>36.574059334434324</v>
      </c>
      <c r="AY848" s="12">
        <f t="shared" si="145"/>
        <v>36.588859159395795</v>
      </c>
      <c r="AZ848" s="12">
        <f t="shared" si="145"/>
        <v>36.663137696300872</v>
      </c>
      <c r="BA848" s="12">
        <f t="shared" si="141"/>
        <v>36.948028176561373</v>
      </c>
    </row>
    <row r="849" spans="3:53" x14ac:dyDescent="0.2">
      <c r="C849" s="1"/>
      <c r="D849" s="1"/>
      <c r="AF849">
        <f t="shared" si="130"/>
        <v>0</v>
      </c>
      <c r="AG849" s="12">
        <f t="shared" si="131"/>
        <v>2.0952817223793448E-3</v>
      </c>
      <c r="AH849" s="12">
        <f t="shared" si="132"/>
        <v>-9999</v>
      </c>
      <c r="AI849" s="12">
        <f t="shared" si="129"/>
        <v>0</v>
      </c>
      <c r="AJ849" s="12">
        <f t="shared" si="133"/>
        <v>-9999</v>
      </c>
      <c r="AK849" s="12"/>
      <c r="AL849">
        <f t="shared" si="134"/>
        <v>-9999</v>
      </c>
      <c r="AM849" s="13"/>
      <c r="AN849">
        <f t="shared" si="135"/>
        <v>-1.5704672044285939E-2</v>
      </c>
      <c r="AO849">
        <f t="shared" si="136"/>
        <v>1.0054349213987779</v>
      </c>
      <c r="AP849">
        <f t="shared" si="137"/>
        <v>-0.99070930665458834</v>
      </c>
      <c r="AQ849">
        <f t="shared" si="138"/>
        <v>-0.41742861148153304</v>
      </c>
      <c r="AR849">
        <f t="shared" si="139"/>
        <v>-1.5577770603373173</v>
      </c>
      <c r="AS849">
        <f t="shared" si="140"/>
        <v>-0.98706475453387088</v>
      </c>
      <c r="AT849" s="12">
        <f t="shared" si="145"/>
        <v>36.570766700599883</v>
      </c>
      <c r="AU849" s="12">
        <f t="shared" si="145"/>
        <v>36.570782222631593</v>
      </c>
      <c r="AV849" s="12">
        <f t="shared" si="145"/>
        <v>36.570869053390055</v>
      </c>
      <c r="AW849" s="12">
        <f t="shared" si="145"/>
        <v>36.571354494412795</v>
      </c>
      <c r="AX849" s="12">
        <f t="shared" si="145"/>
        <v>36.574059334434324</v>
      </c>
      <c r="AY849" s="12">
        <f t="shared" si="145"/>
        <v>36.588859159395795</v>
      </c>
      <c r="AZ849" s="12">
        <f t="shared" si="145"/>
        <v>36.663137696300872</v>
      </c>
      <c r="BA849" s="12">
        <f t="shared" si="141"/>
        <v>36.948028176561373</v>
      </c>
    </row>
    <row r="850" spans="3:53" x14ac:dyDescent="0.2">
      <c r="C850" s="1"/>
      <c r="D850" s="1"/>
      <c r="AF850">
        <f t="shared" si="130"/>
        <v>0</v>
      </c>
      <c r="AG850" s="12">
        <f t="shared" si="131"/>
        <v>2.0952817223793448E-3</v>
      </c>
      <c r="AH850" s="12">
        <f t="shared" si="132"/>
        <v>-9999</v>
      </c>
      <c r="AI850" s="12">
        <f t="shared" si="129"/>
        <v>0</v>
      </c>
      <c r="AJ850" s="12">
        <f t="shared" si="133"/>
        <v>-9999</v>
      </c>
      <c r="AK850" s="12"/>
      <c r="AL850">
        <f t="shared" si="134"/>
        <v>-9999</v>
      </c>
      <c r="AM850" s="13"/>
      <c r="AN850">
        <f t="shared" si="135"/>
        <v>-1.5704672044285939E-2</v>
      </c>
      <c r="AO850">
        <f t="shared" si="136"/>
        <v>1.0054349213987779</v>
      </c>
      <c r="AP850">
        <f t="shared" si="137"/>
        <v>-0.99070930665458834</v>
      </c>
      <c r="AQ850">
        <f t="shared" si="138"/>
        <v>-0.41742861148153304</v>
      </c>
      <c r="AR850">
        <f t="shared" si="139"/>
        <v>-1.5577770603373173</v>
      </c>
      <c r="AS850">
        <f t="shared" si="140"/>
        <v>-0.98706475453387088</v>
      </c>
      <c r="AT850" s="12">
        <f t="shared" si="145"/>
        <v>36.570766700599883</v>
      </c>
      <c r="AU850" s="12">
        <f t="shared" si="145"/>
        <v>36.570782222631593</v>
      </c>
      <c r="AV850" s="12">
        <f t="shared" si="145"/>
        <v>36.570869053390055</v>
      </c>
      <c r="AW850" s="12">
        <f t="shared" si="145"/>
        <v>36.571354494412795</v>
      </c>
      <c r="AX850" s="12">
        <f t="shared" si="145"/>
        <v>36.574059334434324</v>
      </c>
      <c r="AY850" s="12">
        <f t="shared" si="145"/>
        <v>36.588859159395795</v>
      </c>
      <c r="AZ850" s="12">
        <f t="shared" si="145"/>
        <v>36.663137696300872</v>
      </c>
      <c r="BA850" s="12">
        <f t="shared" si="141"/>
        <v>36.948028176561373</v>
      </c>
    </row>
    <row r="851" spans="3:53" x14ac:dyDescent="0.2">
      <c r="C851" s="1"/>
      <c r="D851" s="1"/>
      <c r="AF851">
        <f t="shared" si="130"/>
        <v>0</v>
      </c>
      <c r="AG851" s="12">
        <f t="shared" si="131"/>
        <v>2.0952817223793448E-3</v>
      </c>
      <c r="AH851" s="12">
        <f t="shared" si="132"/>
        <v>-9999</v>
      </c>
      <c r="AI851" s="12">
        <f t="shared" si="129"/>
        <v>0</v>
      </c>
      <c r="AJ851" s="12">
        <f t="shared" si="133"/>
        <v>-9999</v>
      </c>
      <c r="AK851" s="12"/>
      <c r="AL851">
        <f t="shared" si="134"/>
        <v>-9999</v>
      </c>
      <c r="AM851" s="13"/>
      <c r="AN851">
        <f t="shared" si="135"/>
        <v>-1.5704672044285939E-2</v>
      </c>
      <c r="AO851">
        <f t="shared" si="136"/>
        <v>1.0054349213987779</v>
      </c>
      <c r="AP851">
        <f t="shared" si="137"/>
        <v>-0.99070930665458834</v>
      </c>
      <c r="AQ851">
        <f t="shared" si="138"/>
        <v>-0.41742861148153304</v>
      </c>
      <c r="AR851">
        <f t="shared" si="139"/>
        <v>-1.5577770603373173</v>
      </c>
      <c r="AS851">
        <f t="shared" si="140"/>
        <v>-0.98706475453387088</v>
      </c>
      <c r="AT851" s="12">
        <f t="shared" si="145"/>
        <v>36.570766700599883</v>
      </c>
      <c r="AU851" s="12">
        <f t="shared" si="145"/>
        <v>36.570782222631593</v>
      </c>
      <c r="AV851" s="12">
        <f t="shared" si="145"/>
        <v>36.570869053390055</v>
      </c>
      <c r="AW851" s="12">
        <f t="shared" si="145"/>
        <v>36.571354494412795</v>
      </c>
      <c r="AX851" s="12">
        <f t="shared" si="145"/>
        <v>36.574059334434324</v>
      </c>
      <c r="AY851" s="12">
        <f t="shared" si="145"/>
        <v>36.588859159395795</v>
      </c>
      <c r="AZ851" s="12">
        <f t="shared" si="145"/>
        <v>36.663137696300872</v>
      </c>
      <c r="BA851" s="12">
        <f t="shared" si="141"/>
        <v>36.948028176561373</v>
      </c>
    </row>
    <row r="852" spans="3:53" x14ac:dyDescent="0.2">
      <c r="C852" s="1"/>
      <c r="D852" s="1"/>
      <c r="AF852">
        <f t="shared" si="130"/>
        <v>0</v>
      </c>
      <c r="AG852" s="12">
        <f t="shared" si="131"/>
        <v>2.0952817223793448E-3</v>
      </c>
      <c r="AH852" s="12">
        <f t="shared" si="132"/>
        <v>-9999</v>
      </c>
      <c r="AI852" s="12">
        <f t="shared" si="129"/>
        <v>0</v>
      </c>
      <c r="AJ852" s="12">
        <f t="shared" si="133"/>
        <v>-9999</v>
      </c>
      <c r="AK852" s="12"/>
      <c r="AL852">
        <f t="shared" si="134"/>
        <v>-9999</v>
      </c>
      <c r="AM852" s="13"/>
      <c r="AN852">
        <f t="shared" si="135"/>
        <v>-1.5704672044285939E-2</v>
      </c>
      <c r="AO852">
        <f t="shared" si="136"/>
        <v>1.0054349213987779</v>
      </c>
      <c r="AP852">
        <f t="shared" si="137"/>
        <v>-0.99070930665458834</v>
      </c>
      <c r="AQ852">
        <f t="shared" si="138"/>
        <v>-0.41742861148153304</v>
      </c>
      <c r="AR852">
        <f t="shared" si="139"/>
        <v>-1.5577770603373173</v>
      </c>
      <c r="AS852">
        <f t="shared" si="140"/>
        <v>-0.98706475453387088</v>
      </c>
      <c r="AT852" s="12">
        <f t="shared" si="145"/>
        <v>36.570766700599883</v>
      </c>
      <c r="AU852" s="12">
        <f t="shared" si="145"/>
        <v>36.570782222631593</v>
      </c>
      <c r="AV852" s="12">
        <f t="shared" si="145"/>
        <v>36.570869053390055</v>
      </c>
      <c r="AW852" s="12">
        <f t="shared" si="145"/>
        <v>36.571354494412795</v>
      </c>
      <c r="AX852" s="12">
        <f t="shared" si="145"/>
        <v>36.574059334434324</v>
      </c>
      <c r="AY852" s="12">
        <f t="shared" si="145"/>
        <v>36.588859159395795</v>
      </c>
      <c r="AZ852" s="12">
        <f t="shared" si="145"/>
        <v>36.663137696300872</v>
      </c>
      <c r="BA852" s="12">
        <f t="shared" si="141"/>
        <v>36.948028176561373</v>
      </c>
    </row>
    <row r="853" spans="3:53" x14ac:dyDescent="0.2">
      <c r="C853" s="1"/>
      <c r="D853" s="1"/>
      <c r="AF853">
        <f t="shared" si="130"/>
        <v>0</v>
      </c>
      <c r="AG853" s="12">
        <f t="shared" si="131"/>
        <v>2.0952817223793448E-3</v>
      </c>
      <c r="AH853" s="12">
        <f t="shared" si="132"/>
        <v>-9999</v>
      </c>
      <c r="AI853" s="12">
        <f t="shared" si="129"/>
        <v>0</v>
      </c>
      <c r="AJ853" s="12">
        <f t="shared" si="133"/>
        <v>-9999</v>
      </c>
      <c r="AK853" s="12"/>
      <c r="AL853">
        <f t="shared" si="134"/>
        <v>-9999</v>
      </c>
      <c r="AM853" s="13"/>
      <c r="AN853">
        <f t="shared" si="135"/>
        <v>-1.5704672044285939E-2</v>
      </c>
      <c r="AO853">
        <f t="shared" si="136"/>
        <v>1.0054349213987779</v>
      </c>
      <c r="AP853">
        <f t="shared" si="137"/>
        <v>-0.99070930665458834</v>
      </c>
      <c r="AQ853">
        <f t="shared" si="138"/>
        <v>-0.41742861148153304</v>
      </c>
      <c r="AR853">
        <f t="shared" si="139"/>
        <v>-1.5577770603373173</v>
      </c>
      <c r="AS853">
        <f t="shared" si="140"/>
        <v>-0.98706475453387088</v>
      </c>
      <c r="AT853" s="12">
        <f t="shared" si="145"/>
        <v>36.570766700599883</v>
      </c>
      <c r="AU853" s="12">
        <f t="shared" si="145"/>
        <v>36.570782222631593</v>
      </c>
      <c r="AV853" s="12">
        <f t="shared" si="145"/>
        <v>36.570869053390055</v>
      </c>
      <c r="AW853" s="12">
        <f t="shared" si="145"/>
        <v>36.571354494412795</v>
      </c>
      <c r="AX853" s="12">
        <f t="shared" si="145"/>
        <v>36.574059334434324</v>
      </c>
      <c r="AY853" s="12">
        <f t="shared" si="145"/>
        <v>36.588859159395795</v>
      </c>
      <c r="AZ853" s="12">
        <f t="shared" si="145"/>
        <v>36.663137696300872</v>
      </c>
      <c r="BA853" s="12">
        <f t="shared" si="141"/>
        <v>36.948028176561373</v>
      </c>
    </row>
    <row r="854" spans="3:53" x14ac:dyDescent="0.2">
      <c r="C854" s="1"/>
      <c r="D854" s="1"/>
      <c r="AF854">
        <f t="shared" si="130"/>
        <v>0</v>
      </c>
      <c r="AG854" s="12">
        <f t="shared" si="131"/>
        <v>2.0952817223793448E-3</v>
      </c>
      <c r="AH854" s="12">
        <f t="shared" si="132"/>
        <v>-9999</v>
      </c>
      <c r="AI854" s="12">
        <f t="shared" si="129"/>
        <v>0</v>
      </c>
      <c r="AJ854" s="12">
        <f t="shared" si="133"/>
        <v>-9999</v>
      </c>
      <c r="AK854" s="12"/>
      <c r="AL854">
        <f t="shared" si="134"/>
        <v>-9999</v>
      </c>
      <c r="AM854" s="13"/>
      <c r="AN854">
        <f t="shared" si="135"/>
        <v>-1.5704672044285939E-2</v>
      </c>
      <c r="AO854">
        <f t="shared" si="136"/>
        <v>1.0054349213987779</v>
      </c>
      <c r="AP854">
        <f t="shared" si="137"/>
        <v>-0.99070930665458834</v>
      </c>
      <c r="AQ854">
        <f t="shared" si="138"/>
        <v>-0.41742861148153304</v>
      </c>
      <c r="AR854">
        <f t="shared" si="139"/>
        <v>-1.5577770603373173</v>
      </c>
      <c r="AS854">
        <f t="shared" si="140"/>
        <v>-0.98706475453387088</v>
      </c>
      <c r="AT854" s="12">
        <f t="shared" si="145"/>
        <v>36.570766700599883</v>
      </c>
      <c r="AU854" s="12">
        <f t="shared" si="145"/>
        <v>36.570782222631593</v>
      </c>
      <c r="AV854" s="12">
        <f t="shared" si="145"/>
        <v>36.570869053390055</v>
      </c>
      <c r="AW854" s="12">
        <f t="shared" si="145"/>
        <v>36.571354494412795</v>
      </c>
      <c r="AX854" s="12">
        <f t="shared" si="145"/>
        <v>36.574059334434324</v>
      </c>
      <c r="AY854" s="12">
        <f t="shared" si="145"/>
        <v>36.588859159395795</v>
      </c>
      <c r="AZ854" s="12">
        <f t="shared" si="145"/>
        <v>36.663137696300872</v>
      </c>
      <c r="BA854" s="12">
        <f t="shared" si="141"/>
        <v>36.948028176561373</v>
      </c>
    </row>
    <row r="855" spans="3:53" x14ac:dyDescent="0.2">
      <c r="C855" s="1"/>
      <c r="D855" s="1"/>
      <c r="AF855">
        <f t="shared" si="130"/>
        <v>0</v>
      </c>
      <c r="AG855" s="12">
        <f t="shared" si="131"/>
        <v>2.0952817223793448E-3</v>
      </c>
      <c r="AH855" s="12">
        <f t="shared" si="132"/>
        <v>-9999</v>
      </c>
      <c r="AI855" s="12">
        <f t="shared" si="129"/>
        <v>0</v>
      </c>
      <c r="AJ855" s="12">
        <f t="shared" si="133"/>
        <v>-9999</v>
      </c>
      <c r="AK855" s="12"/>
      <c r="AL855">
        <f t="shared" si="134"/>
        <v>-9999</v>
      </c>
      <c r="AM855" s="13"/>
      <c r="AN855">
        <f t="shared" si="135"/>
        <v>-1.5704672044285939E-2</v>
      </c>
      <c r="AO855">
        <f t="shared" si="136"/>
        <v>1.0054349213987779</v>
      </c>
      <c r="AP855">
        <f t="shared" si="137"/>
        <v>-0.99070930665458834</v>
      </c>
      <c r="AQ855">
        <f t="shared" si="138"/>
        <v>-0.41742861148153304</v>
      </c>
      <c r="AR855">
        <f t="shared" si="139"/>
        <v>-1.5577770603373173</v>
      </c>
      <c r="AS855">
        <f t="shared" si="140"/>
        <v>-0.98706475453387088</v>
      </c>
      <c r="AT855" s="12">
        <f t="shared" si="145"/>
        <v>36.570766700599883</v>
      </c>
      <c r="AU855" s="12">
        <f t="shared" si="145"/>
        <v>36.570782222631593</v>
      </c>
      <c r="AV855" s="12">
        <f t="shared" si="145"/>
        <v>36.570869053390055</v>
      </c>
      <c r="AW855" s="12">
        <f t="shared" si="145"/>
        <v>36.571354494412795</v>
      </c>
      <c r="AX855" s="12">
        <f t="shared" si="145"/>
        <v>36.574059334434324</v>
      </c>
      <c r="AY855" s="12">
        <f t="shared" si="145"/>
        <v>36.588859159395795</v>
      </c>
      <c r="AZ855" s="12">
        <f t="shared" si="145"/>
        <v>36.663137696300872</v>
      </c>
      <c r="BA855" s="12">
        <f t="shared" si="141"/>
        <v>36.948028176561373</v>
      </c>
    </row>
    <row r="856" spans="3:53" x14ac:dyDescent="0.2">
      <c r="C856" s="1"/>
      <c r="D856" s="1"/>
      <c r="AF856">
        <f t="shared" si="130"/>
        <v>0</v>
      </c>
      <c r="AG856" s="12">
        <f t="shared" si="131"/>
        <v>2.0952817223793448E-3</v>
      </c>
      <c r="AH856" s="12">
        <f t="shared" si="132"/>
        <v>-9999</v>
      </c>
      <c r="AI856" s="12">
        <f t="shared" si="129"/>
        <v>0</v>
      </c>
      <c r="AJ856" s="12">
        <f t="shared" si="133"/>
        <v>-9999</v>
      </c>
      <c r="AK856" s="12"/>
      <c r="AL856">
        <f t="shared" si="134"/>
        <v>-9999</v>
      </c>
      <c r="AM856" s="13"/>
      <c r="AN856">
        <f t="shared" si="135"/>
        <v>-1.5704672044285939E-2</v>
      </c>
      <c r="AO856">
        <f t="shared" si="136"/>
        <v>1.0054349213987779</v>
      </c>
      <c r="AP856">
        <f t="shared" si="137"/>
        <v>-0.99070930665458834</v>
      </c>
      <c r="AQ856">
        <f t="shared" si="138"/>
        <v>-0.41742861148153304</v>
      </c>
      <c r="AR856">
        <f t="shared" si="139"/>
        <v>-1.5577770603373173</v>
      </c>
      <c r="AS856">
        <f t="shared" si="140"/>
        <v>-0.98706475453387088</v>
      </c>
      <c r="AT856" s="12">
        <f t="shared" ref="AT856:AZ865" si="146">$BA856+$AH$7*SIN(AU856)</f>
        <v>36.570766700599883</v>
      </c>
      <c r="AU856" s="12">
        <f t="shared" si="146"/>
        <v>36.570782222631593</v>
      </c>
      <c r="AV856" s="12">
        <f t="shared" si="146"/>
        <v>36.570869053390055</v>
      </c>
      <c r="AW856" s="12">
        <f t="shared" si="146"/>
        <v>36.571354494412795</v>
      </c>
      <c r="AX856" s="12">
        <f t="shared" si="146"/>
        <v>36.574059334434324</v>
      </c>
      <c r="AY856" s="12">
        <f t="shared" si="146"/>
        <v>36.588859159395795</v>
      </c>
      <c r="AZ856" s="12">
        <f t="shared" si="146"/>
        <v>36.663137696300872</v>
      </c>
      <c r="BA856" s="12">
        <f t="shared" si="141"/>
        <v>36.948028176561373</v>
      </c>
    </row>
    <row r="857" spans="3:53" x14ac:dyDescent="0.2">
      <c r="C857" s="1"/>
      <c r="D857" s="1"/>
      <c r="AF857">
        <f t="shared" si="130"/>
        <v>0</v>
      </c>
      <c r="AG857" s="12">
        <f t="shared" si="131"/>
        <v>2.0952817223793448E-3</v>
      </c>
      <c r="AH857" s="12">
        <f t="shared" si="132"/>
        <v>-9999</v>
      </c>
      <c r="AI857" s="12">
        <f t="shared" si="129"/>
        <v>0</v>
      </c>
      <c r="AJ857" s="12">
        <f t="shared" si="133"/>
        <v>-9999</v>
      </c>
      <c r="AK857" s="12"/>
      <c r="AL857">
        <f t="shared" si="134"/>
        <v>-9999</v>
      </c>
      <c r="AM857" s="13"/>
      <c r="AN857">
        <f t="shared" si="135"/>
        <v>-1.5704672044285939E-2</v>
      </c>
      <c r="AO857">
        <f t="shared" si="136"/>
        <v>1.0054349213987779</v>
      </c>
      <c r="AP857">
        <f t="shared" si="137"/>
        <v>-0.99070930665458834</v>
      </c>
      <c r="AQ857">
        <f t="shared" si="138"/>
        <v>-0.41742861148153304</v>
      </c>
      <c r="AR857">
        <f t="shared" si="139"/>
        <v>-1.5577770603373173</v>
      </c>
      <c r="AS857">
        <f t="shared" si="140"/>
        <v>-0.98706475453387088</v>
      </c>
      <c r="AT857" s="12">
        <f t="shared" si="146"/>
        <v>36.570766700599883</v>
      </c>
      <c r="AU857" s="12">
        <f t="shared" si="146"/>
        <v>36.570782222631593</v>
      </c>
      <c r="AV857" s="12">
        <f t="shared" si="146"/>
        <v>36.570869053390055</v>
      </c>
      <c r="AW857" s="12">
        <f t="shared" si="146"/>
        <v>36.571354494412795</v>
      </c>
      <c r="AX857" s="12">
        <f t="shared" si="146"/>
        <v>36.574059334434324</v>
      </c>
      <c r="AY857" s="12">
        <f t="shared" si="146"/>
        <v>36.588859159395795</v>
      </c>
      <c r="AZ857" s="12">
        <f t="shared" si="146"/>
        <v>36.663137696300872</v>
      </c>
      <c r="BA857" s="12">
        <f t="shared" si="141"/>
        <v>36.948028176561373</v>
      </c>
    </row>
    <row r="858" spans="3:53" x14ac:dyDescent="0.2">
      <c r="C858" s="1"/>
      <c r="D858" s="1"/>
      <c r="AF858">
        <f t="shared" si="130"/>
        <v>0</v>
      </c>
      <c r="AG858" s="12">
        <f t="shared" si="131"/>
        <v>2.0952817223793448E-3</v>
      </c>
      <c r="AH858" s="12">
        <f t="shared" si="132"/>
        <v>-9999</v>
      </c>
      <c r="AI858" s="12">
        <f t="shared" si="129"/>
        <v>0</v>
      </c>
      <c r="AJ858" s="12">
        <f t="shared" si="133"/>
        <v>-9999</v>
      </c>
      <c r="AK858" s="12"/>
      <c r="AL858">
        <f t="shared" si="134"/>
        <v>-9999</v>
      </c>
      <c r="AM858" s="13"/>
      <c r="AN858">
        <f t="shared" si="135"/>
        <v>-1.5704672044285939E-2</v>
      </c>
      <c r="AO858">
        <f t="shared" si="136"/>
        <v>1.0054349213987779</v>
      </c>
      <c r="AP858">
        <f t="shared" si="137"/>
        <v>-0.99070930665458834</v>
      </c>
      <c r="AQ858">
        <f t="shared" si="138"/>
        <v>-0.41742861148153304</v>
      </c>
      <c r="AR858">
        <f t="shared" si="139"/>
        <v>-1.5577770603373173</v>
      </c>
      <c r="AS858">
        <f t="shared" si="140"/>
        <v>-0.98706475453387088</v>
      </c>
      <c r="AT858" s="12">
        <f t="shared" si="146"/>
        <v>36.570766700599883</v>
      </c>
      <c r="AU858" s="12">
        <f t="shared" si="146"/>
        <v>36.570782222631593</v>
      </c>
      <c r="AV858" s="12">
        <f t="shared" si="146"/>
        <v>36.570869053390055</v>
      </c>
      <c r="AW858" s="12">
        <f t="shared" si="146"/>
        <v>36.571354494412795</v>
      </c>
      <c r="AX858" s="12">
        <f t="shared" si="146"/>
        <v>36.574059334434324</v>
      </c>
      <c r="AY858" s="12">
        <f t="shared" si="146"/>
        <v>36.588859159395795</v>
      </c>
      <c r="AZ858" s="12">
        <f t="shared" si="146"/>
        <v>36.663137696300872</v>
      </c>
      <c r="BA858" s="12">
        <f t="shared" si="141"/>
        <v>36.948028176561373</v>
      </c>
    </row>
    <row r="859" spans="3:53" x14ac:dyDescent="0.2">
      <c r="C859" s="1"/>
      <c r="D859" s="1"/>
      <c r="AF859">
        <f t="shared" si="130"/>
        <v>0</v>
      </c>
      <c r="AG859" s="12">
        <f t="shared" si="131"/>
        <v>2.0952817223793448E-3</v>
      </c>
      <c r="AH859" s="12">
        <f t="shared" si="132"/>
        <v>-9999</v>
      </c>
      <c r="AI859" s="12">
        <f t="shared" si="129"/>
        <v>0</v>
      </c>
      <c r="AJ859" s="12">
        <f t="shared" si="133"/>
        <v>-9999</v>
      </c>
      <c r="AK859" s="12"/>
      <c r="AL859">
        <f t="shared" si="134"/>
        <v>-9999</v>
      </c>
      <c r="AM859" s="13"/>
      <c r="AN859">
        <f t="shared" si="135"/>
        <v>-1.5704672044285939E-2</v>
      </c>
      <c r="AO859">
        <f t="shared" si="136"/>
        <v>1.0054349213987779</v>
      </c>
      <c r="AP859">
        <f t="shared" si="137"/>
        <v>-0.99070930665458834</v>
      </c>
      <c r="AQ859">
        <f t="shared" si="138"/>
        <v>-0.41742861148153304</v>
      </c>
      <c r="AR859">
        <f t="shared" si="139"/>
        <v>-1.5577770603373173</v>
      </c>
      <c r="AS859">
        <f t="shared" si="140"/>
        <v>-0.98706475453387088</v>
      </c>
      <c r="AT859" s="12">
        <f t="shared" si="146"/>
        <v>36.570766700599883</v>
      </c>
      <c r="AU859" s="12">
        <f t="shared" si="146"/>
        <v>36.570782222631593</v>
      </c>
      <c r="AV859" s="12">
        <f t="shared" si="146"/>
        <v>36.570869053390055</v>
      </c>
      <c r="AW859" s="12">
        <f t="shared" si="146"/>
        <v>36.571354494412795</v>
      </c>
      <c r="AX859" s="12">
        <f t="shared" si="146"/>
        <v>36.574059334434324</v>
      </c>
      <c r="AY859" s="12">
        <f t="shared" si="146"/>
        <v>36.588859159395795</v>
      </c>
      <c r="AZ859" s="12">
        <f t="shared" si="146"/>
        <v>36.663137696300872</v>
      </c>
      <c r="BA859" s="12">
        <f t="shared" si="141"/>
        <v>36.948028176561373</v>
      </c>
    </row>
    <row r="860" spans="3:53" x14ac:dyDescent="0.2">
      <c r="C860" s="1"/>
      <c r="D860" s="1"/>
      <c r="AF860">
        <f t="shared" si="130"/>
        <v>0</v>
      </c>
      <c r="AG860" s="12">
        <f t="shared" si="131"/>
        <v>2.0952817223793448E-3</v>
      </c>
      <c r="AH860" s="12">
        <f t="shared" si="132"/>
        <v>-9999</v>
      </c>
      <c r="AI860" s="12">
        <f t="shared" si="129"/>
        <v>0</v>
      </c>
      <c r="AJ860" s="12">
        <f t="shared" si="133"/>
        <v>-9999</v>
      </c>
      <c r="AK860" s="12"/>
      <c r="AL860">
        <f t="shared" si="134"/>
        <v>-9999</v>
      </c>
      <c r="AM860" s="13"/>
      <c r="AN860">
        <f t="shared" si="135"/>
        <v>-1.5704672044285939E-2</v>
      </c>
      <c r="AO860">
        <f t="shared" si="136"/>
        <v>1.0054349213987779</v>
      </c>
      <c r="AP860">
        <f t="shared" si="137"/>
        <v>-0.99070930665458834</v>
      </c>
      <c r="AQ860">
        <f t="shared" si="138"/>
        <v>-0.41742861148153304</v>
      </c>
      <c r="AR860">
        <f t="shared" si="139"/>
        <v>-1.5577770603373173</v>
      </c>
      <c r="AS860">
        <f t="shared" si="140"/>
        <v>-0.98706475453387088</v>
      </c>
      <c r="AT860" s="12">
        <f t="shared" si="146"/>
        <v>36.570766700599883</v>
      </c>
      <c r="AU860" s="12">
        <f t="shared" si="146"/>
        <v>36.570782222631593</v>
      </c>
      <c r="AV860" s="12">
        <f t="shared" si="146"/>
        <v>36.570869053390055</v>
      </c>
      <c r="AW860" s="12">
        <f t="shared" si="146"/>
        <v>36.571354494412795</v>
      </c>
      <c r="AX860" s="12">
        <f t="shared" si="146"/>
        <v>36.574059334434324</v>
      </c>
      <c r="AY860" s="12">
        <f t="shared" si="146"/>
        <v>36.588859159395795</v>
      </c>
      <c r="AZ860" s="12">
        <f t="shared" si="146"/>
        <v>36.663137696300872</v>
      </c>
      <c r="BA860" s="12">
        <f t="shared" si="141"/>
        <v>36.948028176561373</v>
      </c>
    </row>
    <row r="861" spans="3:53" x14ac:dyDescent="0.2">
      <c r="C861" s="1"/>
      <c r="D861" s="1"/>
      <c r="AF861">
        <f t="shared" si="130"/>
        <v>0</v>
      </c>
      <c r="AG861" s="12">
        <f t="shared" si="131"/>
        <v>2.0952817223793448E-3</v>
      </c>
      <c r="AH861" s="12">
        <f t="shared" si="132"/>
        <v>-9999</v>
      </c>
      <c r="AI861" s="12">
        <f t="shared" si="129"/>
        <v>0</v>
      </c>
      <c r="AJ861" s="12">
        <f t="shared" si="133"/>
        <v>-9999</v>
      </c>
      <c r="AK861" s="12"/>
      <c r="AL861">
        <f t="shared" si="134"/>
        <v>-9999</v>
      </c>
      <c r="AM861" s="13"/>
      <c r="AN861">
        <f t="shared" si="135"/>
        <v>-1.5704672044285939E-2</v>
      </c>
      <c r="AO861">
        <f t="shared" si="136"/>
        <v>1.0054349213987779</v>
      </c>
      <c r="AP861">
        <f t="shared" si="137"/>
        <v>-0.99070930665458834</v>
      </c>
      <c r="AQ861">
        <f t="shared" si="138"/>
        <v>-0.41742861148153304</v>
      </c>
      <c r="AR861">
        <f t="shared" si="139"/>
        <v>-1.5577770603373173</v>
      </c>
      <c r="AS861">
        <f t="shared" si="140"/>
        <v>-0.98706475453387088</v>
      </c>
      <c r="AT861" s="12">
        <f t="shared" si="146"/>
        <v>36.570766700599883</v>
      </c>
      <c r="AU861" s="12">
        <f t="shared" si="146"/>
        <v>36.570782222631593</v>
      </c>
      <c r="AV861" s="12">
        <f t="shared" si="146"/>
        <v>36.570869053390055</v>
      </c>
      <c r="AW861" s="12">
        <f t="shared" si="146"/>
        <v>36.571354494412795</v>
      </c>
      <c r="AX861" s="12">
        <f t="shared" si="146"/>
        <v>36.574059334434324</v>
      </c>
      <c r="AY861" s="12">
        <f t="shared" si="146"/>
        <v>36.588859159395795</v>
      </c>
      <c r="AZ861" s="12">
        <f t="shared" si="146"/>
        <v>36.663137696300872</v>
      </c>
      <c r="BA861" s="12">
        <f t="shared" si="141"/>
        <v>36.948028176561373</v>
      </c>
    </row>
    <row r="862" spans="3:53" x14ac:dyDescent="0.2">
      <c r="C862" s="1"/>
      <c r="D862" s="1"/>
      <c r="AF862">
        <f t="shared" si="130"/>
        <v>0</v>
      </c>
      <c r="AG862" s="12">
        <f t="shared" si="131"/>
        <v>2.0952817223793448E-3</v>
      </c>
      <c r="AH862" s="12">
        <f t="shared" si="132"/>
        <v>-9999</v>
      </c>
      <c r="AI862" s="12">
        <f t="shared" si="129"/>
        <v>0</v>
      </c>
      <c r="AJ862" s="12">
        <f t="shared" si="133"/>
        <v>-9999</v>
      </c>
      <c r="AK862" s="12"/>
      <c r="AL862">
        <f t="shared" si="134"/>
        <v>-9999</v>
      </c>
      <c r="AM862" s="13"/>
      <c r="AN862">
        <f t="shared" si="135"/>
        <v>-1.5704672044285939E-2</v>
      </c>
      <c r="AO862">
        <f t="shared" si="136"/>
        <v>1.0054349213987779</v>
      </c>
      <c r="AP862">
        <f t="shared" si="137"/>
        <v>-0.99070930665458834</v>
      </c>
      <c r="AQ862">
        <f t="shared" si="138"/>
        <v>-0.41742861148153304</v>
      </c>
      <c r="AR862">
        <f t="shared" si="139"/>
        <v>-1.5577770603373173</v>
      </c>
      <c r="AS862">
        <f t="shared" si="140"/>
        <v>-0.98706475453387088</v>
      </c>
      <c r="AT862" s="12">
        <f t="shared" si="146"/>
        <v>36.570766700599883</v>
      </c>
      <c r="AU862" s="12">
        <f t="shared" si="146"/>
        <v>36.570782222631593</v>
      </c>
      <c r="AV862" s="12">
        <f t="shared" si="146"/>
        <v>36.570869053390055</v>
      </c>
      <c r="AW862" s="12">
        <f t="shared" si="146"/>
        <v>36.571354494412795</v>
      </c>
      <c r="AX862" s="12">
        <f t="shared" si="146"/>
        <v>36.574059334434324</v>
      </c>
      <c r="AY862" s="12">
        <f t="shared" si="146"/>
        <v>36.588859159395795</v>
      </c>
      <c r="AZ862" s="12">
        <f t="shared" si="146"/>
        <v>36.663137696300872</v>
      </c>
      <c r="BA862" s="12">
        <f t="shared" si="141"/>
        <v>36.948028176561373</v>
      </c>
    </row>
    <row r="863" spans="3:53" x14ac:dyDescent="0.2">
      <c r="C863" s="1"/>
      <c r="D863" s="1"/>
      <c r="AF863">
        <f t="shared" si="130"/>
        <v>0</v>
      </c>
      <c r="AG863" s="12">
        <f t="shared" si="131"/>
        <v>2.0952817223793448E-3</v>
      </c>
      <c r="AH863" s="12">
        <f t="shared" si="132"/>
        <v>-9999</v>
      </c>
      <c r="AI863" s="12">
        <f t="shared" si="129"/>
        <v>0</v>
      </c>
      <c r="AJ863" s="12">
        <f t="shared" si="133"/>
        <v>-9999</v>
      </c>
      <c r="AK863" s="12"/>
      <c r="AL863">
        <f t="shared" si="134"/>
        <v>-9999</v>
      </c>
      <c r="AM863" s="13"/>
      <c r="AN863">
        <f t="shared" si="135"/>
        <v>-1.5704672044285939E-2</v>
      </c>
      <c r="AO863">
        <f t="shared" si="136"/>
        <v>1.0054349213987779</v>
      </c>
      <c r="AP863">
        <f t="shared" si="137"/>
        <v>-0.99070930665458834</v>
      </c>
      <c r="AQ863">
        <f t="shared" si="138"/>
        <v>-0.41742861148153304</v>
      </c>
      <c r="AR863">
        <f t="shared" si="139"/>
        <v>-1.5577770603373173</v>
      </c>
      <c r="AS863">
        <f t="shared" si="140"/>
        <v>-0.98706475453387088</v>
      </c>
      <c r="AT863" s="12">
        <f t="shared" si="146"/>
        <v>36.570766700599883</v>
      </c>
      <c r="AU863" s="12">
        <f t="shared" si="146"/>
        <v>36.570782222631593</v>
      </c>
      <c r="AV863" s="12">
        <f t="shared" si="146"/>
        <v>36.570869053390055</v>
      </c>
      <c r="AW863" s="12">
        <f t="shared" si="146"/>
        <v>36.571354494412795</v>
      </c>
      <c r="AX863" s="12">
        <f t="shared" si="146"/>
        <v>36.574059334434324</v>
      </c>
      <c r="AY863" s="12">
        <f t="shared" si="146"/>
        <v>36.588859159395795</v>
      </c>
      <c r="AZ863" s="12">
        <f t="shared" si="146"/>
        <v>36.663137696300872</v>
      </c>
      <c r="BA863" s="12">
        <f t="shared" si="141"/>
        <v>36.948028176561373</v>
      </c>
    </row>
    <row r="864" spans="3:53" x14ac:dyDescent="0.2">
      <c r="C864" s="1"/>
      <c r="D864" s="1"/>
      <c r="AF864">
        <f t="shared" si="130"/>
        <v>0</v>
      </c>
      <c r="AG864" s="12">
        <f t="shared" si="131"/>
        <v>2.0952817223793448E-3</v>
      </c>
      <c r="AH864" s="12">
        <f t="shared" si="132"/>
        <v>-9999</v>
      </c>
      <c r="AI864" s="12">
        <f t="shared" si="129"/>
        <v>0</v>
      </c>
      <c r="AJ864" s="12">
        <f t="shared" si="133"/>
        <v>-9999</v>
      </c>
      <c r="AK864" s="12"/>
      <c r="AL864">
        <f t="shared" si="134"/>
        <v>-9999</v>
      </c>
      <c r="AM864" s="13"/>
      <c r="AN864">
        <f t="shared" si="135"/>
        <v>-1.5704672044285939E-2</v>
      </c>
      <c r="AO864">
        <f t="shared" si="136"/>
        <v>1.0054349213987779</v>
      </c>
      <c r="AP864">
        <f t="shared" si="137"/>
        <v>-0.99070930665458834</v>
      </c>
      <c r="AQ864">
        <f t="shared" si="138"/>
        <v>-0.41742861148153304</v>
      </c>
      <c r="AR864">
        <f t="shared" si="139"/>
        <v>-1.5577770603373173</v>
      </c>
      <c r="AS864">
        <f t="shared" si="140"/>
        <v>-0.98706475453387088</v>
      </c>
      <c r="AT864" s="12">
        <f t="shared" si="146"/>
        <v>36.570766700599883</v>
      </c>
      <c r="AU864" s="12">
        <f t="shared" si="146"/>
        <v>36.570782222631593</v>
      </c>
      <c r="AV864" s="12">
        <f t="shared" si="146"/>
        <v>36.570869053390055</v>
      </c>
      <c r="AW864" s="12">
        <f t="shared" si="146"/>
        <v>36.571354494412795</v>
      </c>
      <c r="AX864" s="12">
        <f t="shared" si="146"/>
        <v>36.574059334434324</v>
      </c>
      <c r="AY864" s="12">
        <f t="shared" si="146"/>
        <v>36.588859159395795</v>
      </c>
      <c r="AZ864" s="12">
        <f t="shared" si="146"/>
        <v>36.663137696300872</v>
      </c>
      <c r="BA864" s="12">
        <f t="shared" si="141"/>
        <v>36.948028176561373</v>
      </c>
    </row>
    <row r="865" spans="3:53" x14ac:dyDescent="0.2">
      <c r="C865" s="1"/>
      <c r="D865" s="1"/>
      <c r="AF865">
        <f t="shared" si="130"/>
        <v>0</v>
      </c>
      <c r="AG865" s="12">
        <f t="shared" si="131"/>
        <v>2.0952817223793448E-3</v>
      </c>
      <c r="AH865" s="12">
        <f t="shared" si="132"/>
        <v>-9999</v>
      </c>
      <c r="AI865" s="12">
        <f t="shared" si="129"/>
        <v>0</v>
      </c>
      <c r="AJ865" s="12">
        <f t="shared" si="133"/>
        <v>-9999</v>
      </c>
      <c r="AK865" s="12"/>
      <c r="AL865">
        <f t="shared" si="134"/>
        <v>-9999</v>
      </c>
      <c r="AM865" s="13"/>
      <c r="AN865">
        <f t="shared" si="135"/>
        <v>-1.5704672044285939E-2</v>
      </c>
      <c r="AO865">
        <f t="shared" si="136"/>
        <v>1.0054349213987779</v>
      </c>
      <c r="AP865">
        <f t="shared" si="137"/>
        <v>-0.99070930665458834</v>
      </c>
      <c r="AQ865">
        <f t="shared" si="138"/>
        <v>-0.41742861148153304</v>
      </c>
      <c r="AR865">
        <f t="shared" si="139"/>
        <v>-1.5577770603373173</v>
      </c>
      <c r="AS865">
        <f t="shared" si="140"/>
        <v>-0.98706475453387088</v>
      </c>
      <c r="AT865" s="12">
        <f t="shared" si="146"/>
        <v>36.570766700599883</v>
      </c>
      <c r="AU865" s="12">
        <f t="shared" si="146"/>
        <v>36.570782222631593</v>
      </c>
      <c r="AV865" s="12">
        <f t="shared" si="146"/>
        <v>36.570869053390055</v>
      </c>
      <c r="AW865" s="12">
        <f t="shared" si="146"/>
        <v>36.571354494412795</v>
      </c>
      <c r="AX865" s="12">
        <f t="shared" si="146"/>
        <v>36.574059334434324</v>
      </c>
      <c r="AY865" s="12">
        <f t="shared" si="146"/>
        <v>36.588859159395795</v>
      </c>
      <c r="AZ865" s="12">
        <f t="shared" si="146"/>
        <v>36.663137696300872</v>
      </c>
      <c r="BA865" s="12">
        <f t="shared" si="141"/>
        <v>36.948028176561373</v>
      </c>
    </row>
    <row r="866" spans="3:53" x14ac:dyDescent="0.2">
      <c r="C866" s="1"/>
      <c r="D866" s="1"/>
      <c r="AF866">
        <f t="shared" si="130"/>
        <v>0</v>
      </c>
      <c r="AG866" s="12">
        <f t="shared" si="131"/>
        <v>2.0952817223793448E-3</v>
      </c>
      <c r="AH866" s="12">
        <f t="shared" si="132"/>
        <v>-9999</v>
      </c>
      <c r="AI866" s="12">
        <f t="shared" si="129"/>
        <v>0</v>
      </c>
      <c r="AJ866" s="12">
        <f t="shared" si="133"/>
        <v>-9999</v>
      </c>
      <c r="AK866" s="12"/>
      <c r="AL866">
        <f t="shared" si="134"/>
        <v>-9999</v>
      </c>
      <c r="AM866" s="13"/>
      <c r="AN866">
        <f t="shared" si="135"/>
        <v>-1.5704672044285939E-2</v>
      </c>
      <c r="AO866">
        <f t="shared" si="136"/>
        <v>1.0054349213987779</v>
      </c>
      <c r="AP866">
        <f t="shared" si="137"/>
        <v>-0.99070930665458834</v>
      </c>
      <c r="AQ866">
        <f t="shared" si="138"/>
        <v>-0.41742861148153304</v>
      </c>
      <c r="AR866">
        <f t="shared" si="139"/>
        <v>-1.5577770603373173</v>
      </c>
      <c r="AS866">
        <f t="shared" si="140"/>
        <v>-0.98706475453387088</v>
      </c>
      <c r="AT866" s="12">
        <f t="shared" ref="AT866:AZ875" si="147">$BA866+$AH$7*SIN(AU866)</f>
        <v>36.570766700599883</v>
      </c>
      <c r="AU866" s="12">
        <f t="shared" si="147"/>
        <v>36.570782222631593</v>
      </c>
      <c r="AV866" s="12">
        <f t="shared" si="147"/>
        <v>36.570869053390055</v>
      </c>
      <c r="AW866" s="12">
        <f t="shared" si="147"/>
        <v>36.571354494412795</v>
      </c>
      <c r="AX866" s="12">
        <f t="shared" si="147"/>
        <v>36.574059334434324</v>
      </c>
      <c r="AY866" s="12">
        <f t="shared" si="147"/>
        <v>36.588859159395795</v>
      </c>
      <c r="AZ866" s="12">
        <f t="shared" si="147"/>
        <v>36.663137696300872</v>
      </c>
      <c r="BA866" s="12">
        <f t="shared" si="141"/>
        <v>36.948028176561373</v>
      </c>
    </row>
    <row r="867" spans="3:53" x14ac:dyDescent="0.2">
      <c r="C867" s="1"/>
      <c r="D867" s="1"/>
      <c r="AF867">
        <f t="shared" si="130"/>
        <v>0</v>
      </c>
      <c r="AG867" s="12">
        <f t="shared" si="131"/>
        <v>2.0952817223793448E-3</v>
      </c>
      <c r="AH867" s="12">
        <f t="shared" si="132"/>
        <v>-9999</v>
      </c>
      <c r="AI867" s="12">
        <f t="shared" si="129"/>
        <v>0</v>
      </c>
      <c r="AJ867" s="12">
        <f t="shared" si="133"/>
        <v>-9999</v>
      </c>
      <c r="AK867" s="12"/>
      <c r="AL867">
        <f t="shared" si="134"/>
        <v>-9999</v>
      </c>
      <c r="AM867" s="13"/>
      <c r="AN867">
        <f t="shared" si="135"/>
        <v>-1.5704672044285939E-2</v>
      </c>
      <c r="AO867">
        <f t="shared" si="136"/>
        <v>1.0054349213987779</v>
      </c>
      <c r="AP867">
        <f t="shared" si="137"/>
        <v>-0.99070930665458834</v>
      </c>
      <c r="AQ867">
        <f t="shared" si="138"/>
        <v>-0.41742861148153304</v>
      </c>
      <c r="AR867">
        <f t="shared" si="139"/>
        <v>-1.5577770603373173</v>
      </c>
      <c r="AS867">
        <f t="shared" si="140"/>
        <v>-0.98706475453387088</v>
      </c>
      <c r="AT867" s="12">
        <f t="shared" si="147"/>
        <v>36.570766700599883</v>
      </c>
      <c r="AU867" s="12">
        <f t="shared" si="147"/>
        <v>36.570782222631593</v>
      </c>
      <c r="AV867" s="12">
        <f t="shared" si="147"/>
        <v>36.570869053390055</v>
      </c>
      <c r="AW867" s="12">
        <f t="shared" si="147"/>
        <v>36.571354494412795</v>
      </c>
      <c r="AX867" s="12">
        <f t="shared" si="147"/>
        <v>36.574059334434324</v>
      </c>
      <c r="AY867" s="12">
        <f t="shared" si="147"/>
        <v>36.588859159395795</v>
      </c>
      <c r="AZ867" s="12">
        <f t="shared" si="147"/>
        <v>36.663137696300872</v>
      </c>
      <c r="BA867" s="12">
        <f t="shared" si="141"/>
        <v>36.948028176561373</v>
      </c>
    </row>
    <row r="868" spans="3:53" x14ac:dyDescent="0.2">
      <c r="C868" s="1"/>
      <c r="D868" s="1"/>
      <c r="AF868">
        <f t="shared" si="130"/>
        <v>0</v>
      </c>
      <c r="AG868" s="12">
        <f t="shared" si="131"/>
        <v>2.0952817223793448E-3</v>
      </c>
      <c r="AH868" s="12">
        <f t="shared" si="132"/>
        <v>-9999</v>
      </c>
      <c r="AI868" s="12">
        <f t="shared" si="129"/>
        <v>0</v>
      </c>
      <c r="AJ868" s="12">
        <f t="shared" si="133"/>
        <v>-9999</v>
      </c>
      <c r="AK868" s="12"/>
      <c r="AL868">
        <f t="shared" si="134"/>
        <v>-9999</v>
      </c>
      <c r="AM868" s="13"/>
      <c r="AN868">
        <f t="shared" si="135"/>
        <v>-1.5704672044285939E-2</v>
      </c>
      <c r="AO868">
        <f t="shared" si="136"/>
        <v>1.0054349213987779</v>
      </c>
      <c r="AP868">
        <f t="shared" si="137"/>
        <v>-0.99070930665458834</v>
      </c>
      <c r="AQ868">
        <f t="shared" si="138"/>
        <v>-0.41742861148153304</v>
      </c>
      <c r="AR868">
        <f t="shared" si="139"/>
        <v>-1.5577770603373173</v>
      </c>
      <c r="AS868">
        <f t="shared" si="140"/>
        <v>-0.98706475453387088</v>
      </c>
      <c r="AT868" s="12">
        <f t="shared" si="147"/>
        <v>36.570766700599883</v>
      </c>
      <c r="AU868" s="12">
        <f t="shared" si="147"/>
        <v>36.570782222631593</v>
      </c>
      <c r="AV868" s="12">
        <f t="shared" si="147"/>
        <v>36.570869053390055</v>
      </c>
      <c r="AW868" s="12">
        <f t="shared" si="147"/>
        <v>36.571354494412795</v>
      </c>
      <c r="AX868" s="12">
        <f t="shared" si="147"/>
        <v>36.574059334434324</v>
      </c>
      <c r="AY868" s="12">
        <f t="shared" si="147"/>
        <v>36.588859159395795</v>
      </c>
      <c r="AZ868" s="12">
        <f t="shared" si="147"/>
        <v>36.663137696300872</v>
      </c>
      <c r="BA868" s="12">
        <f t="shared" si="141"/>
        <v>36.948028176561373</v>
      </c>
    </row>
    <row r="869" spans="3:53" x14ac:dyDescent="0.2">
      <c r="C869" s="1"/>
      <c r="D869" s="1"/>
      <c r="AF869">
        <f t="shared" si="130"/>
        <v>0</v>
      </c>
      <c r="AG869" s="12">
        <f t="shared" si="131"/>
        <v>2.0952817223793448E-3</v>
      </c>
      <c r="AH869" s="12">
        <f t="shared" si="132"/>
        <v>-9999</v>
      </c>
      <c r="AI869" s="12">
        <f t="shared" si="129"/>
        <v>0</v>
      </c>
      <c r="AJ869" s="12">
        <f t="shared" si="133"/>
        <v>-9999</v>
      </c>
      <c r="AK869" s="12"/>
      <c r="AL869">
        <f t="shared" si="134"/>
        <v>-9999</v>
      </c>
      <c r="AM869" s="13"/>
      <c r="AN869">
        <f t="shared" si="135"/>
        <v>-1.5704672044285939E-2</v>
      </c>
      <c r="AO869">
        <f t="shared" si="136"/>
        <v>1.0054349213987779</v>
      </c>
      <c r="AP869">
        <f t="shared" si="137"/>
        <v>-0.99070930665458834</v>
      </c>
      <c r="AQ869">
        <f t="shared" si="138"/>
        <v>-0.41742861148153304</v>
      </c>
      <c r="AR869">
        <f t="shared" si="139"/>
        <v>-1.5577770603373173</v>
      </c>
      <c r="AS869">
        <f t="shared" si="140"/>
        <v>-0.98706475453387088</v>
      </c>
      <c r="AT869" s="12">
        <f t="shared" si="147"/>
        <v>36.570766700599883</v>
      </c>
      <c r="AU869" s="12">
        <f t="shared" si="147"/>
        <v>36.570782222631593</v>
      </c>
      <c r="AV869" s="12">
        <f t="shared" si="147"/>
        <v>36.570869053390055</v>
      </c>
      <c r="AW869" s="12">
        <f t="shared" si="147"/>
        <v>36.571354494412795</v>
      </c>
      <c r="AX869" s="12">
        <f t="shared" si="147"/>
        <v>36.574059334434324</v>
      </c>
      <c r="AY869" s="12">
        <f t="shared" si="147"/>
        <v>36.588859159395795</v>
      </c>
      <c r="AZ869" s="12">
        <f t="shared" si="147"/>
        <v>36.663137696300872</v>
      </c>
      <c r="BA869" s="12">
        <f t="shared" si="141"/>
        <v>36.948028176561373</v>
      </c>
    </row>
    <row r="870" spans="3:53" x14ac:dyDescent="0.2">
      <c r="C870" s="1"/>
      <c r="D870" s="1"/>
      <c r="AF870">
        <f t="shared" si="130"/>
        <v>0</v>
      </c>
      <c r="AG870" s="12">
        <f t="shared" si="131"/>
        <v>2.0952817223793448E-3</v>
      </c>
      <c r="AH870" s="12">
        <f t="shared" si="132"/>
        <v>-9999</v>
      </c>
      <c r="AI870" s="12">
        <f t="shared" si="129"/>
        <v>0</v>
      </c>
      <c r="AJ870" s="12">
        <f t="shared" si="133"/>
        <v>-9999</v>
      </c>
      <c r="AK870" s="12"/>
      <c r="AL870">
        <f t="shared" si="134"/>
        <v>-9999</v>
      </c>
      <c r="AM870" s="13"/>
      <c r="AN870">
        <f t="shared" si="135"/>
        <v>-1.5704672044285939E-2</v>
      </c>
      <c r="AO870">
        <f t="shared" si="136"/>
        <v>1.0054349213987779</v>
      </c>
      <c r="AP870">
        <f t="shared" si="137"/>
        <v>-0.99070930665458834</v>
      </c>
      <c r="AQ870">
        <f t="shared" si="138"/>
        <v>-0.41742861148153304</v>
      </c>
      <c r="AR870">
        <f t="shared" si="139"/>
        <v>-1.5577770603373173</v>
      </c>
      <c r="AS870">
        <f t="shared" si="140"/>
        <v>-0.98706475453387088</v>
      </c>
      <c r="AT870" s="12">
        <f t="shared" si="147"/>
        <v>36.570766700599883</v>
      </c>
      <c r="AU870" s="12">
        <f t="shared" si="147"/>
        <v>36.570782222631593</v>
      </c>
      <c r="AV870" s="12">
        <f t="shared" si="147"/>
        <v>36.570869053390055</v>
      </c>
      <c r="AW870" s="12">
        <f t="shared" si="147"/>
        <v>36.571354494412795</v>
      </c>
      <c r="AX870" s="12">
        <f t="shared" si="147"/>
        <v>36.574059334434324</v>
      </c>
      <c r="AY870" s="12">
        <f t="shared" si="147"/>
        <v>36.588859159395795</v>
      </c>
      <c r="AZ870" s="12">
        <f t="shared" si="147"/>
        <v>36.663137696300872</v>
      </c>
      <c r="BA870" s="12">
        <f t="shared" si="141"/>
        <v>36.948028176561373</v>
      </c>
    </row>
    <row r="871" spans="3:53" x14ac:dyDescent="0.2">
      <c r="C871" s="1"/>
      <c r="D871" s="1"/>
      <c r="AF871">
        <f t="shared" si="130"/>
        <v>0</v>
      </c>
      <c r="AG871" s="12">
        <f t="shared" si="131"/>
        <v>2.0952817223793448E-3</v>
      </c>
      <c r="AH871" s="12">
        <f t="shared" si="132"/>
        <v>-9999</v>
      </c>
      <c r="AI871" s="12">
        <f t="shared" ref="AI871:AI934" si="148">+G871-P871</f>
        <v>0</v>
      </c>
      <c r="AJ871" s="12">
        <f t="shared" si="133"/>
        <v>-9999</v>
      </c>
      <c r="AK871" s="12"/>
      <c r="AL871">
        <f t="shared" si="134"/>
        <v>-9999</v>
      </c>
      <c r="AM871" s="13"/>
      <c r="AN871">
        <f t="shared" si="135"/>
        <v>-1.5704672044285939E-2</v>
      </c>
      <c r="AO871">
        <f t="shared" si="136"/>
        <v>1.0054349213987779</v>
      </c>
      <c r="AP871">
        <f t="shared" si="137"/>
        <v>-0.99070930665458834</v>
      </c>
      <c r="AQ871">
        <f t="shared" si="138"/>
        <v>-0.41742861148153304</v>
      </c>
      <c r="AR871">
        <f t="shared" si="139"/>
        <v>-1.5577770603373173</v>
      </c>
      <c r="AS871">
        <f t="shared" si="140"/>
        <v>-0.98706475453387088</v>
      </c>
      <c r="AT871" s="12">
        <f t="shared" si="147"/>
        <v>36.570766700599883</v>
      </c>
      <c r="AU871" s="12">
        <f t="shared" si="147"/>
        <v>36.570782222631593</v>
      </c>
      <c r="AV871" s="12">
        <f t="shared" si="147"/>
        <v>36.570869053390055</v>
      </c>
      <c r="AW871" s="12">
        <f t="shared" si="147"/>
        <v>36.571354494412795</v>
      </c>
      <c r="AX871" s="12">
        <f t="shared" si="147"/>
        <v>36.574059334434324</v>
      </c>
      <c r="AY871" s="12">
        <f t="shared" si="147"/>
        <v>36.588859159395795</v>
      </c>
      <c r="AZ871" s="12">
        <f t="shared" si="147"/>
        <v>36.663137696300872</v>
      </c>
      <c r="BA871" s="12">
        <f t="shared" si="141"/>
        <v>36.948028176561373</v>
      </c>
    </row>
    <row r="872" spans="3:53" x14ac:dyDescent="0.2">
      <c r="C872" s="1"/>
      <c r="D872" s="1"/>
      <c r="AF872">
        <f t="shared" si="130"/>
        <v>0</v>
      </c>
      <c r="AG872" s="12">
        <f t="shared" si="131"/>
        <v>2.0952817223793448E-3</v>
      </c>
      <c r="AH872" s="12">
        <f t="shared" si="132"/>
        <v>-9999</v>
      </c>
      <c r="AI872" s="12">
        <f t="shared" si="148"/>
        <v>0</v>
      </c>
      <c r="AJ872" s="12">
        <f t="shared" si="133"/>
        <v>-9999</v>
      </c>
      <c r="AK872" s="12"/>
      <c r="AL872">
        <f t="shared" si="134"/>
        <v>-9999</v>
      </c>
      <c r="AM872" s="13"/>
      <c r="AN872">
        <f t="shared" si="135"/>
        <v>-1.5704672044285939E-2</v>
      </c>
      <c r="AO872">
        <f t="shared" si="136"/>
        <v>1.0054349213987779</v>
      </c>
      <c r="AP872">
        <f t="shared" si="137"/>
        <v>-0.99070930665458834</v>
      </c>
      <c r="AQ872">
        <f t="shared" si="138"/>
        <v>-0.41742861148153304</v>
      </c>
      <c r="AR872">
        <f t="shared" si="139"/>
        <v>-1.5577770603373173</v>
      </c>
      <c r="AS872">
        <f t="shared" si="140"/>
        <v>-0.98706475453387088</v>
      </c>
      <c r="AT872" s="12">
        <f t="shared" si="147"/>
        <v>36.570766700599883</v>
      </c>
      <c r="AU872" s="12">
        <f t="shared" si="147"/>
        <v>36.570782222631593</v>
      </c>
      <c r="AV872" s="12">
        <f t="shared" si="147"/>
        <v>36.570869053390055</v>
      </c>
      <c r="AW872" s="12">
        <f t="shared" si="147"/>
        <v>36.571354494412795</v>
      </c>
      <c r="AX872" s="12">
        <f t="shared" si="147"/>
        <v>36.574059334434324</v>
      </c>
      <c r="AY872" s="12">
        <f t="shared" si="147"/>
        <v>36.588859159395795</v>
      </c>
      <c r="AZ872" s="12">
        <f t="shared" si="147"/>
        <v>36.663137696300872</v>
      </c>
      <c r="BA872" s="12">
        <f t="shared" si="141"/>
        <v>36.948028176561373</v>
      </c>
    </row>
    <row r="873" spans="3:53" x14ac:dyDescent="0.2">
      <c r="C873" s="1"/>
      <c r="D873" s="1"/>
      <c r="AF873">
        <f t="shared" si="130"/>
        <v>0</v>
      </c>
      <c r="AG873" s="12">
        <f t="shared" si="131"/>
        <v>2.0952817223793448E-3</v>
      </c>
      <c r="AH873" s="12">
        <f t="shared" si="132"/>
        <v>-9999</v>
      </c>
      <c r="AI873" s="12">
        <f t="shared" si="148"/>
        <v>0</v>
      </c>
      <c r="AJ873" s="12">
        <f t="shared" si="133"/>
        <v>-9999</v>
      </c>
      <c r="AK873" s="12"/>
      <c r="AL873">
        <f t="shared" si="134"/>
        <v>-9999</v>
      </c>
      <c r="AM873" s="13"/>
      <c r="AN873">
        <f t="shared" si="135"/>
        <v>-1.5704672044285939E-2</v>
      </c>
      <c r="AO873">
        <f t="shared" si="136"/>
        <v>1.0054349213987779</v>
      </c>
      <c r="AP873">
        <f t="shared" si="137"/>
        <v>-0.99070930665458834</v>
      </c>
      <c r="AQ873">
        <f t="shared" si="138"/>
        <v>-0.41742861148153304</v>
      </c>
      <c r="AR873">
        <f t="shared" si="139"/>
        <v>-1.5577770603373173</v>
      </c>
      <c r="AS873">
        <f t="shared" si="140"/>
        <v>-0.98706475453387088</v>
      </c>
      <c r="AT873" s="12">
        <f t="shared" si="147"/>
        <v>36.570766700599883</v>
      </c>
      <c r="AU873" s="12">
        <f t="shared" si="147"/>
        <v>36.570782222631593</v>
      </c>
      <c r="AV873" s="12">
        <f t="shared" si="147"/>
        <v>36.570869053390055</v>
      </c>
      <c r="AW873" s="12">
        <f t="shared" si="147"/>
        <v>36.571354494412795</v>
      </c>
      <c r="AX873" s="12">
        <f t="shared" si="147"/>
        <v>36.574059334434324</v>
      </c>
      <c r="AY873" s="12">
        <f t="shared" si="147"/>
        <v>36.588859159395795</v>
      </c>
      <c r="AZ873" s="12">
        <f t="shared" si="147"/>
        <v>36.663137696300872</v>
      </c>
      <c r="BA873" s="12">
        <f t="shared" si="141"/>
        <v>36.948028176561373</v>
      </c>
    </row>
    <row r="874" spans="3:53" x14ac:dyDescent="0.2">
      <c r="C874" s="1"/>
      <c r="D874" s="1"/>
      <c r="AF874">
        <f t="shared" si="130"/>
        <v>0</v>
      </c>
      <c r="AG874" s="12">
        <f t="shared" si="131"/>
        <v>2.0952817223793448E-3</v>
      </c>
      <c r="AH874" s="12">
        <f t="shared" si="132"/>
        <v>-9999</v>
      </c>
      <c r="AI874" s="12">
        <f t="shared" si="148"/>
        <v>0</v>
      </c>
      <c r="AJ874" s="12">
        <f t="shared" si="133"/>
        <v>-9999</v>
      </c>
      <c r="AK874" s="12"/>
      <c r="AL874">
        <f t="shared" si="134"/>
        <v>-9999</v>
      </c>
      <c r="AM874" s="13"/>
      <c r="AN874">
        <f t="shared" si="135"/>
        <v>-1.5704672044285939E-2</v>
      </c>
      <c r="AO874">
        <f t="shared" si="136"/>
        <v>1.0054349213987779</v>
      </c>
      <c r="AP874">
        <f t="shared" si="137"/>
        <v>-0.99070930665458834</v>
      </c>
      <c r="AQ874">
        <f t="shared" si="138"/>
        <v>-0.41742861148153304</v>
      </c>
      <c r="AR874">
        <f t="shared" si="139"/>
        <v>-1.5577770603373173</v>
      </c>
      <c r="AS874">
        <f t="shared" si="140"/>
        <v>-0.98706475453387088</v>
      </c>
      <c r="AT874" s="12">
        <f t="shared" si="147"/>
        <v>36.570766700599883</v>
      </c>
      <c r="AU874" s="12">
        <f t="shared" si="147"/>
        <v>36.570782222631593</v>
      </c>
      <c r="AV874" s="12">
        <f t="shared" si="147"/>
        <v>36.570869053390055</v>
      </c>
      <c r="AW874" s="12">
        <f t="shared" si="147"/>
        <v>36.571354494412795</v>
      </c>
      <c r="AX874" s="12">
        <f t="shared" si="147"/>
        <v>36.574059334434324</v>
      </c>
      <c r="AY874" s="12">
        <f t="shared" si="147"/>
        <v>36.588859159395795</v>
      </c>
      <c r="AZ874" s="12">
        <f t="shared" si="147"/>
        <v>36.663137696300872</v>
      </c>
      <c r="BA874" s="12">
        <f t="shared" si="141"/>
        <v>36.948028176561373</v>
      </c>
    </row>
    <row r="875" spans="3:53" x14ac:dyDescent="0.2">
      <c r="C875" s="1"/>
      <c r="D875" s="1"/>
      <c r="AF875">
        <f t="shared" si="130"/>
        <v>0</v>
      </c>
      <c r="AG875" s="12">
        <f t="shared" si="131"/>
        <v>2.0952817223793448E-3</v>
      </c>
      <c r="AH875" s="12">
        <f t="shared" si="132"/>
        <v>-9999</v>
      </c>
      <c r="AI875" s="12">
        <f t="shared" si="148"/>
        <v>0</v>
      </c>
      <c r="AJ875" s="12">
        <f t="shared" si="133"/>
        <v>-9999</v>
      </c>
      <c r="AK875" s="12"/>
      <c r="AL875">
        <f t="shared" si="134"/>
        <v>-9999</v>
      </c>
      <c r="AM875" s="13"/>
      <c r="AN875">
        <f t="shared" si="135"/>
        <v>-1.5704672044285939E-2</v>
      </c>
      <c r="AO875">
        <f t="shared" si="136"/>
        <v>1.0054349213987779</v>
      </c>
      <c r="AP875">
        <f t="shared" si="137"/>
        <v>-0.99070930665458834</v>
      </c>
      <c r="AQ875">
        <f t="shared" si="138"/>
        <v>-0.41742861148153304</v>
      </c>
      <c r="AR875">
        <f t="shared" si="139"/>
        <v>-1.5577770603373173</v>
      </c>
      <c r="AS875">
        <f t="shared" si="140"/>
        <v>-0.98706475453387088</v>
      </c>
      <c r="AT875" s="12">
        <f t="shared" si="147"/>
        <v>36.570766700599883</v>
      </c>
      <c r="AU875" s="12">
        <f t="shared" si="147"/>
        <v>36.570782222631593</v>
      </c>
      <c r="AV875" s="12">
        <f t="shared" si="147"/>
        <v>36.570869053390055</v>
      </c>
      <c r="AW875" s="12">
        <f t="shared" si="147"/>
        <v>36.571354494412795</v>
      </c>
      <c r="AX875" s="12">
        <f t="shared" si="147"/>
        <v>36.574059334434324</v>
      </c>
      <c r="AY875" s="12">
        <f t="shared" si="147"/>
        <v>36.588859159395795</v>
      </c>
      <c r="AZ875" s="12">
        <f t="shared" si="147"/>
        <v>36.663137696300872</v>
      </c>
      <c r="BA875" s="12">
        <f t="shared" si="141"/>
        <v>36.948028176561373</v>
      </c>
    </row>
    <row r="876" spans="3:53" x14ac:dyDescent="0.2">
      <c r="C876" s="1"/>
      <c r="D876" s="1"/>
      <c r="AF876">
        <f t="shared" ref="AF876:AF939" si="149">F876</f>
        <v>0</v>
      </c>
      <c r="AG876" s="12">
        <f t="shared" ref="AG876:AG939" si="150">AH$3+AH$4*AF876+AH$5*AF876^2+AN876</f>
        <v>2.0952817223793448E-3</v>
      </c>
      <c r="AH876" s="12">
        <f t="shared" ref="AH876:AH939" si="151">IF(S876&lt;&gt;0,G876-AN876, -9999)</f>
        <v>-9999</v>
      </c>
      <c r="AI876" s="12">
        <f t="shared" si="148"/>
        <v>0</v>
      </c>
      <c r="AJ876" s="12">
        <f t="shared" ref="AJ876:AJ939" si="152">IF(S876&lt;&gt;0,G876-AG876, -9999)</f>
        <v>-9999</v>
      </c>
      <c r="AK876" s="12"/>
      <c r="AL876">
        <f t="shared" ref="AL876:AL939" si="153">IF(S876&lt;&gt;0,G876-P876, -9999)</f>
        <v>-9999</v>
      </c>
      <c r="AM876" s="13"/>
      <c r="AN876">
        <f t="shared" ref="AN876:AN939" si="154">$AH$6*($AH$11/AO876*AP876+$AH$12)</f>
        <v>-1.5704672044285939E-2</v>
      </c>
      <c r="AO876">
        <f t="shared" ref="AO876:AO939" si="155">1+$AH$7*COS(AR876)</f>
        <v>1.0054349213987779</v>
      </c>
      <c r="AP876">
        <f t="shared" ref="AP876:AP939" si="156">SIN(AR876+RADIANS($AH$9))</f>
        <v>-0.99070930665458834</v>
      </c>
      <c r="AQ876">
        <f t="shared" ref="AQ876:AQ939" si="157">$AH$7*SIN(AR876)</f>
        <v>-0.41742861148153304</v>
      </c>
      <c r="AR876">
        <f t="shared" ref="AR876:AR939" si="158">2*ATAN(AS876)</f>
        <v>-1.5577770603373173</v>
      </c>
      <c r="AS876">
        <f t="shared" ref="AS876:AS939" si="159">SQRT((1+$AH$7)/(1-$AH$7))*TAN(AT876/2)</f>
        <v>-0.98706475453387088</v>
      </c>
      <c r="AT876" s="12">
        <f t="shared" ref="AT876:AZ885" si="160">$BA876+$AH$7*SIN(AU876)</f>
        <v>36.570766700599883</v>
      </c>
      <c r="AU876" s="12">
        <f t="shared" si="160"/>
        <v>36.570782222631593</v>
      </c>
      <c r="AV876" s="12">
        <f t="shared" si="160"/>
        <v>36.570869053390055</v>
      </c>
      <c r="AW876" s="12">
        <f t="shared" si="160"/>
        <v>36.571354494412795</v>
      </c>
      <c r="AX876" s="12">
        <f t="shared" si="160"/>
        <v>36.574059334434324</v>
      </c>
      <c r="AY876" s="12">
        <f t="shared" si="160"/>
        <v>36.588859159395795</v>
      </c>
      <c r="AZ876" s="12">
        <f t="shared" si="160"/>
        <v>36.663137696300872</v>
      </c>
      <c r="BA876" s="12">
        <f t="shared" ref="BA876:BA939" si="161">RADIANS($AH$9)+$AH$18*(F876-AH$15)</f>
        <v>36.948028176561373</v>
      </c>
    </row>
    <row r="877" spans="3:53" x14ac:dyDescent="0.2">
      <c r="C877" s="1"/>
      <c r="D877" s="1"/>
      <c r="AF877">
        <f t="shared" si="149"/>
        <v>0</v>
      </c>
      <c r="AG877" s="12">
        <f t="shared" si="150"/>
        <v>2.0952817223793448E-3</v>
      </c>
      <c r="AH877" s="12">
        <f t="shared" si="151"/>
        <v>-9999</v>
      </c>
      <c r="AI877" s="12">
        <f t="shared" si="148"/>
        <v>0</v>
      </c>
      <c r="AJ877" s="12">
        <f t="shared" si="152"/>
        <v>-9999</v>
      </c>
      <c r="AK877" s="12"/>
      <c r="AL877">
        <f t="shared" si="153"/>
        <v>-9999</v>
      </c>
      <c r="AM877" s="13"/>
      <c r="AN877">
        <f t="shared" si="154"/>
        <v>-1.5704672044285939E-2</v>
      </c>
      <c r="AO877">
        <f t="shared" si="155"/>
        <v>1.0054349213987779</v>
      </c>
      <c r="AP877">
        <f t="shared" si="156"/>
        <v>-0.99070930665458834</v>
      </c>
      <c r="AQ877">
        <f t="shared" si="157"/>
        <v>-0.41742861148153304</v>
      </c>
      <c r="AR877">
        <f t="shared" si="158"/>
        <v>-1.5577770603373173</v>
      </c>
      <c r="AS877">
        <f t="shared" si="159"/>
        <v>-0.98706475453387088</v>
      </c>
      <c r="AT877" s="12">
        <f t="shared" si="160"/>
        <v>36.570766700599883</v>
      </c>
      <c r="AU877" s="12">
        <f t="shared" si="160"/>
        <v>36.570782222631593</v>
      </c>
      <c r="AV877" s="12">
        <f t="shared" si="160"/>
        <v>36.570869053390055</v>
      </c>
      <c r="AW877" s="12">
        <f t="shared" si="160"/>
        <v>36.571354494412795</v>
      </c>
      <c r="AX877" s="12">
        <f t="shared" si="160"/>
        <v>36.574059334434324</v>
      </c>
      <c r="AY877" s="12">
        <f t="shared" si="160"/>
        <v>36.588859159395795</v>
      </c>
      <c r="AZ877" s="12">
        <f t="shared" si="160"/>
        <v>36.663137696300872</v>
      </c>
      <c r="BA877" s="12">
        <f t="shared" si="161"/>
        <v>36.948028176561373</v>
      </c>
    </row>
    <row r="878" spans="3:53" x14ac:dyDescent="0.2">
      <c r="C878" s="1"/>
      <c r="D878" s="1"/>
      <c r="AF878">
        <f t="shared" si="149"/>
        <v>0</v>
      </c>
      <c r="AG878" s="12">
        <f t="shared" si="150"/>
        <v>2.0952817223793448E-3</v>
      </c>
      <c r="AH878" s="12">
        <f t="shared" si="151"/>
        <v>-9999</v>
      </c>
      <c r="AI878" s="12">
        <f t="shared" si="148"/>
        <v>0</v>
      </c>
      <c r="AJ878" s="12">
        <f t="shared" si="152"/>
        <v>-9999</v>
      </c>
      <c r="AK878" s="12"/>
      <c r="AL878">
        <f t="shared" si="153"/>
        <v>-9999</v>
      </c>
      <c r="AM878" s="13"/>
      <c r="AN878">
        <f t="shared" si="154"/>
        <v>-1.5704672044285939E-2</v>
      </c>
      <c r="AO878">
        <f t="shared" si="155"/>
        <v>1.0054349213987779</v>
      </c>
      <c r="AP878">
        <f t="shared" si="156"/>
        <v>-0.99070930665458834</v>
      </c>
      <c r="AQ878">
        <f t="shared" si="157"/>
        <v>-0.41742861148153304</v>
      </c>
      <c r="AR878">
        <f t="shared" si="158"/>
        <v>-1.5577770603373173</v>
      </c>
      <c r="AS878">
        <f t="shared" si="159"/>
        <v>-0.98706475453387088</v>
      </c>
      <c r="AT878" s="12">
        <f t="shared" si="160"/>
        <v>36.570766700599883</v>
      </c>
      <c r="AU878" s="12">
        <f t="shared" si="160"/>
        <v>36.570782222631593</v>
      </c>
      <c r="AV878" s="12">
        <f t="shared" si="160"/>
        <v>36.570869053390055</v>
      </c>
      <c r="AW878" s="12">
        <f t="shared" si="160"/>
        <v>36.571354494412795</v>
      </c>
      <c r="AX878" s="12">
        <f t="shared" si="160"/>
        <v>36.574059334434324</v>
      </c>
      <c r="AY878" s="12">
        <f t="shared" si="160"/>
        <v>36.588859159395795</v>
      </c>
      <c r="AZ878" s="12">
        <f t="shared" si="160"/>
        <v>36.663137696300872</v>
      </c>
      <c r="BA878" s="12">
        <f t="shared" si="161"/>
        <v>36.948028176561373</v>
      </c>
    </row>
    <row r="879" spans="3:53" x14ac:dyDescent="0.2">
      <c r="C879" s="1"/>
      <c r="D879" s="1"/>
      <c r="AF879">
        <f t="shared" si="149"/>
        <v>0</v>
      </c>
      <c r="AG879" s="12">
        <f t="shared" si="150"/>
        <v>2.0952817223793448E-3</v>
      </c>
      <c r="AH879" s="12">
        <f t="shared" si="151"/>
        <v>-9999</v>
      </c>
      <c r="AI879" s="12">
        <f t="shared" si="148"/>
        <v>0</v>
      </c>
      <c r="AJ879" s="12">
        <f t="shared" si="152"/>
        <v>-9999</v>
      </c>
      <c r="AK879" s="12"/>
      <c r="AL879">
        <f t="shared" si="153"/>
        <v>-9999</v>
      </c>
      <c r="AM879" s="13"/>
      <c r="AN879">
        <f t="shared" si="154"/>
        <v>-1.5704672044285939E-2</v>
      </c>
      <c r="AO879">
        <f t="shared" si="155"/>
        <v>1.0054349213987779</v>
      </c>
      <c r="AP879">
        <f t="shared" si="156"/>
        <v>-0.99070930665458834</v>
      </c>
      <c r="AQ879">
        <f t="shared" si="157"/>
        <v>-0.41742861148153304</v>
      </c>
      <c r="AR879">
        <f t="shared" si="158"/>
        <v>-1.5577770603373173</v>
      </c>
      <c r="AS879">
        <f t="shared" si="159"/>
        <v>-0.98706475453387088</v>
      </c>
      <c r="AT879" s="12">
        <f t="shared" si="160"/>
        <v>36.570766700599883</v>
      </c>
      <c r="AU879" s="12">
        <f t="shared" si="160"/>
        <v>36.570782222631593</v>
      </c>
      <c r="AV879" s="12">
        <f t="shared" si="160"/>
        <v>36.570869053390055</v>
      </c>
      <c r="AW879" s="12">
        <f t="shared" si="160"/>
        <v>36.571354494412795</v>
      </c>
      <c r="AX879" s="12">
        <f t="shared" si="160"/>
        <v>36.574059334434324</v>
      </c>
      <c r="AY879" s="12">
        <f t="shared" si="160"/>
        <v>36.588859159395795</v>
      </c>
      <c r="AZ879" s="12">
        <f t="shared" si="160"/>
        <v>36.663137696300872</v>
      </c>
      <c r="BA879" s="12">
        <f t="shared" si="161"/>
        <v>36.948028176561373</v>
      </c>
    </row>
    <row r="880" spans="3:53" x14ac:dyDescent="0.2">
      <c r="C880" s="1"/>
      <c r="D880" s="1"/>
      <c r="AF880">
        <f t="shared" si="149"/>
        <v>0</v>
      </c>
      <c r="AG880" s="12">
        <f t="shared" si="150"/>
        <v>2.0952817223793448E-3</v>
      </c>
      <c r="AH880" s="12">
        <f t="shared" si="151"/>
        <v>-9999</v>
      </c>
      <c r="AI880" s="12">
        <f t="shared" si="148"/>
        <v>0</v>
      </c>
      <c r="AJ880" s="12">
        <f t="shared" si="152"/>
        <v>-9999</v>
      </c>
      <c r="AK880" s="12"/>
      <c r="AL880">
        <f t="shared" si="153"/>
        <v>-9999</v>
      </c>
      <c r="AM880" s="13"/>
      <c r="AN880">
        <f t="shared" si="154"/>
        <v>-1.5704672044285939E-2</v>
      </c>
      <c r="AO880">
        <f t="shared" si="155"/>
        <v>1.0054349213987779</v>
      </c>
      <c r="AP880">
        <f t="shared" si="156"/>
        <v>-0.99070930665458834</v>
      </c>
      <c r="AQ880">
        <f t="shared" si="157"/>
        <v>-0.41742861148153304</v>
      </c>
      <c r="AR880">
        <f t="shared" si="158"/>
        <v>-1.5577770603373173</v>
      </c>
      <c r="AS880">
        <f t="shared" si="159"/>
        <v>-0.98706475453387088</v>
      </c>
      <c r="AT880" s="12">
        <f t="shared" si="160"/>
        <v>36.570766700599883</v>
      </c>
      <c r="AU880" s="12">
        <f t="shared" si="160"/>
        <v>36.570782222631593</v>
      </c>
      <c r="AV880" s="12">
        <f t="shared" si="160"/>
        <v>36.570869053390055</v>
      </c>
      <c r="AW880" s="12">
        <f t="shared" si="160"/>
        <v>36.571354494412795</v>
      </c>
      <c r="AX880" s="12">
        <f t="shared" si="160"/>
        <v>36.574059334434324</v>
      </c>
      <c r="AY880" s="12">
        <f t="shared" si="160"/>
        <v>36.588859159395795</v>
      </c>
      <c r="AZ880" s="12">
        <f t="shared" si="160"/>
        <v>36.663137696300872</v>
      </c>
      <c r="BA880" s="12">
        <f t="shared" si="161"/>
        <v>36.948028176561373</v>
      </c>
    </row>
    <row r="881" spans="3:54" x14ac:dyDescent="0.2">
      <c r="C881" s="1"/>
      <c r="D881" s="1"/>
      <c r="AF881">
        <f t="shared" si="149"/>
        <v>0</v>
      </c>
      <c r="AG881" s="12">
        <f t="shared" si="150"/>
        <v>2.0952817223793448E-3</v>
      </c>
      <c r="AH881" s="12">
        <f t="shared" si="151"/>
        <v>-9999</v>
      </c>
      <c r="AI881" s="12">
        <f t="shared" si="148"/>
        <v>0</v>
      </c>
      <c r="AJ881" s="12">
        <f t="shared" si="152"/>
        <v>-9999</v>
      </c>
      <c r="AK881" s="12"/>
      <c r="AL881">
        <f t="shared" si="153"/>
        <v>-9999</v>
      </c>
      <c r="AM881" s="13"/>
      <c r="AN881">
        <f t="shared" si="154"/>
        <v>-1.5704672044285939E-2</v>
      </c>
      <c r="AO881">
        <f t="shared" si="155"/>
        <v>1.0054349213987779</v>
      </c>
      <c r="AP881">
        <f t="shared" si="156"/>
        <v>-0.99070930665458834</v>
      </c>
      <c r="AQ881">
        <f t="shared" si="157"/>
        <v>-0.41742861148153304</v>
      </c>
      <c r="AR881">
        <f t="shared" si="158"/>
        <v>-1.5577770603373173</v>
      </c>
      <c r="AS881">
        <f t="shared" si="159"/>
        <v>-0.98706475453387088</v>
      </c>
      <c r="AT881" s="12">
        <f t="shared" si="160"/>
        <v>36.570766700599883</v>
      </c>
      <c r="AU881" s="12">
        <f t="shared" si="160"/>
        <v>36.570782222631593</v>
      </c>
      <c r="AV881" s="12">
        <f t="shared" si="160"/>
        <v>36.570869053390055</v>
      </c>
      <c r="AW881" s="12">
        <f t="shared" si="160"/>
        <v>36.571354494412795</v>
      </c>
      <c r="AX881" s="12">
        <f t="shared" si="160"/>
        <v>36.574059334434324</v>
      </c>
      <c r="AY881" s="12">
        <f t="shared" si="160"/>
        <v>36.588859159395795</v>
      </c>
      <c r="AZ881" s="12">
        <f t="shared" si="160"/>
        <v>36.663137696300872</v>
      </c>
      <c r="BA881" s="12">
        <f t="shared" si="161"/>
        <v>36.948028176561373</v>
      </c>
    </row>
    <row r="882" spans="3:54" x14ac:dyDescent="0.2">
      <c r="C882" s="1"/>
      <c r="D882" s="1"/>
      <c r="AF882">
        <f t="shared" si="149"/>
        <v>0</v>
      </c>
      <c r="AG882" s="12">
        <f t="shared" si="150"/>
        <v>2.0952817223793448E-3</v>
      </c>
      <c r="AH882" s="12">
        <f t="shared" si="151"/>
        <v>-9999</v>
      </c>
      <c r="AI882" s="12">
        <f t="shared" si="148"/>
        <v>0</v>
      </c>
      <c r="AJ882" s="12">
        <f t="shared" si="152"/>
        <v>-9999</v>
      </c>
      <c r="AK882" s="12"/>
      <c r="AL882">
        <f t="shared" si="153"/>
        <v>-9999</v>
      </c>
      <c r="AM882" s="13"/>
      <c r="AN882">
        <f t="shared" si="154"/>
        <v>-1.5704672044285939E-2</v>
      </c>
      <c r="AO882">
        <f t="shared" si="155"/>
        <v>1.0054349213987779</v>
      </c>
      <c r="AP882">
        <f t="shared" si="156"/>
        <v>-0.99070930665458834</v>
      </c>
      <c r="AQ882">
        <f t="shared" si="157"/>
        <v>-0.41742861148153304</v>
      </c>
      <c r="AR882">
        <f t="shared" si="158"/>
        <v>-1.5577770603373173</v>
      </c>
      <c r="AS882">
        <f t="shared" si="159"/>
        <v>-0.98706475453387088</v>
      </c>
      <c r="AT882" s="12">
        <f t="shared" si="160"/>
        <v>36.570766700599883</v>
      </c>
      <c r="AU882" s="12">
        <f t="shared" si="160"/>
        <v>36.570782222631593</v>
      </c>
      <c r="AV882" s="12">
        <f t="shared" si="160"/>
        <v>36.570869053390055</v>
      </c>
      <c r="AW882" s="12">
        <f t="shared" si="160"/>
        <v>36.571354494412795</v>
      </c>
      <c r="AX882" s="12">
        <f t="shared" si="160"/>
        <v>36.574059334434324</v>
      </c>
      <c r="AY882" s="12">
        <f t="shared" si="160"/>
        <v>36.588859159395795</v>
      </c>
      <c r="AZ882" s="12">
        <f t="shared" si="160"/>
        <v>36.663137696300872</v>
      </c>
      <c r="BA882" s="12">
        <f t="shared" si="161"/>
        <v>36.948028176561373</v>
      </c>
    </row>
    <row r="883" spans="3:54" x14ac:dyDescent="0.2">
      <c r="C883" s="1"/>
      <c r="D883" s="1"/>
      <c r="AF883">
        <f t="shared" si="149"/>
        <v>0</v>
      </c>
      <c r="AG883" s="12">
        <f t="shared" si="150"/>
        <v>2.0952817223793448E-3</v>
      </c>
      <c r="AH883" s="12">
        <f t="shared" si="151"/>
        <v>-9999</v>
      </c>
      <c r="AI883" s="12">
        <f t="shared" si="148"/>
        <v>0</v>
      </c>
      <c r="AJ883" s="12">
        <f t="shared" si="152"/>
        <v>-9999</v>
      </c>
      <c r="AK883" s="12"/>
      <c r="AL883">
        <f t="shared" si="153"/>
        <v>-9999</v>
      </c>
      <c r="AM883" s="13"/>
      <c r="AN883">
        <f t="shared" si="154"/>
        <v>-1.5704672044285939E-2</v>
      </c>
      <c r="AO883">
        <f t="shared" si="155"/>
        <v>1.0054349213987779</v>
      </c>
      <c r="AP883">
        <f t="shared" si="156"/>
        <v>-0.99070930665458834</v>
      </c>
      <c r="AQ883">
        <f t="shared" si="157"/>
        <v>-0.41742861148153304</v>
      </c>
      <c r="AR883">
        <f t="shared" si="158"/>
        <v>-1.5577770603373173</v>
      </c>
      <c r="AS883">
        <f t="shared" si="159"/>
        <v>-0.98706475453387088</v>
      </c>
      <c r="AT883" s="12">
        <f t="shared" si="160"/>
        <v>36.570766700599883</v>
      </c>
      <c r="AU883" s="12">
        <f t="shared" si="160"/>
        <v>36.570782222631593</v>
      </c>
      <c r="AV883" s="12">
        <f t="shared" si="160"/>
        <v>36.570869053390055</v>
      </c>
      <c r="AW883" s="12">
        <f t="shared" si="160"/>
        <v>36.571354494412795</v>
      </c>
      <c r="AX883" s="12">
        <f t="shared" si="160"/>
        <v>36.574059334434324</v>
      </c>
      <c r="AY883" s="12">
        <f t="shared" si="160"/>
        <v>36.588859159395795</v>
      </c>
      <c r="AZ883" s="12">
        <f t="shared" si="160"/>
        <v>36.663137696300872</v>
      </c>
      <c r="BA883" s="12">
        <f t="shared" si="161"/>
        <v>36.948028176561373</v>
      </c>
    </row>
    <row r="884" spans="3:54" x14ac:dyDescent="0.2">
      <c r="C884" s="1"/>
      <c r="D884" s="1"/>
      <c r="AF884">
        <f t="shared" si="149"/>
        <v>0</v>
      </c>
      <c r="AG884" s="12">
        <f t="shared" si="150"/>
        <v>2.0952817223793448E-3</v>
      </c>
      <c r="AH884" s="12">
        <f t="shared" si="151"/>
        <v>-9999</v>
      </c>
      <c r="AI884" s="12">
        <f t="shared" si="148"/>
        <v>0</v>
      </c>
      <c r="AJ884" s="12">
        <f t="shared" si="152"/>
        <v>-9999</v>
      </c>
      <c r="AK884" s="12"/>
      <c r="AL884">
        <f t="shared" si="153"/>
        <v>-9999</v>
      </c>
      <c r="AM884" s="13"/>
      <c r="AN884">
        <f t="shared" si="154"/>
        <v>-1.5704672044285939E-2</v>
      </c>
      <c r="AO884">
        <f t="shared" si="155"/>
        <v>1.0054349213987779</v>
      </c>
      <c r="AP884">
        <f t="shared" si="156"/>
        <v>-0.99070930665458834</v>
      </c>
      <c r="AQ884">
        <f t="shared" si="157"/>
        <v>-0.41742861148153304</v>
      </c>
      <c r="AR884">
        <f t="shared" si="158"/>
        <v>-1.5577770603373173</v>
      </c>
      <c r="AS884">
        <f t="shared" si="159"/>
        <v>-0.98706475453387088</v>
      </c>
      <c r="AT884" s="12">
        <f t="shared" si="160"/>
        <v>36.570766700599883</v>
      </c>
      <c r="AU884" s="12">
        <f t="shared" si="160"/>
        <v>36.570782222631593</v>
      </c>
      <c r="AV884" s="12">
        <f t="shared" si="160"/>
        <v>36.570869053390055</v>
      </c>
      <c r="AW884" s="12">
        <f t="shared" si="160"/>
        <v>36.571354494412795</v>
      </c>
      <c r="AX884" s="12">
        <f t="shared" si="160"/>
        <v>36.574059334434324</v>
      </c>
      <c r="AY884" s="12">
        <f t="shared" si="160"/>
        <v>36.588859159395795</v>
      </c>
      <c r="AZ884" s="12">
        <f t="shared" si="160"/>
        <v>36.663137696300872</v>
      </c>
      <c r="BA884" s="12">
        <f t="shared" si="161"/>
        <v>36.948028176561373</v>
      </c>
    </row>
    <row r="885" spans="3:54" x14ac:dyDescent="0.2">
      <c r="C885" s="1"/>
      <c r="D885" s="1"/>
      <c r="AF885">
        <f t="shared" si="149"/>
        <v>0</v>
      </c>
      <c r="AG885" s="12">
        <f t="shared" si="150"/>
        <v>2.0952817223793448E-3</v>
      </c>
      <c r="AH885" s="12">
        <f t="shared" si="151"/>
        <v>-9999</v>
      </c>
      <c r="AI885" s="12">
        <f t="shared" si="148"/>
        <v>0</v>
      </c>
      <c r="AJ885" s="12">
        <f t="shared" si="152"/>
        <v>-9999</v>
      </c>
      <c r="AK885" s="12"/>
      <c r="AL885">
        <f t="shared" si="153"/>
        <v>-9999</v>
      </c>
      <c r="AM885" s="13"/>
      <c r="AN885">
        <f t="shared" si="154"/>
        <v>-1.5704672044285939E-2</v>
      </c>
      <c r="AO885">
        <f t="shared" si="155"/>
        <v>1.0054349213987779</v>
      </c>
      <c r="AP885">
        <f t="shared" si="156"/>
        <v>-0.99070930665458834</v>
      </c>
      <c r="AQ885">
        <f t="shared" si="157"/>
        <v>-0.41742861148153304</v>
      </c>
      <c r="AR885">
        <f t="shared" si="158"/>
        <v>-1.5577770603373173</v>
      </c>
      <c r="AS885">
        <f t="shared" si="159"/>
        <v>-0.98706475453387088</v>
      </c>
      <c r="AT885" s="12">
        <f t="shared" si="160"/>
        <v>36.570766700599883</v>
      </c>
      <c r="AU885" s="12">
        <f t="shared" si="160"/>
        <v>36.570782222631593</v>
      </c>
      <c r="AV885" s="12">
        <f t="shared" si="160"/>
        <v>36.570869053390055</v>
      </c>
      <c r="AW885" s="12">
        <f t="shared" si="160"/>
        <v>36.571354494412795</v>
      </c>
      <c r="AX885" s="12">
        <f t="shared" si="160"/>
        <v>36.574059334434324</v>
      </c>
      <c r="AY885" s="12">
        <f t="shared" si="160"/>
        <v>36.588859159395795</v>
      </c>
      <c r="AZ885" s="12">
        <f t="shared" si="160"/>
        <v>36.663137696300872</v>
      </c>
      <c r="BA885" s="12">
        <f t="shared" si="161"/>
        <v>36.948028176561373</v>
      </c>
    </row>
    <row r="886" spans="3:54" x14ac:dyDescent="0.2">
      <c r="C886" s="1"/>
      <c r="D886" s="1"/>
      <c r="AF886">
        <f t="shared" si="149"/>
        <v>0</v>
      </c>
      <c r="AG886" s="12">
        <f t="shared" si="150"/>
        <v>2.0952817223793448E-3</v>
      </c>
      <c r="AH886" s="12">
        <f t="shared" si="151"/>
        <v>-9999</v>
      </c>
      <c r="AI886" s="12">
        <f t="shared" si="148"/>
        <v>0</v>
      </c>
      <c r="AJ886" s="12">
        <f t="shared" si="152"/>
        <v>-9999</v>
      </c>
      <c r="AK886" s="12"/>
      <c r="AL886">
        <f t="shared" si="153"/>
        <v>-9999</v>
      </c>
      <c r="AM886" s="13"/>
      <c r="AN886">
        <f t="shared" si="154"/>
        <v>-1.5704672044285939E-2</v>
      </c>
      <c r="AO886">
        <f t="shared" si="155"/>
        <v>1.0054349213987779</v>
      </c>
      <c r="AP886">
        <f t="shared" si="156"/>
        <v>-0.99070930665458834</v>
      </c>
      <c r="AQ886">
        <f t="shared" si="157"/>
        <v>-0.41742861148153304</v>
      </c>
      <c r="AR886">
        <f t="shared" si="158"/>
        <v>-1.5577770603373173</v>
      </c>
      <c r="AS886">
        <f t="shared" si="159"/>
        <v>-0.98706475453387088</v>
      </c>
      <c r="AT886" s="12">
        <f t="shared" ref="AT886:AZ895" si="162">$BA886+$AH$7*SIN(AU886)</f>
        <v>36.570766700599883</v>
      </c>
      <c r="AU886" s="12">
        <f t="shared" si="162"/>
        <v>36.570782222631593</v>
      </c>
      <c r="AV886" s="12">
        <f t="shared" si="162"/>
        <v>36.570869053390055</v>
      </c>
      <c r="AW886" s="12">
        <f t="shared" si="162"/>
        <v>36.571354494412795</v>
      </c>
      <c r="AX886" s="12">
        <f t="shared" si="162"/>
        <v>36.574059334434324</v>
      </c>
      <c r="AY886" s="12">
        <f t="shared" si="162"/>
        <v>36.588859159395795</v>
      </c>
      <c r="AZ886" s="12">
        <f t="shared" si="162"/>
        <v>36.663137696300872</v>
      </c>
      <c r="BA886" s="12">
        <f t="shared" si="161"/>
        <v>36.948028176561373</v>
      </c>
    </row>
    <row r="887" spans="3:54" x14ac:dyDescent="0.2">
      <c r="C887" s="1"/>
      <c r="D887" s="1"/>
      <c r="AF887">
        <f t="shared" si="149"/>
        <v>0</v>
      </c>
      <c r="AG887" s="12">
        <f t="shared" si="150"/>
        <v>2.0952817223793448E-3</v>
      </c>
      <c r="AH887" s="12">
        <f t="shared" si="151"/>
        <v>-9999</v>
      </c>
      <c r="AI887" s="12">
        <f t="shared" si="148"/>
        <v>0</v>
      </c>
      <c r="AJ887" s="12">
        <f t="shared" si="152"/>
        <v>-9999</v>
      </c>
      <c r="AK887" s="12"/>
      <c r="AL887">
        <f t="shared" si="153"/>
        <v>-9999</v>
      </c>
      <c r="AM887" s="13"/>
      <c r="AN887">
        <f t="shared" si="154"/>
        <v>-1.5704672044285939E-2</v>
      </c>
      <c r="AO887">
        <f t="shared" si="155"/>
        <v>1.0054349213987779</v>
      </c>
      <c r="AP887">
        <f t="shared" si="156"/>
        <v>-0.99070930665458834</v>
      </c>
      <c r="AQ887">
        <f t="shared" si="157"/>
        <v>-0.41742861148153304</v>
      </c>
      <c r="AR887">
        <f t="shared" si="158"/>
        <v>-1.5577770603373173</v>
      </c>
      <c r="AS887">
        <f t="shared" si="159"/>
        <v>-0.98706475453387088</v>
      </c>
      <c r="AT887" s="12">
        <f t="shared" si="162"/>
        <v>36.570766700599883</v>
      </c>
      <c r="AU887" s="12">
        <f t="shared" si="162"/>
        <v>36.570782222631593</v>
      </c>
      <c r="AV887" s="12">
        <f t="shared" si="162"/>
        <v>36.570869053390055</v>
      </c>
      <c r="AW887" s="12">
        <f t="shared" si="162"/>
        <v>36.571354494412795</v>
      </c>
      <c r="AX887" s="12">
        <f t="shared" si="162"/>
        <v>36.574059334434324</v>
      </c>
      <c r="AY887" s="12">
        <f t="shared" si="162"/>
        <v>36.588859159395795</v>
      </c>
      <c r="AZ887" s="12">
        <f t="shared" si="162"/>
        <v>36.663137696300872</v>
      </c>
      <c r="BA887" s="12">
        <f t="shared" si="161"/>
        <v>36.948028176561373</v>
      </c>
    </row>
    <row r="888" spans="3:54" x14ac:dyDescent="0.2">
      <c r="C888" s="1"/>
      <c r="D888" s="1"/>
      <c r="AF888">
        <f t="shared" si="149"/>
        <v>0</v>
      </c>
      <c r="AG888" s="12">
        <f t="shared" si="150"/>
        <v>2.0952817223793448E-3</v>
      </c>
      <c r="AH888" s="12">
        <f t="shared" si="151"/>
        <v>-9999</v>
      </c>
      <c r="AI888" s="12">
        <f t="shared" si="148"/>
        <v>0</v>
      </c>
      <c r="AJ888" s="12">
        <f t="shared" si="152"/>
        <v>-9999</v>
      </c>
      <c r="AK888" s="12"/>
      <c r="AL888">
        <f t="shared" si="153"/>
        <v>-9999</v>
      </c>
      <c r="AM888" s="13"/>
      <c r="AN888">
        <f t="shared" si="154"/>
        <v>-1.5704672044285939E-2</v>
      </c>
      <c r="AO888">
        <f t="shared" si="155"/>
        <v>1.0054349213987779</v>
      </c>
      <c r="AP888">
        <f t="shared" si="156"/>
        <v>-0.99070930665458834</v>
      </c>
      <c r="AQ888">
        <f t="shared" si="157"/>
        <v>-0.41742861148153304</v>
      </c>
      <c r="AR888">
        <f t="shared" si="158"/>
        <v>-1.5577770603373173</v>
      </c>
      <c r="AS888">
        <f t="shared" si="159"/>
        <v>-0.98706475453387088</v>
      </c>
      <c r="AT888" s="12">
        <f t="shared" si="162"/>
        <v>36.570766700599883</v>
      </c>
      <c r="AU888" s="12">
        <f t="shared" si="162"/>
        <v>36.570782222631593</v>
      </c>
      <c r="AV888" s="12">
        <f t="shared" si="162"/>
        <v>36.570869053390055</v>
      </c>
      <c r="AW888" s="12">
        <f t="shared" si="162"/>
        <v>36.571354494412795</v>
      </c>
      <c r="AX888" s="12">
        <f t="shared" si="162"/>
        <v>36.574059334434324</v>
      </c>
      <c r="AY888" s="12">
        <f t="shared" si="162"/>
        <v>36.588859159395795</v>
      </c>
      <c r="AZ888" s="12">
        <f t="shared" si="162"/>
        <v>36.663137696300872</v>
      </c>
      <c r="BA888" s="12">
        <f t="shared" si="161"/>
        <v>36.948028176561373</v>
      </c>
      <c r="BB888" s="12"/>
    </row>
    <row r="889" spans="3:54" x14ac:dyDescent="0.2">
      <c r="C889" s="1"/>
      <c r="D889" s="1"/>
      <c r="AF889">
        <f t="shared" si="149"/>
        <v>0</v>
      </c>
      <c r="AG889" s="12">
        <f t="shared" si="150"/>
        <v>2.0952817223793448E-3</v>
      </c>
      <c r="AH889" s="12">
        <f t="shared" si="151"/>
        <v>-9999</v>
      </c>
      <c r="AI889" s="12">
        <f t="shared" si="148"/>
        <v>0</v>
      </c>
      <c r="AJ889" s="12">
        <f t="shared" si="152"/>
        <v>-9999</v>
      </c>
      <c r="AK889" s="12"/>
      <c r="AL889">
        <f t="shared" si="153"/>
        <v>-9999</v>
      </c>
      <c r="AM889" s="13"/>
      <c r="AN889">
        <f t="shared" si="154"/>
        <v>-1.5704672044285939E-2</v>
      </c>
      <c r="AO889">
        <f t="shared" si="155"/>
        <v>1.0054349213987779</v>
      </c>
      <c r="AP889">
        <f t="shared" si="156"/>
        <v>-0.99070930665458834</v>
      </c>
      <c r="AQ889">
        <f t="shared" si="157"/>
        <v>-0.41742861148153304</v>
      </c>
      <c r="AR889">
        <f t="shared" si="158"/>
        <v>-1.5577770603373173</v>
      </c>
      <c r="AS889">
        <f t="shared" si="159"/>
        <v>-0.98706475453387088</v>
      </c>
      <c r="AT889" s="12">
        <f t="shared" si="162"/>
        <v>36.570766700599883</v>
      </c>
      <c r="AU889" s="12">
        <f t="shared" si="162"/>
        <v>36.570782222631593</v>
      </c>
      <c r="AV889" s="12">
        <f t="shared" si="162"/>
        <v>36.570869053390055</v>
      </c>
      <c r="AW889" s="12">
        <f t="shared" si="162"/>
        <v>36.571354494412795</v>
      </c>
      <c r="AX889" s="12">
        <f t="shared" si="162"/>
        <v>36.574059334434324</v>
      </c>
      <c r="AY889" s="12">
        <f t="shared" si="162"/>
        <v>36.588859159395795</v>
      </c>
      <c r="AZ889" s="12">
        <f t="shared" si="162"/>
        <v>36.663137696300872</v>
      </c>
      <c r="BA889" s="12">
        <f t="shared" si="161"/>
        <v>36.948028176561373</v>
      </c>
    </row>
    <row r="890" spans="3:54" x14ac:dyDescent="0.2">
      <c r="C890" s="1"/>
      <c r="D890" s="1"/>
      <c r="AF890">
        <f t="shared" si="149"/>
        <v>0</v>
      </c>
      <c r="AG890" s="12">
        <f t="shared" si="150"/>
        <v>2.0952817223793448E-3</v>
      </c>
      <c r="AH890" s="12">
        <f t="shared" si="151"/>
        <v>-9999</v>
      </c>
      <c r="AI890" s="12">
        <f t="shared" si="148"/>
        <v>0</v>
      </c>
      <c r="AJ890" s="12">
        <f t="shared" si="152"/>
        <v>-9999</v>
      </c>
      <c r="AK890" s="12"/>
      <c r="AL890">
        <f t="shared" si="153"/>
        <v>-9999</v>
      </c>
      <c r="AM890" s="13"/>
      <c r="AN890">
        <f t="shared" si="154"/>
        <v>-1.5704672044285939E-2</v>
      </c>
      <c r="AO890">
        <f t="shared" si="155"/>
        <v>1.0054349213987779</v>
      </c>
      <c r="AP890">
        <f t="shared" si="156"/>
        <v>-0.99070930665458834</v>
      </c>
      <c r="AQ890">
        <f t="shared" si="157"/>
        <v>-0.41742861148153304</v>
      </c>
      <c r="AR890">
        <f t="shared" si="158"/>
        <v>-1.5577770603373173</v>
      </c>
      <c r="AS890">
        <f t="shared" si="159"/>
        <v>-0.98706475453387088</v>
      </c>
      <c r="AT890" s="12">
        <f t="shared" si="162"/>
        <v>36.570766700599883</v>
      </c>
      <c r="AU890" s="12">
        <f t="shared" si="162"/>
        <v>36.570782222631593</v>
      </c>
      <c r="AV890" s="12">
        <f t="shared" si="162"/>
        <v>36.570869053390055</v>
      </c>
      <c r="AW890" s="12">
        <f t="shared" si="162"/>
        <v>36.571354494412795</v>
      </c>
      <c r="AX890" s="12">
        <f t="shared" si="162"/>
        <v>36.574059334434324</v>
      </c>
      <c r="AY890" s="12">
        <f t="shared" si="162"/>
        <v>36.588859159395795</v>
      </c>
      <c r="AZ890" s="12">
        <f t="shared" si="162"/>
        <v>36.663137696300872</v>
      </c>
      <c r="BA890" s="12">
        <f t="shared" si="161"/>
        <v>36.948028176561373</v>
      </c>
    </row>
    <row r="891" spans="3:54" x14ac:dyDescent="0.2">
      <c r="C891" s="1"/>
      <c r="D891" s="1"/>
      <c r="AF891">
        <f t="shared" si="149"/>
        <v>0</v>
      </c>
      <c r="AG891" s="12">
        <f t="shared" si="150"/>
        <v>2.0952817223793448E-3</v>
      </c>
      <c r="AH891" s="12">
        <f t="shared" si="151"/>
        <v>-9999</v>
      </c>
      <c r="AI891" s="12">
        <f t="shared" si="148"/>
        <v>0</v>
      </c>
      <c r="AJ891" s="12">
        <f t="shared" si="152"/>
        <v>-9999</v>
      </c>
      <c r="AK891" s="12"/>
      <c r="AL891">
        <f t="shared" si="153"/>
        <v>-9999</v>
      </c>
      <c r="AM891" s="13"/>
      <c r="AN891">
        <f t="shared" si="154"/>
        <v>-1.5704672044285939E-2</v>
      </c>
      <c r="AO891">
        <f t="shared" si="155"/>
        <v>1.0054349213987779</v>
      </c>
      <c r="AP891">
        <f t="shared" si="156"/>
        <v>-0.99070930665458834</v>
      </c>
      <c r="AQ891">
        <f t="shared" si="157"/>
        <v>-0.41742861148153304</v>
      </c>
      <c r="AR891">
        <f t="shared" si="158"/>
        <v>-1.5577770603373173</v>
      </c>
      <c r="AS891">
        <f t="shared" si="159"/>
        <v>-0.98706475453387088</v>
      </c>
      <c r="AT891" s="12">
        <f t="shared" si="162"/>
        <v>36.570766700599883</v>
      </c>
      <c r="AU891" s="12">
        <f t="shared" si="162"/>
        <v>36.570782222631593</v>
      </c>
      <c r="AV891" s="12">
        <f t="shared" si="162"/>
        <v>36.570869053390055</v>
      </c>
      <c r="AW891" s="12">
        <f t="shared" si="162"/>
        <v>36.571354494412795</v>
      </c>
      <c r="AX891" s="12">
        <f t="shared" si="162"/>
        <v>36.574059334434324</v>
      </c>
      <c r="AY891" s="12">
        <f t="shared" si="162"/>
        <v>36.588859159395795</v>
      </c>
      <c r="AZ891" s="12">
        <f t="shared" si="162"/>
        <v>36.663137696300872</v>
      </c>
      <c r="BA891" s="12">
        <f t="shared" si="161"/>
        <v>36.948028176561373</v>
      </c>
    </row>
    <row r="892" spans="3:54" x14ac:dyDescent="0.2">
      <c r="C892" s="1"/>
      <c r="D892" s="1"/>
      <c r="AF892">
        <f t="shared" si="149"/>
        <v>0</v>
      </c>
      <c r="AG892" s="12">
        <f t="shared" si="150"/>
        <v>2.0952817223793448E-3</v>
      </c>
      <c r="AH892" s="12">
        <f t="shared" si="151"/>
        <v>-9999</v>
      </c>
      <c r="AI892" s="12">
        <f t="shared" si="148"/>
        <v>0</v>
      </c>
      <c r="AJ892" s="12">
        <f t="shared" si="152"/>
        <v>-9999</v>
      </c>
      <c r="AK892" s="12"/>
      <c r="AL892">
        <f t="shared" si="153"/>
        <v>-9999</v>
      </c>
      <c r="AM892" s="13"/>
      <c r="AN892">
        <f t="shared" si="154"/>
        <v>-1.5704672044285939E-2</v>
      </c>
      <c r="AO892">
        <f t="shared" si="155"/>
        <v>1.0054349213987779</v>
      </c>
      <c r="AP892">
        <f t="shared" si="156"/>
        <v>-0.99070930665458834</v>
      </c>
      <c r="AQ892">
        <f t="shared" si="157"/>
        <v>-0.41742861148153304</v>
      </c>
      <c r="AR892">
        <f t="shared" si="158"/>
        <v>-1.5577770603373173</v>
      </c>
      <c r="AS892">
        <f t="shared" si="159"/>
        <v>-0.98706475453387088</v>
      </c>
      <c r="AT892" s="12">
        <f t="shared" si="162"/>
        <v>36.570766700599883</v>
      </c>
      <c r="AU892" s="12">
        <f t="shared" si="162"/>
        <v>36.570782222631593</v>
      </c>
      <c r="AV892" s="12">
        <f t="shared" si="162"/>
        <v>36.570869053390055</v>
      </c>
      <c r="AW892" s="12">
        <f t="shared" si="162"/>
        <v>36.571354494412795</v>
      </c>
      <c r="AX892" s="12">
        <f t="shared" si="162"/>
        <v>36.574059334434324</v>
      </c>
      <c r="AY892" s="12">
        <f t="shared" si="162"/>
        <v>36.588859159395795</v>
      </c>
      <c r="AZ892" s="12">
        <f t="shared" si="162"/>
        <v>36.663137696300872</v>
      </c>
      <c r="BA892" s="12">
        <f t="shared" si="161"/>
        <v>36.948028176561373</v>
      </c>
    </row>
    <row r="893" spans="3:54" x14ac:dyDescent="0.2">
      <c r="C893" s="1"/>
      <c r="D893" s="1"/>
      <c r="AF893">
        <f t="shared" si="149"/>
        <v>0</v>
      </c>
      <c r="AG893" s="12">
        <f t="shared" si="150"/>
        <v>2.0952817223793448E-3</v>
      </c>
      <c r="AH893" s="12">
        <f t="shared" si="151"/>
        <v>-9999</v>
      </c>
      <c r="AI893" s="12">
        <f t="shared" si="148"/>
        <v>0</v>
      </c>
      <c r="AJ893" s="12">
        <f t="shared" si="152"/>
        <v>-9999</v>
      </c>
      <c r="AK893" s="12"/>
      <c r="AL893">
        <f t="shared" si="153"/>
        <v>-9999</v>
      </c>
      <c r="AM893" s="13"/>
      <c r="AN893">
        <f t="shared" si="154"/>
        <v>-1.5704672044285939E-2</v>
      </c>
      <c r="AO893">
        <f t="shared" si="155"/>
        <v>1.0054349213987779</v>
      </c>
      <c r="AP893">
        <f t="shared" si="156"/>
        <v>-0.99070930665458834</v>
      </c>
      <c r="AQ893">
        <f t="shared" si="157"/>
        <v>-0.41742861148153304</v>
      </c>
      <c r="AR893">
        <f t="shared" si="158"/>
        <v>-1.5577770603373173</v>
      </c>
      <c r="AS893">
        <f t="shared" si="159"/>
        <v>-0.98706475453387088</v>
      </c>
      <c r="AT893" s="12">
        <f t="shared" si="162"/>
        <v>36.570766700599883</v>
      </c>
      <c r="AU893" s="12">
        <f t="shared" si="162"/>
        <v>36.570782222631593</v>
      </c>
      <c r="AV893" s="12">
        <f t="shared" si="162"/>
        <v>36.570869053390055</v>
      </c>
      <c r="AW893" s="12">
        <f t="shared" si="162"/>
        <v>36.571354494412795</v>
      </c>
      <c r="AX893" s="12">
        <f t="shared" si="162"/>
        <v>36.574059334434324</v>
      </c>
      <c r="AY893" s="12">
        <f t="shared" si="162"/>
        <v>36.588859159395795</v>
      </c>
      <c r="AZ893" s="12">
        <f t="shared" si="162"/>
        <v>36.663137696300872</v>
      </c>
      <c r="BA893" s="12">
        <f t="shared" si="161"/>
        <v>36.948028176561373</v>
      </c>
    </row>
    <row r="894" spans="3:54" x14ac:dyDescent="0.2">
      <c r="C894" s="1"/>
      <c r="D894" s="1"/>
      <c r="AF894">
        <f t="shared" si="149"/>
        <v>0</v>
      </c>
      <c r="AG894" s="12">
        <f t="shared" si="150"/>
        <v>2.0952817223793448E-3</v>
      </c>
      <c r="AH894" s="12">
        <f t="shared" si="151"/>
        <v>-9999</v>
      </c>
      <c r="AI894" s="12">
        <f t="shared" si="148"/>
        <v>0</v>
      </c>
      <c r="AJ894" s="12">
        <f t="shared" si="152"/>
        <v>-9999</v>
      </c>
      <c r="AK894" s="12"/>
      <c r="AL894">
        <f t="shared" si="153"/>
        <v>-9999</v>
      </c>
      <c r="AM894" s="13"/>
      <c r="AN894">
        <f t="shared" si="154"/>
        <v>-1.5704672044285939E-2</v>
      </c>
      <c r="AO894">
        <f t="shared" si="155"/>
        <v>1.0054349213987779</v>
      </c>
      <c r="AP894">
        <f t="shared" si="156"/>
        <v>-0.99070930665458834</v>
      </c>
      <c r="AQ894">
        <f t="shared" si="157"/>
        <v>-0.41742861148153304</v>
      </c>
      <c r="AR894">
        <f t="shared" si="158"/>
        <v>-1.5577770603373173</v>
      </c>
      <c r="AS894">
        <f t="shared" si="159"/>
        <v>-0.98706475453387088</v>
      </c>
      <c r="AT894" s="12">
        <f t="shared" si="162"/>
        <v>36.570766700599883</v>
      </c>
      <c r="AU894" s="12">
        <f t="shared" si="162"/>
        <v>36.570782222631593</v>
      </c>
      <c r="AV894" s="12">
        <f t="shared" si="162"/>
        <v>36.570869053390055</v>
      </c>
      <c r="AW894" s="12">
        <f t="shared" si="162"/>
        <v>36.571354494412795</v>
      </c>
      <c r="AX894" s="12">
        <f t="shared" si="162"/>
        <v>36.574059334434324</v>
      </c>
      <c r="AY894" s="12">
        <f t="shared" si="162"/>
        <v>36.588859159395795</v>
      </c>
      <c r="AZ894" s="12">
        <f t="shared" si="162"/>
        <v>36.663137696300872</v>
      </c>
      <c r="BA894" s="12">
        <f t="shared" si="161"/>
        <v>36.948028176561373</v>
      </c>
    </row>
    <row r="895" spans="3:54" x14ac:dyDescent="0.2">
      <c r="C895" s="1"/>
      <c r="D895" s="1"/>
      <c r="AF895">
        <f t="shared" si="149"/>
        <v>0</v>
      </c>
      <c r="AG895" s="12">
        <f t="shared" si="150"/>
        <v>2.0952817223793448E-3</v>
      </c>
      <c r="AH895" s="12">
        <f t="shared" si="151"/>
        <v>-9999</v>
      </c>
      <c r="AI895" s="12">
        <f t="shared" si="148"/>
        <v>0</v>
      </c>
      <c r="AJ895" s="12">
        <f t="shared" si="152"/>
        <v>-9999</v>
      </c>
      <c r="AK895" s="12"/>
      <c r="AL895">
        <f t="shared" si="153"/>
        <v>-9999</v>
      </c>
      <c r="AM895" s="13"/>
      <c r="AN895">
        <f t="shared" si="154"/>
        <v>-1.5704672044285939E-2</v>
      </c>
      <c r="AO895">
        <f t="shared" si="155"/>
        <v>1.0054349213987779</v>
      </c>
      <c r="AP895">
        <f t="shared" si="156"/>
        <v>-0.99070930665458834</v>
      </c>
      <c r="AQ895">
        <f t="shared" si="157"/>
        <v>-0.41742861148153304</v>
      </c>
      <c r="AR895">
        <f t="shared" si="158"/>
        <v>-1.5577770603373173</v>
      </c>
      <c r="AS895">
        <f t="shared" si="159"/>
        <v>-0.98706475453387088</v>
      </c>
      <c r="AT895" s="12">
        <f t="shared" si="162"/>
        <v>36.570766700599883</v>
      </c>
      <c r="AU895" s="12">
        <f t="shared" si="162"/>
        <v>36.570782222631593</v>
      </c>
      <c r="AV895" s="12">
        <f t="shared" si="162"/>
        <v>36.570869053390055</v>
      </c>
      <c r="AW895" s="12">
        <f t="shared" si="162"/>
        <v>36.571354494412795</v>
      </c>
      <c r="AX895" s="12">
        <f t="shared" si="162"/>
        <v>36.574059334434324</v>
      </c>
      <c r="AY895" s="12">
        <f t="shared" si="162"/>
        <v>36.588859159395795</v>
      </c>
      <c r="AZ895" s="12">
        <f t="shared" si="162"/>
        <v>36.663137696300872</v>
      </c>
      <c r="BA895" s="12">
        <f t="shared" si="161"/>
        <v>36.948028176561373</v>
      </c>
    </row>
    <row r="896" spans="3:54" x14ac:dyDescent="0.2">
      <c r="C896" s="1"/>
      <c r="D896" s="1"/>
      <c r="AF896">
        <f t="shared" si="149"/>
        <v>0</v>
      </c>
      <c r="AG896" s="12">
        <f t="shared" si="150"/>
        <v>2.0952817223793448E-3</v>
      </c>
      <c r="AH896" s="12">
        <f t="shared" si="151"/>
        <v>-9999</v>
      </c>
      <c r="AI896" s="12">
        <f t="shared" si="148"/>
        <v>0</v>
      </c>
      <c r="AJ896" s="12">
        <f t="shared" si="152"/>
        <v>-9999</v>
      </c>
      <c r="AK896" s="12"/>
      <c r="AL896">
        <f t="shared" si="153"/>
        <v>-9999</v>
      </c>
      <c r="AM896" s="13"/>
      <c r="AN896">
        <f t="shared" si="154"/>
        <v>-1.5704672044285939E-2</v>
      </c>
      <c r="AO896">
        <f t="shared" si="155"/>
        <v>1.0054349213987779</v>
      </c>
      <c r="AP896">
        <f t="shared" si="156"/>
        <v>-0.99070930665458834</v>
      </c>
      <c r="AQ896">
        <f t="shared" si="157"/>
        <v>-0.41742861148153304</v>
      </c>
      <c r="AR896">
        <f t="shared" si="158"/>
        <v>-1.5577770603373173</v>
      </c>
      <c r="AS896">
        <f t="shared" si="159"/>
        <v>-0.98706475453387088</v>
      </c>
      <c r="AT896" s="12">
        <f t="shared" ref="AT896:AZ905" si="163">$BA896+$AH$7*SIN(AU896)</f>
        <v>36.570766700599883</v>
      </c>
      <c r="AU896" s="12">
        <f t="shared" si="163"/>
        <v>36.570782222631593</v>
      </c>
      <c r="AV896" s="12">
        <f t="shared" si="163"/>
        <v>36.570869053390055</v>
      </c>
      <c r="AW896" s="12">
        <f t="shared" si="163"/>
        <v>36.571354494412795</v>
      </c>
      <c r="AX896" s="12">
        <f t="shared" si="163"/>
        <v>36.574059334434324</v>
      </c>
      <c r="AY896" s="12">
        <f t="shared" si="163"/>
        <v>36.588859159395795</v>
      </c>
      <c r="AZ896" s="12">
        <f t="shared" si="163"/>
        <v>36.663137696300872</v>
      </c>
      <c r="BA896" s="12">
        <f t="shared" si="161"/>
        <v>36.948028176561373</v>
      </c>
    </row>
    <row r="897" spans="3:70" x14ac:dyDescent="0.2">
      <c r="C897" s="1"/>
      <c r="D897" s="1"/>
      <c r="AF897">
        <f t="shared" si="149"/>
        <v>0</v>
      </c>
      <c r="AG897" s="12">
        <f t="shared" si="150"/>
        <v>2.0952817223793448E-3</v>
      </c>
      <c r="AH897" s="12">
        <f t="shared" si="151"/>
        <v>-9999</v>
      </c>
      <c r="AI897" s="12">
        <f t="shared" si="148"/>
        <v>0</v>
      </c>
      <c r="AJ897" s="12">
        <f t="shared" si="152"/>
        <v>-9999</v>
      </c>
      <c r="AK897" s="12"/>
      <c r="AL897">
        <f t="shared" si="153"/>
        <v>-9999</v>
      </c>
      <c r="AM897" s="13"/>
      <c r="AN897">
        <f t="shared" si="154"/>
        <v>-1.5704672044285939E-2</v>
      </c>
      <c r="AO897">
        <f t="shared" si="155"/>
        <v>1.0054349213987779</v>
      </c>
      <c r="AP897">
        <f t="shared" si="156"/>
        <v>-0.99070930665458834</v>
      </c>
      <c r="AQ897">
        <f t="shared" si="157"/>
        <v>-0.41742861148153304</v>
      </c>
      <c r="AR897">
        <f t="shared" si="158"/>
        <v>-1.5577770603373173</v>
      </c>
      <c r="AS897">
        <f t="shared" si="159"/>
        <v>-0.98706475453387088</v>
      </c>
      <c r="AT897" s="12">
        <f t="shared" si="163"/>
        <v>36.570766700599883</v>
      </c>
      <c r="AU897" s="12">
        <f t="shared" si="163"/>
        <v>36.570782222631593</v>
      </c>
      <c r="AV897" s="12">
        <f t="shared" si="163"/>
        <v>36.570869053390055</v>
      </c>
      <c r="AW897" s="12">
        <f t="shared" si="163"/>
        <v>36.571354494412795</v>
      </c>
      <c r="AX897" s="12">
        <f t="shared" si="163"/>
        <v>36.574059334434324</v>
      </c>
      <c r="AY897" s="12">
        <f t="shared" si="163"/>
        <v>36.588859159395795</v>
      </c>
      <c r="AZ897" s="12">
        <f t="shared" si="163"/>
        <v>36.663137696300872</v>
      </c>
      <c r="BA897" s="12">
        <f t="shared" si="161"/>
        <v>36.948028176561373</v>
      </c>
    </row>
    <row r="898" spans="3:70" x14ac:dyDescent="0.2">
      <c r="C898" s="1"/>
      <c r="D898" s="1"/>
      <c r="AF898">
        <f t="shared" si="149"/>
        <v>0</v>
      </c>
      <c r="AG898" s="12">
        <f t="shared" si="150"/>
        <v>2.0952817223793448E-3</v>
      </c>
      <c r="AH898" s="12">
        <f t="shared" si="151"/>
        <v>-9999</v>
      </c>
      <c r="AI898" s="12">
        <f t="shared" si="148"/>
        <v>0</v>
      </c>
      <c r="AJ898" s="12">
        <f t="shared" si="152"/>
        <v>-9999</v>
      </c>
      <c r="AK898" s="12"/>
      <c r="AL898">
        <f t="shared" si="153"/>
        <v>-9999</v>
      </c>
      <c r="AM898" s="13"/>
      <c r="AN898">
        <f t="shared" si="154"/>
        <v>-1.5704672044285939E-2</v>
      </c>
      <c r="AO898">
        <f t="shared" si="155"/>
        <v>1.0054349213987779</v>
      </c>
      <c r="AP898">
        <f t="shared" si="156"/>
        <v>-0.99070930665458834</v>
      </c>
      <c r="AQ898">
        <f t="shared" si="157"/>
        <v>-0.41742861148153304</v>
      </c>
      <c r="AR898">
        <f t="shared" si="158"/>
        <v>-1.5577770603373173</v>
      </c>
      <c r="AS898">
        <f t="shared" si="159"/>
        <v>-0.98706475453387088</v>
      </c>
      <c r="AT898" s="12">
        <f t="shared" si="163"/>
        <v>36.570766700599883</v>
      </c>
      <c r="AU898" s="12">
        <f t="shared" si="163"/>
        <v>36.570782222631593</v>
      </c>
      <c r="AV898" s="12">
        <f t="shared" si="163"/>
        <v>36.570869053390055</v>
      </c>
      <c r="AW898" s="12">
        <f t="shared" si="163"/>
        <v>36.571354494412795</v>
      </c>
      <c r="AX898" s="12">
        <f t="shared" si="163"/>
        <v>36.574059334434324</v>
      </c>
      <c r="AY898" s="12">
        <f t="shared" si="163"/>
        <v>36.588859159395795</v>
      </c>
      <c r="AZ898" s="12">
        <f t="shared" si="163"/>
        <v>36.663137696300872</v>
      </c>
      <c r="BA898" s="12">
        <f t="shared" si="161"/>
        <v>36.948028176561373</v>
      </c>
    </row>
    <row r="899" spans="3:70" x14ac:dyDescent="0.2">
      <c r="C899" s="1"/>
      <c r="D899" s="1"/>
      <c r="AF899">
        <f t="shared" si="149"/>
        <v>0</v>
      </c>
      <c r="AG899" s="12">
        <f t="shared" si="150"/>
        <v>2.0952817223793448E-3</v>
      </c>
      <c r="AH899" s="12">
        <f t="shared" si="151"/>
        <v>-9999</v>
      </c>
      <c r="AI899" s="12">
        <f t="shared" si="148"/>
        <v>0</v>
      </c>
      <c r="AJ899" s="12">
        <f t="shared" si="152"/>
        <v>-9999</v>
      </c>
      <c r="AK899" s="12"/>
      <c r="AL899">
        <f t="shared" si="153"/>
        <v>-9999</v>
      </c>
      <c r="AM899" s="13"/>
      <c r="AN899">
        <f t="shared" si="154"/>
        <v>-1.5704672044285939E-2</v>
      </c>
      <c r="AO899">
        <f t="shared" si="155"/>
        <v>1.0054349213987779</v>
      </c>
      <c r="AP899">
        <f t="shared" si="156"/>
        <v>-0.99070930665458834</v>
      </c>
      <c r="AQ899">
        <f t="shared" si="157"/>
        <v>-0.41742861148153304</v>
      </c>
      <c r="AR899">
        <f t="shared" si="158"/>
        <v>-1.5577770603373173</v>
      </c>
      <c r="AS899">
        <f t="shared" si="159"/>
        <v>-0.98706475453387088</v>
      </c>
      <c r="AT899" s="12">
        <f t="shared" si="163"/>
        <v>36.570766700599883</v>
      </c>
      <c r="AU899" s="12">
        <f t="shared" si="163"/>
        <v>36.570782222631593</v>
      </c>
      <c r="AV899" s="12">
        <f t="shared" si="163"/>
        <v>36.570869053390055</v>
      </c>
      <c r="AW899" s="12">
        <f t="shared" si="163"/>
        <v>36.571354494412795</v>
      </c>
      <c r="AX899" s="12">
        <f t="shared" si="163"/>
        <v>36.574059334434324</v>
      </c>
      <c r="AY899" s="12">
        <f t="shared" si="163"/>
        <v>36.588859159395795</v>
      </c>
      <c r="AZ899" s="12">
        <f t="shared" si="163"/>
        <v>36.663137696300872</v>
      </c>
      <c r="BA899" s="12">
        <f t="shared" si="161"/>
        <v>36.948028176561373</v>
      </c>
    </row>
    <row r="900" spans="3:70" x14ac:dyDescent="0.2">
      <c r="C900" s="1"/>
      <c r="D900" s="1"/>
      <c r="AF900">
        <f t="shared" si="149"/>
        <v>0</v>
      </c>
      <c r="AG900" s="12">
        <f t="shared" si="150"/>
        <v>2.0952817223793448E-3</v>
      </c>
      <c r="AH900" s="12">
        <f t="shared" si="151"/>
        <v>-9999</v>
      </c>
      <c r="AI900" s="12">
        <f t="shared" si="148"/>
        <v>0</v>
      </c>
      <c r="AJ900" s="12">
        <f t="shared" si="152"/>
        <v>-9999</v>
      </c>
      <c r="AK900" s="12"/>
      <c r="AL900">
        <f t="shared" si="153"/>
        <v>-9999</v>
      </c>
      <c r="AM900" s="13"/>
      <c r="AN900">
        <f t="shared" si="154"/>
        <v>-1.5704672044285939E-2</v>
      </c>
      <c r="AO900">
        <f t="shared" si="155"/>
        <v>1.0054349213987779</v>
      </c>
      <c r="AP900">
        <f t="shared" si="156"/>
        <v>-0.99070930665458834</v>
      </c>
      <c r="AQ900">
        <f t="shared" si="157"/>
        <v>-0.41742861148153304</v>
      </c>
      <c r="AR900">
        <f t="shared" si="158"/>
        <v>-1.5577770603373173</v>
      </c>
      <c r="AS900">
        <f t="shared" si="159"/>
        <v>-0.98706475453387088</v>
      </c>
      <c r="AT900" s="12">
        <f t="shared" si="163"/>
        <v>36.570766700599883</v>
      </c>
      <c r="AU900" s="12">
        <f t="shared" si="163"/>
        <v>36.570782222631593</v>
      </c>
      <c r="AV900" s="12">
        <f t="shared" si="163"/>
        <v>36.570869053390055</v>
      </c>
      <c r="AW900" s="12">
        <f t="shared" si="163"/>
        <v>36.571354494412795</v>
      </c>
      <c r="AX900" s="12">
        <f t="shared" si="163"/>
        <v>36.574059334434324</v>
      </c>
      <c r="AY900" s="12">
        <f t="shared" si="163"/>
        <v>36.588859159395795</v>
      </c>
      <c r="AZ900" s="12">
        <f t="shared" si="163"/>
        <v>36.663137696300872</v>
      </c>
      <c r="BA900" s="12">
        <f t="shared" si="161"/>
        <v>36.948028176561373</v>
      </c>
    </row>
    <row r="901" spans="3:70" x14ac:dyDescent="0.2">
      <c r="C901" s="1"/>
      <c r="D901" s="1"/>
      <c r="AF901">
        <f t="shared" si="149"/>
        <v>0</v>
      </c>
      <c r="AG901" s="12">
        <f t="shared" si="150"/>
        <v>2.0952817223793448E-3</v>
      </c>
      <c r="AH901" s="12">
        <f t="shared" si="151"/>
        <v>-9999</v>
      </c>
      <c r="AI901" s="12">
        <f t="shared" si="148"/>
        <v>0</v>
      </c>
      <c r="AJ901" s="12">
        <f t="shared" si="152"/>
        <v>-9999</v>
      </c>
      <c r="AK901" s="12"/>
      <c r="AL901">
        <f t="shared" si="153"/>
        <v>-9999</v>
      </c>
      <c r="AM901" s="13"/>
      <c r="AN901">
        <f t="shared" si="154"/>
        <v>-1.5704672044285939E-2</v>
      </c>
      <c r="AO901">
        <f t="shared" si="155"/>
        <v>1.0054349213987779</v>
      </c>
      <c r="AP901">
        <f t="shared" si="156"/>
        <v>-0.99070930665458834</v>
      </c>
      <c r="AQ901">
        <f t="shared" si="157"/>
        <v>-0.41742861148153304</v>
      </c>
      <c r="AR901">
        <f t="shared" si="158"/>
        <v>-1.5577770603373173</v>
      </c>
      <c r="AS901">
        <f t="shared" si="159"/>
        <v>-0.98706475453387088</v>
      </c>
      <c r="AT901" s="12">
        <f t="shared" si="163"/>
        <v>36.570766700599883</v>
      </c>
      <c r="AU901" s="12">
        <f t="shared" si="163"/>
        <v>36.570782222631593</v>
      </c>
      <c r="AV901" s="12">
        <f t="shared" si="163"/>
        <v>36.570869053390055</v>
      </c>
      <c r="AW901" s="12">
        <f t="shared" si="163"/>
        <v>36.571354494412795</v>
      </c>
      <c r="AX901" s="12">
        <f t="shared" si="163"/>
        <v>36.574059334434324</v>
      </c>
      <c r="AY901" s="12">
        <f t="shared" si="163"/>
        <v>36.588859159395795</v>
      </c>
      <c r="AZ901" s="12">
        <f t="shared" si="163"/>
        <v>36.663137696300872</v>
      </c>
      <c r="BA901" s="12">
        <f t="shared" si="161"/>
        <v>36.948028176561373</v>
      </c>
    </row>
    <row r="902" spans="3:70" x14ac:dyDescent="0.2">
      <c r="C902" s="1"/>
      <c r="D902" s="1"/>
      <c r="AF902">
        <f t="shared" si="149"/>
        <v>0</v>
      </c>
      <c r="AG902" s="12">
        <f t="shared" si="150"/>
        <v>2.0952817223793448E-3</v>
      </c>
      <c r="AH902" s="12">
        <f t="shared" si="151"/>
        <v>-9999</v>
      </c>
      <c r="AI902" s="12">
        <f t="shared" si="148"/>
        <v>0</v>
      </c>
      <c r="AJ902" s="12">
        <f t="shared" si="152"/>
        <v>-9999</v>
      </c>
      <c r="AK902" s="12"/>
      <c r="AL902">
        <f t="shared" si="153"/>
        <v>-9999</v>
      </c>
      <c r="AM902" s="13"/>
      <c r="AN902">
        <f t="shared" si="154"/>
        <v>-1.5704672044285939E-2</v>
      </c>
      <c r="AO902">
        <f t="shared" si="155"/>
        <v>1.0054349213987779</v>
      </c>
      <c r="AP902">
        <f t="shared" si="156"/>
        <v>-0.99070930665458834</v>
      </c>
      <c r="AQ902">
        <f t="shared" si="157"/>
        <v>-0.41742861148153304</v>
      </c>
      <c r="AR902">
        <f t="shared" si="158"/>
        <v>-1.5577770603373173</v>
      </c>
      <c r="AS902">
        <f t="shared" si="159"/>
        <v>-0.98706475453387088</v>
      </c>
      <c r="AT902" s="12">
        <f t="shared" si="163"/>
        <v>36.570766700599883</v>
      </c>
      <c r="AU902" s="12">
        <f t="shared" si="163"/>
        <v>36.570782222631593</v>
      </c>
      <c r="AV902" s="12">
        <f t="shared" si="163"/>
        <v>36.570869053390055</v>
      </c>
      <c r="AW902" s="12">
        <f t="shared" si="163"/>
        <v>36.571354494412795</v>
      </c>
      <c r="AX902" s="12">
        <f t="shared" si="163"/>
        <v>36.574059334434324</v>
      </c>
      <c r="AY902" s="12">
        <f t="shared" si="163"/>
        <v>36.588859159395795</v>
      </c>
      <c r="AZ902" s="12">
        <f t="shared" si="163"/>
        <v>36.663137696300872</v>
      </c>
      <c r="BA902" s="12">
        <f t="shared" si="161"/>
        <v>36.948028176561373</v>
      </c>
    </row>
    <row r="903" spans="3:70" x14ac:dyDescent="0.2">
      <c r="C903" s="1"/>
      <c r="D903" s="1"/>
      <c r="AF903">
        <f t="shared" si="149"/>
        <v>0</v>
      </c>
      <c r="AG903" s="12">
        <f t="shared" si="150"/>
        <v>2.0952817223793448E-3</v>
      </c>
      <c r="AH903" s="12">
        <f t="shared" si="151"/>
        <v>-9999</v>
      </c>
      <c r="AI903" s="12">
        <f t="shared" si="148"/>
        <v>0</v>
      </c>
      <c r="AJ903" s="12">
        <f t="shared" si="152"/>
        <v>-9999</v>
      </c>
      <c r="AK903" s="12"/>
      <c r="AL903">
        <f t="shared" si="153"/>
        <v>-9999</v>
      </c>
      <c r="AM903" s="13"/>
      <c r="AN903">
        <f t="shared" si="154"/>
        <v>-1.5704672044285939E-2</v>
      </c>
      <c r="AO903">
        <f t="shared" si="155"/>
        <v>1.0054349213987779</v>
      </c>
      <c r="AP903">
        <f t="shared" si="156"/>
        <v>-0.99070930665458834</v>
      </c>
      <c r="AQ903">
        <f t="shared" si="157"/>
        <v>-0.41742861148153304</v>
      </c>
      <c r="AR903">
        <f t="shared" si="158"/>
        <v>-1.5577770603373173</v>
      </c>
      <c r="AS903">
        <f t="shared" si="159"/>
        <v>-0.98706475453387088</v>
      </c>
      <c r="AT903" s="12">
        <f t="shared" si="163"/>
        <v>36.570766700599883</v>
      </c>
      <c r="AU903" s="12">
        <f t="shared" si="163"/>
        <v>36.570782222631593</v>
      </c>
      <c r="AV903" s="12">
        <f t="shared" si="163"/>
        <v>36.570869053390055</v>
      </c>
      <c r="AW903" s="12">
        <f t="shared" si="163"/>
        <v>36.571354494412795</v>
      </c>
      <c r="AX903" s="12">
        <f t="shared" si="163"/>
        <v>36.574059334434324</v>
      </c>
      <c r="AY903" s="12">
        <f t="shared" si="163"/>
        <v>36.588859159395795</v>
      </c>
      <c r="AZ903" s="12">
        <f t="shared" si="163"/>
        <v>36.663137696300872</v>
      </c>
      <c r="BA903" s="12">
        <f t="shared" si="161"/>
        <v>36.948028176561373</v>
      </c>
      <c r="BB903" s="12"/>
      <c r="BC903" s="12"/>
      <c r="BD903" s="12"/>
      <c r="BE903" s="12"/>
      <c r="BF903" s="12"/>
      <c r="BG903" s="12"/>
      <c r="BH903" s="12"/>
      <c r="BI903" s="12"/>
      <c r="BJ903" s="12"/>
      <c r="BK903" s="12"/>
      <c r="BL903" s="12"/>
      <c r="BM903" s="12"/>
      <c r="BN903" s="12"/>
      <c r="BO903" s="12"/>
      <c r="BP903" s="12"/>
      <c r="BQ903" s="12"/>
      <c r="BR903" s="12"/>
    </row>
    <row r="904" spans="3:70" x14ac:dyDescent="0.2">
      <c r="C904" s="1"/>
      <c r="D904" s="1"/>
      <c r="AF904">
        <f t="shared" si="149"/>
        <v>0</v>
      </c>
      <c r="AG904" s="12">
        <f t="shared" si="150"/>
        <v>2.0952817223793448E-3</v>
      </c>
      <c r="AH904" s="12">
        <f t="shared" si="151"/>
        <v>-9999</v>
      </c>
      <c r="AI904" s="12">
        <f t="shared" si="148"/>
        <v>0</v>
      </c>
      <c r="AJ904" s="12">
        <f t="shared" si="152"/>
        <v>-9999</v>
      </c>
      <c r="AK904" s="12"/>
      <c r="AL904">
        <f t="shared" si="153"/>
        <v>-9999</v>
      </c>
      <c r="AM904" s="13"/>
      <c r="AN904">
        <f t="shared" si="154"/>
        <v>-1.5704672044285939E-2</v>
      </c>
      <c r="AO904">
        <f t="shared" si="155"/>
        <v>1.0054349213987779</v>
      </c>
      <c r="AP904">
        <f t="shared" si="156"/>
        <v>-0.99070930665458834</v>
      </c>
      <c r="AQ904">
        <f t="shared" si="157"/>
        <v>-0.41742861148153304</v>
      </c>
      <c r="AR904">
        <f t="shared" si="158"/>
        <v>-1.5577770603373173</v>
      </c>
      <c r="AS904">
        <f t="shared" si="159"/>
        <v>-0.98706475453387088</v>
      </c>
      <c r="AT904" s="12">
        <f t="shared" si="163"/>
        <v>36.570766700599883</v>
      </c>
      <c r="AU904" s="12">
        <f t="shared" si="163"/>
        <v>36.570782222631593</v>
      </c>
      <c r="AV904" s="12">
        <f t="shared" si="163"/>
        <v>36.570869053390055</v>
      </c>
      <c r="AW904" s="12">
        <f t="shared" si="163"/>
        <v>36.571354494412795</v>
      </c>
      <c r="AX904" s="12">
        <f t="shared" si="163"/>
        <v>36.574059334434324</v>
      </c>
      <c r="AY904" s="12">
        <f t="shared" si="163"/>
        <v>36.588859159395795</v>
      </c>
      <c r="AZ904" s="12">
        <f t="shared" si="163"/>
        <v>36.663137696300872</v>
      </c>
      <c r="BA904" s="12">
        <f t="shared" si="161"/>
        <v>36.948028176561373</v>
      </c>
    </row>
    <row r="905" spans="3:70" x14ac:dyDescent="0.2">
      <c r="C905" s="1"/>
      <c r="D905" s="1"/>
      <c r="AF905">
        <f t="shared" si="149"/>
        <v>0</v>
      </c>
      <c r="AG905" s="12">
        <f t="shared" si="150"/>
        <v>2.0952817223793448E-3</v>
      </c>
      <c r="AH905" s="12">
        <f t="shared" si="151"/>
        <v>-9999</v>
      </c>
      <c r="AI905" s="12">
        <f t="shared" si="148"/>
        <v>0</v>
      </c>
      <c r="AJ905" s="12">
        <f t="shared" si="152"/>
        <v>-9999</v>
      </c>
      <c r="AK905" s="12"/>
      <c r="AL905">
        <f t="shared" si="153"/>
        <v>-9999</v>
      </c>
      <c r="AM905" s="13"/>
      <c r="AN905">
        <f t="shared" si="154"/>
        <v>-1.5704672044285939E-2</v>
      </c>
      <c r="AO905">
        <f t="shared" si="155"/>
        <v>1.0054349213987779</v>
      </c>
      <c r="AP905">
        <f t="shared" si="156"/>
        <v>-0.99070930665458834</v>
      </c>
      <c r="AQ905">
        <f t="shared" si="157"/>
        <v>-0.41742861148153304</v>
      </c>
      <c r="AR905">
        <f t="shared" si="158"/>
        <v>-1.5577770603373173</v>
      </c>
      <c r="AS905">
        <f t="shared" si="159"/>
        <v>-0.98706475453387088</v>
      </c>
      <c r="AT905" s="12">
        <f t="shared" si="163"/>
        <v>36.570766700599883</v>
      </c>
      <c r="AU905" s="12">
        <f t="shared" si="163"/>
        <v>36.570782222631593</v>
      </c>
      <c r="AV905" s="12">
        <f t="shared" si="163"/>
        <v>36.570869053390055</v>
      </c>
      <c r="AW905" s="12">
        <f t="shared" si="163"/>
        <v>36.571354494412795</v>
      </c>
      <c r="AX905" s="12">
        <f t="shared" si="163"/>
        <v>36.574059334434324</v>
      </c>
      <c r="AY905" s="12">
        <f t="shared" si="163"/>
        <v>36.588859159395795</v>
      </c>
      <c r="AZ905" s="12">
        <f t="shared" si="163"/>
        <v>36.663137696300872</v>
      </c>
      <c r="BA905" s="12">
        <f t="shared" si="161"/>
        <v>36.948028176561373</v>
      </c>
    </row>
    <row r="906" spans="3:70" x14ac:dyDescent="0.2">
      <c r="C906" s="1"/>
      <c r="D906" s="1"/>
      <c r="AF906">
        <f t="shared" si="149"/>
        <v>0</v>
      </c>
      <c r="AG906" s="12">
        <f t="shared" si="150"/>
        <v>2.0952817223793448E-3</v>
      </c>
      <c r="AH906" s="12">
        <f t="shared" si="151"/>
        <v>-9999</v>
      </c>
      <c r="AI906" s="12">
        <f t="shared" si="148"/>
        <v>0</v>
      </c>
      <c r="AJ906" s="12">
        <f t="shared" si="152"/>
        <v>-9999</v>
      </c>
      <c r="AK906" s="12"/>
      <c r="AL906">
        <f t="shared" si="153"/>
        <v>-9999</v>
      </c>
      <c r="AM906" s="13"/>
      <c r="AN906">
        <f t="shared" si="154"/>
        <v>-1.5704672044285939E-2</v>
      </c>
      <c r="AO906">
        <f t="shared" si="155"/>
        <v>1.0054349213987779</v>
      </c>
      <c r="AP906">
        <f t="shared" si="156"/>
        <v>-0.99070930665458834</v>
      </c>
      <c r="AQ906">
        <f t="shared" si="157"/>
        <v>-0.41742861148153304</v>
      </c>
      <c r="AR906">
        <f t="shared" si="158"/>
        <v>-1.5577770603373173</v>
      </c>
      <c r="AS906">
        <f t="shared" si="159"/>
        <v>-0.98706475453387088</v>
      </c>
      <c r="AT906" s="12">
        <f t="shared" ref="AT906:AZ915" si="164">$BA906+$AH$7*SIN(AU906)</f>
        <v>36.570766700599883</v>
      </c>
      <c r="AU906" s="12">
        <f t="shared" si="164"/>
        <v>36.570782222631593</v>
      </c>
      <c r="AV906" s="12">
        <f t="shared" si="164"/>
        <v>36.570869053390055</v>
      </c>
      <c r="AW906" s="12">
        <f t="shared" si="164"/>
        <v>36.571354494412795</v>
      </c>
      <c r="AX906" s="12">
        <f t="shared" si="164"/>
        <v>36.574059334434324</v>
      </c>
      <c r="AY906" s="12">
        <f t="shared" si="164"/>
        <v>36.588859159395795</v>
      </c>
      <c r="AZ906" s="12">
        <f t="shared" si="164"/>
        <v>36.663137696300872</v>
      </c>
      <c r="BA906" s="12">
        <f t="shared" si="161"/>
        <v>36.948028176561373</v>
      </c>
    </row>
    <row r="907" spans="3:70" x14ac:dyDescent="0.2">
      <c r="C907" s="1"/>
      <c r="D907" s="1"/>
      <c r="AF907">
        <f t="shared" si="149"/>
        <v>0</v>
      </c>
      <c r="AG907" s="12">
        <f t="shared" si="150"/>
        <v>2.0952817223793448E-3</v>
      </c>
      <c r="AH907" s="12">
        <f t="shared" si="151"/>
        <v>-9999</v>
      </c>
      <c r="AI907" s="12">
        <f t="shared" si="148"/>
        <v>0</v>
      </c>
      <c r="AJ907" s="12">
        <f t="shared" si="152"/>
        <v>-9999</v>
      </c>
      <c r="AK907" s="12"/>
      <c r="AL907">
        <f t="shared" si="153"/>
        <v>-9999</v>
      </c>
      <c r="AM907" s="13"/>
      <c r="AN907">
        <f t="shared" si="154"/>
        <v>-1.5704672044285939E-2</v>
      </c>
      <c r="AO907">
        <f t="shared" si="155"/>
        <v>1.0054349213987779</v>
      </c>
      <c r="AP907">
        <f t="shared" si="156"/>
        <v>-0.99070930665458834</v>
      </c>
      <c r="AQ907">
        <f t="shared" si="157"/>
        <v>-0.41742861148153304</v>
      </c>
      <c r="AR907">
        <f t="shared" si="158"/>
        <v>-1.5577770603373173</v>
      </c>
      <c r="AS907">
        <f t="shared" si="159"/>
        <v>-0.98706475453387088</v>
      </c>
      <c r="AT907" s="12">
        <f t="shared" si="164"/>
        <v>36.570766700599883</v>
      </c>
      <c r="AU907" s="12">
        <f t="shared" si="164"/>
        <v>36.570782222631593</v>
      </c>
      <c r="AV907" s="12">
        <f t="shared" si="164"/>
        <v>36.570869053390055</v>
      </c>
      <c r="AW907" s="12">
        <f t="shared" si="164"/>
        <v>36.571354494412795</v>
      </c>
      <c r="AX907" s="12">
        <f t="shared" si="164"/>
        <v>36.574059334434324</v>
      </c>
      <c r="AY907" s="12">
        <f t="shared" si="164"/>
        <v>36.588859159395795</v>
      </c>
      <c r="AZ907" s="12">
        <f t="shared" si="164"/>
        <v>36.663137696300872</v>
      </c>
      <c r="BA907" s="12">
        <f t="shared" si="161"/>
        <v>36.948028176561373</v>
      </c>
      <c r="BB907" s="12"/>
      <c r="BC907" s="12"/>
      <c r="BD907" s="12"/>
      <c r="BE907" s="12"/>
      <c r="BF907" s="12"/>
      <c r="BG907" s="12"/>
      <c r="BH907" s="12"/>
      <c r="BI907" s="12"/>
      <c r="BJ907" s="12"/>
      <c r="BK907" s="12"/>
      <c r="BL907" s="12"/>
      <c r="BM907" s="12"/>
      <c r="BN907" s="12"/>
      <c r="BO907" s="12"/>
      <c r="BP907" s="12"/>
      <c r="BQ907" s="12"/>
      <c r="BR907" s="12"/>
    </row>
    <row r="908" spans="3:70" x14ac:dyDescent="0.2">
      <c r="C908" s="1"/>
      <c r="D908" s="1"/>
      <c r="AF908">
        <f t="shared" si="149"/>
        <v>0</v>
      </c>
      <c r="AG908" s="12">
        <f t="shared" si="150"/>
        <v>2.0952817223793448E-3</v>
      </c>
      <c r="AH908" s="12">
        <f t="shared" si="151"/>
        <v>-9999</v>
      </c>
      <c r="AI908" s="12">
        <f t="shared" si="148"/>
        <v>0</v>
      </c>
      <c r="AJ908" s="12">
        <f t="shared" si="152"/>
        <v>-9999</v>
      </c>
      <c r="AK908" s="12"/>
      <c r="AL908">
        <f t="shared" si="153"/>
        <v>-9999</v>
      </c>
      <c r="AM908" s="13"/>
      <c r="AN908">
        <f t="shared" si="154"/>
        <v>-1.5704672044285939E-2</v>
      </c>
      <c r="AO908">
        <f t="shared" si="155"/>
        <v>1.0054349213987779</v>
      </c>
      <c r="AP908">
        <f t="shared" si="156"/>
        <v>-0.99070930665458834</v>
      </c>
      <c r="AQ908">
        <f t="shared" si="157"/>
        <v>-0.41742861148153304</v>
      </c>
      <c r="AR908">
        <f t="shared" si="158"/>
        <v>-1.5577770603373173</v>
      </c>
      <c r="AS908">
        <f t="shared" si="159"/>
        <v>-0.98706475453387088</v>
      </c>
      <c r="AT908" s="12">
        <f t="shared" si="164"/>
        <v>36.570766700599883</v>
      </c>
      <c r="AU908" s="12">
        <f t="shared" si="164"/>
        <v>36.570782222631593</v>
      </c>
      <c r="AV908" s="12">
        <f t="shared" si="164"/>
        <v>36.570869053390055</v>
      </c>
      <c r="AW908" s="12">
        <f t="shared" si="164"/>
        <v>36.571354494412795</v>
      </c>
      <c r="AX908" s="12">
        <f t="shared" si="164"/>
        <v>36.574059334434324</v>
      </c>
      <c r="AY908" s="12">
        <f t="shared" si="164"/>
        <v>36.588859159395795</v>
      </c>
      <c r="AZ908" s="12">
        <f t="shared" si="164"/>
        <v>36.663137696300872</v>
      </c>
      <c r="BA908" s="12">
        <f t="shared" si="161"/>
        <v>36.948028176561373</v>
      </c>
    </row>
    <row r="909" spans="3:70" x14ac:dyDescent="0.2">
      <c r="C909" s="1"/>
      <c r="D909" s="1"/>
      <c r="AF909">
        <f t="shared" si="149"/>
        <v>0</v>
      </c>
      <c r="AG909" s="12">
        <f t="shared" si="150"/>
        <v>2.0952817223793448E-3</v>
      </c>
      <c r="AH909" s="12">
        <f t="shared" si="151"/>
        <v>-9999</v>
      </c>
      <c r="AI909" s="12">
        <f t="shared" si="148"/>
        <v>0</v>
      </c>
      <c r="AJ909" s="12">
        <f t="shared" si="152"/>
        <v>-9999</v>
      </c>
      <c r="AK909" s="12"/>
      <c r="AL909">
        <f t="shared" si="153"/>
        <v>-9999</v>
      </c>
      <c r="AM909" s="13"/>
      <c r="AN909">
        <f t="shared" si="154"/>
        <v>-1.5704672044285939E-2</v>
      </c>
      <c r="AO909">
        <f t="shared" si="155"/>
        <v>1.0054349213987779</v>
      </c>
      <c r="AP909">
        <f t="shared" si="156"/>
        <v>-0.99070930665458834</v>
      </c>
      <c r="AQ909">
        <f t="shared" si="157"/>
        <v>-0.41742861148153304</v>
      </c>
      <c r="AR909">
        <f t="shared" si="158"/>
        <v>-1.5577770603373173</v>
      </c>
      <c r="AS909">
        <f t="shared" si="159"/>
        <v>-0.98706475453387088</v>
      </c>
      <c r="AT909" s="12">
        <f t="shared" si="164"/>
        <v>36.570766700599883</v>
      </c>
      <c r="AU909" s="12">
        <f t="shared" si="164"/>
        <v>36.570782222631593</v>
      </c>
      <c r="AV909" s="12">
        <f t="shared" si="164"/>
        <v>36.570869053390055</v>
      </c>
      <c r="AW909" s="12">
        <f t="shared" si="164"/>
        <v>36.571354494412795</v>
      </c>
      <c r="AX909" s="12">
        <f t="shared" si="164"/>
        <v>36.574059334434324</v>
      </c>
      <c r="AY909" s="12">
        <f t="shared" si="164"/>
        <v>36.588859159395795</v>
      </c>
      <c r="AZ909" s="12">
        <f t="shared" si="164"/>
        <v>36.663137696300872</v>
      </c>
      <c r="BA909" s="12">
        <f t="shared" si="161"/>
        <v>36.948028176561373</v>
      </c>
    </row>
    <row r="910" spans="3:70" x14ac:dyDescent="0.2">
      <c r="C910" s="1"/>
      <c r="D910" s="1"/>
      <c r="AF910">
        <f t="shared" si="149"/>
        <v>0</v>
      </c>
      <c r="AG910" s="12">
        <f t="shared" si="150"/>
        <v>2.0952817223793448E-3</v>
      </c>
      <c r="AH910" s="12">
        <f t="shared" si="151"/>
        <v>-9999</v>
      </c>
      <c r="AI910" s="12">
        <f t="shared" si="148"/>
        <v>0</v>
      </c>
      <c r="AJ910" s="12">
        <f t="shared" si="152"/>
        <v>-9999</v>
      </c>
      <c r="AK910" s="12"/>
      <c r="AL910">
        <f t="shared" si="153"/>
        <v>-9999</v>
      </c>
      <c r="AM910" s="13"/>
      <c r="AN910">
        <f t="shared" si="154"/>
        <v>-1.5704672044285939E-2</v>
      </c>
      <c r="AO910">
        <f t="shared" si="155"/>
        <v>1.0054349213987779</v>
      </c>
      <c r="AP910">
        <f t="shared" si="156"/>
        <v>-0.99070930665458834</v>
      </c>
      <c r="AQ910">
        <f t="shared" si="157"/>
        <v>-0.41742861148153304</v>
      </c>
      <c r="AR910">
        <f t="shared" si="158"/>
        <v>-1.5577770603373173</v>
      </c>
      <c r="AS910">
        <f t="shared" si="159"/>
        <v>-0.98706475453387088</v>
      </c>
      <c r="AT910" s="12">
        <f t="shared" si="164"/>
        <v>36.570766700599883</v>
      </c>
      <c r="AU910" s="12">
        <f t="shared" si="164"/>
        <v>36.570782222631593</v>
      </c>
      <c r="AV910" s="12">
        <f t="shared" si="164"/>
        <v>36.570869053390055</v>
      </c>
      <c r="AW910" s="12">
        <f t="shared" si="164"/>
        <v>36.571354494412795</v>
      </c>
      <c r="AX910" s="12">
        <f t="shared" si="164"/>
        <v>36.574059334434324</v>
      </c>
      <c r="AY910" s="12">
        <f t="shared" si="164"/>
        <v>36.588859159395795</v>
      </c>
      <c r="AZ910" s="12">
        <f t="shared" si="164"/>
        <v>36.663137696300872</v>
      </c>
      <c r="BA910" s="12">
        <f t="shared" si="161"/>
        <v>36.948028176561373</v>
      </c>
    </row>
    <row r="911" spans="3:70" x14ac:dyDescent="0.2">
      <c r="C911" s="1"/>
      <c r="D911" s="1"/>
      <c r="AF911">
        <f t="shared" si="149"/>
        <v>0</v>
      </c>
      <c r="AG911" s="12">
        <f t="shared" si="150"/>
        <v>2.0952817223793448E-3</v>
      </c>
      <c r="AH911" s="12">
        <f t="shared" si="151"/>
        <v>-9999</v>
      </c>
      <c r="AI911" s="12">
        <f t="shared" si="148"/>
        <v>0</v>
      </c>
      <c r="AJ911" s="12">
        <f t="shared" si="152"/>
        <v>-9999</v>
      </c>
      <c r="AK911" s="12"/>
      <c r="AL911">
        <f t="shared" si="153"/>
        <v>-9999</v>
      </c>
      <c r="AM911" s="13"/>
      <c r="AN911">
        <f t="shared" si="154"/>
        <v>-1.5704672044285939E-2</v>
      </c>
      <c r="AO911">
        <f t="shared" si="155"/>
        <v>1.0054349213987779</v>
      </c>
      <c r="AP911">
        <f t="shared" si="156"/>
        <v>-0.99070930665458834</v>
      </c>
      <c r="AQ911">
        <f t="shared" si="157"/>
        <v>-0.41742861148153304</v>
      </c>
      <c r="AR911">
        <f t="shared" si="158"/>
        <v>-1.5577770603373173</v>
      </c>
      <c r="AS911">
        <f t="shared" si="159"/>
        <v>-0.98706475453387088</v>
      </c>
      <c r="AT911" s="12">
        <f t="shared" si="164"/>
        <v>36.570766700599883</v>
      </c>
      <c r="AU911" s="12">
        <f t="shared" si="164"/>
        <v>36.570782222631593</v>
      </c>
      <c r="AV911" s="12">
        <f t="shared" si="164"/>
        <v>36.570869053390055</v>
      </c>
      <c r="AW911" s="12">
        <f t="shared" si="164"/>
        <v>36.571354494412795</v>
      </c>
      <c r="AX911" s="12">
        <f t="shared" si="164"/>
        <v>36.574059334434324</v>
      </c>
      <c r="AY911" s="12">
        <f t="shared" si="164"/>
        <v>36.588859159395795</v>
      </c>
      <c r="AZ911" s="12">
        <f t="shared" si="164"/>
        <v>36.663137696300872</v>
      </c>
      <c r="BA911" s="12">
        <f t="shared" si="161"/>
        <v>36.948028176561373</v>
      </c>
      <c r="BB911" s="12"/>
      <c r="BC911" s="12"/>
      <c r="BD911" s="12"/>
      <c r="BE911" s="12"/>
      <c r="BF911" s="12"/>
      <c r="BG911" s="12"/>
      <c r="BH911" s="12"/>
      <c r="BI911" s="12"/>
      <c r="BJ911" s="12"/>
      <c r="BK911" s="12"/>
      <c r="BL911" s="12"/>
      <c r="BM911" s="12"/>
      <c r="BN911" s="12"/>
      <c r="BO911" s="12"/>
      <c r="BP911" s="12"/>
      <c r="BQ911" s="12"/>
      <c r="BR911" s="12"/>
    </row>
    <row r="912" spans="3:70" x14ac:dyDescent="0.2">
      <c r="C912" s="1"/>
      <c r="D912" s="1"/>
      <c r="AF912">
        <f t="shared" si="149"/>
        <v>0</v>
      </c>
      <c r="AG912" s="12">
        <f t="shared" si="150"/>
        <v>2.0952817223793448E-3</v>
      </c>
      <c r="AH912" s="12">
        <f t="shared" si="151"/>
        <v>-9999</v>
      </c>
      <c r="AI912" s="12">
        <f t="shared" si="148"/>
        <v>0</v>
      </c>
      <c r="AJ912" s="12">
        <f t="shared" si="152"/>
        <v>-9999</v>
      </c>
      <c r="AK912" s="12"/>
      <c r="AL912">
        <f t="shared" si="153"/>
        <v>-9999</v>
      </c>
      <c r="AM912" s="13"/>
      <c r="AN912">
        <f t="shared" si="154"/>
        <v>-1.5704672044285939E-2</v>
      </c>
      <c r="AO912">
        <f t="shared" si="155"/>
        <v>1.0054349213987779</v>
      </c>
      <c r="AP912">
        <f t="shared" si="156"/>
        <v>-0.99070930665458834</v>
      </c>
      <c r="AQ912">
        <f t="shared" si="157"/>
        <v>-0.41742861148153304</v>
      </c>
      <c r="AR912">
        <f t="shared" si="158"/>
        <v>-1.5577770603373173</v>
      </c>
      <c r="AS912">
        <f t="shared" si="159"/>
        <v>-0.98706475453387088</v>
      </c>
      <c r="AT912" s="12">
        <f t="shared" si="164"/>
        <v>36.570766700599883</v>
      </c>
      <c r="AU912" s="12">
        <f t="shared" si="164"/>
        <v>36.570782222631593</v>
      </c>
      <c r="AV912" s="12">
        <f t="shared" si="164"/>
        <v>36.570869053390055</v>
      </c>
      <c r="AW912" s="12">
        <f t="shared" si="164"/>
        <v>36.571354494412795</v>
      </c>
      <c r="AX912" s="12">
        <f t="shared" si="164"/>
        <v>36.574059334434324</v>
      </c>
      <c r="AY912" s="12">
        <f t="shared" si="164"/>
        <v>36.588859159395795</v>
      </c>
      <c r="AZ912" s="12">
        <f t="shared" si="164"/>
        <v>36.663137696300872</v>
      </c>
      <c r="BA912" s="12">
        <f t="shared" si="161"/>
        <v>36.948028176561373</v>
      </c>
    </row>
    <row r="913" spans="3:70" x14ac:dyDescent="0.2">
      <c r="C913" s="1"/>
      <c r="D913" s="1"/>
      <c r="AF913">
        <f t="shared" si="149"/>
        <v>0</v>
      </c>
      <c r="AG913" s="12">
        <f t="shared" si="150"/>
        <v>2.0952817223793448E-3</v>
      </c>
      <c r="AH913" s="12">
        <f t="shared" si="151"/>
        <v>-9999</v>
      </c>
      <c r="AI913" s="12">
        <f t="shared" si="148"/>
        <v>0</v>
      </c>
      <c r="AJ913" s="12">
        <f t="shared" si="152"/>
        <v>-9999</v>
      </c>
      <c r="AK913" s="12"/>
      <c r="AL913">
        <f t="shared" si="153"/>
        <v>-9999</v>
      </c>
      <c r="AM913" s="13"/>
      <c r="AN913">
        <f t="shared" si="154"/>
        <v>-1.5704672044285939E-2</v>
      </c>
      <c r="AO913">
        <f t="shared" si="155"/>
        <v>1.0054349213987779</v>
      </c>
      <c r="AP913">
        <f t="shared" si="156"/>
        <v>-0.99070930665458834</v>
      </c>
      <c r="AQ913">
        <f t="shared" si="157"/>
        <v>-0.41742861148153304</v>
      </c>
      <c r="AR913">
        <f t="shared" si="158"/>
        <v>-1.5577770603373173</v>
      </c>
      <c r="AS913">
        <f t="shared" si="159"/>
        <v>-0.98706475453387088</v>
      </c>
      <c r="AT913" s="12">
        <f t="shared" si="164"/>
        <v>36.570766700599883</v>
      </c>
      <c r="AU913" s="12">
        <f t="shared" si="164"/>
        <v>36.570782222631593</v>
      </c>
      <c r="AV913" s="12">
        <f t="shared" si="164"/>
        <v>36.570869053390055</v>
      </c>
      <c r="AW913" s="12">
        <f t="shared" si="164"/>
        <v>36.571354494412795</v>
      </c>
      <c r="AX913" s="12">
        <f t="shared" si="164"/>
        <v>36.574059334434324</v>
      </c>
      <c r="AY913" s="12">
        <f t="shared" si="164"/>
        <v>36.588859159395795</v>
      </c>
      <c r="AZ913" s="12">
        <f t="shared" si="164"/>
        <v>36.663137696300872</v>
      </c>
      <c r="BA913" s="12">
        <f t="shared" si="161"/>
        <v>36.948028176561373</v>
      </c>
    </row>
    <row r="914" spans="3:70" x14ac:dyDescent="0.2">
      <c r="C914" s="1"/>
      <c r="D914" s="1"/>
      <c r="AF914">
        <f t="shared" si="149"/>
        <v>0</v>
      </c>
      <c r="AG914" s="12">
        <f t="shared" si="150"/>
        <v>2.0952817223793448E-3</v>
      </c>
      <c r="AH914" s="12">
        <f t="shared" si="151"/>
        <v>-9999</v>
      </c>
      <c r="AI914" s="12">
        <f t="shared" si="148"/>
        <v>0</v>
      </c>
      <c r="AJ914" s="12">
        <f t="shared" si="152"/>
        <v>-9999</v>
      </c>
      <c r="AK914" s="12"/>
      <c r="AL914">
        <f t="shared" si="153"/>
        <v>-9999</v>
      </c>
      <c r="AM914" s="13"/>
      <c r="AN914">
        <f t="shared" si="154"/>
        <v>-1.5704672044285939E-2</v>
      </c>
      <c r="AO914">
        <f t="shared" si="155"/>
        <v>1.0054349213987779</v>
      </c>
      <c r="AP914">
        <f t="shared" si="156"/>
        <v>-0.99070930665458834</v>
      </c>
      <c r="AQ914">
        <f t="shared" si="157"/>
        <v>-0.41742861148153304</v>
      </c>
      <c r="AR914">
        <f t="shared" si="158"/>
        <v>-1.5577770603373173</v>
      </c>
      <c r="AS914">
        <f t="shared" si="159"/>
        <v>-0.98706475453387088</v>
      </c>
      <c r="AT914" s="12">
        <f t="shared" si="164"/>
        <v>36.570766700599883</v>
      </c>
      <c r="AU914" s="12">
        <f t="shared" si="164"/>
        <v>36.570782222631593</v>
      </c>
      <c r="AV914" s="12">
        <f t="shared" si="164"/>
        <v>36.570869053390055</v>
      </c>
      <c r="AW914" s="12">
        <f t="shared" si="164"/>
        <v>36.571354494412795</v>
      </c>
      <c r="AX914" s="12">
        <f t="shared" si="164"/>
        <v>36.574059334434324</v>
      </c>
      <c r="AY914" s="12">
        <f t="shared" si="164"/>
        <v>36.588859159395795</v>
      </c>
      <c r="AZ914" s="12">
        <f t="shared" si="164"/>
        <v>36.663137696300872</v>
      </c>
      <c r="BA914" s="12">
        <f t="shared" si="161"/>
        <v>36.948028176561373</v>
      </c>
    </row>
    <row r="915" spans="3:70" x14ac:dyDescent="0.2">
      <c r="C915" s="1"/>
      <c r="D915" s="1"/>
      <c r="AF915">
        <f t="shared" si="149"/>
        <v>0</v>
      </c>
      <c r="AG915" s="12">
        <f t="shared" si="150"/>
        <v>2.0952817223793448E-3</v>
      </c>
      <c r="AH915" s="12">
        <f t="shared" si="151"/>
        <v>-9999</v>
      </c>
      <c r="AI915" s="12">
        <f t="shared" si="148"/>
        <v>0</v>
      </c>
      <c r="AJ915" s="12">
        <f t="shared" si="152"/>
        <v>-9999</v>
      </c>
      <c r="AK915" s="12"/>
      <c r="AL915">
        <f t="shared" si="153"/>
        <v>-9999</v>
      </c>
      <c r="AM915" s="13"/>
      <c r="AN915">
        <f t="shared" si="154"/>
        <v>-1.5704672044285939E-2</v>
      </c>
      <c r="AO915">
        <f t="shared" si="155"/>
        <v>1.0054349213987779</v>
      </c>
      <c r="AP915">
        <f t="shared" si="156"/>
        <v>-0.99070930665458834</v>
      </c>
      <c r="AQ915">
        <f t="shared" si="157"/>
        <v>-0.41742861148153304</v>
      </c>
      <c r="AR915">
        <f t="shared" si="158"/>
        <v>-1.5577770603373173</v>
      </c>
      <c r="AS915">
        <f t="shared" si="159"/>
        <v>-0.98706475453387088</v>
      </c>
      <c r="AT915" s="12">
        <f t="shared" si="164"/>
        <v>36.570766700599883</v>
      </c>
      <c r="AU915" s="12">
        <f t="shared" si="164"/>
        <v>36.570782222631593</v>
      </c>
      <c r="AV915" s="12">
        <f t="shared" si="164"/>
        <v>36.570869053390055</v>
      </c>
      <c r="AW915" s="12">
        <f t="shared" si="164"/>
        <v>36.571354494412795</v>
      </c>
      <c r="AX915" s="12">
        <f t="shared" si="164"/>
        <v>36.574059334434324</v>
      </c>
      <c r="AY915" s="12">
        <f t="shared" si="164"/>
        <v>36.588859159395795</v>
      </c>
      <c r="AZ915" s="12">
        <f t="shared" si="164"/>
        <v>36.663137696300872</v>
      </c>
      <c r="BA915" s="12">
        <f t="shared" si="161"/>
        <v>36.948028176561373</v>
      </c>
    </row>
    <row r="916" spans="3:70" x14ac:dyDescent="0.2">
      <c r="C916" s="1"/>
      <c r="D916" s="1"/>
      <c r="AF916">
        <f t="shared" si="149"/>
        <v>0</v>
      </c>
      <c r="AG916" s="12">
        <f t="shared" si="150"/>
        <v>2.0952817223793448E-3</v>
      </c>
      <c r="AH916" s="12">
        <f t="shared" si="151"/>
        <v>-9999</v>
      </c>
      <c r="AI916" s="12">
        <f t="shared" si="148"/>
        <v>0</v>
      </c>
      <c r="AJ916" s="12">
        <f t="shared" si="152"/>
        <v>-9999</v>
      </c>
      <c r="AK916" s="12"/>
      <c r="AL916">
        <f t="shared" si="153"/>
        <v>-9999</v>
      </c>
      <c r="AM916" s="13"/>
      <c r="AN916">
        <f t="shared" si="154"/>
        <v>-1.5704672044285939E-2</v>
      </c>
      <c r="AO916">
        <f t="shared" si="155"/>
        <v>1.0054349213987779</v>
      </c>
      <c r="AP916">
        <f t="shared" si="156"/>
        <v>-0.99070930665458834</v>
      </c>
      <c r="AQ916">
        <f t="shared" si="157"/>
        <v>-0.41742861148153304</v>
      </c>
      <c r="AR916">
        <f t="shared" si="158"/>
        <v>-1.5577770603373173</v>
      </c>
      <c r="AS916">
        <f t="shared" si="159"/>
        <v>-0.98706475453387088</v>
      </c>
      <c r="AT916" s="12">
        <f t="shared" ref="AT916:AZ925" si="165">$BA916+$AH$7*SIN(AU916)</f>
        <v>36.570766700599883</v>
      </c>
      <c r="AU916" s="12">
        <f t="shared" si="165"/>
        <v>36.570782222631593</v>
      </c>
      <c r="AV916" s="12">
        <f t="shared" si="165"/>
        <v>36.570869053390055</v>
      </c>
      <c r="AW916" s="12">
        <f t="shared" si="165"/>
        <v>36.571354494412795</v>
      </c>
      <c r="AX916" s="12">
        <f t="shared" si="165"/>
        <v>36.574059334434324</v>
      </c>
      <c r="AY916" s="12">
        <f t="shared" si="165"/>
        <v>36.588859159395795</v>
      </c>
      <c r="AZ916" s="12">
        <f t="shared" si="165"/>
        <v>36.663137696300872</v>
      </c>
      <c r="BA916" s="12">
        <f t="shared" si="161"/>
        <v>36.948028176561373</v>
      </c>
    </row>
    <row r="917" spans="3:70" x14ac:dyDescent="0.2">
      <c r="C917" s="1"/>
      <c r="D917" s="1"/>
      <c r="AF917">
        <f t="shared" si="149"/>
        <v>0</v>
      </c>
      <c r="AG917" s="12">
        <f t="shared" si="150"/>
        <v>2.0952817223793448E-3</v>
      </c>
      <c r="AH917" s="12">
        <f t="shared" si="151"/>
        <v>-9999</v>
      </c>
      <c r="AI917" s="12">
        <f t="shared" si="148"/>
        <v>0</v>
      </c>
      <c r="AJ917" s="12">
        <f t="shared" si="152"/>
        <v>-9999</v>
      </c>
      <c r="AK917" s="12"/>
      <c r="AL917">
        <f t="shared" si="153"/>
        <v>-9999</v>
      </c>
      <c r="AM917" s="13"/>
      <c r="AN917">
        <f t="shared" si="154"/>
        <v>-1.5704672044285939E-2</v>
      </c>
      <c r="AO917">
        <f t="shared" si="155"/>
        <v>1.0054349213987779</v>
      </c>
      <c r="AP917">
        <f t="shared" si="156"/>
        <v>-0.99070930665458834</v>
      </c>
      <c r="AQ917">
        <f t="shared" si="157"/>
        <v>-0.41742861148153304</v>
      </c>
      <c r="AR917">
        <f t="shared" si="158"/>
        <v>-1.5577770603373173</v>
      </c>
      <c r="AS917">
        <f t="shared" si="159"/>
        <v>-0.98706475453387088</v>
      </c>
      <c r="AT917" s="12">
        <f t="shared" si="165"/>
        <v>36.570766700599883</v>
      </c>
      <c r="AU917" s="12">
        <f t="shared" si="165"/>
        <v>36.570782222631593</v>
      </c>
      <c r="AV917" s="12">
        <f t="shared" si="165"/>
        <v>36.570869053390055</v>
      </c>
      <c r="AW917" s="12">
        <f t="shared" si="165"/>
        <v>36.571354494412795</v>
      </c>
      <c r="AX917" s="12">
        <f t="shared" si="165"/>
        <v>36.574059334434324</v>
      </c>
      <c r="AY917" s="12">
        <f t="shared" si="165"/>
        <v>36.588859159395795</v>
      </c>
      <c r="AZ917" s="12">
        <f t="shared" si="165"/>
        <v>36.663137696300872</v>
      </c>
      <c r="BA917" s="12">
        <f t="shared" si="161"/>
        <v>36.948028176561373</v>
      </c>
    </row>
    <row r="918" spans="3:70" x14ac:dyDescent="0.2">
      <c r="C918" s="1"/>
      <c r="D918" s="1"/>
      <c r="AF918">
        <f t="shared" si="149"/>
        <v>0</v>
      </c>
      <c r="AG918" s="12">
        <f t="shared" si="150"/>
        <v>2.0952817223793448E-3</v>
      </c>
      <c r="AH918" s="12">
        <f t="shared" si="151"/>
        <v>-9999</v>
      </c>
      <c r="AI918" s="12">
        <f t="shared" si="148"/>
        <v>0</v>
      </c>
      <c r="AJ918" s="12">
        <f t="shared" si="152"/>
        <v>-9999</v>
      </c>
      <c r="AK918" s="12"/>
      <c r="AL918">
        <f t="shared" si="153"/>
        <v>-9999</v>
      </c>
      <c r="AM918" s="13"/>
      <c r="AN918">
        <f t="shared" si="154"/>
        <v>-1.5704672044285939E-2</v>
      </c>
      <c r="AO918">
        <f t="shared" si="155"/>
        <v>1.0054349213987779</v>
      </c>
      <c r="AP918">
        <f t="shared" si="156"/>
        <v>-0.99070930665458834</v>
      </c>
      <c r="AQ918">
        <f t="shared" si="157"/>
        <v>-0.41742861148153304</v>
      </c>
      <c r="AR918">
        <f t="shared" si="158"/>
        <v>-1.5577770603373173</v>
      </c>
      <c r="AS918">
        <f t="shared" si="159"/>
        <v>-0.98706475453387088</v>
      </c>
      <c r="AT918" s="12">
        <f t="shared" si="165"/>
        <v>36.570766700599883</v>
      </c>
      <c r="AU918" s="12">
        <f t="shared" si="165"/>
        <v>36.570782222631593</v>
      </c>
      <c r="AV918" s="12">
        <f t="shared" si="165"/>
        <v>36.570869053390055</v>
      </c>
      <c r="AW918" s="12">
        <f t="shared" si="165"/>
        <v>36.571354494412795</v>
      </c>
      <c r="AX918" s="12">
        <f t="shared" si="165"/>
        <v>36.574059334434324</v>
      </c>
      <c r="AY918" s="12">
        <f t="shared" si="165"/>
        <v>36.588859159395795</v>
      </c>
      <c r="AZ918" s="12">
        <f t="shared" si="165"/>
        <v>36.663137696300872</v>
      </c>
      <c r="BA918" s="12">
        <f t="shared" si="161"/>
        <v>36.948028176561373</v>
      </c>
    </row>
    <row r="919" spans="3:70" x14ac:dyDescent="0.2">
      <c r="C919" s="1"/>
      <c r="D919" s="1"/>
      <c r="AF919">
        <f t="shared" si="149"/>
        <v>0</v>
      </c>
      <c r="AG919" s="12">
        <f t="shared" si="150"/>
        <v>2.0952817223793448E-3</v>
      </c>
      <c r="AH919" s="12">
        <f t="shared" si="151"/>
        <v>-9999</v>
      </c>
      <c r="AI919" s="12">
        <f t="shared" si="148"/>
        <v>0</v>
      </c>
      <c r="AJ919" s="12">
        <f t="shared" si="152"/>
        <v>-9999</v>
      </c>
      <c r="AK919" s="12"/>
      <c r="AL919">
        <f t="shared" si="153"/>
        <v>-9999</v>
      </c>
      <c r="AM919" s="13"/>
      <c r="AN919">
        <f t="shared" si="154"/>
        <v>-1.5704672044285939E-2</v>
      </c>
      <c r="AO919">
        <f t="shared" si="155"/>
        <v>1.0054349213987779</v>
      </c>
      <c r="AP919">
        <f t="shared" si="156"/>
        <v>-0.99070930665458834</v>
      </c>
      <c r="AQ919">
        <f t="shared" si="157"/>
        <v>-0.41742861148153304</v>
      </c>
      <c r="AR919">
        <f t="shared" si="158"/>
        <v>-1.5577770603373173</v>
      </c>
      <c r="AS919">
        <f t="shared" si="159"/>
        <v>-0.98706475453387088</v>
      </c>
      <c r="AT919" s="12">
        <f t="shared" si="165"/>
        <v>36.570766700599883</v>
      </c>
      <c r="AU919" s="12">
        <f t="shared" si="165"/>
        <v>36.570782222631593</v>
      </c>
      <c r="AV919" s="12">
        <f t="shared" si="165"/>
        <v>36.570869053390055</v>
      </c>
      <c r="AW919" s="12">
        <f t="shared" si="165"/>
        <v>36.571354494412795</v>
      </c>
      <c r="AX919" s="12">
        <f t="shared" si="165"/>
        <v>36.574059334434324</v>
      </c>
      <c r="AY919" s="12">
        <f t="shared" si="165"/>
        <v>36.588859159395795</v>
      </c>
      <c r="AZ919" s="12">
        <f t="shared" si="165"/>
        <v>36.663137696300872</v>
      </c>
      <c r="BA919" s="12">
        <f t="shared" si="161"/>
        <v>36.948028176561373</v>
      </c>
    </row>
    <row r="920" spans="3:70" x14ac:dyDescent="0.2">
      <c r="C920" s="1"/>
      <c r="D920" s="1"/>
      <c r="AF920">
        <f t="shared" si="149"/>
        <v>0</v>
      </c>
      <c r="AG920" s="12">
        <f t="shared" si="150"/>
        <v>2.0952817223793448E-3</v>
      </c>
      <c r="AH920" s="12">
        <f t="shared" si="151"/>
        <v>-9999</v>
      </c>
      <c r="AI920" s="12">
        <f t="shared" si="148"/>
        <v>0</v>
      </c>
      <c r="AJ920" s="12">
        <f t="shared" si="152"/>
        <v>-9999</v>
      </c>
      <c r="AK920" s="12"/>
      <c r="AL920">
        <f t="shared" si="153"/>
        <v>-9999</v>
      </c>
      <c r="AM920" s="13"/>
      <c r="AN920">
        <f t="shared" si="154"/>
        <v>-1.5704672044285939E-2</v>
      </c>
      <c r="AO920">
        <f t="shared" si="155"/>
        <v>1.0054349213987779</v>
      </c>
      <c r="AP920">
        <f t="shared" si="156"/>
        <v>-0.99070930665458834</v>
      </c>
      <c r="AQ920">
        <f t="shared" si="157"/>
        <v>-0.41742861148153304</v>
      </c>
      <c r="AR920">
        <f t="shared" si="158"/>
        <v>-1.5577770603373173</v>
      </c>
      <c r="AS920">
        <f t="shared" si="159"/>
        <v>-0.98706475453387088</v>
      </c>
      <c r="AT920" s="12">
        <f t="shared" si="165"/>
        <v>36.570766700599883</v>
      </c>
      <c r="AU920" s="12">
        <f t="shared" si="165"/>
        <v>36.570782222631593</v>
      </c>
      <c r="AV920" s="12">
        <f t="shared" si="165"/>
        <v>36.570869053390055</v>
      </c>
      <c r="AW920" s="12">
        <f t="shared" si="165"/>
        <v>36.571354494412795</v>
      </c>
      <c r="AX920" s="12">
        <f t="shared" si="165"/>
        <v>36.574059334434324</v>
      </c>
      <c r="AY920" s="12">
        <f t="shared" si="165"/>
        <v>36.588859159395795</v>
      </c>
      <c r="AZ920" s="12">
        <f t="shared" si="165"/>
        <v>36.663137696300872</v>
      </c>
      <c r="BA920" s="12">
        <f t="shared" si="161"/>
        <v>36.948028176561373</v>
      </c>
      <c r="BB920" s="12"/>
      <c r="BC920" s="12"/>
      <c r="BD920" s="12"/>
      <c r="BE920" s="12"/>
      <c r="BF920" s="12"/>
      <c r="BG920" s="12"/>
      <c r="BH920" s="12"/>
      <c r="BI920" s="12"/>
      <c r="BJ920" s="12"/>
      <c r="BK920" s="12"/>
      <c r="BL920" s="12"/>
      <c r="BM920" s="12"/>
      <c r="BN920" s="12"/>
      <c r="BO920" s="12"/>
      <c r="BP920" s="12"/>
      <c r="BQ920" s="12"/>
      <c r="BR920" s="12"/>
    </row>
    <row r="921" spans="3:70" x14ac:dyDescent="0.2">
      <c r="C921" s="1"/>
      <c r="D921" s="1"/>
      <c r="AF921">
        <f t="shared" si="149"/>
        <v>0</v>
      </c>
      <c r="AG921" s="12">
        <f t="shared" si="150"/>
        <v>2.0952817223793448E-3</v>
      </c>
      <c r="AH921" s="12">
        <f t="shared" si="151"/>
        <v>-9999</v>
      </c>
      <c r="AI921" s="12">
        <f t="shared" si="148"/>
        <v>0</v>
      </c>
      <c r="AJ921" s="12">
        <f t="shared" si="152"/>
        <v>-9999</v>
      </c>
      <c r="AK921" s="12"/>
      <c r="AL921">
        <f t="shared" si="153"/>
        <v>-9999</v>
      </c>
      <c r="AM921" s="13"/>
      <c r="AN921">
        <f t="shared" si="154"/>
        <v>-1.5704672044285939E-2</v>
      </c>
      <c r="AO921">
        <f t="shared" si="155"/>
        <v>1.0054349213987779</v>
      </c>
      <c r="AP921">
        <f t="shared" si="156"/>
        <v>-0.99070930665458834</v>
      </c>
      <c r="AQ921">
        <f t="shared" si="157"/>
        <v>-0.41742861148153304</v>
      </c>
      <c r="AR921">
        <f t="shared" si="158"/>
        <v>-1.5577770603373173</v>
      </c>
      <c r="AS921">
        <f t="shared" si="159"/>
        <v>-0.98706475453387088</v>
      </c>
      <c r="AT921" s="12">
        <f t="shared" si="165"/>
        <v>36.570766700599883</v>
      </c>
      <c r="AU921" s="12">
        <f t="shared" si="165"/>
        <v>36.570782222631593</v>
      </c>
      <c r="AV921" s="12">
        <f t="shared" si="165"/>
        <v>36.570869053390055</v>
      </c>
      <c r="AW921" s="12">
        <f t="shared" si="165"/>
        <v>36.571354494412795</v>
      </c>
      <c r="AX921" s="12">
        <f t="shared" si="165"/>
        <v>36.574059334434324</v>
      </c>
      <c r="AY921" s="12">
        <f t="shared" si="165"/>
        <v>36.588859159395795</v>
      </c>
      <c r="AZ921" s="12">
        <f t="shared" si="165"/>
        <v>36.663137696300872</v>
      </c>
      <c r="BA921" s="12">
        <f t="shared" si="161"/>
        <v>36.948028176561373</v>
      </c>
    </row>
    <row r="922" spans="3:70" x14ac:dyDescent="0.2">
      <c r="C922" s="1"/>
      <c r="D922" s="1"/>
      <c r="AF922">
        <f t="shared" si="149"/>
        <v>0</v>
      </c>
      <c r="AG922" s="12">
        <f t="shared" si="150"/>
        <v>2.0952817223793448E-3</v>
      </c>
      <c r="AH922" s="12">
        <f t="shared" si="151"/>
        <v>-9999</v>
      </c>
      <c r="AI922" s="12">
        <f t="shared" si="148"/>
        <v>0</v>
      </c>
      <c r="AJ922" s="12">
        <f t="shared" si="152"/>
        <v>-9999</v>
      </c>
      <c r="AK922" s="12"/>
      <c r="AL922">
        <f t="shared" si="153"/>
        <v>-9999</v>
      </c>
      <c r="AM922" s="13"/>
      <c r="AN922">
        <f t="shared" si="154"/>
        <v>-1.5704672044285939E-2</v>
      </c>
      <c r="AO922">
        <f t="shared" si="155"/>
        <v>1.0054349213987779</v>
      </c>
      <c r="AP922">
        <f t="shared" si="156"/>
        <v>-0.99070930665458834</v>
      </c>
      <c r="AQ922">
        <f t="shared" si="157"/>
        <v>-0.41742861148153304</v>
      </c>
      <c r="AR922">
        <f t="shared" si="158"/>
        <v>-1.5577770603373173</v>
      </c>
      <c r="AS922">
        <f t="shared" si="159"/>
        <v>-0.98706475453387088</v>
      </c>
      <c r="AT922" s="12">
        <f t="shared" si="165"/>
        <v>36.570766700599883</v>
      </c>
      <c r="AU922" s="12">
        <f t="shared" si="165"/>
        <v>36.570782222631593</v>
      </c>
      <c r="AV922" s="12">
        <f t="shared" si="165"/>
        <v>36.570869053390055</v>
      </c>
      <c r="AW922" s="12">
        <f t="shared" si="165"/>
        <v>36.571354494412795</v>
      </c>
      <c r="AX922" s="12">
        <f t="shared" si="165"/>
        <v>36.574059334434324</v>
      </c>
      <c r="AY922" s="12">
        <f t="shared" si="165"/>
        <v>36.588859159395795</v>
      </c>
      <c r="AZ922" s="12">
        <f t="shared" si="165"/>
        <v>36.663137696300872</v>
      </c>
      <c r="BA922" s="12">
        <f t="shared" si="161"/>
        <v>36.948028176561373</v>
      </c>
    </row>
    <row r="923" spans="3:70" x14ac:dyDescent="0.2">
      <c r="C923" s="1"/>
      <c r="D923" s="1"/>
      <c r="AF923">
        <f t="shared" si="149"/>
        <v>0</v>
      </c>
      <c r="AG923" s="12">
        <f t="shared" si="150"/>
        <v>2.0952817223793448E-3</v>
      </c>
      <c r="AH923" s="12">
        <f t="shared" si="151"/>
        <v>-9999</v>
      </c>
      <c r="AI923" s="12">
        <f t="shared" si="148"/>
        <v>0</v>
      </c>
      <c r="AJ923" s="12">
        <f t="shared" si="152"/>
        <v>-9999</v>
      </c>
      <c r="AK923" s="12"/>
      <c r="AL923">
        <f t="shared" si="153"/>
        <v>-9999</v>
      </c>
      <c r="AM923" s="13"/>
      <c r="AN923">
        <f t="shared" si="154"/>
        <v>-1.5704672044285939E-2</v>
      </c>
      <c r="AO923">
        <f t="shared" si="155"/>
        <v>1.0054349213987779</v>
      </c>
      <c r="AP923">
        <f t="shared" si="156"/>
        <v>-0.99070930665458834</v>
      </c>
      <c r="AQ923">
        <f t="shared" si="157"/>
        <v>-0.41742861148153304</v>
      </c>
      <c r="AR923">
        <f t="shared" si="158"/>
        <v>-1.5577770603373173</v>
      </c>
      <c r="AS923">
        <f t="shared" si="159"/>
        <v>-0.98706475453387088</v>
      </c>
      <c r="AT923" s="12">
        <f t="shared" si="165"/>
        <v>36.570766700599883</v>
      </c>
      <c r="AU923" s="12">
        <f t="shared" si="165"/>
        <v>36.570782222631593</v>
      </c>
      <c r="AV923" s="12">
        <f t="shared" si="165"/>
        <v>36.570869053390055</v>
      </c>
      <c r="AW923" s="12">
        <f t="shared" si="165"/>
        <v>36.571354494412795</v>
      </c>
      <c r="AX923" s="12">
        <f t="shared" si="165"/>
        <v>36.574059334434324</v>
      </c>
      <c r="AY923" s="12">
        <f t="shared" si="165"/>
        <v>36.588859159395795</v>
      </c>
      <c r="AZ923" s="12">
        <f t="shared" si="165"/>
        <v>36.663137696300872</v>
      </c>
      <c r="BA923" s="12">
        <f t="shared" si="161"/>
        <v>36.948028176561373</v>
      </c>
    </row>
    <row r="924" spans="3:70" x14ac:dyDescent="0.2">
      <c r="C924" s="1"/>
      <c r="D924" s="1"/>
      <c r="AF924">
        <f t="shared" si="149"/>
        <v>0</v>
      </c>
      <c r="AG924" s="12">
        <f t="shared" si="150"/>
        <v>2.0952817223793448E-3</v>
      </c>
      <c r="AH924" s="12">
        <f t="shared" si="151"/>
        <v>-9999</v>
      </c>
      <c r="AI924" s="12">
        <f t="shared" si="148"/>
        <v>0</v>
      </c>
      <c r="AJ924" s="12">
        <f t="shared" si="152"/>
        <v>-9999</v>
      </c>
      <c r="AK924" s="12"/>
      <c r="AL924">
        <f t="shared" si="153"/>
        <v>-9999</v>
      </c>
      <c r="AM924" s="13"/>
      <c r="AN924">
        <f t="shared" si="154"/>
        <v>-1.5704672044285939E-2</v>
      </c>
      <c r="AO924">
        <f t="shared" si="155"/>
        <v>1.0054349213987779</v>
      </c>
      <c r="AP924">
        <f t="shared" si="156"/>
        <v>-0.99070930665458834</v>
      </c>
      <c r="AQ924">
        <f t="shared" si="157"/>
        <v>-0.41742861148153304</v>
      </c>
      <c r="AR924">
        <f t="shared" si="158"/>
        <v>-1.5577770603373173</v>
      </c>
      <c r="AS924">
        <f t="shared" si="159"/>
        <v>-0.98706475453387088</v>
      </c>
      <c r="AT924" s="12">
        <f t="shared" si="165"/>
        <v>36.570766700599883</v>
      </c>
      <c r="AU924" s="12">
        <f t="shared" si="165"/>
        <v>36.570782222631593</v>
      </c>
      <c r="AV924" s="12">
        <f t="shared" si="165"/>
        <v>36.570869053390055</v>
      </c>
      <c r="AW924" s="12">
        <f t="shared" si="165"/>
        <v>36.571354494412795</v>
      </c>
      <c r="AX924" s="12">
        <f t="shared" si="165"/>
        <v>36.574059334434324</v>
      </c>
      <c r="AY924" s="12">
        <f t="shared" si="165"/>
        <v>36.588859159395795</v>
      </c>
      <c r="AZ924" s="12">
        <f t="shared" si="165"/>
        <v>36.663137696300872</v>
      </c>
      <c r="BA924" s="12">
        <f t="shared" si="161"/>
        <v>36.948028176561373</v>
      </c>
    </row>
    <row r="925" spans="3:70" x14ac:dyDescent="0.2">
      <c r="C925" s="1"/>
      <c r="D925" s="1"/>
      <c r="AF925">
        <f t="shared" si="149"/>
        <v>0</v>
      </c>
      <c r="AG925" s="12">
        <f t="shared" si="150"/>
        <v>2.0952817223793448E-3</v>
      </c>
      <c r="AH925" s="12">
        <f t="shared" si="151"/>
        <v>-9999</v>
      </c>
      <c r="AI925" s="12">
        <f t="shared" si="148"/>
        <v>0</v>
      </c>
      <c r="AJ925" s="12">
        <f t="shared" si="152"/>
        <v>-9999</v>
      </c>
      <c r="AK925" s="12"/>
      <c r="AL925">
        <f t="shared" si="153"/>
        <v>-9999</v>
      </c>
      <c r="AM925" s="13"/>
      <c r="AN925">
        <f t="shared" si="154"/>
        <v>-1.5704672044285939E-2</v>
      </c>
      <c r="AO925">
        <f t="shared" si="155"/>
        <v>1.0054349213987779</v>
      </c>
      <c r="AP925">
        <f t="shared" si="156"/>
        <v>-0.99070930665458834</v>
      </c>
      <c r="AQ925">
        <f t="shared" si="157"/>
        <v>-0.41742861148153304</v>
      </c>
      <c r="AR925">
        <f t="shared" si="158"/>
        <v>-1.5577770603373173</v>
      </c>
      <c r="AS925">
        <f t="shared" si="159"/>
        <v>-0.98706475453387088</v>
      </c>
      <c r="AT925" s="12">
        <f t="shared" si="165"/>
        <v>36.570766700599883</v>
      </c>
      <c r="AU925" s="12">
        <f t="shared" si="165"/>
        <v>36.570782222631593</v>
      </c>
      <c r="AV925" s="12">
        <f t="shared" si="165"/>
        <v>36.570869053390055</v>
      </c>
      <c r="AW925" s="12">
        <f t="shared" si="165"/>
        <v>36.571354494412795</v>
      </c>
      <c r="AX925" s="12">
        <f t="shared" si="165"/>
        <v>36.574059334434324</v>
      </c>
      <c r="AY925" s="12">
        <f t="shared" si="165"/>
        <v>36.588859159395795</v>
      </c>
      <c r="AZ925" s="12">
        <f t="shared" si="165"/>
        <v>36.663137696300872</v>
      </c>
      <c r="BA925" s="12">
        <f t="shared" si="161"/>
        <v>36.948028176561373</v>
      </c>
    </row>
    <row r="926" spans="3:70" x14ac:dyDescent="0.2">
      <c r="C926" s="1"/>
      <c r="D926" s="1"/>
      <c r="AF926">
        <f t="shared" si="149"/>
        <v>0</v>
      </c>
      <c r="AG926" s="12">
        <f t="shared" si="150"/>
        <v>2.0952817223793448E-3</v>
      </c>
      <c r="AH926" s="12">
        <f t="shared" si="151"/>
        <v>-9999</v>
      </c>
      <c r="AI926" s="12">
        <f t="shared" si="148"/>
        <v>0</v>
      </c>
      <c r="AJ926" s="12">
        <f t="shared" si="152"/>
        <v>-9999</v>
      </c>
      <c r="AK926" s="12"/>
      <c r="AL926">
        <f t="shared" si="153"/>
        <v>-9999</v>
      </c>
      <c r="AM926" s="13"/>
      <c r="AN926">
        <f t="shared" si="154"/>
        <v>-1.5704672044285939E-2</v>
      </c>
      <c r="AO926">
        <f t="shared" si="155"/>
        <v>1.0054349213987779</v>
      </c>
      <c r="AP926">
        <f t="shared" si="156"/>
        <v>-0.99070930665458834</v>
      </c>
      <c r="AQ926">
        <f t="shared" si="157"/>
        <v>-0.41742861148153304</v>
      </c>
      <c r="AR926">
        <f t="shared" si="158"/>
        <v>-1.5577770603373173</v>
      </c>
      <c r="AS926">
        <f t="shared" si="159"/>
        <v>-0.98706475453387088</v>
      </c>
      <c r="AT926" s="12">
        <f t="shared" ref="AT926:AZ935" si="166">$BA926+$AH$7*SIN(AU926)</f>
        <v>36.570766700599883</v>
      </c>
      <c r="AU926" s="12">
        <f t="shared" si="166"/>
        <v>36.570782222631593</v>
      </c>
      <c r="AV926" s="12">
        <f t="shared" si="166"/>
        <v>36.570869053390055</v>
      </c>
      <c r="AW926" s="12">
        <f t="shared" si="166"/>
        <v>36.571354494412795</v>
      </c>
      <c r="AX926" s="12">
        <f t="shared" si="166"/>
        <v>36.574059334434324</v>
      </c>
      <c r="AY926" s="12">
        <f t="shared" si="166"/>
        <v>36.588859159395795</v>
      </c>
      <c r="AZ926" s="12">
        <f t="shared" si="166"/>
        <v>36.663137696300872</v>
      </c>
      <c r="BA926" s="12">
        <f t="shared" si="161"/>
        <v>36.948028176561373</v>
      </c>
    </row>
    <row r="927" spans="3:70" x14ac:dyDescent="0.2">
      <c r="C927" s="1"/>
      <c r="D927" s="1"/>
      <c r="AF927">
        <f t="shared" si="149"/>
        <v>0</v>
      </c>
      <c r="AG927" s="12">
        <f t="shared" si="150"/>
        <v>2.0952817223793448E-3</v>
      </c>
      <c r="AH927" s="12">
        <f t="shared" si="151"/>
        <v>-9999</v>
      </c>
      <c r="AI927" s="12">
        <f t="shared" si="148"/>
        <v>0</v>
      </c>
      <c r="AJ927" s="12">
        <f t="shared" si="152"/>
        <v>-9999</v>
      </c>
      <c r="AK927" s="12"/>
      <c r="AL927">
        <f t="shared" si="153"/>
        <v>-9999</v>
      </c>
      <c r="AM927" s="13"/>
      <c r="AN927">
        <f t="shared" si="154"/>
        <v>-1.5704672044285939E-2</v>
      </c>
      <c r="AO927">
        <f t="shared" si="155"/>
        <v>1.0054349213987779</v>
      </c>
      <c r="AP927">
        <f t="shared" si="156"/>
        <v>-0.99070930665458834</v>
      </c>
      <c r="AQ927">
        <f t="shared" si="157"/>
        <v>-0.41742861148153304</v>
      </c>
      <c r="AR927">
        <f t="shared" si="158"/>
        <v>-1.5577770603373173</v>
      </c>
      <c r="AS927">
        <f t="shared" si="159"/>
        <v>-0.98706475453387088</v>
      </c>
      <c r="AT927" s="12">
        <f t="shared" si="166"/>
        <v>36.570766700599883</v>
      </c>
      <c r="AU927" s="12">
        <f t="shared" si="166"/>
        <v>36.570782222631593</v>
      </c>
      <c r="AV927" s="12">
        <f t="shared" si="166"/>
        <v>36.570869053390055</v>
      </c>
      <c r="AW927" s="12">
        <f t="shared" si="166"/>
        <v>36.571354494412795</v>
      </c>
      <c r="AX927" s="12">
        <f t="shared" si="166"/>
        <v>36.574059334434324</v>
      </c>
      <c r="AY927" s="12">
        <f t="shared" si="166"/>
        <v>36.588859159395795</v>
      </c>
      <c r="AZ927" s="12">
        <f t="shared" si="166"/>
        <v>36.663137696300872</v>
      </c>
      <c r="BA927" s="12">
        <f t="shared" si="161"/>
        <v>36.948028176561373</v>
      </c>
    </row>
    <row r="928" spans="3:70" x14ac:dyDescent="0.2">
      <c r="C928" s="1"/>
      <c r="D928" s="1"/>
      <c r="AF928">
        <f t="shared" si="149"/>
        <v>0</v>
      </c>
      <c r="AG928" s="12">
        <f t="shared" si="150"/>
        <v>2.0952817223793448E-3</v>
      </c>
      <c r="AH928" s="12">
        <f t="shared" si="151"/>
        <v>-9999</v>
      </c>
      <c r="AI928" s="12">
        <f t="shared" si="148"/>
        <v>0</v>
      </c>
      <c r="AJ928" s="12">
        <f t="shared" si="152"/>
        <v>-9999</v>
      </c>
      <c r="AK928" s="12"/>
      <c r="AL928">
        <f t="shared" si="153"/>
        <v>-9999</v>
      </c>
      <c r="AM928" s="13"/>
      <c r="AN928">
        <f t="shared" si="154"/>
        <v>-1.5704672044285939E-2</v>
      </c>
      <c r="AO928">
        <f t="shared" si="155"/>
        <v>1.0054349213987779</v>
      </c>
      <c r="AP928">
        <f t="shared" si="156"/>
        <v>-0.99070930665458834</v>
      </c>
      <c r="AQ928">
        <f t="shared" si="157"/>
        <v>-0.41742861148153304</v>
      </c>
      <c r="AR928">
        <f t="shared" si="158"/>
        <v>-1.5577770603373173</v>
      </c>
      <c r="AS928">
        <f t="shared" si="159"/>
        <v>-0.98706475453387088</v>
      </c>
      <c r="AT928" s="12">
        <f t="shared" si="166"/>
        <v>36.570766700599883</v>
      </c>
      <c r="AU928" s="12">
        <f t="shared" si="166"/>
        <v>36.570782222631593</v>
      </c>
      <c r="AV928" s="12">
        <f t="shared" si="166"/>
        <v>36.570869053390055</v>
      </c>
      <c r="AW928" s="12">
        <f t="shared" si="166"/>
        <v>36.571354494412795</v>
      </c>
      <c r="AX928" s="12">
        <f t="shared" si="166"/>
        <v>36.574059334434324</v>
      </c>
      <c r="AY928" s="12">
        <f t="shared" si="166"/>
        <v>36.588859159395795</v>
      </c>
      <c r="AZ928" s="12">
        <f t="shared" si="166"/>
        <v>36.663137696300872</v>
      </c>
      <c r="BA928" s="12">
        <f t="shared" si="161"/>
        <v>36.948028176561373</v>
      </c>
    </row>
    <row r="929" spans="3:70" x14ac:dyDescent="0.2">
      <c r="C929" s="1"/>
      <c r="D929" s="1"/>
      <c r="AF929">
        <f t="shared" si="149"/>
        <v>0</v>
      </c>
      <c r="AG929" s="12">
        <f t="shared" si="150"/>
        <v>2.0952817223793448E-3</v>
      </c>
      <c r="AH929" s="12">
        <f t="shared" si="151"/>
        <v>-9999</v>
      </c>
      <c r="AI929" s="12">
        <f t="shared" si="148"/>
        <v>0</v>
      </c>
      <c r="AJ929" s="12">
        <f t="shared" si="152"/>
        <v>-9999</v>
      </c>
      <c r="AK929" s="12"/>
      <c r="AL929">
        <f t="shared" si="153"/>
        <v>-9999</v>
      </c>
      <c r="AM929" s="13"/>
      <c r="AN929">
        <f t="shared" si="154"/>
        <v>-1.5704672044285939E-2</v>
      </c>
      <c r="AO929">
        <f t="shared" si="155"/>
        <v>1.0054349213987779</v>
      </c>
      <c r="AP929">
        <f t="shared" si="156"/>
        <v>-0.99070930665458834</v>
      </c>
      <c r="AQ929">
        <f t="shared" si="157"/>
        <v>-0.41742861148153304</v>
      </c>
      <c r="AR929">
        <f t="shared" si="158"/>
        <v>-1.5577770603373173</v>
      </c>
      <c r="AS929">
        <f t="shared" si="159"/>
        <v>-0.98706475453387088</v>
      </c>
      <c r="AT929" s="12">
        <f t="shared" si="166"/>
        <v>36.570766700599883</v>
      </c>
      <c r="AU929" s="12">
        <f t="shared" si="166"/>
        <v>36.570782222631593</v>
      </c>
      <c r="AV929" s="12">
        <f t="shared" si="166"/>
        <v>36.570869053390055</v>
      </c>
      <c r="AW929" s="12">
        <f t="shared" si="166"/>
        <v>36.571354494412795</v>
      </c>
      <c r="AX929" s="12">
        <f t="shared" si="166"/>
        <v>36.574059334434324</v>
      </c>
      <c r="AY929" s="12">
        <f t="shared" si="166"/>
        <v>36.588859159395795</v>
      </c>
      <c r="AZ929" s="12">
        <f t="shared" si="166"/>
        <v>36.663137696300872</v>
      </c>
      <c r="BA929" s="12">
        <f t="shared" si="161"/>
        <v>36.948028176561373</v>
      </c>
    </row>
    <row r="930" spans="3:70" x14ac:dyDescent="0.2">
      <c r="C930" s="1"/>
      <c r="D930" s="1"/>
      <c r="AF930">
        <f t="shared" si="149"/>
        <v>0</v>
      </c>
      <c r="AG930" s="12">
        <f t="shared" si="150"/>
        <v>2.0952817223793448E-3</v>
      </c>
      <c r="AH930" s="12">
        <f t="shared" si="151"/>
        <v>-9999</v>
      </c>
      <c r="AI930" s="12">
        <f t="shared" si="148"/>
        <v>0</v>
      </c>
      <c r="AJ930" s="12">
        <f t="shared" si="152"/>
        <v>-9999</v>
      </c>
      <c r="AK930" s="12"/>
      <c r="AL930">
        <f t="shared" si="153"/>
        <v>-9999</v>
      </c>
      <c r="AM930" s="13"/>
      <c r="AN930">
        <f t="shared" si="154"/>
        <v>-1.5704672044285939E-2</v>
      </c>
      <c r="AO930">
        <f t="shared" si="155"/>
        <v>1.0054349213987779</v>
      </c>
      <c r="AP930">
        <f t="shared" si="156"/>
        <v>-0.99070930665458834</v>
      </c>
      <c r="AQ930">
        <f t="shared" si="157"/>
        <v>-0.41742861148153304</v>
      </c>
      <c r="AR930">
        <f t="shared" si="158"/>
        <v>-1.5577770603373173</v>
      </c>
      <c r="AS930">
        <f t="shared" si="159"/>
        <v>-0.98706475453387088</v>
      </c>
      <c r="AT930" s="12">
        <f t="shared" si="166"/>
        <v>36.570766700599883</v>
      </c>
      <c r="AU930" s="12">
        <f t="shared" si="166"/>
        <v>36.570782222631593</v>
      </c>
      <c r="AV930" s="12">
        <f t="shared" si="166"/>
        <v>36.570869053390055</v>
      </c>
      <c r="AW930" s="12">
        <f t="shared" si="166"/>
        <v>36.571354494412795</v>
      </c>
      <c r="AX930" s="12">
        <f t="shared" si="166"/>
        <v>36.574059334434324</v>
      </c>
      <c r="AY930" s="12">
        <f t="shared" si="166"/>
        <v>36.588859159395795</v>
      </c>
      <c r="AZ930" s="12">
        <f t="shared" si="166"/>
        <v>36.663137696300872</v>
      </c>
      <c r="BA930" s="12">
        <f t="shared" si="161"/>
        <v>36.948028176561373</v>
      </c>
    </row>
    <row r="931" spans="3:70" x14ac:dyDescent="0.2">
      <c r="C931" s="1"/>
      <c r="D931" s="1"/>
      <c r="AF931">
        <f t="shared" si="149"/>
        <v>0</v>
      </c>
      <c r="AG931" s="12">
        <f t="shared" si="150"/>
        <v>2.0952817223793448E-3</v>
      </c>
      <c r="AH931" s="12">
        <f t="shared" si="151"/>
        <v>-9999</v>
      </c>
      <c r="AI931" s="12">
        <f t="shared" si="148"/>
        <v>0</v>
      </c>
      <c r="AJ931" s="12">
        <f t="shared" si="152"/>
        <v>-9999</v>
      </c>
      <c r="AK931" s="12"/>
      <c r="AL931">
        <f t="shared" si="153"/>
        <v>-9999</v>
      </c>
      <c r="AM931" s="13"/>
      <c r="AN931">
        <f t="shared" si="154"/>
        <v>-1.5704672044285939E-2</v>
      </c>
      <c r="AO931">
        <f t="shared" si="155"/>
        <v>1.0054349213987779</v>
      </c>
      <c r="AP931">
        <f t="shared" si="156"/>
        <v>-0.99070930665458834</v>
      </c>
      <c r="AQ931">
        <f t="shared" si="157"/>
        <v>-0.41742861148153304</v>
      </c>
      <c r="AR931">
        <f t="shared" si="158"/>
        <v>-1.5577770603373173</v>
      </c>
      <c r="AS931">
        <f t="shared" si="159"/>
        <v>-0.98706475453387088</v>
      </c>
      <c r="AT931" s="12">
        <f t="shared" si="166"/>
        <v>36.570766700599883</v>
      </c>
      <c r="AU931" s="12">
        <f t="shared" si="166"/>
        <v>36.570782222631593</v>
      </c>
      <c r="AV931" s="12">
        <f t="shared" si="166"/>
        <v>36.570869053390055</v>
      </c>
      <c r="AW931" s="12">
        <f t="shared" si="166"/>
        <v>36.571354494412795</v>
      </c>
      <c r="AX931" s="12">
        <f t="shared" si="166"/>
        <v>36.574059334434324</v>
      </c>
      <c r="AY931" s="12">
        <f t="shared" si="166"/>
        <v>36.588859159395795</v>
      </c>
      <c r="AZ931" s="12">
        <f t="shared" si="166"/>
        <v>36.663137696300872</v>
      </c>
      <c r="BA931" s="12">
        <f t="shared" si="161"/>
        <v>36.948028176561373</v>
      </c>
    </row>
    <row r="932" spans="3:70" x14ac:dyDescent="0.2">
      <c r="C932" s="1"/>
      <c r="D932" s="1"/>
      <c r="AF932">
        <f t="shared" si="149"/>
        <v>0</v>
      </c>
      <c r="AG932" s="12">
        <f t="shared" si="150"/>
        <v>2.0952817223793448E-3</v>
      </c>
      <c r="AH932" s="12">
        <f t="shared" si="151"/>
        <v>-9999</v>
      </c>
      <c r="AI932" s="12">
        <f t="shared" si="148"/>
        <v>0</v>
      </c>
      <c r="AJ932" s="12">
        <f t="shared" si="152"/>
        <v>-9999</v>
      </c>
      <c r="AK932" s="12"/>
      <c r="AL932">
        <f t="shared" si="153"/>
        <v>-9999</v>
      </c>
      <c r="AM932" s="13"/>
      <c r="AN932">
        <f t="shared" si="154"/>
        <v>-1.5704672044285939E-2</v>
      </c>
      <c r="AO932">
        <f t="shared" si="155"/>
        <v>1.0054349213987779</v>
      </c>
      <c r="AP932">
        <f t="shared" si="156"/>
        <v>-0.99070930665458834</v>
      </c>
      <c r="AQ932">
        <f t="shared" si="157"/>
        <v>-0.41742861148153304</v>
      </c>
      <c r="AR932">
        <f t="shared" si="158"/>
        <v>-1.5577770603373173</v>
      </c>
      <c r="AS932">
        <f t="shared" si="159"/>
        <v>-0.98706475453387088</v>
      </c>
      <c r="AT932" s="12">
        <f t="shared" si="166"/>
        <v>36.570766700599883</v>
      </c>
      <c r="AU932" s="12">
        <f t="shared" si="166"/>
        <v>36.570782222631593</v>
      </c>
      <c r="AV932" s="12">
        <f t="shared" si="166"/>
        <v>36.570869053390055</v>
      </c>
      <c r="AW932" s="12">
        <f t="shared" si="166"/>
        <v>36.571354494412795</v>
      </c>
      <c r="AX932" s="12">
        <f t="shared" si="166"/>
        <v>36.574059334434324</v>
      </c>
      <c r="AY932" s="12">
        <f t="shared" si="166"/>
        <v>36.588859159395795</v>
      </c>
      <c r="AZ932" s="12">
        <f t="shared" si="166"/>
        <v>36.663137696300872</v>
      </c>
      <c r="BA932" s="12">
        <f t="shared" si="161"/>
        <v>36.948028176561373</v>
      </c>
    </row>
    <row r="933" spans="3:70" x14ac:dyDescent="0.2">
      <c r="C933" s="1"/>
      <c r="D933" s="1"/>
      <c r="AF933">
        <f t="shared" si="149"/>
        <v>0</v>
      </c>
      <c r="AG933" s="12">
        <f t="shared" si="150"/>
        <v>2.0952817223793448E-3</v>
      </c>
      <c r="AH933" s="12">
        <f t="shared" si="151"/>
        <v>-9999</v>
      </c>
      <c r="AI933" s="12">
        <f t="shared" si="148"/>
        <v>0</v>
      </c>
      <c r="AJ933" s="12">
        <f t="shared" si="152"/>
        <v>-9999</v>
      </c>
      <c r="AK933" s="12"/>
      <c r="AL933">
        <f t="shared" si="153"/>
        <v>-9999</v>
      </c>
      <c r="AM933" s="13"/>
      <c r="AN933">
        <f t="shared" si="154"/>
        <v>-1.5704672044285939E-2</v>
      </c>
      <c r="AO933">
        <f t="shared" si="155"/>
        <v>1.0054349213987779</v>
      </c>
      <c r="AP933">
        <f t="shared" si="156"/>
        <v>-0.99070930665458834</v>
      </c>
      <c r="AQ933">
        <f t="shared" si="157"/>
        <v>-0.41742861148153304</v>
      </c>
      <c r="AR933">
        <f t="shared" si="158"/>
        <v>-1.5577770603373173</v>
      </c>
      <c r="AS933">
        <f t="shared" si="159"/>
        <v>-0.98706475453387088</v>
      </c>
      <c r="AT933" s="12">
        <f t="shared" si="166"/>
        <v>36.570766700599883</v>
      </c>
      <c r="AU933" s="12">
        <f t="shared" si="166"/>
        <v>36.570782222631593</v>
      </c>
      <c r="AV933" s="12">
        <f t="shared" si="166"/>
        <v>36.570869053390055</v>
      </c>
      <c r="AW933" s="12">
        <f t="shared" si="166"/>
        <v>36.571354494412795</v>
      </c>
      <c r="AX933" s="12">
        <f t="shared" si="166"/>
        <v>36.574059334434324</v>
      </c>
      <c r="AY933" s="12">
        <f t="shared" si="166"/>
        <v>36.588859159395795</v>
      </c>
      <c r="AZ933" s="12">
        <f t="shared" si="166"/>
        <v>36.663137696300872</v>
      </c>
      <c r="BA933" s="12">
        <f t="shared" si="161"/>
        <v>36.948028176561373</v>
      </c>
    </row>
    <row r="934" spans="3:70" x14ac:dyDescent="0.2">
      <c r="C934" s="1"/>
      <c r="D934" s="1"/>
      <c r="AF934">
        <f t="shared" si="149"/>
        <v>0</v>
      </c>
      <c r="AG934" s="12">
        <f t="shared" si="150"/>
        <v>2.0952817223793448E-3</v>
      </c>
      <c r="AH934" s="12">
        <f t="shared" si="151"/>
        <v>-9999</v>
      </c>
      <c r="AI934" s="12">
        <f t="shared" si="148"/>
        <v>0</v>
      </c>
      <c r="AJ934" s="12">
        <f t="shared" si="152"/>
        <v>-9999</v>
      </c>
      <c r="AK934" s="12"/>
      <c r="AL934">
        <f t="shared" si="153"/>
        <v>-9999</v>
      </c>
      <c r="AM934" s="13"/>
      <c r="AN934">
        <f t="shared" si="154"/>
        <v>-1.5704672044285939E-2</v>
      </c>
      <c r="AO934">
        <f t="shared" si="155"/>
        <v>1.0054349213987779</v>
      </c>
      <c r="AP934">
        <f t="shared" si="156"/>
        <v>-0.99070930665458834</v>
      </c>
      <c r="AQ934">
        <f t="shared" si="157"/>
        <v>-0.41742861148153304</v>
      </c>
      <c r="AR934">
        <f t="shared" si="158"/>
        <v>-1.5577770603373173</v>
      </c>
      <c r="AS934">
        <f t="shared" si="159"/>
        <v>-0.98706475453387088</v>
      </c>
      <c r="AT934" s="12">
        <f t="shared" si="166"/>
        <v>36.570766700599883</v>
      </c>
      <c r="AU934" s="12">
        <f t="shared" si="166"/>
        <v>36.570782222631593</v>
      </c>
      <c r="AV934" s="12">
        <f t="shared" si="166"/>
        <v>36.570869053390055</v>
      </c>
      <c r="AW934" s="12">
        <f t="shared" si="166"/>
        <v>36.571354494412795</v>
      </c>
      <c r="AX934" s="12">
        <f t="shared" si="166"/>
        <v>36.574059334434324</v>
      </c>
      <c r="AY934" s="12">
        <f t="shared" si="166"/>
        <v>36.588859159395795</v>
      </c>
      <c r="AZ934" s="12">
        <f t="shared" si="166"/>
        <v>36.663137696300872</v>
      </c>
      <c r="BA934" s="12">
        <f t="shared" si="161"/>
        <v>36.948028176561373</v>
      </c>
    </row>
    <row r="935" spans="3:70" x14ac:dyDescent="0.2">
      <c r="C935" s="1"/>
      <c r="D935" s="1"/>
      <c r="AF935">
        <f t="shared" si="149"/>
        <v>0</v>
      </c>
      <c r="AG935" s="12">
        <f t="shared" si="150"/>
        <v>2.0952817223793448E-3</v>
      </c>
      <c r="AH935" s="12">
        <f t="shared" si="151"/>
        <v>-9999</v>
      </c>
      <c r="AI935" s="12">
        <f t="shared" ref="AI935:AI998" si="167">+G935-P935</f>
        <v>0</v>
      </c>
      <c r="AJ935" s="12">
        <f t="shared" si="152"/>
        <v>-9999</v>
      </c>
      <c r="AK935" s="12"/>
      <c r="AL935">
        <f t="shared" si="153"/>
        <v>-9999</v>
      </c>
      <c r="AM935" s="13"/>
      <c r="AN935">
        <f t="shared" si="154"/>
        <v>-1.5704672044285939E-2</v>
      </c>
      <c r="AO935">
        <f t="shared" si="155"/>
        <v>1.0054349213987779</v>
      </c>
      <c r="AP935">
        <f t="shared" si="156"/>
        <v>-0.99070930665458834</v>
      </c>
      <c r="AQ935">
        <f t="shared" si="157"/>
        <v>-0.41742861148153304</v>
      </c>
      <c r="AR935">
        <f t="shared" si="158"/>
        <v>-1.5577770603373173</v>
      </c>
      <c r="AS935">
        <f t="shared" si="159"/>
        <v>-0.98706475453387088</v>
      </c>
      <c r="AT935" s="12">
        <f t="shared" si="166"/>
        <v>36.570766700599883</v>
      </c>
      <c r="AU935" s="12">
        <f t="shared" si="166"/>
        <v>36.570782222631593</v>
      </c>
      <c r="AV935" s="12">
        <f t="shared" si="166"/>
        <v>36.570869053390055</v>
      </c>
      <c r="AW935" s="12">
        <f t="shared" si="166"/>
        <v>36.571354494412795</v>
      </c>
      <c r="AX935" s="12">
        <f t="shared" si="166"/>
        <v>36.574059334434324</v>
      </c>
      <c r="AY935" s="12">
        <f t="shared" si="166"/>
        <v>36.588859159395795</v>
      </c>
      <c r="AZ935" s="12">
        <f t="shared" si="166"/>
        <v>36.663137696300872</v>
      </c>
      <c r="BA935" s="12">
        <f t="shared" si="161"/>
        <v>36.948028176561373</v>
      </c>
    </row>
    <row r="936" spans="3:70" x14ac:dyDescent="0.2">
      <c r="C936" s="1"/>
      <c r="D936" s="1"/>
      <c r="AF936">
        <f t="shared" si="149"/>
        <v>0</v>
      </c>
      <c r="AG936" s="12">
        <f t="shared" si="150"/>
        <v>2.0952817223793448E-3</v>
      </c>
      <c r="AH936" s="12">
        <f t="shared" si="151"/>
        <v>-9999</v>
      </c>
      <c r="AI936" s="12">
        <f t="shared" si="167"/>
        <v>0</v>
      </c>
      <c r="AJ936" s="12">
        <f t="shared" si="152"/>
        <v>-9999</v>
      </c>
      <c r="AK936" s="12"/>
      <c r="AL936">
        <f t="shared" si="153"/>
        <v>-9999</v>
      </c>
      <c r="AM936" s="13"/>
      <c r="AN936">
        <f t="shared" si="154"/>
        <v>-1.5704672044285939E-2</v>
      </c>
      <c r="AO936">
        <f t="shared" si="155"/>
        <v>1.0054349213987779</v>
      </c>
      <c r="AP936">
        <f t="shared" si="156"/>
        <v>-0.99070930665458834</v>
      </c>
      <c r="AQ936">
        <f t="shared" si="157"/>
        <v>-0.41742861148153304</v>
      </c>
      <c r="AR936">
        <f t="shared" si="158"/>
        <v>-1.5577770603373173</v>
      </c>
      <c r="AS936">
        <f t="shared" si="159"/>
        <v>-0.98706475453387088</v>
      </c>
      <c r="AT936" s="12">
        <f t="shared" ref="AT936:AZ945" si="168">$BA936+$AH$7*SIN(AU936)</f>
        <v>36.570766700599883</v>
      </c>
      <c r="AU936" s="12">
        <f t="shared" si="168"/>
        <v>36.570782222631593</v>
      </c>
      <c r="AV936" s="12">
        <f t="shared" si="168"/>
        <v>36.570869053390055</v>
      </c>
      <c r="AW936" s="12">
        <f t="shared" si="168"/>
        <v>36.571354494412795</v>
      </c>
      <c r="AX936" s="12">
        <f t="shared" si="168"/>
        <v>36.574059334434324</v>
      </c>
      <c r="AY936" s="12">
        <f t="shared" si="168"/>
        <v>36.588859159395795</v>
      </c>
      <c r="AZ936" s="12">
        <f t="shared" si="168"/>
        <v>36.663137696300872</v>
      </c>
      <c r="BA936" s="12">
        <f t="shared" si="161"/>
        <v>36.948028176561373</v>
      </c>
      <c r="BB936" s="12"/>
      <c r="BC936" s="12"/>
      <c r="BD936" s="12"/>
      <c r="BE936" s="12"/>
      <c r="BF936" s="12"/>
      <c r="BG936" s="12"/>
      <c r="BH936" s="12"/>
      <c r="BI936" s="12"/>
      <c r="BJ936" s="12"/>
      <c r="BK936" s="12"/>
      <c r="BL936" s="12"/>
      <c r="BM936" s="12"/>
      <c r="BN936" s="12"/>
      <c r="BO936" s="12"/>
      <c r="BP936" s="12"/>
      <c r="BQ936" s="12"/>
      <c r="BR936" s="12"/>
    </row>
    <row r="937" spans="3:70" x14ac:dyDescent="0.2">
      <c r="C937" s="1"/>
      <c r="D937" s="1"/>
      <c r="AF937">
        <f t="shared" si="149"/>
        <v>0</v>
      </c>
      <c r="AG937" s="12">
        <f t="shared" si="150"/>
        <v>2.0952817223793448E-3</v>
      </c>
      <c r="AH937" s="12">
        <f t="shared" si="151"/>
        <v>-9999</v>
      </c>
      <c r="AI937" s="12">
        <f t="shared" si="167"/>
        <v>0</v>
      </c>
      <c r="AJ937" s="12">
        <f t="shared" si="152"/>
        <v>-9999</v>
      </c>
      <c r="AK937" s="12"/>
      <c r="AL937">
        <f t="shared" si="153"/>
        <v>-9999</v>
      </c>
      <c r="AM937" s="13"/>
      <c r="AN937">
        <f t="shared" si="154"/>
        <v>-1.5704672044285939E-2</v>
      </c>
      <c r="AO937">
        <f t="shared" si="155"/>
        <v>1.0054349213987779</v>
      </c>
      <c r="AP937">
        <f t="shared" si="156"/>
        <v>-0.99070930665458834</v>
      </c>
      <c r="AQ937">
        <f t="shared" si="157"/>
        <v>-0.41742861148153304</v>
      </c>
      <c r="AR937">
        <f t="shared" si="158"/>
        <v>-1.5577770603373173</v>
      </c>
      <c r="AS937">
        <f t="shared" si="159"/>
        <v>-0.98706475453387088</v>
      </c>
      <c r="AT937" s="12">
        <f t="shared" si="168"/>
        <v>36.570766700599883</v>
      </c>
      <c r="AU937" s="12">
        <f t="shared" si="168"/>
        <v>36.570782222631593</v>
      </c>
      <c r="AV937" s="12">
        <f t="shared" si="168"/>
        <v>36.570869053390055</v>
      </c>
      <c r="AW937" s="12">
        <f t="shared" si="168"/>
        <v>36.571354494412795</v>
      </c>
      <c r="AX937" s="12">
        <f t="shared" si="168"/>
        <v>36.574059334434324</v>
      </c>
      <c r="AY937" s="12">
        <f t="shared" si="168"/>
        <v>36.588859159395795</v>
      </c>
      <c r="AZ937" s="12">
        <f t="shared" si="168"/>
        <v>36.663137696300872</v>
      </c>
      <c r="BA937" s="12">
        <f t="shared" si="161"/>
        <v>36.948028176561373</v>
      </c>
    </row>
    <row r="938" spans="3:70" x14ac:dyDescent="0.2">
      <c r="C938" s="1"/>
      <c r="D938" s="1"/>
      <c r="AF938">
        <f t="shared" si="149"/>
        <v>0</v>
      </c>
      <c r="AG938" s="12">
        <f t="shared" si="150"/>
        <v>2.0952817223793448E-3</v>
      </c>
      <c r="AH938" s="12">
        <f t="shared" si="151"/>
        <v>-9999</v>
      </c>
      <c r="AI938" s="12">
        <f t="shared" si="167"/>
        <v>0</v>
      </c>
      <c r="AJ938" s="12">
        <f t="shared" si="152"/>
        <v>-9999</v>
      </c>
      <c r="AK938" s="12"/>
      <c r="AL938">
        <f t="shared" si="153"/>
        <v>-9999</v>
      </c>
      <c r="AM938" s="13"/>
      <c r="AN938">
        <f t="shared" si="154"/>
        <v>-1.5704672044285939E-2</v>
      </c>
      <c r="AO938">
        <f t="shared" si="155"/>
        <v>1.0054349213987779</v>
      </c>
      <c r="AP938">
        <f t="shared" si="156"/>
        <v>-0.99070930665458834</v>
      </c>
      <c r="AQ938">
        <f t="shared" si="157"/>
        <v>-0.41742861148153304</v>
      </c>
      <c r="AR938">
        <f t="shared" si="158"/>
        <v>-1.5577770603373173</v>
      </c>
      <c r="AS938">
        <f t="shared" si="159"/>
        <v>-0.98706475453387088</v>
      </c>
      <c r="AT938" s="12">
        <f t="shared" si="168"/>
        <v>36.570766700599883</v>
      </c>
      <c r="AU938" s="12">
        <f t="shared" si="168"/>
        <v>36.570782222631593</v>
      </c>
      <c r="AV938" s="12">
        <f t="shared" si="168"/>
        <v>36.570869053390055</v>
      </c>
      <c r="AW938" s="12">
        <f t="shared" si="168"/>
        <v>36.571354494412795</v>
      </c>
      <c r="AX938" s="12">
        <f t="shared" si="168"/>
        <v>36.574059334434324</v>
      </c>
      <c r="AY938" s="12">
        <f t="shared" si="168"/>
        <v>36.588859159395795</v>
      </c>
      <c r="AZ938" s="12">
        <f t="shared" si="168"/>
        <v>36.663137696300872</v>
      </c>
      <c r="BA938" s="12">
        <f t="shared" si="161"/>
        <v>36.948028176561373</v>
      </c>
    </row>
    <row r="939" spans="3:70" x14ac:dyDescent="0.2">
      <c r="C939" s="1"/>
      <c r="D939" s="1"/>
      <c r="AF939">
        <f t="shared" si="149"/>
        <v>0</v>
      </c>
      <c r="AG939" s="12">
        <f t="shared" si="150"/>
        <v>2.0952817223793448E-3</v>
      </c>
      <c r="AH939" s="12">
        <f t="shared" si="151"/>
        <v>-9999</v>
      </c>
      <c r="AI939" s="12">
        <f t="shared" si="167"/>
        <v>0</v>
      </c>
      <c r="AJ939" s="12">
        <f t="shared" si="152"/>
        <v>-9999</v>
      </c>
      <c r="AK939" s="12"/>
      <c r="AL939">
        <f t="shared" si="153"/>
        <v>-9999</v>
      </c>
      <c r="AM939" s="13"/>
      <c r="AN939">
        <f t="shared" si="154"/>
        <v>-1.5704672044285939E-2</v>
      </c>
      <c r="AO939">
        <f t="shared" si="155"/>
        <v>1.0054349213987779</v>
      </c>
      <c r="AP939">
        <f t="shared" si="156"/>
        <v>-0.99070930665458834</v>
      </c>
      <c r="AQ939">
        <f t="shared" si="157"/>
        <v>-0.41742861148153304</v>
      </c>
      <c r="AR939">
        <f t="shared" si="158"/>
        <v>-1.5577770603373173</v>
      </c>
      <c r="AS939">
        <f t="shared" si="159"/>
        <v>-0.98706475453387088</v>
      </c>
      <c r="AT939" s="12">
        <f t="shared" si="168"/>
        <v>36.570766700599883</v>
      </c>
      <c r="AU939" s="12">
        <f t="shared" si="168"/>
        <v>36.570782222631593</v>
      </c>
      <c r="AV939" s="12">
        <f t="shared" si="168"/>
        <v>36.570869053390055</v>
      </c>
      <c r="AW939" s="12">
        <f t="shared" si="168"/>
        <v>36.571354494412795</v>
      </c>
      <c r="AX939" s="12">
        <f t="shared" si="168"/>
        <v>36.574059334434324</v>
      </c>
      <c r="AY939" s="12">
        <f t="shared" si="168"/>
        <v>36.588859159395795</v>
      </c>
      <c r="AZ939" s="12">
        <f t="shared" si="168"/>
        <v>36.663137696300872</v>
      </c>
      <c r="BA939" s="12">
        <f t="shared" si="161"/>
        <v>36.948028176561373</v>
      </c>
    </row>
    <row r="940" spans="3:70" x14ac:dyDescent="0.2">
      <c r="C940" s="1"/>
      <c r="D940" s="1"/>
      <c r="AF940">
        <f t="shared" ref="AF940:AF1003" si="169">F940</f>
        <v>0</v>
      </c>
      <c r="AG940" s="12">
        <f t="shared" ref="AG940:AG1003" si="170">AH$3+AH$4*AF940+AH$5*AF940^2+AN940</f>
        <v>2.0952817223793448E-3</v>
      </c>
      <c r="AH940" s="12">
        <f t="shared" ref="AH940:AH1003" si="171">IF(S940&lt;&gt;0,G940-AN940, -9999)</f>
        <v>-9999</v>
      </c>
      <c r="AI940" s="12">
        <f t="shared" si="167"/>
        <v>0</v>
      </c>
      <c r="AJ940" s="12">
        <f t="shared" ref="AJ940:AJ1003" si="172">IF(S940&lt;&gt;0,G940-AG940, -9999)</f>
        <v>-9999</v>
      </c>
      <c r="AK940" s="12"/>
      <c r="AL940">
        <f t="shared" ref="AL940:AL1003" si="173">IF(S940&lt;&gt;0,G940-P940, -9999)</f>
        <v>-9999</v>
      </c>
      <c r="AM940" s="13"/>
      <c r="AN940">
        <f t="shared" ref="AN940:AN1003" si="174">$AH$6*($AH$11/AO940*AP940+$AH$12)</f>
        <v>-1.5704672044285939E-2</v>
      </c>
      <c r="AO940">
        <f t="shared" ref="AO940:AO1003" si="175">1+$AH$7*COS(AR940)</f>
        <v>1.0054349213987779</v>
      </c>
      <c r="AP940">
        <f t="shared" ref="AP940:AP1003" si="176">SIN(AR940+RADIANS($AH$9))</f>
        <v>-0.99070930665458834</v>
      </c>
      <c r="AQ940">
        <f t="shared" ref="AQ940:AQ1003" si="177">$AH$7*SIN(AR940)</f>
        <v>-0.41742861148153304</v>
      </c>
      <c r="AR940">
        <f t="shared" ref="AR940:AR1003" si="178">2*ATAN(AS940)</f>
        <v>-1.5577770603373173</v>
      </c>
      <c r="AS940">
        <f t="shared" ref="AS940:AS1003" si="179">SQRT((1+$AH$7)/(1-$AH$7))*TAN(AT940/2)</f>
        <v>-0.98706475453387088</v>
      </c>
      <c r="AT940" s="12">
        <f t="shared" si="168"/>
        <v>36.570766700599883</v>
      </c>
      <c r="AU940" s="12">
        <f t="shared" si="168"/>
        <v>36.570782222631593</v>
      </c>
      <c r="AV940" s="12">
        <f t="shared" si="168"/>
        <v>36.570869053390055</v>
      </c>
      <c r="AW940" s="12">
        <f t="shared" si="168"/>
        <v>36.571354494412795</v>
      </c>
      <c r="AX940" s="12">
        <f t="shared" si="168"/>
        <v>36.574059334434324</v>
      </c>
      <c r="AY940" s="12">
        <f t="shared" si="168"/>
        <v>36.588859159395795</v>
      </c>
      <c r="AZ940" s="12">
        <f t="shared" si="168"/>
        <v>36.663137696300872</v>
      </c>
      <c r="BA940" s="12">
        <f t="shared" ref="BA940:BA1003" si="180">RADIANS($AH$9)+$AH$18*(F940-AH$15)</f>
        <v>36.948028176561373</v>
      </c>
    </row>
    <row r="941" spans="3:70" x14ac:dyDescent="0.2">
      <c r="C941" s="1"/>
      <c r="D941" s="1"/>
      <c r="AF941">
        <f t="shared" si="169"/>
        <v>0</v>
      </c>
      <c r="AG941" s="12">
        <f t="shared" si="170"/>
        <v>2.0952817223793448E-3</v>
      </c>
      <c r="AH941" s="12">
        <f t="shared" si="171"/>
        <v>-9999</v>
      </c>
      <c r="AI941" s="12">
        <f t="shared" si="167"/>
        <v>0</v>
      </c>
      <c r="AJ941" s="12">
        <f t="shared" si="172"/>
        <v>-9999</v>
      </c>
      <c r="AK941" s="12"/>
      <c r="AL941">
        <f t="shared" si="173"/>
        <v>-9999</v>
      </c>
      <c r="AM941" s="13"/>
      <c r="AN941">
        <f t="shared" si="174"/>
        <v>-1.5704672044285939E-2</v>
      </c>
      <c r="AO941">
        <f t="shared" si="175"/>
        <v>1.0054349213987779</v>
      </c>
      <c r="AP941">
        <f t="shared" si="176"/>
        <v>-0.99070930665458834</v>
      </c>
      <c r="AQ941">
        <f t="shared" si="177"/>
        <v>-0.41742861148153304</v>
      </c>
      <c r="AR941">
        <f t="shared" si="178"/>
        <v>-1.5577770603373173</v>
      </c>
      <c r="AS941">
        <f t="shared" si="179"/>
        <v>-0.98706475453387088</v>
      </c>
      <c r="AT941" s="12">
        <f t="shared" si="168"/>
        <v>36.570766700599883</v>
      </c>
      <c r="AU941" s="12">
        <f t="shared" si="168"/>
        <v>36.570782222631593</v>
      </c>
      <c r="AV941" s="12">
        <f t="shared" si="168"/>
        <v>36.570869053390055</v>
      </c>
      <c r="AW941" s="12">
        <f t="shared" si="168"/>
        <v>36.571354494412795</v>
      </c>
      <c r="AX941" s="12">
        <f t="shared" si="168"/>
        <v>36.574059334434324</v>
      </c>
      <c r="AY941" s="12">
        <f t="shared" si="168"/>
        <v>36.588859159395795</v>
      </c>
      <c r="AZ941" s="12">
        <f t="shared" si="168"/>
        <v>36.663137696300872</v>
      </c>
      <c r="BA941" s="12">
        <f t="shared" si="180"/>
        <v>36.948028176561373</v>
      </c>
    </row>
    <row r="942" spans="3:70" x14ac:dyDescent="0.2">
      <c r="C942" s="1"/>
      <c r="D942" s="1"/>
      <c r="AF942">
        <f t="shared" si="169"/>
        <v>0</v>
      </c>
      <c r="AG942" s="12">
        <f t="shared" si="170"/>
        <v>2.0952817223793448E-3</v>
      </c>
      <c r="AH942" s="12">
        <f t="shared" si="171"/>
        <v>-9999</v>
      </c>
      <c r="AI942" s="12">
        <f t="shared" si="167"/>
        <v>0</v>
      </c>
      <c r="AJ942" s="12">
        <f t="shared" si="172"/>
        <v>-9999</v>
      </c>
      <c r="AK942" s="12"/>
      <c r="AL942">
        <f t="shared" si="173"/>
        <v>-9999</v>
      </c>
      <c r="AM942" s="13"/>
      <c r="AN942">
        <f t="shared" si="174"/>
        <v>-1.5704672044285939E-2</v>
      </c>
      <c r="AO942">
        <f t="shared" si="175"/>
        <v>1.0054349213987779</v>
      </c>
      <c r="AP942">
        <f t="shared" si="176"/>
        <v>-0.99070930665458834</v>
      </c>
      <c r="AQ942">
        <f t="shared" si="177"/>
        <v>-0.41742861148153304</v>
      </c>
      <c r="AR942">
        <f t="shared" si="178"/>
        <v>-1.5577770603373173</v>
      </c>
      <c r="AS942">
        <f t="shared" si="179"/>
        <v>-0.98706475453387088</v>
      </c>
      <c r="AT942" s="12">
        <f t="shared" si="168"/>
        <v>36.570766700599883</v>
      </c>
      <c r="AU942" s="12">
        <f t="shared" si="168"/>
        <v>36.570782222631593</v>
      </c>
      <c r="AV942" s="12">
        <f t="shared" si="168"/>
        <v>36.570869053390055</v>
      </c>
      <c r="AW942" s="12">
        <f t="shared" si="168"/>
        <v>36.571354494412795</v>
      </c>
      <c r="AX942" s="12">
        <f t="shared" si="168"/>
        <v>36.574059334434324</v>
      </c>
      <c r="AY942" s="12">
        <f t="shared" si="168"/>
        <v>36.588859159395795</v>
      </c>
      <c r="AZ942" s="12">
        <f t="shared" si="168"/>
        <v>36.663137696300872</v>
      </c>
      <c r="BA942" s="12">
        <f t="shared" si="180"/>
        <v>36.948028176561373</v>
      </c>
    </row>
    <row r="943" spans="3:70" x14ac:dyDescent="0.2">
      <c r="C943" s="1"/>
      <c r="D943" s="1"/>
      <c r="AF943">
        <f t="shared" si="169"/>
        <v>0</v>
      </c>
      <c r="AG943" s="12">
        <f t="shared" si="170"/>
        <v>2.0952817223793448E-3</v>
      </c>
      <c r="AH943" s="12">
        <f t="shared" si="171"/>
        <v>-9999</v>
      </c>
      <c r="AI943" s="12">
        <f t="shared" si="167"/>
        <v>0</v>
      </c>
      <c r="AJ943" s="12">
        <f t="shared" si="172"/>
        <v>-9999</v>
      </c>
      <c r="AK943" s="12"/>
      <c r="AL943">
        <f t="shared" si="173"/>
        <v>-9999</v>
      </c>
      <c r="AM943" s="13"/>
      <c r="AN943">
        <f t="shared" si="174"/>
        <v>-1.5704672044285939E-2</v>
      </c>
      <c r="AO943">
        <f t="shared" si="175"/>
        <v>1.0054349213987779</v>
      </c>
      <c r="AP943">
        <f t="shared" si="176"/>
        <v>-0.99070930665458834</v>
      </c>
      <c r="AQ943">
        <f t="shared" si="177"/>
        <v>-0.41742861148153304</v>
      </c>
      <c r="AR943">
        <f t="shared" si="178"/>
        <v>-1.5577770603373173</v>
      </c>
      <c r="AS943">
        <f t="shared" si="179"/>
        <v>-0.98706475453387088</v>
      </c>
      <c r="AT943" s="12">
        <f t="shared" si="168"/>
        <v>36.570766700599883</v>
      </c>
      <c r="AU943" s="12">
        <f t="shared" si="168"/>
        <v>36.570782222631593</v>
      </c>
      <c r="AV943" s="12">
        <f t="shared" si="168"/>
        <v>36.570869053390055</v>
      </c>
      <c r="AW943" s="12">
        <f t="shared" si="168"/>
        <v>36.571354494412795</v>
      </c>
      <c r="AX943" s="12">
        <f t="shared" si="168"/>
        <v>36.574059334434324</v>
      </c>
      <c r="AY943" s="12">
        <f t="shared" si="168"/>
        <v>36.588859159395795</v>
      </c>
      <c r="AZ943" s="12">
        <f t="shared" si="168"/>
        <v>36.663137696300872</v>
      </c>
      <c r="BA943" s="12">
        <f t="shared" si="180"/>
        <v>36.948028176561373</v>
      </c>
      <c r="BB943" s="12"/>
      <c r="BC943" s="12"/>
      <c r="BD943" s="12"/>
      <c r="BE943" s="12"/>
      <c r="BF943" s="12"/>
      <c r="BG943" s="12"/>
      <c r="BH943" s="12"/>
      <c r="BI943" s="12"/>
      <c r="BJ943" s="12"/>
      <c r="BK943" s="12"/>
      <c r="BL943" s="12"/>
      <c r="BM943" s="12"/>
      <c r="BN943" s="12"/>
      <c r="BO943" s="12"/>
      <c r="BP943" s="12"/>
      <c r="BQ943" s="12"/>
      <c r="BR943" s="12"/>
    </row>
    <row r="944" spans="3:70" x14ac:dyDescent="0.2">
      <c r="C944" s="1"/>
      <c r="D944" s="1"/>
      <c r="AF944">
        <f t="shared" si="169"/>
        <v>0</v>
      </c>
      <c r="AG944" s="12">
        <f t="shared" si="170"/>
        <v>2.0952817223793448E-3</v>
      </c>
      <c r="AH944" s="12">
        <f t="shared" si="171"/>
        <v>-9999</v>
      </c>
      <c r="AI944" s="12">
        <f t="shared" si="167"/>
        <v>0</v>
      </c>
      <c r="AJ944" s="12">
        <f t="shared" si="172"/>
        <v>-9999</v>
      </c>
      <c r="AK944" s="12"/>
      <c r="AL944">
        <f t="shared" si="173"/>
        <v>-9999</v>
      </c>
      <c r="AM944" s="13"/>
      <c r="AN944">
        <f t="shared" si="174"/>
        <v>-1.5704672044285939E-2</v>
      </c>
      <c r="AO944">
        <f t="shared" si="175"/>
        <v>1.0054349213987779</v>
      </c>
      <c r="AP944">
        <f t="shared" si="176"/>
        <v>-0.99070930665458834</v>
      </c>
      <c r="AQ944">
        <f t="shared" si="177"/>
        <v>-0.41742861148153304</v>
      </c>
      <c r="AR944">
        <f t="shared" si="178"/>
        <v>-1.5577770603373173</v>
      </c>
      <c r="AS944">
        <f t="shared" si="179"/>
        <v>-0.98706475453387088</v>
      </c>
      <c r="AT944" s="12">
        <f t="shared" si="168"/>
        <v>36.570766700599883</v>
      </c>
      <c r="AU944" s="12">
        <f t="shared" si="168"/>
        <v>36.570782222631593</v>
      </c>
      <c r="AV944" s="12">
        <f t="shared" si="168"/>
        <v>36.570869053390055</v>
      </c>
      <c r="AW944" s="12">
        <f t="shared" si="168"/>
        <v>36.571354494412795</v>
      </c>
      <c r="AX944" s="12">
        <f t="shared" si="168"/>
        <v>36.574059334434324</v>
      </c>
      <c r="AY944" s="12">
        <f t="shared" si="168"/>
        <v>36.588859159395795</v>
      </c>
      <c r="AZ944" s="12">
        <f t="shared" si="168"/>
        <v>36.663137696300872</v>
      </c>
      <c r="BA944" s="12">
        <f t="shared" si="180"/>
        <v>36.948028176561373</v>
      </c>
    </row>
    <row r="945" spans="3:70" x14ac:dyDescent="0.2">
      <c r="C945" s="1"/>
      <c r="D945" s="1"/>
      <c r="AF945">
        <f t="shared" si="169"/>
        <v>0</v>
      </c>
      <c r="AG945" s="12">
        <f t="shared" si="170"/>
        <v>2.0952817223793448E-3</v>
      </c>
      <c r="AH945" s="12">
        <f t="shared" si="171"/>
        <v>-9999</v>
      </c>
      <c r="AI945" s="12">
        <f t="shared" si="167"/>
        <v>0</v>
      </c>
      <c r="AJ945" s="12">
        <f t="shared" si="172"/>
        <v>-9999</v>
      </c>
      <c r="AK945" s="12"/>
      <c r="AL945">
        <f t="shared" si="173"/>
        <v>-9999</v>
      </c>
      <c r="AM945" s="13"/>
      <c r="AN945">
        <f t="shared" si="174"/>
        <v>-1.5704672044285939E-2</v>
      </c>
      <c r="AO945">
        <f t="shared" si="175"/>
        <v>1.0054349213987779</v>
      </c>
      <c r="AP945">
        <f t="shared" si="176"/>
        <v>-0.99070930665458834</v>
      </c>
      <c r="AQ945">
        <f t="shared" si="177"/>
        <v>-0.41742861148153304</v>
      </c>
      <c r="AR945">
        <f t="shared" si="178"/>
        <v>-1.5577770603373173</v>
      </c>
      <c r="AS945">
        <f t="shared" si="179"/>
        <v>-0.98706475453387088</v>
      </c>
      <c r="AT945" s="12">
        <f t="shared" si="168"/>
        <v>36.570766700599883</v>
      </c>
      <c r="AU945" s="12">
        <f t="shared" si="168"/>
        <v>36.570782222631593</v>
      </c>
      <c r="AV945" s="12">
        <f t="shared" si="168"/>
        <v>36.570869053390055</v>
      </c>
      <c r="AW945" s="12">
        <f t="shared" si="168"/>
        <v>36.571354494412795</v>
      </c>
      <c r="AX945" s="12">
        <f t="shared" si="168"/>
        <v>36.574059334434324</v>
      </c>
      <c r="AY945" s="12">
        <f t="shared" si="168"/>
        <v>36.588859159395795</v>
      </c>
      <c r="AZ945" s="12">
        <f t="shared" si="168"/>
        <v>36.663137696300872</v>
      </c>
      <c r="BA945" s="12">
        <f t="shared" si="180"/>
        <v>36.948028176561373</v>
      </c>
    </row>
    <row r="946" spans="3:70" x14ac:dyDescent="0.2">
      <c r="C946" s="1"/>
      <c r="D946" s="1"/>
      <c r="AF946">
        <f t="shared" si="169"/>
        <v>0</v>
      </c>
      <c r="AG946" s="12">
        <f t="shared" si="170"/>
        <v>2.0952817223793448E-3</v>
      </c>
      <c r="AH946" s="12">
        <f t="shared" si="171"/>
        <v>-9999</v>
      </c>
      <c r="AI946" s="12">
        <f t="shared" si="167"/>
        <v>0</v>
      </c>
      <c r="AJ946" s="12">
        <f t="shared" si="172"/>
        <v>-9999</v>
      </c>
      <c r="AK946" s="12"/>
      <c r="AL946">
        <f t="shared" si="173"/>
        <v>-9999</v>
      </c>
      <c r="AM946" s="13"/>
      <c r="AN946">
        <f t="shared" si="174"/>
        <v>-1.5704672044285939E-2</v>
      </c>
      <c r="AO946">
        <f t="shared" si="175"/>
        <v>1.0054349213987779</v>
      </c>
      <c r="AP946">
        <f t="shared" si="176"/>
        <v>-0.99070930665458834</v>
      </c>
      <c r="AQ946">
        <f t="shared" si="177"/>
        <v>-0.41742861148153304</v>
      </c>
      <c r="AR946">
        <f t="shared" si="178"/>
        <v>-1.5577770603373173</v>
      </c>
      <c r="AS946">
        <f t="shared" si="179"/>
        <v>-0.98706475453387088</v>
      </c>
      <c r="AT946" s="12">
        <f t="shared" ref="AT946:AZ955" si="181">$BA946+$AH$7*SIN(AU946)</f>
        <v>36.570766700599883</v>
      </c>
      <c r="AU946" s="12">
        <f t="shared" si="181"/>
        <v>36.570782222631593</v>
      </c>
      <c r="AV946" s="12">
        <f t="shared" si="181"/>
        <v>36.570869053390055</v>
      </c>
      <c r="AW946" s="12">
        <f t="shared" si="181"/>
        <v>36.571354494412795</v>
      </c>
      <c r="AX946" s="12">
        <f t="shared" si="181"/>
        <v>36.574059334434324</v>
      </c>
      <c r="AY946" s="12">
        <f t="shared" si="181"/>
        <v>36.588859159395795</v>
      </c>
      <c r="AZ946" s="12">
        <f t="shared" si="181"/>
        <v>36.663137696300872</v>
      </c>
      <c r="BA946" s="12">
        <f t="shared" si="180"/>
        <v>36.948028176561373</v>
      </c>
    </row>
    <row r="947" spans="3:70" x14ac:dyDescent="0.2">
      <c r="C947" s="1"/>
      <c r="D947" s="1"/>
      <c r="AF947">
        <f t="shared" si="169"/>
        <v>0</v>
      </c>
      <c r="AG947" s="12">
        <f t="shared" si="170"/>
        <v>2.0952817223793448E-3</v>
      </c>
      <c r="AH947" s="12">
        <f t="shared" si="171"/>
        <v>-9999</v>
      </c>
      <c r="AI947" s="12">
        <f t="shared" si="167"/>
        <v>0</v>
      </c>
      <c r="AJ947" s="12">
        <f t="shared" si="172"/>
        <v>-9999</v>
      </c>
      <c r="AK947" s="12"/>
      <c r="AL947">
        <f t="shared" si="173"/>
        <v>-9999</v>
      </c>
      <c r="AM947" s="13"/>
      <c r="AN947">
        <f t="shared" si="174"/>
        <v>-1.5704672044285939E-2</v>
      </c>
      <c r="AO947">
        <f t="shared" si="175"/>
        <v>1.0054349213987779</v>
      </c>
      <c r="AP947">
        <f t="shared" si="176"/>
        <v>-0.99070930665458834</v>
      </c>
      <c r="AQ947">
        <f t="shared" si="177"/>
        <v>-0.41742861148153304</v>
      </c>
      <c r="AR947">
        <f t="shared" si="178"/>
        <v>-1.5577770603373173</v>
      </c>
      <c r="AS947">
        <f t="shared" si="179"/>
        <v>-0.98706475453387088</v>
      </c>
      <c r="AT947" s="12">
        <f t="shared" si="181"/>
        <v>36.570766700599883</v>
      </c>
      <c r="AU947" s="12">
        <f t="shared" si="181"/>
        <v>36.570782222631593</v>
      </c>
      <c r="AV947" s="12">
        <f t="shared" si="181"/>
        <v>36.570869053390055</v>
      </c>
      <c r="AW947" s="12">
        <f t="shared" si="181"/>
        <v>36.571354494412795</v>
      </c>
      <c r="AX947" s="12">
        <f t="shared" si="181"/>
        <v>36.574059334434324</v>
      </c>
      <c r="AY947" s="12">
        <f t="shared" si="181"/>
        <v>36.588859159395795</v>
      </c>
      <c r="AZ947" s="12">
        <f t="shared" si="181"/>
        <v>36.663137696300872</v>
      </c>
      <c r="BA947" s="12">
        <f t="shared" si="180"/>
        <v>36.948028176561373</v>
      </c>
    </row>
    <row r="948" spans="3:70" x14ac:dyDescent="0.2">
      <c r="C948" s="1"/>
      <c r="D948" s="1"/>
      <c r="AF948">
        <f t="shared" si="169"/>
        <v>0</v>
      </c>
      <c r="AG948" s="12">
        <f t="shared" si="170"/>
        <v>2.0952817223793448E-3</v>
      </c>
      <c r="AH948" s="12">
        <f t="shared" si="171"/>
        <v>-9999</v>
      </c>
      <c r="AI948" s="12">
        <f t="shared" si="167"/>
        <v>0</v>
      </c>
      <c r="AJ948" s="12">
        <f t="shared" si="172"/>
        <v>-9999</v>
      </c>
      <c r="AK948" s="12"/>
      <c r="AL948">
        <f t="shared" si="173"/>
        <v>-9999</v>
      </c>
      <c r="AM948" s="13"/>
      <c r="AN948">
        <f t="shared" si="174"/>
        <v>-1.5704672044285939E-2</v>
      </c>
      <c r="AO948">
        <f t="shared" si="175"/>
        <v>1.0054349213987779</v>
      </c>
      <c r="AP948">
        <f t="shared" si="176"/>
        <v>-0.99070930665458834</v>
      </c>
      <c r="AQ948">
        <f t="shared" si="177"/>
        <v>-0.41742861148153304</v>
      </c>
      <c r="AR948">
        <f t="shared" si="178"/>
        <v>-1.5577770603373173</v>
      </c>
      <c r="AS948">
        <f t="shared" si="179"/>
        <v>-0.98706475453387088</v>
      </c>
      <c r="AT948" s="12">
        <f t="shared" si="181"/>
        <v>36.570766700599883</v>
      </c>
      <c r="AU948" s="12">
        <f t="shared" si="181"/>
        <v>36.570782222631593</v>
      </c>
      <c r="AV948" s="12">
        <f t="shared" si="181"/>
        <v>36.570869053390055</v>
      </c>
      <c r="AW948" s="12">
        <f t="shared" si="181"/>
        <v>36.571354494412795</v>
      </c>
      <c r="AX948" s="12">
        <f t="shared" si="181"/>
        <v>36.574059334434324</v>
      </c>
      <c r="AY948" s="12">
        <f t="shared" si="181"/>
        <v>36.588859159395795</v>
      </c>
      <c r="AZ948" s="12">
        <f t="shared" si="181"/>
        <v>36.663137696300872</v>
      </c>
      <c r="BA948" s="12">
        <f t="shared" si="180"/>
        <v>36.948028176561373</v>
      </c>
    </row>
    <row r="949" spans="3:70" x14ac:dyDescent="0.2">
      <c r="C949" s="1"/>
      <c r="D949" s="1"/>
      <c r="AF949">
        <f t="shared" si="169"/>
        <v>0</v>
      </c>
      <c r="AG949" s="12">
        <f t="shared" si="170"/>
        <v>2.0952817223793448E-3</v>
      </c>
      <c r="AH949" s="12">
        <f t="shared" si="171"/>
        <v>-9999</v>
      </c>
      <c r="AI949" s="12">
        <f t="shared" si="167"/>
        <v>0</v>
      </c>
      <c r="AJ949" s="12">
        <f t="shared" si="172"/>
        <v>-9999</v>
      </c>
      <c r="AK949" s="12"/>
      <c r="AL949">
        <f t="shared" si="173"/>
        <v>-9999</v>
      </c>
      <c r="AM949" s="13"/>
      <c r="AN949">
        <f t="shared" si="174"/>
        <v>-1.5704672044285939E-2</v>
      </c>
      <c r="AO949">
        <f t="shared" si="175"/>
        <v>1.0054349213987779</v>
      </c>
      <c r="AP949">
        <f t="shared" si="176"/>
        <v>-0.99070930665458834</v>
      </c>
      <c r="AQ949">
        <f t="shared" si="177"/>
        <v>-0.41742861148153304</v>
      </c>
      <c r="AR949">
        <f t="shared" si="178"/>
        <v>-1.5577770603373173</v>
      </c>
      <c r="AS949">
        <f t="shared" si="179"/>
        <v>-0.98706475453387088</v>
      </c>
      <c r="AT949" s="12">
        <f t="shared" si="181"/>
        <v>36.570766700599883</v>
      </c>
      <c r="AU949" s="12">
        <f t="shared" si="181"/>
        <v>36.570782222631593</v>
      </c>
      <c r="AV949" s="12">
        <f t="shared" si="181"/>
        <v>36.570869053390055</v>
      </c>
      <c r="AW949" s="12">
        <f t="shared" si="181"/>
        <v>36.571354494412795</v>
      </c>
      <c r="AX949" s="12">
        <f t="shared" si="181"/>
        <v>36.574059334434324</v>
      </c>
      <c r="AY949" s="12">
        <f t="shared" si="181"/>
        <v>36.588859159395795</v>
      </c>
      <c r="AZ949" s="12">
        <f t="shared" si="181"/>
        <v>36.663137696300872</v>
      </c>
      <c r="BA949" s="12">
        <f t="shared" si="180"/>
        <v>36.948028176561373</v>
      </c>
      <c r="BB949" s="12"/>
      <c r="BC949" s="12"/>
      <c r="BD949" s="12"/>
      <c r="BE949" s="12"/>
      <c r="BF949" s="12"/>
      <c r="BG949" s="12"/>
      <c r="BH949" s="12"/>
      <c r="BI949" s="12"/>
      <c r="BJ949" s="12"/>
      <c r="BK949" s="12"/>
      <c r="BL949" s="12"/>
      <c r="BM949" s="12"/>
      <c r="BN949" s="12"/>
      <c r="BO949" s="12"/>
      <c r="BP949" s="12"/>
      <c r="BQ949" s="12"/>
      <c r="BR949" s="12"/>
    </row>
    <row r="950" spans="3:70" x14ac:dyDescent="0.2">
      <c r="C950" s="1"/>
      <c r="D950" s="1"/>
      <c r="AF950">
        <f t="shared" si="169"/>
        <v>0</v>
      </c>
      <c r="AG950" s="12">
        <f t="shared" si="170"/>
        <v>2.0952817223793448E-3</v>
      </c>
      <c r="AH950" s="12">
        <f t="shared" si="171"/>
        <v>-9999</v>
      </c>
      <c r="AI950" s="12">
        <f t="shared" si="167"/>
        <v>0</v>
      </c>
      <c r="AJ950" s="12">
        <f t="shared" si="172"/>
        <v>-9999</v>
      </c>
      <c r="AK950" s="12"/>
      <c r="AL950">
        <f t="shared" si="173"/>
        <v>-9999</v>
      </c>
      <c r="AM950" s="13"/>
      <c r="AN950">
        <f t="shared" si="174"/>
        <v>-1.5704672044285939E-2</v>
      </c>
      <c r="AO950">
        <f t="shared" si="175"/>
        <v>1.0054349213987779</v>
      </c>
      <c r="AP950">
        <f t="shared" si="176"/>
        <v>-0.99070930665458834</v>
      </c>
      <c r="AQ950">
        <f t="shared" si="177"/>
        <v>-0.41742861148153304</v>
      </c>
      <c r="AR950">
        <f t="shared" si="178"/>
        <v>-1.5577770603373173</v>
      </c>
      <c r="AS950">
        <f t="shared" si="179"/>
        <v>-0.98706475453387088</v>
      </c>
      <c r="AT950" s="12">
        <f t="shared" si="181"/>
        <v>36.570766700599883</v>
      </c>
      <c r="AU950" s="12">
        <f t="shared" si="181"/>
        <v>36.570782222631593</v>
      </c>
      <c r="AV950" s="12">
        <f t="shared" si="181"/>
        <v>36.570869053390055</v>
      </c>
      <c r="AW950" s="12">
        <f t="shared" si="181"/>
        <v>36.571354494412795</v>
      </c>
      <c r="AX950" s="12">
        <f t="shared" si="181"/>
        <v>36.574059334434324</v>
      </c>
      <c r="AY950" s="12">
        <f t="shared" si="181"/>
        <v>36.588859159395795</v>
      </c>
      <c r="AZ950" s="12">
        <f t="shared" si="181"/>
        <v>36.663137696300872</v>
      </c>
      <c r="BA950" s="12">
        <f t="shared" si="180"/>
        <v>36.948028176561373</v>
      </c>
    </row>
    <row r="951" spans="3:70" x14ac:dyDescent="0.2">
      <c r="C951" s="1"/>
      <c r="D951" s="1"/>
      <c r="AF951">
        <f t="shared" si="169"/>
        <v>0</v>
      </c>
      <c r="AG951" s="12">
        <f t="shared" si="170"/>
        <v>2.0952817223793448E-3</v>
      </c>
      <c r="AH951" s="12">
        <f t="shared" si="171"/>
        <v>-9999</v>
      </c>
      <c r="AI951" s="12">
        <f t="shared" si="167"/>
        <v>0</v>
      </c>
      <c r="AJ951" s="12">
        <f t="shared" si="172"/>
        <v>-9999</v>
      </c>
      <c r="AK951" s="12"/>
      <c r="AL951">
        <f t="shared" si="173"/>
        <v>-9999</v>
      </c>
      <c r="AM951" s="13"/>
      <c r="AN951">
        <f t="shared" si="174"/>
        <v>-1.5704672044285939E-2</v>
      </c>
      <c r="AO951">
        <f t="shared" si="175"/>
        <v>1.0054349213987779</v>
      </c>
      <c r="AP951">
        <f t="shared" si="176"/>
        <v>-0.99070930665458834</v>
      </c>
      <c r="AQ951">
        <f t="shared" si="177"/>
        <v>-0.41742861148153304</v>
      </c>
      <c r="AR951">
        <f t="shared" si="178"/>
        <v>-1.5577770603373173</v>
      </c>
      <c r="AS951">
        <f t="shared" si="179"/>
        <v>-0.98706475453387088</v>
      </c>
      <c r="AT951" s="12">
        <f t="shared" si="181"/>
        <v>36.570766700599883</v>
      </c>
      <c r="AU951" s="12">
        <f t="shared" si="181"/>
        <v>36.570782222631593</v>
      </c>
      <c r="AV951" s="12">
        <f t="shared" si="181"/>
        <v>36.570869053390055</v>
      </c>
      <c r="AW951" s="12">
        <f t="shared" si="181"/>
        <v>36.571354494412795</v>
      </c>
      <c r="AX951" s="12">
        <f t="shared" si="181"/>
        <v>36.574059334434324</v>
      </c>
      <c r="AY951" s="12">
        <f t="shared" si="181"/>
        <v>36.588859159395795</v>
      </c>
      <c r="AZ951" s="12">
        <f t="shared" si="181"/>
        <v>36.663137696300872</v>
      </c>
      <c r="BA951" s="12">
        <f t="shared" si="180"/>
        <v>36.948028176561373</v>
      </c>
      <c r="BB951" s="12"/>
      <c r="BC951" s="12"/>
      <c r="BD951" s="12"/>
      <c r="BE951" s="12"/>
      <c r="BF951" s="12"/>
      <c r="BG951" s="12"/>
      <c r="BH951" s="12"/>
      <c r="BI951" s="12"/>
      <c r="BJ951" s="12"/>
      <c r="BK951" s="12"/>
      <c r="BL951" s="12"/>
      <c r="BM951" s="12"/>
      <c r="BN951" s="12"/>
      <c r="BO951" s="12"/>
      <c r="BP951" s="12"/>
      <c r="BQ951" s="12"/>
      <c r="BR951" s="12"/>
    </row>
    <row r="952" spans="3:70" x14ac:dyDescent="0.2">
      <c r="C952" s="1"/>
      <c r="D952" s="1"/>
      <c r="AF952">
        <f t="shared" si="169"/>
        <v>0</v>
      </c>
      <c r="AG952" s="12">
        <f t="shared" si="170"/>
        <v>2.0952817223793448E-3</v>
      </c>
      <c r="AH952" s="12">
        <f t="shared" si="171"/>
        <v>-9999</v>
      </c>
      <c r="AI952" s="12">
        <f t="shared" si="167"/>
        <v>0</v>
      </c>
      <c r="AJ952" s="12">
        <f t="shared" si="172"/>
        <v>-9999</v>
      </c>
      <c r="AK952" s="12"/>
      <c r="AL952">
        <f t="shared" si="173"/>
        <v>-9999</v>
      </c>
      <c r="AM952" s="13"/>
      <c r="AN952">
        <f t="shared" si="174"/>
        <v>-1.5704672044285939E-2</v>
      </c>
      <c r="AO952">
        <f t="shared" si="175"/>
        <v>1.0054349213987779</v>
      </c>
      <c r="AP952">
        <f t="shared" si="176"/>
        <v>-0.99070930665458834</v>
      </c>
      <c r="AQ952">
        <f t="shared" si="177"/>
        <v>-0.41742861148153304</v>
      </c>
      <c r="AR952">
        <f t="shared" si="178"/>
        <v>-1.5577770603373173</v>
      </c>
      <c r="AS952">
        <f t="shared" si="179"/>
        <v>-0.98706475453387088</v>
      </c>
      <c r="AT952" s="12">
        <f t="shared" si="181"/>
        <v>36.570766700599883</v>
      </c>
      <c r="AU952" s="12">
        <f t="shared" si="181"/>
        <v>36.570782222631593</v>
      </c>
      <c r="AV952" s="12">
        <f t="shared" si="181"/>
        <v>36.570869053390055</v>
      </c>
      <c r="AW952" s="12">
        <f t="shared" si="181"/>
        <v>36.571354494412795</v>
      </c>
      <c r="AX952" s="12">
        <f t="shared" si="181"/>
        <v>36.574059334434324</v>
      </c>
      <c r="AY952" s="12">
        <f t="shared" si="181"/>
        <v>36.588859159395795</v>
      </c>
      <c r="AZ952" s="12">
        <f t="shared" si="181"/>
        <v>36.663137696300872</v>
      </c>
      <c r="BA952" s="12">
        <f t="shared" si="180"/>
        <v>36.948028176561373</v>
      </c>
    </row>
    <row r="953" spans="3:70" x14ac:dyDescent="0.2">
      <c r="C953" s="1"/>
      <c r="D953" s="1"/>
      <c r="AF953">
        <f t="shared" si="169"/>
        <v>0</v>
      </c>
      <c r="AG953" s="12">
        <f t="shared" si="170"/>
        <v>2.0952817223793448E-3</v>
      </c>
      <c r="AH953" s="12">
        <f t="shared" si="171"/>
        <v>-9999</v>
      </c>
      <c r="AI953" s="12">
        <f t="shared" si="167"/>
        <v>0</v>
      </c>
      <c r="AJ953" s="12">
        <f t="shared" si="172"/>
        <v>-9999</v>
      </c>
      <c r="AK953" s="12"/>
      <c r="AL953">
        <f t="shared" si="173"/>
        <v>-9999</v>
      </c>
      <c r="AM953" s="13"/>
      <c r="AN953">
        <f t="shared" si="174"/>
        <v>-1.5704672044285939E-2</v>
      </c>
      <c r="AO953">
        <f t="shared" si="175"/>
        <v>1.0054349213987779</v>
      </c>
      <c r="AP953">
        <f t="shared" si="176"/>
        <v>-0.99070930665458834</v>
      </c>
      <c r="AQ953">
        <f t="shared" si="177"/>
        <v>-0.41742861148153304</v>
      </c>
      <c r="AR953">
        <f t="shared" si="178"/>
        <v>-1.5577770603373173</v>
      </c>
      <c r="AS953">
        <f t="shared" si="179"/>
        <v>-0.98706475453387088</v>
      </c>
      <c r="AT953" s="12">
        <f t="shared" si="181"/>
        <v>36.570766700599883</v>
      </c>
      <c r="AU953" s="12">
        <f t="shared" si="181"/>
        <v>36.570782222631593</v>
      </c>
      <c r="AV953" s="12">
        <f t="shared" si="181"/>
        <v>36.570869053390055</v>
      </c>
      <c r="AW953" s="12">
        <f t="shared" si="181"/>
        <v>36.571354494412795</v>
      </c>
      <c r="AX953" s="12">
        <f t="shared" si="181"/>
        <v>36.574059334434324</v>
      </c>
      <c r="AY953" s="12">
        <f t="shared" si="181"/>
        <v>36.588859159395795</v>
      </c>
      <c r="AZ953" s="12">
        <f t="shared" si="181"/>
        <v>36.663137696300872</v>
      </c>
      <c r="BA953" s="12">
        <f t="shared" si="180"/>
        <v>36.948028176561373</v>
      </c>
      <c r="BB953" s="12"/>
    </row>
    <row r="954" spans="3:70" x14ac:dyDescent="0.2">
      <c r="C954" s="1"/>
      <c r="D954" s="1"/>
      <c r="AF954">
        <f t="shared" si="169"/>
        <v>0</v>
      </c>
      <c r="AG954" s="12">
        <f t="shared" si="170"/>
        <v>2.0952817223793448E-3</v>
      </c>
      <c r="AH954" s="12">
        <f t="shared" si="171"/>
        <v>-9999</v>
      </c>
      <c r="AI954" s="12">
        <f t="shared" si="167"/>
        <v>0</v>
      </c>
      <c r="AJ954" s="12">
        <f t="shared" si="172"/>
        <v>-9999</v>
      </c>
      <c r="AK954" s="12"/>
      <c r="AL954">
        <f t="shared" si="173"/>
        <v>-9999</v>
      </c>
      <c r="AM954" s="13"/>
      <c r="AN954">
        <f t="shared" si="174"/>
        <v>-1.5704672044285939E-2</v>
      </c>
      <c r="AO954">
        <f t="shared" si="175"/>
        <v>1.0054349213987779</v>
      </c>
      <c r="AP954">
        <f t="shared" si="176"/>
        <v>-0.99070930665458834</v>
      </c>
      <c r="AQ954">
        <f t="shared" si="177"/>
        <v>-0.41742861148153304</v>
      </c>
      <c r="AR954">
        <f t="shared" si="178"/>
        <v>-1.5577770603373173</v>
      </c>
      <c r="AS954">
        <f t="shared" si="179"/>
        <v>-0.98706475453387088</v>
      </c>
      <c r="AT954" s="12">
        <f t="shared" si="181"/>
        <v>36.570766700599883</v>
      </c>
      <c r="AU954" s="12">
        <f t="shared" si="181"/>
        <v>36.570782222631593</v>
      </c>
      <c r="AV954" s="12">
        <f t="shared" si="181"/>
        <v>36.570869053390055</v>
      </c>
      <c r="AW954" s="12">
        <f t="shared" si="181"/>
        <v>36.571354494412795</v>
      </c>
      <c r="AX954" s="12">
        <f t="shared" si="181"/>
        <v>36.574059334434324</v>
      </c>
      <c r="AY954" s="12">
        <f t="shared" si="181"/>
        <v>36.588859159395795</v>
      </c>
      <c r="AZ954" s="12">
        <f t="shared" si="181"/>
        <v>36.663137696300872</v>
      </c>
      <c r="BA954" s="12">
        <f t="shared" si="180"/>
        <v>36.948028176561373</v>
      </c>
    </row>
    <row r="955" spans="3:70" x14ac:dyDescent="0.2">
      <c r="C955" s="1"/>
      <c r="D955" s="1"/>
      <c r="AF955">
        <f t="shared" si="169"/>
        <v>0</v>
      </c>
      <c r="AG955" s="12">
        <f t="shared" si="170"/>
        <v>2.0952817223793448E-3</v>
      </c>
      <c r="AH955" s="12">
        <f t="shared" si="171"/>
        <v>-9999</v>
      </c>
      <c r="AI955" s="12">
        <f t="shared" si="167"/>
        <v>0</v>
      </c>
      <c r="AJ955" s="12">
        <f t="shared" si="172"/>
        <v>-9999</v>
      </c>
      <c r="AK955" s="12"/>
      <c r="AL955">
        <f t="shared" si="173"/>
        <v>-9999</v>
      </c>
      <c r="AM955" s="13"/>
      <c r="AN955">
        <f t="shared" si="174"/>
        <v>-1.5704672044285939E-2</v>
      </c>
      <c r="AO955">
        <f t="shared" si="175"/>
        <v>1.0054349213987779</v>
      </c>
      <c r="AP955">
        <f t="shared" si="176"/>
        <v>-0.99070930665458834</v>
      </c>
      <c r="AQ955">
        <f t="shared" si="177"/>
        <v>-0.41742861148153304</v>
      </c>
      <c r="AR955">
        <f t="shared" si="178"/>
        <v>-1.5577770603373173</v>
      </c>
      <c r="AS955">
        <f t="shared" si="179"/>
        <v>-0.98706475453387088</v>
      </c>
      <c r="AT955" s="12">
        <f t="shared" si="181"/>
        <v>36.570766700599883</v>
      </c>
      <c r="AU955" s="12">
        <f t="shared" si="181"/>
        <v>36.570782222631593</v>
      </c>
      <c r="AV955" s="12">
        <f t="shared" si="181"/>
        <v>36.570869053390055</v>
      </c>
      <c r="AW955" s="12">
        <f t="shared" si="181"/>
        <v>36.571354494412795</v>
      </c>
      <c r="AX955" s="12">
        <f t="shared" si="181"/>
        <v>36.574059334434324</v>
      </c>
      <c r="AY955" s="12">
        <f t="shared" si="181"/>
        <v>36.588859159395795</v>
      </c>
      <c r="AZ955" s="12">
        <f t="shared" si="181"/>
        <v>36.663137696300872</v>
      </c>
      <c r="BA955" s="12">
        <f t="shared" si="180"/>
        <v>36.948028176561373</v>
      </c>
    </row>
    <row r="956" spans="3:70" x14ac:dyDescent="0.2">
      <c r="C956" s="1"/>
      <c r="D956" s="1"/>
      <c r="AF956">
        <f t="shared" si="169"/>
        <v>0</v>
      </c>
      <c r="AG956" s="12">
        <f t="shared" si="170"/>
        <v>2.0952817223793448E-3</v>
      </c>
      <c r="AH956" s="12">
        <f t="shared" si="171"/>
        <v>-9999</v>
      </c>
      <c r="AI956" s="12">
        <f t="shared" si="167"/>
        <v>0</v>
      </c>
      <c r="AJ956" s="12">
        <f t="shared" si="172"/>
        <v>-9999</v>
      </c>
      <c r="AK956" s="12"/>
      <c r="AL956">
        <f t="shared" si="173"/>
        <v>-9999</v>
      </c>
      <c r="AM956" s="13"/>
      <c r="AN956">
        <f t="shared" si="174"/>
        <v>-1.5704672044285939E-2</v>
      </c>
      <c r="AO956">
        <f t="shared" si="175"/>
        <v>1.0054349213987779</v>
      </c>
      <c r="AP956">
        <f t="shared" si="176"/>
        <v>-0.99070930665458834</v>
      </c>
      <c r="AQ956">
        <f t="shared" si="177"/>
        <v>-0.41742861148153304</v>
      </c>
      <c r="AR956">
        <f t="shared" si="178"/>
        <v>-1.5577770603373173</v>
      </c>
      <c r="AS956">
        <f t="shared" si="179"/>
        <v>-0.98706475453387088</v>
      </c>
      <c r="AT956" s="12">
        <f t="shared" ref="AT956:AZ965" si="182">$BA956+$AH$7*SIN(AU956)</f>
        <v>36.570766700599883</v>
      </c>
      <c r="AU956" s="12">
        <f t="shared" si="182"/>
        <v>36.570782222631593</v>
      </c>
      <c r="AV956" s="12">
        <f t="shared" si="182"/>
        <v>36.570869053390055</v>
      </c>
      <c r="AW956" s="12">
        <f t="shared" si="182"/>
        <v>36.571354494412795</v>
      </c>
      <c r="AX956" s="12">
        <f t="shared" si="182"/>
        <v>36.574059334434324</v>
      </c>
      <c r="AY956" s="12">
        <f t="shared" si="182"/>
        <v>36.588859159395795</v>
      </c>
      <c r="AZ956" s="12">
        <f t="shared" si="182"/>
        <v>36.663137696300872</v>
      </c>
      <c r="BA956" s="12">
        <f t="shared" si="180"/>
        <v>36.948028176561373</v>
      </c>
    </row>
    <row r="957" spans="3:70" x14ac:dyDescent="0.2">
      <c r="C957" s="1"/>
      <c r="D957" s="1"/>
      <c r="AF957">
        <f t="shared" si="169"/>
        <v>0</v>
      </c>
      <c r="AG957" s="12">
        <f t="shared" si="170"/>
        <v>2.0952817223793448E-3</v>
      </c>
      <c r="AH957" s="12">
        <f t="shared" si="171"/>
        <v>-9999</v>
      </c>
      <c r="AI957" s="12">
        <f t="shared" si="167"/>
        <v>0</v>
      </c>
      <c r="AJ957" s="12">
        <f t="shared" si="172"/>
        <v>-9999</v>
      </c>
      <c r="AK957" s="12"/>
      <c r="AL957">
        <f t="shared" si="173"/>
        <v>-9999</v>
      </c>
      <c r="AM957" s="13"/>
      <c r="AN957">
        <f t="shared" si="174"/>
        <v>-1.5704672044285939E-2</v>
      </c>
      <c r="AO957">
        <f t="shared" si="175"/>
        <v>1.0054349213987779</v>
      </c>
      <c r="AP957">
        <f t="shared" si="176"/>
        <v>-0.99070930665458834</v>
      </c>
      <c r="AQ957">
        <f t="shared" si="177"/>
        <v>-0.41742861148153304</v>
      </c>
      <c r="AR957">
        <f t="shared" si="178"/>
        <v>-1.5577770603373173</v>
      </c>
      <c r="AS957">
        <f t="shared" si="179"/>
        <v>-0.98706475453387088</v>
      </c>
      <c r="AT957" s="12">
        <f t="shared" si="182"/>
        <v>36.570766700599883</v>
      </c>
      <c r="AU957" s="12">
        <f t="shared" si="182"/>
        <v>36.570782222631593</v>
      </c>
      <c r="AV957" s="12">
        <f t="shared" si="182"/>
        <v>36.570869053390055</v>
      </c>
      <c r="AW957" s="12">
        <f t="shared" si="182"/>
        <v>36.571354494412795</v>
      </c>
      <c r="AX957" s="12">
        <f t="shared" si="182"/>
        <v>36.574059334434324</v>
      </c>
      <c r="AY957" s="12">
        <f t="shared" si="182"/>
        <v>36.588859159395795</v>
      </c>
      <c r="AZ957" s="12">
        <f t="shared" si="182"/>
        <v>36.663137696300872</v>
      </c>
      <c r="BA957" s="12">
        <f t="shared" si="180"/>
        <v>36.948028176561373</v>
      </c>
    </row>
    <row r="958" spans="3:70" x14ac:dyDescent="0.2">
      <c r="C958" s="1"/>
      <c r="D958" s="1"/>
      <c r="AF958">
        <f t="shared" si="169"/>
        <v>0</v>
      </c>
      <c r="AG958" s="12">
        <f t="shared" si="170"/>
        <v>2.0952817223793448E-3</v>
      </c>
      <c r="AH958" s="12">
        <f t="shared" si="171"/>
        <v>-9999</v>
      </c>
      <c r="AI958" s="12">
        <f t="shared" si="167"/>
        <v>0</v>
      </c>
      <c r="AJ958" s="12">
        <f t="shared" si="172"/>
        <v>-9999</v>
      </c>
      <c r="AK958" s="12"/>
      <c r="AL958">
        <f t="shared" si="173"/>
        <v>-9999</v>
      </c>
      <c r="AM958" s="13"/>
      <c r="AN958">
        <f t="shared" si="174"/>
        <v>-1.5704672044285939E-2</v>
      </c>
      <c r="AO958">
        <f t="shared" si="175"/>
        <v>1.0054349213987779</v>
      </c>
      <c r="AP958">
        <f t="shared" si="176"/>
        <v>-0.99070930665458834</v>
      </c>
      <c r="AQ958">
        <f t="shared" si="177"/>
        <v>-0.41742861148153304</v>
      </c>
      <c r="AR958">
        <f t="shared" si="178"/>
        <v>-1.5577770603373173</v>
      </c>
      <c r="AS958">
        <f t="shared" si="179"/>
        <v>-0.98706475453387088</v>
      </c>
      <c r="AT958" s="12">
        <f t="shared" si="182"/>
        <v>36.570766700599883</v>
      </c>
      <c r="AU958" s="12">
        <f t="shared" si="182"/>
        <v>36.570782222631593</v>
      </c>
      <c r="AV958" s="12">
        <f t="shared" si="182"/>
        <v>36.570869053390055</v>
      </c>
      <c r="AW958" s="12">
        <f t="shared" si="182"/>
        <v>36.571354494412795</v>
      </c>
      <c r="AX958" s="12">
        <f t="shared" si="182"/>
        <v>36.574059334434324</v>
      </c>
      <c r="AY958" s="12">
        <f t="shared" si="182"/>
        <v>36.588859159395795</v>
      </c>
      <c r="AZ958" s="12">
        <f t="shared" si="182"/>
        <v>36.663137696300872</v>
      </c>
      <c r="BA958" s="12">
        <f t="shared" si="180"/>
        <v>36.948028176561373</v>
      </c>
    </row>
    <row r="959" spans="3:70" x14ac:dyDescent="0.2">
      <c r="C959" s="1"/>
      <c r="D959" s="1"/>
      <c r="AF959">
        <f t="shared" si="169"/>
        <v>0</v>
      </c>
      <c r="AG959" s="12">
        <f t="shared" si="170"/>
        <v>2.0952817223793448E-3</v>
      </c>
      <c r="AH959" s="12">
        <f t="shared" si="171"/>
        <v>-9999</v>
      </c>
      <c r="AI959" s="12">
        <f t="shared" si="167"/>
        <v>0</v>
      </c>
      <c r="AJ959" s="12">
        <f t="shared" si="172"/>
        <v>-9999</v>
      </c>
      <c r="AK959" s="12"/>
      <c r="AL959">
        <f t="shared" si="173"/>
        <v>-9999</v>
      </c>
      <c r="AM959" s="13"/>
      <c r="AN959">
        <f t="shared" si="174"/>
        <v>-1.5704672044285939E-2</v>
      </c>
      <c r="AO959">
        <f t="shared" si="175"/>
        <v>1.0054349213987779</v>
      </c>
      <c r="AP959">
        <f t="shared" si="176"/>
        <v>-0.99070930665458834</v>
      </c>
      <c r="AQ959">
        <f t="shared" si="177"/>
        <v>-0.41742861148153304</v>
      </c>
      <c r="AR959">
        <f t="shared" si="178"/>
        <v>-1.5577770603373173</v>
      </c>
      <c r="AS959">
        <f t="shared" si="179"/>
        <v>-0.98706475453387088</v>
      </c>
      <c r="AT959" s="12">
        <f t="shared" si="182"/>
        <v>36.570766700599883</v>
      </c>
      <c r="AU959" s="12">
        <f t="shared" si="182"/>
        <v>36.570782222631593</v>
      </c>
      <c r="AV959" s="12">
        <f t="shared" si="182"/>
        <v>36.570869053390055</v>
      </c>
      <c r="AW959" s="12">
        <f t="shared" si="182"/>
        <v>36.571354494412795</v>
      </c>
      <c r="AX959" s="12">
        <f t="shared" si="182"/>
        <v>36.574059334434324</v>
      </c>
      <c r="AY959" s="12">
        <f t="shared" si="182"/>
        <v>36.588859159395795</v>
      </c>
      <c r="AZ959" s="12">
        <f t="shared" si="182"/>
        <v>36.663137696300872</v>
      </c>
      <c r="BA959" s="12">
        <f t="shared" si="180"/>
        <v>36.948028176561373</v>
      </c>
      <c r="BB959" s="12"/>
    </row>
    <row r="960" spans="3:70" x14ac:dyDescent="0.2">
      <c r="C960" s="1"/>
      <c r="D960" s="1"/>
      <c r="AF960">
        <f t="shared" si="169"/>
        <v>0</v>
      </c>
      <c r="AG960" s="12">
        <f t="shared" si="170"/>
        <v>2.0952817223793448E-3</v>
      </c>
      <c r="AH960" s="12">
        <f t="shared" si="171"/>
        <v>-9999</v>
      </c>
      <c r="AI960" s="12">
        <f t="shared" si="167"/>
        <v>0</v>
      </c>
      <c r="AJ960" s="12">
        <f t="shared" si="172"/>
        <v>-9999</v>
      </c>
      <c r="AK960" s="12"/>
      <c r="AL960">
        <f t="shared" si="173"/>
        <v>-9999</v>
      </c>
      <c r="AM960" s="13"/>
      <c r="AN960">
        <f t="shared" si="174"/>
        <v>-1.5704672044285939E-2</v>
      </c>
      <c r="AO960">
        <f t="shared" si="175"/>
        <v>1.0054349213987779</v>
      </c>
      <c r="AP960">
        <f t="shared" si="176"/>
        <v>-0.99070930665458834</v>
      </c>
      <c r="AQ960">
        <f t="shared" si="177"/>
        <v>-0.41742861148153304</v>
      </c>
      <c r="AR960">
        <f t="shared" si="178"/>
        <v>-1.5577770603373173</v>
      </c>
      <c r="AS960">
        <f t="shared" si="179"/>
        <v>-0.98706475453387088</v>
      </c>
      <c r="AT960" s="12">
        <f t="shared" si="182"/>
        <v>36.570766700599883</v>
      </c>
      <c r="AU960" s="12">
        <f t="shared" si="182"/>
        <v>36.570782222631593</v>
      </c>
      <c r="AV960" s="12">
        <f t="shared" si="182"/>
        <v>36.570869053390055</v>
      </c>
      <c r="AW960" s="12">
        <f t="shared" si="182"/>
        <v>36.571354494412795</v>
      </c>
      <c r="AX960" s="12">
        <f t="shared" si="182"/>
        <v>36.574059334434324</v>
      </c>
      <c r="AY960" s="12">
        <f t="shared" si="182"/>
        <v>36.588859159395795</v>
      </c>
      <c r="AZ960" s="12">
        <f t="shared" si="182"/>
        <v>36.663137696300872</v>
      </c>
      <c r="BA960" s="12">
        <f t="shared" si="180"/>
        <v>36.948028176561373</v>
      </c>
    </row>
    <row r="961" spans="3:54" x14ac:dyDescent="0.2">
      <c r="C961" s="1"/>
      <c r="D961" s="1"/>
      <c r="AF961">
        <f t="shared" si="169"/>
        <v>0</v>
      </c>
      <c r="AG961" s="12">
        <f t="shared" si="170"/>
        <v>2.0952817223793448E-3</v>
      </c>
      <c r="AH961" s="12">
        <f t="shared" si="171"/>
        <v>-9999</v>
      </c>
      <c r="AI961" s="12">
        <f t="shared" si="167"/>
        <v>0</v>
      </c>
      <c r="AJ961" s="12">
        <f t="shared" si="172"/>
        <v>-9999</v>
      </c>
      <c r="AK961" s="12"/>
      <c r="AL961">
        <f t="shared" si="173"/>
        <v>-9999</v>
      </c>
      <c r="AM961" s="13"/>
      <c r="AN961">
        <f t="shared" si="174"/>
        <v>-1.5704672044285939E-2</v>
      </c>
      <c r="AO961">
        <f t="shared" si="175"/>
        <v>1.0054349213987779</v>
      </c>
      <c r="AP961">
        <f t="shared" si="176"/>
        <v>-0.99070930665458834</v>
      </c>
      <c r="AQ961">
        <f t="shared" si="177"/>
        <v>-0.41742861148153304</v>
      </c>
      <c r="AR961">
        <f t="shared" si="178"/>
        <v>-1.5577770603373173</v>
      </c>
      <c r="AS961">
        <f t="shared" si="179"/>
        <v>-0.98706475453387088</v>
      </c>
      <c r="AT961" s="12">
        <f t="shared" si="182"/>
        <v>36.570766700599883</v>
      </c>
      <c r="AU961" s="12">
        <f t="shared" si="182"/>
        <v>36.570782222631593</v>
      </c>
      <c r="AV961" s="12">
        <f t="shared" si="182"/>
        <v>36.570869053390055</v>
      </c>
      <c r="AW961" s="12">
        <f t="shared" si="182"/>
        <v>36.571354494412795</v>
      </c>
      <c r="AX961" s="12">
        <f t="shared" si="182"/>
        <v>36.574059334434324</v>
      </c>
      <c r="AY961" s="12">
        <f t="shared" si="182"/>
        <v>36.588859159395795</v>
      </c>
      <c r="AZ961" s="12">
        <f t="shared" si="182"/>
        <v>36.663137696300872</v>
      </c>
      <c r="BA961" s="12">
        <f t="shared" si="180"/>
        <v>36.948028176561373</v>
      </c>
    </row>
    <row r="962" spans="3:54" x14ac:dyDescent="0.2">
      <c r="C962" s="1"/>
      <c r="D962" s="1"/>
      <c r="AF962">
        <f t="shared" si="169"/>
        <v>0</v>
      </c>
      <c r="AG962" s="12">
        <f t="shared" si="170"/>
        <v>2.0952817223793448E-3</v>
      </c>
      <c r="AH962" s="12">
        <f t="shared" si="171"/>
        <v>-9999</v>
      </c>
      <c r="AI962" s="12">
        <f t="shared" si="167"/>
        <v>0</v>
      </c>
      <c r="AJ962" s="12">
        <f t="shared" si="172"/>
        <v>-9999</v>
      </c>
      <c r="AK962" s="12"/>
      <c r="AL962">
        <f t="shared" si="173"/>
        <v>-9999</v>
      </c>
      <c r="AM962" s="13"/>
      <c r="AN962">
        <f t="shared" si="174"/>
        <v>-1.5704672044285939E-2</v>
      </c>
      <c r="AO962">
        <f t="shared" si="175"/>
        <v>1.0054349213987779</v>
      </c>
      <c r="AP962">
        <f t="shared" si="176"/>
        <v>-0.99070930665458834</v>
      </c>
      <c r="AQ962">
        <f t="shared" si="177"/>
        <v>-0.41742861148153304</v>
      </c>
      <c r="AR962">
        <f t="shared" si="178"/>
        <v>-1.5577770603373173</v>
      </c>
      <c r="AS962">
        <f t="shared" si="179"/>
        <v>-0.98706475453387088</v>
      </c>
      <c r="AT962" s="12">
        <f t="shared" si="182"/>
        <v>36.570766700599883</v>
      </c>
      <c r="AU962" s="12">
        <f t="shared" si="182"/>
        <v>36.570782222631593</v>
      </c>
      <c r="AV962" s="12">
        <f t="shared" si="182"/>
        <v>36.570869053390055</v>
      </c>
      <c r="AW962" s="12">
        <f t="shared" si="182"/>
        <v>36.571354494412795</v>
      </c>
      <c r="AX962" s="12">
        <f t="shared" si="182"/>
        <v>36.574059334434324</v>
      </c>
      <c r="AY962" s="12">
        <f t="shared" si="182"/>
        <v>36.588859159395795</v>
      </c>
      <c r="AZ962" s="12">
        <f t="shared" si="182"/>
        <v>36.663137696300872</v>
      </c>
      <c r="BA962" s="12">
        <f t="shared" si="180"/>
        <v>36.948028176561373</v>
      </c>
    </row>
    <row r="963" spans="3:54" x14ac:dyDescent="0.2">
      <c r="C963" s="1"/>
      <c r="D963" s="1"/>
      <c r="AF963">
        <f t="shared" si="169"/>
        <v>0</v>
      </c>
      <c r="AG963" s="12">
        <f t="shared" si="170"/>
        <v>2.0952817223793448E-3</v>
      </c>
      <c r="AH963" s="12">
        <f t="shared" si="171"/>
        <v>-9999</v>
      </c>
      <c r="AI963" s="12">
        <f t="shared" si="167"/>
        <v>0</v>
      </c>
      <c r="AJ963" s="12">
        <f t="shared" si="172"/>
        <v>-9999</v>
      </c>
      <c r="AK963" s="12">
        <f>+(G963-AG963)^2*S963</f>
        <v>0</v>
      </c>
      <c r="AL963">
        <f t="shared" si="173"/>
        <v>-9999</v>
      </c>
      <c r="AM963" s="13"/>
      <c r="AN963">
        <f t="shared" si="174"/>
        <v>-1.5704672044285939E-2</v>
      </c>
      <c r="AO963">
        <f t="shared" si="175"/>
        <v>1.0054349213987779</v>
      </c>
      <c r="AP963">
        <f t="shared" si="176"/>
        <v>-0.99070930665458834</v>
      </c>
      <c r="AQ963">
        <f t="shared" si="177"/>
        <v>-0.41742861148153304</v>
      </c>
      <c r="AR963">
        <f t="shared" si="178"/>
        <v>-1.5577770603373173</v>
      </c>
      <c r="AS963">
        <f t="shared" si="179"/>
        <v>-0.98706475453387088</v>
      </c>
      <c r="AT963" s="12">
        <f t="shared" si="182"/>
        <v>36.570766700599883</v>
      </c>
      <c r="AU963" s="12">
        <f t="shared" si="182"/>
        <v>36.570782222631593</v>
      </c>
      <c r="AV963" s="12">
        <f t="shared" si="182"/>
        <v>36.570869053390055</v>
      </c>
      <c r="AW963" s="12">
        <f t="shared" si="182"/>
        <v>36.571354494412795</v>
      </c>
      <c r="AX963" s="12">
        <f t="shared" si="182"/>
        <v>36.574059334434324</v>
      </c>
      <c r="AY963" s="12">
        <f t="shared" si="182"/>
        <v>36.588859159395795</v>
      </c>
      <c r="AZ963" s="12">
        <f t="shared" si="182"/>
        <v>36.663137696300872</v>
      </c>
      <c r="BA963" s="12">
        <f t="shared" si="180"/>
        <v>36.948028176561373</v>
      </c>
    </row>
    <row r="964" spans="3:54" x14ac:dyDescent="0.2">
      <c r="C964" s="1"/>
      <c r="D964" s="1"/>
      <c r="AF964">
        <f t="shared" si="169"/>
        <v>0</v>
      </c>
      <c r="AG964" s="12">
        <f t="shared" si="170"/>
        <v>2.0952817223793448E-3</v>
      </c>
      <c r="AH964" s="12">
        <f t="shared" si="171"/>
        <v>-9999</v>
      </c>
      <c r="AI964" s="12">
        <f t="shared" si="167"/>
        <v>0</v>
      </c>
      <c r="AJ964" s="12">
        <f t="shared" si="172"/>
        <v>-9999</v>
      </c>
      <c r="AK964" s="12"/>
      <c r="AL964">
        <f t="shared" si="173"/>
        <v>-9999</v>
      </c>
      <c r="AM964" s="13"/>
      <c r="AN964">
        <f t="shared" si="174"/>
        <v>-1.5704672044285939E-2</v>
      </c>
      <c r="AO964">
        <f t="shared" si="175"/>
        <v>1.0054349213987779</v>
      </c>
      <c r="AP964">
        <f t="shared" si="176"/>
        <v>-0.99070930665458834</v>
      </c>
      <c r="AQ964">
        <f t="shared" si="177"/>
        <v>-0.41742861148153304</v>
      </c>
      <c r="AR964">
        <f t="shared" si="178"/>
        <v>-1.5577770603373173</v>
      </c>
      <c r="AS964">
        <f t="shared" si="179"/>
        <v>-0.98706475453387088</v>
      </c>
      <c r="AT964" s="12">
        <f t="shared" si="182"/>
        <v>36.570766700599883</v>
      </c>
      <c r="AU964" s="12">
        <f t="shared" si="182"/>
        <v>36.570782222631593</v>
      </c>
      <c r="AV964" s="12">
        <f t="shared" si="182"/>
        <v>36.570869053390055</v>
      </c>
      <c r="AW964" s="12">
        <f t="shared" si="182"/>
        <v>36.571354494412795</v>
      </c>
      <c r="AX964" s="12">
        <f t="shared" si="182"/>
        <v>36.574059334434324</v>
      </c>
      <c r="AY964" s="12">
        <f t="shared" si="182"/>
        <v>36.588859159395795</v>
      </c>
      <c r="AZ964" s="12">
        <f t="shared" si="182"/>
        <v>36.663137696300872</v>
      </c>
      <c r="BA964" s="12">
        <f t="shared" si="180"/>
        <v>36.948028176561373</v>
      </c>
    </row>
    <row r="965" spans="3:54" x14ac:dyDescent="0.2">
      <c r="C965" s="1"/>
      <c r="D965" s="1"/>
      <c r="AF965">
        <f t="shared" si="169"/>
        <v>0</v>
      </c>
      <c r="AG965" s="12">
        <f t="shared" si="170"/>
        <v>2.0952817223793448E-3</v>
      </c>
      <c r="AH965" s="12">
        <f t="shared" si="171"/>
        <v>-9999</v>
      </c>
      <c r="AI965" s="12">
        <f t="shared" si="167"/>
        <v>0</v>
      </c>
      <c r="AJ965" s="12">
        <f t="shared" si="172"/>
        <v>-9999</v>
      </c>
      <c r="AK965" s="12"/>
      <c r="AL965">
        <f t="shared" si="173"/>
        <v>-9999</v>
      </c>
      <c r="AM965" s="13"/>
      <c r="AN965">
        <f t="shared" si="174"/>
        <v>-1.5704672044285939E-2</v>
      </c>
      <c r="AO965">
        <f t="shared" si="175"/>
        <v>1.0054349213987779</v>
      </c>
      <c r="AP965">
        <f t="shared" si="176"/>
        <v>-0.99070930665458834</v>
      </c>
      <c r="AQ965">
        <f t="shared" si="177"/>
        <v>-0.41742861148153304</v>
      </c>
      <c r="AR965">
        <f t="shared" si="178"/>
        <v>-1.5577770603373173</v>
      </c>
      <c r="AS965">
        <f t="shared" si="179"/>
        <v>-0.98706475453387088</v>
      </c>
      <c r="AT965" s="12">
        <f t="shared" si="182"/>
        <v>36.570766700599883</v>
      </c>
      <c r="AU965" s="12">
        <f t="shared" si="182"/>
        <v>36.570782222631593</v>
      </c>
      <c r="AV965" s="12">
        <f t="shared" si="182"/>
        <v>36.570869053390055</v>
      </c>
      <c r="AW965" s="12">
        <f t="shared" si="182"/>
        <v>36.571354494412795</v>
      </c>
      <c r="AX965" s="12">
        <f t="shared" si="182"/>
        <v>36.574059334434324</v>
      </c>
      <c r="AY965" s="12">
        <f t="shared" si="182"/>
        <v>36.588859159395795</v>
      </c>
      <c r="AZ965" s="12">
        <f t="shared" si="182"/>
        <v>36.663137696300872</v>
      </c>
      <c r="BA965" s="12">
        <f t="shared" si="180"/>
        <v>36.948028176561373</v>
      </c>
    </row>
    <row r="966" spans="3:54" x14ac:dyDescent="0.2">
      <c r="C966" s="1"/>
      <c r="D966" s="1"/>
      <c r="AF966">
        <f t="shared" si="169"/>
        <v>0</v>
      </c>
      <c r="AG966" s="12">
        <f t="shared" si="170"/>
        <v>2.0952817223793448E-3</v>
      </c>
      <c r="AH966" s="12">
        <f t="shared" si="171"/>
        <v>-9999</v>
      </c>
      <c r="AI966" s="12">
        <f t="shared" si="167"/>
        <v>0</v>
      </c>
      <c r="AJ966" s="12">
        <f t="shared" si="172"/>
        <v>-9999</v>
      </c>
      <c r="AK966" s="12"/>
      <c r="AL966">
        <f t="shared" si="173"/>
        <v>-9999</v>
      </c>
      <c r="AM966" s="13"/>
      <c r="AN966">
        <f t="shared" si="174"/>
        <v>-1.5704672044285939E-2</v>
      </c>
      <c r="AO966">
        <f t="shared" si="175"/>
        <v>1.0054349213987779</v>
      </c>
      <c r="AP966">
        <f t="shared" si="176"/>
        <v>-0.99070930665458834</v>
      </c>
      <c r="AQ966">
        <f t="shared" si="177"/>
        <v>-0.41742861148153304</v>
      </c>
      <c r="AR966">
        <f t="shared" si="178"/>
        <v>-1.5577770603373173</v>
      </c>
      <c r="AS966">
        <f t="shared" si="179"/>
        <v>-0.98706475453387088</v>
      </c>
      <c r="AT966" s="12">
        <f t="shared" ref="AT966:AZ975" si="183">$BA966+$AH$7*SIN(AU966)</f>
        <v>36.570766700599883</v>
      </c>
      <c r="AU966" s="12">
        <f t="shared" si="183"/>
        <v>36.570782222631593</v>
      </c>
      <c r="AV966" s="12">
        <f t="shared" si="183"/>
        <v>36.570869053390055</v>
      </c>
      <c r="AW966" s="12">
        <f t="shared" si="183"/>
        <v>36.571354494412795</v>
      </c>
      <c r="AX966" s="12">
        <f t="shared" si="183"/>
        <v>36.574059334434324</v>
      </c>
      <c r="AY966" s="12">
        <f t="shared" si="183"/>
        <v>36.588859159395795</v>
      </c>
      <c r="AZ966" s="12">
        <f t="shared" si="183"/>
        <v>36.663137696300872</v>
      </c>
      <c r="BA966" s="12">
        <f t="shared" si="180"/>
        <v>36.948028176561373</v>
      </c>
    </row>
    <row r="967" spans="3:54" x14ac:dyDescent="0.2">
      <c r="C967" s="1"/>
      <c r="D967" s="1"/>
      <c r="AF967">
        <f t="shared" si="169"/>
        <v>0</v>
      </c>
      <c r="AG967" s="12">
        <f t="shared" si="170"/>
        <v>2.0952817223793448E-3</v>
      </c>
      <c r="AH967" s="12">
        <f t="shared" si="171"/>
        <v>-9999</v>
      </c>
      <c r="AI967" s="12">
        <f t="shared" si="167"/>
        <v>0</v>
      </c>
      <c r="AJ967" s="12">
        <f t="shared" si="172"/>
        <v>-9999</v>
      </c>
      <c r="AK967" s="12"/>
      <c r="AL967">
        <f t="shared" si="173"/>
        <v>-9999</v>
      </c>
      <c r="AM967" s="13"/>
      <c r="AN967">
        <f t="shared" si="174"/>
        <v>-1.5704672044285939E-2</v>
      </c>
      <c r="AO967">
        <f t="shared" si="175"/>
        <v>1.0054349213987779</v>
      </c>
      <c r="AP967">
        <f t="shared" si="176"/>
        <v>-0.99070930665458834</v>
      </c>
      <c r="AQ967">
        <f t="shared" si="177"/>
        <v>-0.41742861148153304</v>
      </c>
      <c r="AR967">
        <f t="shared" si="178"/>
        <v>-1.5577770603373173</v>
      </c>
      <c r="AS967">
        <f t="shared" si="179"/>
        <v>-0.98706475453387088</v>
      </c>
      <c r="AT967" s="12">
        <f t="shared" si="183"/>
        <v>36.570766700599883</v>
      </c>
      <c r="AU967" s="12">
        <f t="shared" si="183"/>
        <v>36.570782222631593</v>
      </c>
      <c r="AV967" s="12">
        <f t="shared" si="183"/>
        <v>36.570869053390055</v>
      </c>
      <c r="AW967" s="12">
        <f t="shared" si="183"/>
        <v>36.571354494412795</v>
      </c>
      <c r="AX967" s="12">
        <f t="shared" si="183"/>
        <v>36.574059334434324</v>
      </c>
      <c r="AY967" s="12">
        <f t="shared" si="183"/>
        <v>36.588859159395795</v>
      </c>
      <c r="AZ967" s="12">
        <f t="shared" si="183"/>
        <v>36.663137696300872</v>
      </c>
      <c r="BA967" s="12">
        <f t="shared" si="180"/>
        <v>36.948028176561373</v>
      </c>
    </row>
    <row r="968" spans="3:54" x14ac:dyDescent="0.2">
      <c r="C968" s="1"/>
      <c r="D968" s="1"/>
      <c r="AF968">
        <f t="shared" si="169"/>
        <v>0</v>
      </c>
      <c r="AG968" s="12">
        <f t="shared" si="170"/>
        <v>2.0952817223793448E-3</v>
      </c>
      <c r="AH968" s="12">
        <f t="shared" si="171"/>
        <v>-9999</v>
      </c>
      <c r="AI968" s="12">
        <f t="shared" si="167"/>
        <v>0</v>
      </c>
      <c r="AJ968" s="12">
        <f t="shared" si="172"/>
        <v>-9999</v>
      </c>
      <c r="AK968" s="12"/>
      <c r="AL968">
        <f t="shared" si="173"/>
        <v>-9999</v>
      </c>
      <c r="AM968" s="13"/>
      <c r="AN968">
        <f t="shared" si="174"/>
        <v>-1.5704672044285939E-2</v>
      </c>
      <c r="AO968">
        <f t="shared" si="175"/>
        <v>1.0054349213987779</v>
      </c>
      <c r="AP968">
        <f t="shared" si="176"/>
        <v>-0.99070930665458834</v>
      </c>
      <c r="AQ968">
        <f t="shared" si="177"/>
        <v>-0.41742861148153304</v>
      </c>
      <c r="AR968">
        <f t="shared" si="178"/>
        <v>-1.5577770603373173</v>
      </c>
      <c r="AS968">
        <f t="shared" si="179"/>
        <v>-0.98706475453387088</v>
      </c>
      <c r="AT968" s="12">
        <f t="shared" si="183"/>
        <v>36.570766700599883</v>
      </c>
      <c r="AU968" s="12">
        <f t="shared" si="183"/>
        <v>36.570782222631593</v>
      </c>
      <c r="AV968" s="12">
        <f t="shared" si="183"/>
        <v>36.570869053390055</v>
      </c>
      <c r="AW968" s="12">
        <f t="shared" si="183"/>
        <v>36.571354494412795</v>
      </c>
      <c r="AX968" s="12">
        <f t="shared" si="183"/>
        <v>36.574059334434324</v>
      </c>
      <c r="AY968" s="12">
        <f t="shared" si="183"/>
        <v>36.588859159395795</v>
      </c>
      <c r="AZ968" s="12">
        <f t="shared" si="183"/>
        <v>36.663137696300872</v>
      </c>
      <c r="BA968" s="12">
        <f t="shared" si="180"/>
        <v>36.948028176561373</v>
      </c>
    </row>
    <row r="969" spans="3:54" x14ac:dyDescent="0.2">
      <c r="C969" s="1"/>
      <c r="D969" s="1"/>
      <c r="AF969">
        <f t="shared" si="169"/>
        <v>0</v>
      </c>
      <c r="AG969" s="12">
        <f t="shared" si="170"/>
        <v>2.0952817223793448E-3</v>
      </c>
      <c r="AH969" s="12">
        <f t="shared" si="171"/>
        <v>-9999</v>
      </c>
      <c r="AI969" s="12">
        <f t="shared" si="167"/>
        <v>0</v>
      </c>
      <c r="AJ969" s="12">
        <f t="shared" si="172"/>
        <v>-9999</v>
      </c>
      <c r="AK969" s="12"/>
      <c r="AL969">
        <f t="shared" si="173"/>
        <v>-9999</v>
      </c>
      <c r="AM969" s="13"/>
      <c r="AN969">
        <f t="shared" si="174"/>
        <v>-1.5704672044285939E-2</v>
      </c>
      <c r="AO969">
        <f t="shared" si="175"/>
        <v>1.0054349213987779</v>
      </c>
      <c r="AP969">
        <f t="shared" si="176"/>
        <v>-0.99070930665458834</v>
      </c>
      <c r="AQ969">
        <f t="shared" si="177"/>
        <v>-0.41742861148153304</v>
      </c>
      <c r="AR969">
        <f t="shared" si="178"/>
        <v>-1.5577770603373173</v>
      </c>
      <c r="AS969">
        <f t="shared" si="179"/>
        <v>-0.98706475453387088</v>
      </c>
      <c r="AT969" s="12">
        <f t="shared" si="183"/>
        <v>36.570766700599883</v>
      </c>
      <c r="AU969" s="12">
        <f t="shared" si="183"/>
        <v>36.570782222631593</v>
      </c>
      <c r="AV969" s="12">
        <f t="shared" si="183"/>
        <v>36.570869053390055</v>
      </c>
      <c r="AW969" s="12">
        <f t="shared" si="183"/>
        <v>36.571354494412795</v>
      </c>
      <c r="AX969" s="12">
        <f t="shared" si="183"/>
        <v>36.574059334434324</v>
      </c>
      <c r="AY969" s="12">
        <f t="shared" si="183"/>
        <v>36.588859159395795</v>
      </c>
      <c r="AZ969" s="12">
        <f t="shared" si="183"/>
        <v>36.663137696300872</v>
      </c>
      <c r="BA969" s="12">
        <f t="shared" si="180"/>
        <v>36.948028176561373</v>
      </c>
    </row>
    <row r="970" spans="3:54" x14ac:dyDescent="0.2">
      <c r="C970" s="1"/>
      <c r="D970" s="1"/>
      <c r="AF970">
        <f t="shared" si="169"/>
        <v>0</v>
      </c>
      <c r="AG970" s="12">
        <f t="shared" si="170"/>
        <v>2.0952817223793448E-3</v>
      </c>
      <c r="AH970" s="12">
        <f t="shared" si="171"/>
        <v>-9999</v>
      </c>
      <c r="AI970" s="12">
        <f t="shared" si="167"/>
        <v>0</v>
      </c>
      <c r="AJ970" s="12">
        <f t="shared" si="172"/>
        <v>-9999</v>
      </c>
      <c r="AK970" s="12"/>
      <c r="AL970">
        <f t="shared" si="173"/>
        <v>-9999</v>
      </c>
      <c r="AM970" s="13"/>
      <c r="AN970">
        <f t="shared" si="174"/>
        <v>-1.5704672044285939E-2</v>
      </c>
      <c r="AO970">
        <f t="shared" si="175"/>
        <v>1.0054349213987779</v>
      </c>
      <c r="AP970">
        <f t="shared" si="176"/>
        <v>-0.99070930665458834</v>
      </c>
      <c r="AQ970">
        <f t="shared" si="177"/>
        <v>-0.41742861148153304</v>
      </c>
      <c r="AR970">
        <f t="shared" si="178"/>
        <v>-1.5577770603373173</v>
      </c>
      <c r="AS970">
        <f t="shared" si="179"/>
        <v>-0.98706475453387088</v>
      </c>
      <c r="AT970" s="12">
        <f t="shared" si="183"/>
        <v>36.570766700599883</v>
      </c>
      <c r="AU970" s="12">
        <f t="shared" si="183"/>
        <v>36.570782222631593</v>
      </c>
      <c r="AV970" s="12">
        <f t="shared" si="183"/>
        <v>36.570869053390055</v>
      </c>
      <c r="AW970" s="12">
        <f t="shared" si="183"/>
        <v>36.571354494412795</v>
      </c>
      <c r="AX970" s="12">
        <f t="shared" si="183"/>
        <v>36.574059334434324</v>
      </c>
      <c r="AY970" s="12">
        <f t="shared" si="183"/>
        <v>36.588859159395795</v>
      </c>
      <c r="AZ970" s="12">
        <f t="shared" si="183"/>
        <v>36.663137696300872</v>
      </c>
      <c r="BA970" s="12">
        <f t="shared" si="180"/>
        <v>36.948028176561373</v>
      </c>
      <c r="BB970" s="12"/>
    </row>
    <row r="971" spans="3:54" x14ac:dyDescent="0.2">
      <c r="C971" s="1"/>
      <c r="D971" s="1"/>
      <c r="AF971">
        <f t="shared" si="169"/>
        <v>0</v>
      </c>
      <c r="AG971" s="12">
        <f t="shared" si="170"/>
        <v>2.0952817223793448E-3</v>
      </c>
      <c r="AH971" s="12">
        <f t="shared" si="171"/>
        <v>-9999</v>
      </c>
      <c r="AI971" s="12">
        <f t="shared" si="167"/>
        <v>0</v>
      </c>
      <c r="AJ971" s="12">
        <f t="shared" si="172"/>
        <v>-9999</v>
      </c>
      <c r="AK971" s="12"/>
      <c r="AL971">
        <f t="shared" si="173"/>
        <v>-9999</v>
      </c>
      <c r="AM971" s="13"/>
      <c r="AN971">
        <f t="shared" si="174"/>
        <v>-1.5704672044285939E-2</v>
      </c>
      <c r="AO971">
        <f t="shared" si="175"/>
        <v>1.0054349213987779</v>
      </c>
      <c r="AP971">
        <f t="shared" si="176"/>
        <v>-0.99070930665458834</v>
      </c>
      <c r="AQ971">
        <f t="shared" si="177"/>
        <v>-0.41742861148153304</v>
      </c>
      <c r="AR971">
        <f t="shared" si="178"/>
        <v>-1.5577770603373173</v>
      </c>
      <c r="AS971">
        <f t="shared" si="179"/>
        <v>-0.98706475453387088</v>
      </c>
      <c r="AT971" s="12">
        <f t="shared" si="183"/>
        <v>36.570766700599883</v>
      </c>
      <c r="AU971" s="12">
        <f t="shared" si="183"/>
        <v>36.570782222631593</v>
      </c>
      <c r="AV971" s="12">
        <f t="shared" si="183"/>
        <v>36.570869053390055</v>
      </c>
      <c r="AW971" s="12">
        <f t="shared" si="183"/>
        <v>36.571354494412795</v>
      </c>
      <c r="AX971" s="12">
        <f t="shared" si="183"/>
        <v>36.574059334434324</v>
      </c>
      <c r="AY971" s="12">
        <f t="shared" si="183"/>
        <v>36.588859159395795</v>
      </c>
      <c r="AZ971" s="12">
        <f t="shared" si="183"/>
        <v>36.663137696300872</v>
      </c>
      <c r="BA971" s="12">
        <f t="shared" si="180"/>
        <v>36.948028176561373</v>
      </c>
    </row>
    <row r="972" spans="3:54" x14ac:dyDescent="0.2">
      <c r="C972" s="1"/>
      <c r="D972" s="1"/>
      <c r="AF972">
        <f t="shared" si="169"/>
        <v>0</v>
      </c>
      <c r="AG972" s="12">
        <f t="shared" si="170"/>
        <v>2.0952817223793448E-3</v>
      </c>
      <c r="AH972" s="12">
        <f t="shared" si="171"/>
        <v>-9999</v>
      </c>
      <c r="AI972" s="12">
        <f t="shared" si="167"/>
        <v>0</v>
      </c>
      <c r="AJ972" s="12">
        <f t="shared" si="172"/>
        <v>-9999</v>
      </c>
      <c r="AK972" s="12"/>
      <c r="AL972">
        <f t="shared" si="173"/>
        <v>-9999</v>
      </c>
      <c r="AM972" s="13"/>
      <c r="AN972">
        <f t="shared" si="174"/>
        <v>-1.5704672044285939E-2</v>
      </c>
      <c r="AO972">
        <f t="shared" si="175"/>
        <v>1.0054349213987779</v>
      </c>
      <c r="AP972">
        <f t="shared" si="176"/>
        <v>-0.99070930665458834</v>
      </c>
      <c r="AQ972">
        <f t="shared" si="177"/>
        <v>-0.41742861148153304</v>
      </c>
      <c r="AR972">
        <f t="shared" si="178"/>
        <v>-1.5577770603373173</v>
      </c>
      <c r="AS972">
        <f t="shared" si="179"/>
        <v>-0.98706475453387088</v>
      </c>
      <c r="AT972" s="12">
        <f t="shared" si="183"/>
        <v>36.570766700599883</v>
      </c>
      <c r="AU972" s="12">
        <f t="shared" si="183"/>
        <v>36.570782222631593</v>
      </c>
      <c r="AV972" s="12">
        <f t="shared" si="183"/>
        <v>36.570869053390055</v>
      </c>
      <c r="AW972" s="12">
        <f t="shared" si="183"/>
        <v>36.571354494412795</v>
      </c>
      <c r="AX972" s="12">
        <f t="shared" si="183"/>
        <v>36.574059334434324</v>
      </c>
      <c r="AY972" s="12">
        <f t="shared" si="183"/>
        <v>36.588859159395795</v>
      </c>
      <c r="AZ972" s="12">
        <f t="shared" si="183"/>
        <v>36.663137696300872</v>
      </c>
      <c r="BA972" s="12">
        <f t="shared" si="180"/>
        <v>36.948028176561373</v>
      </c>
    </row>
    <row r="973" spans="3:54" x14ac:dyDescent="0.2">
      <c r="C973" s="1"/>
      <c r="D973" s="1"/>
      <c r="AF973">
        <f t="shared" si="169"/>
        <v>0</v>
      </c>
      <c r="AG973" s="12">
        <f t="shared" si="170"/>
        <v>2.0952817223793448E-3</v>
      </c>
      <c r="AH973" s="12">
        <f t="shared" si="171"/>
        <v>-9999</v>
      </c>
      <c r="AI973" s="12">
        <f t="shared" si="167"/>
        <v>0</v>
      </c>
      <c r="AJ973" s="12">
        <f t="shared" si="172"/>
        <v>-9999</v>
      </c>
      <c r="AK973" s="12"/>
      <c r="AL973">
        <f t="shared" si="173"/>
        <v>-9999</v>
      </c>
      <c r="AM973" s="13"/>
      <c r="AN973">
        <f t="shared" si="174"/>
        <v>-1.5704672044285939E-2</v>
      </c>
      <c r="AO973">
        <f t="shared" si="175"/>
        <v>1.0054349213987779</v>
      </c>
      <c r="AP973">
        <f t="shared" si="176"/>
        <v>-0.99070930665458834</v>
      </c>
      <c r="AQ973">
        <f t="shared" si="177"/>
        <v>-0.41742861148153304</v>
      </c>
      <c r="AR973">
        <f t="shared" si="178"/>
        <v>-1.5577770603373173</v>
      </c>
      <c r="AS973">
        <f t="shared" si="179"/>
        <v>-0.98706475453387088</v>
      </c>
      <c r="AT973" s="12">
        <f t="shared" si="183"/>
        <v>36.570766700599883</v>
      </c>
      <c r="AU973" s="12">
        <f t="shared" si="183"/>
        <v>36.570782222631593</v>
      </c>
      <c r="AV973" s="12">
        <f t="shared" si="183"/>
        <v>36.570869053390055</v>
      </c>
      <c r="AW973" s="12">
        <f t="shared" si="183"/>
        <v>36.571354494412795</v>
      </c>
      <c r="AX973" s="12">
        <f t="shared" si="183"/>
        <v>36.574059334434324</v>
      </c>
      <c r="AY973" s="12">
        <f t="shared" si="183"/>
        <v>36.588859159395795</v>
      </c>
      <c r="AZ973" s="12">
        <f t="shared" si="183"/>
        <v>36.663137696300872</v>
      </c>
      <c r="BA973" s="12">
        <f t="shared" si="180"/>
        <v>36.948028176561373</v>
      </c>
    </row>
    <row r="974" spans="3:54" x14ac:dyDescent="0.2">
      <c r="C974" s="1"/>
      <c r="D974" s="1"/>
      <c r="AF974">
        <f t="shared" si="169"/>
        <v>0</v>
      </c>
      <c r="AG974" s="12">
        <f t="shared" si="170"/>
        <v>2.0952817223793448E-3</v>
      </c>
      <c r="AH974" s="12">
        <f t="shared" si="171"/>
        <v>-9999</v>
      </c>
      <c r="AI974" s="12">
        <f t="shared" si="167"/>
        <v>0</v>
      </c>
      <c r="AJ974" s="12">
        <f t="shared" si="172"/>
        <v>-9999</v>
      </c>
      <c r="AK974" s="12"/>
      <c r="AL974">
        <f t="shared" si="173"/>
        <v>-9999</v>
      </c>
      <c r="AM974" s="13"/>
      <c r="AN974">
        <f t="shared" si="174"/>
        <v>-1.5704672044285939E-2</v>
      </c>
      <c r="AO974">
        <f t="shared" si="175"/>
        <v>1.0054349213987779</v>
      </c>
      <c r="AP974">
        <f t="shared" si="176"/>
        <v>-0.99070930665458834</v>
      </c>
      <c r="AQ974">
        <f t="shared" si="177"/>
        <v>-0.41742861148153304</v>
      </c>
      <c r="AR974">
        <f t="shared" si="178"/>
        <v>-1.5577770603373173</v>
      </c>
      <c r="AS974">
        <f t="shared" si="179"/>
        <v>-0.98706475453387088</v>
      </c>
      <c r="AT974" s="12">
        <f t="shared" si="183"/>
        <v>36.570766700599883</v>
      </c>
      <c r="AU974" s="12">
        <f t="shared" si="183"/>
        <v>36.570782222631593</v>
      </c>
      <c r="AV974" s="12">
        <f t="shared" si="183"/>
        <v>36.570869053390055</v>
      </c>
      <c r="AW974" s="12">
        <f t="shared" si="183"/>
        <v>36.571354494412795</v>
      </c>
      <c r="AX974" s="12">
        <f t="shared" si="183"/>
        <v>36.574059334434324</v>
      </c>
      <c r="AY974" s="12">
        <f t="shared" si="183"/>
        <v>36.588859159395795</v>
      </c>
      <c r="AZ974" s="12">
        <f t="shared" si="183"/>
        <v>36.663137696300872</v>
      </c>
      <c r="BA974" s="12">
        <f t="shared" si="180"/>
        <v>36.948028176561373</v>
      </c>
    </row>
    <row r="975" spans="3:54" x14ac:dyDescent="0.2">
      <c r="C975" s="1"/>
      <c r="D975" s="1"/>
      <c r="AF975">
        <f t="shared" si="169"/>
        <v>0</v>
      </c>
      <c r="AG975" s="12">
        <f t="shared" si="170"/>
        <v>2.0952817223793448E-3</v>
      </c>
      <c r="AH975" s="12">
        <f t="shared" si="171"/>
        <v>-9999</v>
      </c>
      <c r="AI975" s="12">
        <f t="shared" si="167"/>
        <v>0</v>
      </c>
      <c r="AJ975" s="12">
        <f t="shared" si="172"/>
        <v>-9999</v>
      </c>
      <c r="AK975" s="12"/>
      <c r="AL975">
        <f t="shared" si="173"/>
        <v>-9999</v>
      </c>
      <c r="AM975" s="13"/>
      <c r="AN975">
        <f t="shared" si="174"/>
        <v>-1.5704672044285939E-2</v>
      </c>
      <c r="AO975">
        <f t="shared" si="175"/>
        <v>1.0054349213987779</v>
      </c>
      <c r="AP975">
        <f t="shared" si="176"/>
        <v>-0.99070930665458834</v>
      </c>
      <c r="AQ975">
        <f t="shared" si="177"/>
        <v>-0.41742861148153304</v>
      </c>
      <c r="AR975">
        <f t="shared" si="178"/>
        <v>-1.5577770603373173</v>
      </c>
      <c r="AS975">
        <f t="shared" si="179"/>
        <v>-0.98706475453387088</v>
      </c>
      <c r="AT975" s="12">
        <f t="shared" si="183"/>
        <v>36.570766700599883</v>
      </c>
      <c r="AU975" s="12">
        <f t="shared" si="183"/>
        <v>36.570782222631593</v>
      </c>
      <c r="AV975" s="12">
        <f t="shared" si="183"/>
        <v>36.570869053390055</v>
      </c>
      <c r="AW975" s="12">
        <f t="shared" si="183"/>
        <v>36.571354494412795</v>
      </c>
      <c r="AX975" s="12">
        <f t="shared" si="183"/>
        <v>36.574059334434324</v>
      </c>
      <c r="AY975" s="12">
        <f t="shared" si="183"/>
        <v>36.588859159395795</v>
      </c>
      <c r="AZ975" s="12">
        <f t="shared" si="183"/>
        <v>36.663137696300872</v>
      </c>
      <c r="BA975" s="12">
        <f t="shared" si="180"/>
        <v>36.948028176561373</v>
      </c>
    </row>
    <row r="976" spans="3:54" x14ac:dyDescent="0.2">
      <c r="C976" s="1"/>
      <c r="D976" s="1"/>
      <c r="AF976">
        <f t="shared" si="169"/>
        <v>0</v>
      </c>
      <c r="AG976" s="12">
        <f t="shared" si="170"/>
        <v>2.0952817223793448E-3</v>
      </c>
      <c r="AH976" s="12">
        <f t="shared" si="171"/>
        <v>-9999</v>
      </c>
      <c r="AI976" s="12">
        <f t="shared" si="167"/>
        <v>0</v>
      </c>
      <c r="AJ976" s="12">
        <f t="shared" si="172"/>
        <v>-9999</v>
      </c>
      <c r="AK976" s="12"/>
      <c r="AL976">
        <f t="shared" si="173"/>
        <v>-9999</v>
      </c>
      <c r="AM976" s="13"/>
      <c r="AN976">
        <f t="shared" si="174"/>
        <v>-1.5704672044285939E-2</v>
      </c>
      <c r="AO976">
        <f t="shared" si="175"/>
        <v>1.0054349213987779</v>
      </c>
      <c r="AP976">
        <f t="shared" si="176"/>
        <v>-0.99070930665458834</v>
      </c>
      <c r="AQ976">
        <f t="shared" si="177"/>
        <v>-0.41742861148153304</v>
      </c>
      <c r="AR976">
        <f t="shared" si="178"/>
        <v>-1.5577770603373173</v>
      </c>
      <c r="AS976">
        <f t="shared" si="179"/>
        <v>-0.98706475453387088</v>
      </c>
      <c r="AT976" s="12">
        <f t="shared" ref="AT976:AZ985" si="184">$BA976+$AH$7*SIN(AU976)</f>
        <v>36.570766700599883</v>
      </c>
      <c r="AU976" s="12">
        <f t="shared" si="184"/>
        <v>36.570782222631593</v>
      </c>
      <c r="AV976" s="12">
        <f t="shared" si="184"/>
        <v>36.570869053390055</v>
      </c>
      <c r="AW976" s="12">
        <f t="shared" si="184"/>
        <v>36.571354494412795</v>
      </c>
      <c r="AX976" s="12">
        <f t="shared" si="184"/>
        <v>36.574059334434324</v>
      </c>
      <c r="AY976" s="12">
        <f t="shared" si="184"/>
        <v>36.588859159395795</v>
      </c>
      <c r="AZ976" s="12">
        <f t="shared" si="184"/>
        <v>36.663137696300872</v>
      </c>
      <c r="BA976" s="12">
        <f t="shared" si="180"/>
        <v>36.948028176561373</v>
      </c>
      <c r="BB976" s="12"/>
    </row>
    <row r="977" spans="3:70" x14ac:dyDescent="0.2">
      <c r="C977" s="1"/>
      <c r="D977" s="1"/>
      <c r="AF977">
        <f t="shared" si="169"/>
        <v>0</v>
      </c>
      <c r="AG977" s="12">
        <f t="shared" si="170"/>
        <v>2.0952817223793448E-3</v>
      </c>
      <c r="AH977" s="12">
        <f t="shared" si="171"/>
        <v>-9999</v>
      </c>
      <c r="AI977" s="12">
        <f t="shared" si="167"/>
        <v>0</v>
      </c>
      <c r="AJ977" s="12">
        <f t="shared" si="172"/>
        <v>-9999</v>
      </c>
      <c r="AK977" s="12">
        <f>+(G977-AG977)^2*S977</f>
        <v>0</v>
      </c>
      <c r="AL977">
        <f t="shared" si="173"/>
        <v>-9999</v>
      </c>
      <c r="AM977" s="13"/>
      <c r="AN977">
        <f t="shared" si="174"/>
        <v>-1.5704672044285939E-2</v>
      </c>
      <c r="AO977">
        <f t="shared" si="175"/>
        <v>1.0054349213987779</v>
      </c>
      <c r="AP977">
        <f t="shared" si="176"/>
        <v>-0.99070930665458834</v>
      </c>
      <c r="AQ977">
        <f t="shared" si="177"/>
        <v>-0.41742861148153304</v>
      </c>
      <c r="AR977">
        <f t="shared" si="178"/>
        <v>-1.5577770603373173</v>
      </c>
      <c r="AS977">
        <f t="shared" si="179"/>
        <v>-0.98706475453387088</v>
      </c>
      <c r="AT977" s="12">
        <f t="shared" si="184"/>
        <v>36.570766700599883</v>
      </c>
      <c r="AU977" s="12">
        <f t="shared" si="184"/>
        <v>36.570782222631593</v>
      </c>
      <c r="AV977" s="12">
        <f t="shared" si="184"/>
        <v>36.570869053390055</v>
      </c>
      <c r="AW977" s="12">
        <f t="shared" si="184"/>
        <v>36.571354494412795</v>
      </c>
      <c r="AX977" s="12">
        <f t="shared" si="184"/>
        <v>36.574059334434324</v>
      </c>
      <c r="AY977" s="12">
        <f t="shared" si="184"/>
        <v>36.588859159395795</v>
      </c>
      <c r="AZ977" s="12">
        <f t="shared" si="184"/>
        <v>36.663137696300872</v>
      </c>
      <c r="BA977" s="12">
        <f t="shared" si="180"/>
        <v>36.948028176561373</v>
      </c>
    </row>
    <row r="978" spans="3:70" x14ac:dyDescent="0.2">
      <c r="C978" s="1"/>
      <c r="D978" s="1"/>
      <c r="AF978">
        <f t="shared" si="169"/>
        <v>0</v>
      </c>
      <c r="AG978" s="12">
        <f t="shared" si="170"/>
        <v>2.0952817223793448E-3</v>
      </c>
      <c r="AH978" s="12">
        <f t="shared" si="171"/>
        <v>-9999</v>
      </c>
      <c r="AI978" s="12">
        <f t="shared" si="167"/>
        <v>0</v>
      </c>
      <c r="AJ978" s="12">
        <f t="shared" si="172"/>
        <v>-9999</v>
      </c>
      <c r="AK978" s="12"/>
      <c r="AL978">
        <f t="shared" si="173"/>
        <v>-9999</v>
      </c>
      <c r="AM978" s="13"/>
      <c r="AN978">
        <f t="shared" si="174"/>
        <v>-1.5704672044285939E-2</v>
      </c>
      <c r="AO978">
        <f t="shared" si="175"/>
        <v>1.0054349213987779</v>
      </c>
      <c r="AP978">
        <f t="shared" si="176"/>
        <v>-0.99070930665458834</v>
      </c>
      <c r="AQ978">
        <f t="shared" si="177"/>
        <v>-0.41742861148153304</v>
      </c>
      <c r="AR978">
        <f t="shared" si="178"/>
        <v>-1.5577770603373173</v>
      </c>
      <c r="AS978">
        <f t="shared" si="179"/>
        <v>-0.98706475453387088</v>
      </c>
      <c r="AT978" s="12">
        <f t="shared" si="184"/>
        <v>36.570766700599883</v>
      </c>
      <c r="AU978" s="12">
        <f t="shared" si="184"/>
        <v>36.570782222631593</v>
      </c>
      <c r="AV978" s="12">
        <f t="shared" si="184"/>
        <v>36.570869053390055</v>
      </c>
      <c r="AW978" s="12">
        <f t="shared" si="184"/>
        <v>36.571354494412795</v>
      </c>
      <c r="AX978" s="12">
        <f t="shared" si="184"/>
        <v>36.574059334434324</v>
      </c>
      <c r="AY978" s="12">
        <f t="shared" si="184"/>
        <v>36.588859159395795</v>
      </c>
      <c r="AZ978" s="12">
        <f t="shared" si="184"/>
        <v>36.663137696300872</v>
      </c>
      <c r="BA978" s="12">
        <f t="shared" si="180"/>
        <v>36.948028176561373</v>
      </c>
    </row>
    <row r="979" spans="3:70" x14ac:dyDescent="0.2">
      <c r="C979" s="1"/>
      <c r="D979" s="1"/>
      <c r="AF979">
        <f t="shared" si="169"/>
        <v>0</v>
      </c>
      <c r="AG979" s="12">
        <f t="shared" si="170"/>
        <v>2.0952817223793448E-3</v>
      </c>
      <c r="AH979" s="12">
        <f t="shared" si="171"/>
        <v>-9999</v>
      </c>
      <c r="AI979" s="12">
        <f t="shared" si="167"/>
        <v>0</v>
      </c>
      <c r="AJ979" s="12">
        <f t="shared" si="172"/>
        <v>-9999</v>
      </c>
      <c r="AK979" s="12"/>
      <c r="AL979">
        <f t="shared" si="173"/>
        <v>-9999</v>
      </c>
      <c r="AM979" s="13"/>
      <c r="AN979">
        <f t="shared" si="174"/>
        <v>-1.5704672044285939E-2</v>
      </c>
      <c r="AO979">
        <f t="shared" si="175"/>
        <v>1.0054349213987779</v>
      </c>
      <c r="AP979">
        <f t="shared" si="176"/>
        <v>-0.99070930665458834</v>
      </c>
      <c r="AQ979">
        <f t="shared" si="177"/>
        <v>-0.41742861148153304</v>
      </c>
      <c r="AR979">
        <f t="shared" si="178"/>
        <v>-1.5577770603373173</v>
      </c>
      <c r="AS979">
        <f t="shared" si="179"/>
        <v>-0.98706475453387088</v>
      </c>
      <c r="AT979" s="12">
        <f t="shared" si="184"/>
        <v>36.570766700599883</v>
      </c>
      <c r="AU979" s="12">
        <f t="shared" si="184"/>
        <v>36.570782222631593</v>
      </c>
      <c r="AV979" s="12">
        <f t="shared" si="184"/>
        <v>36.570869053390055</v>
      </c>
      <c r="AW979" s="12">
        <f t="shared" si="184"/>
        <v>36.571354494412795</v>
      </c>
      <c r="AX979" s="12">
        <f t="shared" si="184"/>
        <v>36.574059334434324</v>
      </c>
      <c r="AY979" s="12">
        <f t="shared" si="184"/>
        <v>36.588859159395795</v>
      </c>
      <c r="AZ979" s="12">
        <f t="shared" si="184"/>
        <v>36.663137696300872</v>
      </c>
      <c r="BA979" s="12">
        <f t="shared" si="180"/>
        <v>36.948028176561373</v>
      </c>
    </row>
    <row r="980" spans="3:70" x14ac:dyDescent="0.2">
      <c r="C980" s="1"/>
      <c r="D980" s="1"/>
      <c r="AF980">
        <f t="shared" si="169"/>
        <v>0</v>
      </c>
      <c r="AG980" s="12">
        <f t="shared" si="170"/>
        <v>2.0952817223793448E-3</v>
      </c>
      <c r="AH980" s="12">
        <f t="shared" si="171"/>
        <v>-9999</v>
      </c>
      <c r="AI980" s="12">
        <f t="shared" si="167"/>
        <v>0</v>
      </c>
      <c r="AJ980" s="12">
        <f t="shared" si="172"/>
        <v>-9999</v>
      </c>
      <c r="AK980" s="12"/>
      <c r="AL980">
        <f t="shared" si="173"/>
        <v>-9999</v>
      </c>
      <c r="AM980" s="13"/>
      <c r="AN980">
        <f t="shared" si="174"/>
        <v>-1.5704672044285939E-2</v>
      </c>
      <c r="AO980">
        <f t="shared" si="175"/>
        <v>1.0054349213987779</v>
      </c>
      <c r="AP980">
        <f t="shared" si="176"/>
        <v>-0.99070930665458834</v>
      </c>
      <c r="AQ980">
        <f t="shared" si="177"/>
        <v>-0.41742861148153304</v>
      </c>
      <c r="AR980">
        <f t="shared" si="178"/>
        <v>-1.5577770603373173</v>
      </c>
      <c r="AS980">
        <f t="shared" si="179"/>
        <v>-0.98706475453387088</v>
      </c>
      <c r="AT980" s="12">
        <f t="shared" si="184"/>
        <v>36.570766700599883</v>
      </c>
      <c r="AU980" s="12">
        <f t="shared" si="184"/>
        <v>36.570782222631593</v>
      </c>
      <c r="AV980" s="12">
        <f t="shared" si="184"/>
        <v>36.570869053390055</v>
      </c>
      <c r="AW980" s="12">
        <f t="shared" si="184"/>
        <v>36.571354494412795</v>
      </c>
      <c r="AX980" s="12">
        <f t="shared" si="184"/>
        <v>36.574059334434324</v>
      </c>
      <c r="AY980" s="12">
        <f t="shared" si="184"/>
        <v>36.588859159395795</v>
      </c>
      <c r="AZ980" s="12">
        <f t="shared" si="184"/>
        <v>36.663137696300872</v>
      </c>
      <c r="BA980" s="12">
        <f t="shared" si="180"/>
        <v>36.948028176561373</v>
      </c>
    </row>
    <row r="981" spans="3:70" x14ac:dyDescent="0.2">
      <c r="C981" s="1"/>
      <c r="D981" s="1"/>
      <c r="AF981">
        <f t="shared" si="169"/>
        <v>0</v>
      </c>
      <c r="AG981" s="12">
        <f t="shared" si="170"/>
        <v>2.0952817223793448E-3</v>
      </c>
      <c r="AH981" s="12">
        <f t="shared" si="171"/>
        <v>-9999</v>
      </c>
      <c r="AI981" s="12">
        <f t="shared" si="167"/>
        <v>0</v>
      </c>
      <c r="AJ981" s="12">
        <f t="shared" si="172"/>
        <v>-9999</v>
      </c>
      <c r="AK981" s="12"/>
      <c r="AL981">
        <f t="shared" si="173"/>
        <v>-9999</v>
      </c>
      <c r="AM981" s="13"/>
      <c r="AN981">
        <f t="shared" si="174"/>
        <v>-1.5704672044285939E-2</v>
      </c>
      <c r="AO981">
        <f t="shared" si="175"/>
        <v>1.0054349213987779</v>
      </c>
      <c r="AP981">
        <f t="shared" si="176"/>
        <v>-0.99070930665458834</v>
      </c>
      <c r="AQ981">
        <f t="shared" si="177"/>
        <v>-0.41742861148153304</v>
      </c>
      <c r="AR981">
        <f t="shared" si="178"/>
        <v>-1.5577770603373173</v>
      </c>
      <c r="AS981">
        <f t="shared" si="179"/>
        <v>-0.98706475453387088</v>
      </c>
      <c r="AT981" s="12">
        <f t="shared" si="184"/>
        <v>36.570766700599883</v>
      </c>
      <c r="AU981" s="12">
        <f t="shared" si="184"/>
        <v>36.570782222631593</v>
      </c>
      <c r="AV981" s="12">
        <f t="shared" si="184"/>
        <v>36.570869053390055</v>
      </c>
      <c r="AW981" s="12">
        <f t="shared" si="184"/>
        <v>36.571354494412795</v>
      </c>
      <c r="AX981" s="12">
        <f t="shared" si="184"/>
        <v>36.574059334434324</v>
      </c>
      <c r="AY981" s="12">
        <f t="shared" si="184"/>
        <v>36.588859159395795</v>
      </c>
      <c r="AZ981" s="12">
        <f t="shared" si="184"/>
        <v>36.663137696300872</v>
      </c>
      <c r="BA981" s="12">
        <f t="shared" si="180"/>
        <v>36.948028176561373</v>
      </c>
    </row>
    <row r="982" spans="3:70" x14ac:dyDescent="0.2">
      <c r="C982" s="1"/>
      <c r="D982" s="1"/>
      <c r="AF982">
        <f t="shared" si="169"/>
        <v>0</v>
      </c>
      <c r="AG982" s="12">
        <f t="shared" si="170"/>
        <v>2.0952817223793448E-3</v>
      </c>
      <c r="AH982" s="12">
        <f t="shared" si="171"/>
        <v>-9999</v>
      </c>
      <c r="AI982" s="12">
        <f t="shared" si="167"/>
        <v>0</v>
      </c>
      <c r="AJ982" s="12">
        <f t="shared" si="172"/>
        <v>-9999</v>
      </c>
      <c r="AK982" s="12"/>
      <c r="AL982">
        <f t="shared" si="173"/>
        <v>-9999</v>
      </c>
      <c r="AM982" s="13"/>
      <c r="AN982">
        <f t="shared" si="174"/>
        <v>-1.5704672044285939E-2</v>
      </c>
      <c r="AO982">
        <f t="shared" si="175"/>
        <v>1.0054349213987779</v>
      </c>
      <c r="AP982">
        <f t="shared" si="176"/>
        <v>-0.99070930665458834</v>
      </c>
      <c r="AQ982">
        <f t="shared" si="177"/>
        <v>-0.41742861148153304</v>
      </c>
      <c r="AR982">
        <f t="shared" si="178"/>
        <v>-1.5577770603373173</v>
      </c>
      <c r="AS982">
        <f t="shared" si="179"/>
        <v>-0.98706475453387088</v>
      </c>
      <c r="AT982" s="12">
        <f t="shared" si="184"/>
        <v>36.570766700599883</v>
      </c>
      <c r="AU982" s="12">
        <f t="shared" si="184"/>
        <v>36.570782222631593</v>
      </c>
      <c r="AV982" s="12">
        <f t="shared" si="184"/>
        <v>36.570869053390055</v>
      </c>
      <c r="AW982" s="12">
        <f t="shared" si="184"/>
        <v>36.571354494412795</v>
      </c>
      <c r="AX982" s="12">
        <f t="shared" si="184"/>
        <v>36.574059334434324</v>
      </c>
      <c r="AY982" s="12">
        <f t="shared" si="184"/>
        <v>36.588859159395795</v>
      </c>
      <c r="AZ982" s="12">
        <f t="shared" si="184"/>
        <v>36.663137696300872</v>
      </c>
      <c r="BA982" s="12">
        <f t="shared" si="180"/>
        <v>36.948028176561373</v>
      </c>
    </row>
    <row r="983" spans="3:70" x14ac:dyDescent="0.2">
      <c r="C983" s="1"/>
      <c r="D983" s="1"/>
      <c r="AF983">
        <f t="shared" si="169"/>
        <v>0</v>
      </c>
      <c r="AG983" s="12">
        <f t="shared" si="170"/>
        <v>2.0952817223793448E-3</v>
      </c>
      <c r="AH983" s="12">
        <f t="shared" si="171"/>
        <v>-9999</v>
      </c>
      <c r="AI983" s="12">
        <f t="shared" si="167"/>
        <v>0</v>
      </c>
      <c r="AJ983" s="12">
        <f t="shared" si="172"/>
        <v>-9999</v>
      </c>
      <c r="AK983" s="12"/>
      <c r="AL983">
        <f t="shared" si="173"/>
        <v>-9999</v>
      </c>
      <c r="AM983" s="13"/>
      <c r="AN983">
        <f t="shared" si="174"/>
        <v>-1.5704672044285939E-2</v>
      </c>
      <c r="AO983">
        <f t="shared" si="175"/>
        <v>1.0054349213987779</v>
      </c>
      <c r="AP983">
        <f t="shared" si="176"/>
        <v>-0.99070930665458834</v>
      </c>
      <c r="AQ983">
        <f t="shared" si="177"/>
        <v>-0.41742861148153304</v>
      </c>
      <c r="AR983">
        <f t="shared" si="178"/>
        <v>-1.5577770603373173</v>
      </c>
      <c r="AS983">
        <f t="shared" si="179"/>
        <v>-0.98706475453387088</v>
      </c>
      <c r="AT983" s="12">
        <f t="shared" si="184"/>
        <v>36.570766700599883</v>
      </c>
      <c r="AU983" s="12">
        <f t="shared" si="184"/>
        <v>36.570782222631593</v>
      </c>
      <c r="AV983" s="12">
        <f t="shared" si="184"/>
        <v>36.570869053390055</v>
      </c>
      <c r="AW983" s="12">
        <f t="shared" si="184"/>
        <v>36.571354494412795</v>
      </c>
      <c r="AX983" s="12">
        <f t="shared" si="184"/>
        <v>36.574059334434324</v>
      </c>
      <c r="AY983" s="12">
        <f t="shared" si="184"/>
        <v>36.588859159395795</v>
      </c>
      <c r="AZ983" s="12">
        <f t="shared" si="184"/>
        <v>36.663137696300872</v>
      </c>
      <c r="BA983" s="12">
        <f t="shared" si="180"/>
        <v>36.948028176561373</v>
      </c>
    </row>
    <row r="984" spans="3:70" x14ac:dyDescent="0.2">
      <c r="C984" s="1"/>
      <c r="D984" s="1"/>
      <c r="AF984">
        <f t="shared" si="169"/>
        <v>0</v>
      </c>
      <c r="AG984" s="12">
        <f t="shared" si="170"/>
        <v>2.0952817223793448E-3</v>
      </c>
      <c r="AH984" s="12">
        <f t="shared" si="171"/>
        <v>-9999</v>
      </c>
      <c r="AI984" s="12">
        <f t="shared" si="167"/>
        <v>0</v>
      </c>
      <c r="AJ984" s="12">
        <f t="shared" si="172"/>
        <v>-9999</v>
      </c>
      <c r="AK984" s="12"/>
      <c r="AL984">
        <f t="shared" si="173"/>
        <v>-9999</v>
      </c>
      <c r="AM984" s="13"/>
      <c r="AN984">
        <f t="shared" si="174"/>
        <v>-1.5704672044285939E-2</v>
      </c>
      <c r="AO984">
        <f t="shared" si="175"/>
        <v>1.0054349213987779</v>
      </c>
      <c r="AP984">
        <f t="shared" si="176"/>
        <v>-0.99070930665458834</v>
      </c>
      <c r="AQ984">
        <f t="shared" si="177"/>
        <v>-0.41742861148153304</v>
      </c>
      <c r="AR984">
        <f t="shared" si="178"/>
        <v>-1.5577770603373173</v>
      </c>
      <c r="AS984">
        <f t="shared" si="179"/>
        <v>-0.98706475453387088</v>
      </c>
      <c r="AT984" s="12">
        <f t="shared" si="184"/>
        <v>36.570766700599883</v>
      </c>
      <c r="AU984" s="12">
        <f t="shared" si="184"/>
        <v>36.570782222631593</v>
      </c>
      <c r="AV984" s="12">
        <f t="shared" si="184"/>
        <v>36.570869053390055</v>
      </c>
      <c r="AW984" s="12">
        <f t="shared" si="184"/>
        <v>36.571354494412795</v>
      </c>
      <c r="AX984" s="12">
        <f t="shared" si="184"/>
        <v>36.574059334434324</v>
      </c>
      <c r="AY984" s="12">
        <f t="shared" si="184"/>
        <v>36.588859159395795</v>
      </c>
      <c r="AZ984" s="12">
        <f t="shared" si="184"/>
        <v>36.663137696300872</v>
      </c>
      <c r="BA984" s="12">
        <f t="shared" si="180"/>
        <v>36.948028176561373</v>
      </c>
    </row>
    <row r="985" spans="3:70" x14ac:dyDescent="0.2">
      <c r="C985" s="1"/>
      <c r="D985" s="1"/>
      <c r="AF985">
        <f t="shared" si="169"/>
        <v>0</v>
      </c>
      <c r="AG985" s="12">
        <f t="shared" si="170"/>
        <v>2.0952817223793448E-3</v>
      </c>
      <c r="AH985" s="12">
        <f t="shared" si="171"/>
        <v>-9999</v>
      </c>
      <c r="AI985" s="12">
        <f t="shared" si="167"/>
        <v>0</v>
      </c>
      <c r="AJ985" s="12">
        <f t="shared" si="172"/>
        <v>-9999</v>
      </c>
      <c r="AK985" s="12"/>
      <c r="AL985">
        <f t="shared" si="173"/>
        <v>-9999</v>
      </c>
      <c r="AM985" s="13"/>
      <c r="AN985">
        <f t="shared" si="174"/>
        <v>-1.5704672044285939E-2</v>
      </c>
      <c r="AO985">
        <f t="shared" si="175"/>
        <v>1.0054349213987779</v>
      </c>
      <c r="AP985">
        <f t="shared" si="176"/>
        <v>-0.99070930665458834</v>
      </c>
      <c r="AQ985">
        <f t="shared" si="177"/>
        <v>-0.41742861148153304</v>
      </c>
      <c r="AR985">
        <f t="shared" si="178"/>
        <v>-1.5577770603373173</v>
      </c>
      <c r="AS985">
        <f t="shared" si="179"/>
        <v>-0.98706475453387088</v>
      </c>
      <c r="AT985" s="12">
        <f t="shared" si="184"/>
        <v>36.570766700599883</v>
      </c>
      <c r="AU985" s="12">
        <f t="shared" si="184"/>
        <v>36.570782222631593</v>
      </c>
      <c r="AV985" s="12">
        <f t="shared" si="184"/>
        <v>36.570869053390055</v>
      </c>
      <c r="AW985" s="12">
        <f t="shared" si="184"/>
        <v>36.571354494412795</v>
      </c>
      <c r="AX985" s="12">
        <f t="shared" si="184"/>
        <v>36.574059334434324</v>
      </c>
      <c r="AY985" s="12">
        <f t="shared" si="184"/>
        <v>36.588859159395795</v>
      </c>
      <c r="AZ985" s="12">
        <f t="shared" si="184"/>
        <v>36.663137696300872</v>
      </c>
      <c r="BA985" s="12">
        <f t="shared" si="180"/>
        <v>36.948028176561373</v>
      </c>
    </row>
    <row r="986" spans="3:70" x14ac:dyDescent="0.2">
      <c r="C986" s="1"/>
      <c r="D986" s="1"/>
      <c r="AF986">
        <f t="shared" si="169"/>
        <v>0</v>
      </c>
      <c r="AG986" s="12">
        <f t="shared" si="170"/>
        <v>2.0952817223793448E-3</v>
      </c>
      <c r="AH986" s="12">
        <f t="shared" si="171"/>
        <v>-9999</v>
      </c>
      <c r="AI986" s="12">
        <f t="shared" si="167"/>
        <v>0</v>
      </c>
      <c r="AJ986" s="12">
        <f t="shared" si="172"/>
        <v>-9999</v>
      </c>
      <c r="AK986" s="12"/>
      <c r="AL986">
        <f t="shared" si="173"/>
        <v>-9999</v>
      </c>
      <c r="AM986" s="13"/>
      <c r="AN986">
        <f t="shared" si="174"/>
        <v>-1.5704672044285939E-2</v>
      </c>
      <c r="AO986">
        <f t="shared" si="175"/>
        <v>1.0054349213987779</v>
      </c>
      <c r="AP986">
        <f t="shared" si="176"/>
        <v>-0.99070930665458834</v>
      </c>
      <c r="AQ986">
        <f t="shared" si="177"/>
        <v>-0.41742861148153304</v>
      </c>
      <c r="AR986">
        <f t="shared" si="178"/>
        <v>-1.5577770603373173</v>
      </c>
      <c r="AS986">
        <f t="shared" si="179"/>
        <v>-0.98706475453387088</v>
      </c>
      <c r="AT986" s="12">
        <f t="shared" ref="AT986:AZ995" si="185">$BA986+$AH$7*SIN(AU986)</f>
        <v>36.570766700599883</v>
      </c>
      <c r="AU986" s="12">
        <f t="shared" si="185"/>
        <v>36.570782222631593</v>
      </c>
      <c r="AV986" s="12">
        <f t="shared" si="185"/>
        <v>36.570869053390055</v>
      </c>
      <c r="AW986" s="12">
        <f t="shared" si="185"/>
        <v>36.571354494412795</v>
      </c>
      <c r="AX986" s="12">
        <f t="shared" si="185"/>
        <v>36.574059334434324</v>
      </c>
      <c r="AY986" s="12">
        <f t="shared" si="185"/>
        <v>36.588859159395795</v>
      </c>
      <c r="AZ986" s="12">
        <f t="shared" si="185"/>
        <v>36.663137696300872</v>
      </c>
      <c r="BA986" s="12">
        <f t="shared" si="180"/>
        <v>36.948028176561373</v>
      </c>
    </row>
    <row r="987" spans="3:70" x14ac:dyDescent="0.2">
      <c r="C987" s="1"/>
      <c r="D987" s="1"/>
      <c r="AF987">
        <f t="shared" si="169"/>
        <v>0</v>
      </c>
      <c r="AG987" s="12">
        <f t="shared" si="170"/>
        <v>2.0952817223793448E-3</v>
      </c>
      <c r="AH987" s="12">
        <f t="shared" si="171"/>
        <v>-9999</v>
      </c>
      <c r="AI987" s="12">
        <f t="shared" si="167"/>
        <v>0</v>
      </c>
      <c r="AJ987" s="12">
        <f t="shared" si="172"/>
        <v>-9999</v>
      </c>
      <c r="AK987" s="12"/>
      <c r="AL987">
        <f t="shared" si="173"/>
        <v>-9999</v>
      </c>
      <c r="AM987" s="13"/>
      <c r="AN987">
        <f t="shared" si="174"/>
        <v>-1.5704672044285939E-2</v>
      </c>
      <c r="AO987">
        <f t="shared" si="175"/>
        <v>1.0054349213987779</v>
      </c>
      <c r="AP987">
        <f t="shared" si="176"/>
        <v>-0.99070930665458834</v>
      </c>
      <c r="AQ987">
        <f t="shared" si="177"/>
        <v>-0.41742861148153304</v>
      </c>
      <c r="AR987">
        <f t="shared" si="178"/>
        <v>-1.5577770603373173</v>
      </c>
      <c r="AS987">
        <f t="shared" si="179"/>
        <v>-0.98706475453387088</v>
      </c>
      <c r="AT987" s="12">
        <f t="shared" si="185"/>
        <v>36.570766700599883</v>
      </c>
      <c r="AU987" s="12">
        <f t="shared" si="185"/>
        <v>36.570782222631593</v>
      </c>
      <c r="AV987" s="12">
        <f t="shared" si="185"/>
        <v>36.570869053390055</v>
      </c>
      <c r="AW987" s="12">
        <f t="shared" si="185"/>
        <v>36.571354494412795</v>
      </c>
      <c r="AX987" s="12">
        <f t="shared" si="185"/>
        <v>36.574059334434324</v>
      </c>
      <c r="AY987" s="12">
        <f t="shared" si="185"/>
        <v>36.588859159395795</v>
      </c>
      <c r="AZ987" s="12">
        <f t="shared" si="185"/>
        <v>36.663137696300872</v>
      </c>
      <c r="BA987" s="12">
        <f t="shared" si="180"/>
        <v>36.948028176561373</v>
      </c>
    </row>
    <row r="988" spans="3:70" x14ac:dyDescent="0.2">
      <c r="C988" s="1"/>
      <c r="D988" s="1"/>
      <c r="AF988">
        <f t="shared" si="169"/>
        <v>0</v>
      </c>
      <c r="AG988" s="12">
        <f t="shared" si="170"/>
        <v>2.0952817223793448E-3</v>
      </c>
      <c r="AH988" s="12">
        <f t="shared" si="171"/>
        <v>-9999</v>
      </c>
      <c r="AI988" s="12">
        <f t="shared" si="167"/>
        <v>0</v>
      </c>
      <c r="AJ988" s="12">
        <f t="shared" si="172"/>
        <v>-9999</v>
      </c>
      <c r="AK988" s="12"/>
      <c r="AL988">
        <f t="shared" si="173"/>
        <v>-9999</v>
      </c>
      <c r="AM988" s="13"/>
      <c r="AN988">
        <f t="shared" si="174"/>
        <v>-1.5704672044285939E-2</v>
      </c>
      <c r="AO988">
        <f t="shared" si="175"/>
        <v>1.0054349213987779</v>
      </c>
      <c r="AP988">
        <f t="shared" si="176"/>
        <v>-0.99070930665458834</v>
      </c>
      <c r="AQ988">
        <f t="shared" si="177"/>
        <v>-0.41742861148153304</v>
      </c>
      <c r="AR988">
        <f t="shared" si="178"/>
        <v>-1.5577770603373173</v>
      </c>
      <c r="AS988">
        <f t="shared" si="179"/>
        <v>-0.98706475453387088</v>
      </c>
      <c r="AT988" s="12">
        <f t="shared" si="185"/>
        <v>36.570766700599883</v>
      </c>
      <c r="AU988" s="12">
        <f t="shared" si="185"/>
        <v>36.570782222631593</v>
      </c>
      <c r="AV988" s="12">
        <f t="shared" si="185"/>
        <v>36.570869053390055</v>
      </c>
      <c r="AW988" s="12">
        <f t="shared" si="185"/>
        <v>36.571354494412795</v>
      </c>
      <c r="AX988" s="12">
        <f t="shared" si="185"/>
        <v>36.574059334434324</v>
      </c>
      <c r="AY988" s="12">
        <f t="shared" si="185"/>
        <v>36.588859159395795</v>
      </c>
      <c r="AZ988" s="12">
        <f t="shared" si="185"/>
        <v>36.663137696300872</v>
      </c>
      <c r="BA988" s="12">
        <f t="shared" si="180"/>
        <v>36.948028176561373</v>
      </c>
    </row>
    <row r="989" spans="3:70" x14ac:dyDescent="0.2">
      <c r="C989" s="1"/>
      <c r="D989" s="1"/>
      <c r="AF989">
        <f t="shared" si="169"/>
        <v>0</v>
      </c>
      <c r="AG989" s="12">
        <f t="shared" si="170"/>
        <v>2.0952817223793448E-3</v>
      </c>
      <c r="AH989" s="12">
        <f t="shared" si="171"/>
        <v>-9999</v>
      </c>
      <c r="AI989" s="12">
        <f t="shared" si="167"/>
        <v>0</v>
      </c>
      <c r="AJ989" s="12">
        <f t="shared" si="172"/>
        <v>-9999</v>
      </c>
      <c r="AK989" s="12"/>
      <c r="AL989">
        <f t="shared" si="173"/>
        <v>-9999</v>
      </c>
      <c r="AM989" s="13"/>
      <c r="AN989">
        <f t="shared" si="174"/>
        <v>-1.5704672044285939E-2</v>
      </c>
      <c r="AO989">
        <f t="shared" si="175"/>
        <v>1.0054349213987779</v>
      </c>
      <c r="AP989">
        <f t="shared" si="176"/>
        <v>-0.99070930665458834</v>
      </c>
      <c r="AQ989">
        <f t="shared" si="177"/>
        <v>-0.41742861148153304</v>
      </c>
      <c r="AR989">
        <f t="shared" si="178"/>
        <v>-1.5577770603373173</v>
      </c>
      <c r="AS989">
        <f t="shared" si="179"/>
        <v>-0.98706475453387088</v>
      </c>
      <c r="AT989" s="12">
        <f t="shared" si="185"/>
        <v>36.570766700599883</v>
      </c>
      <c r="AU989" s="12">
        <f t="shared" si="185"/>
        <v>36.570782222631593</v>
      </c>
      <c r="AV989" s="12">
        <f t="shared" si="185"/>
        <v>36.570869053390055</v>
      </c>
      <c r="AW989" s="12">
        <f t="shared" si="185"/>
        <v>36.571354494412795</v>
      </c>
      <c r="AX989" s="12">
        <f t="shared" si="185"/>
        <v>36.574059334434324</v>
      </c>
      <c r="AY989" s="12">
        <f t="shared" si="185"/>
        <v>36.588859159395795</v>
      </c>
      <c r="AZ989" s="12">
        <f t="shared" si="185"/>
        <v>36.663137696300872</v>
      </c>
      <c r="BA989" s="12">
        <f t="shared" si="180"/>
        <v>36.948028176561373</v>
      </c>
      <c r="BB989" s="12"/>
      <c r="BC989" s="12"/>
      <c r="BD989" s="12"/>
      <c r="BE989" s="12"/>
      <c r="BF989" s="12"/>
      <c r="BG989" s="12"/>
      <c r="BH989" s="12"/>
      <c r="BI989" s="12"/>
      <c r="BJ989" s="12"/>
      <c r="BK989" s="12"/>
      <c r="BL989" s="12"/>
      <c r="BM989" s="12"/>
      <c r="BN989" s="12"/>
      <c r="BO989" s="12"/>
      <c r="BP989" s="12"/>
      <c r="BQ989" s="12"/>
      <c r="BR989" s="12"/>
    </row>
    <row r="990" spans="3:70" x14ac:dyDescent="0.2">
      <c r="C990" s="1"/>
      <c r="D990" s="1"/>
      <c r="AF990">
        <f t="shared" si="169"/>
        <v>0</v>
      </c>
      <c r="AG990" s="12">
        <f t="shared" si="170"/>
        <v>2.0952817223793448E-3</v>
      </c>
      <c r="AH990" s="12">
        <f t="shared" si="171"/>
        <v>-9999</v>
      </c>
      <c r="AI990" s="12">
        <f t="shared" si="167"/>
        <v>0</v>
      </c>
      <c r="AJ990" s="12">
        <f t="shared" si="172"/>
        <v>-9999</v>
      </c>
      <c r="AK990" s="12"/>
      <c r="AL990">
        <f t="shared" si="173"/>
        <v>-9999</v>
      </c>
      <c r="AM990" s="13"/>
      <c r="AN990">
        <f t="shared" si="174"/>
        <v>-1.5704672044285939E-2</v>
      </c>
      <c r="AO990">
        <f t="shared" si="175"/>
        <v>1.0054349213987779</v>
      </c>
      <c r="AP990">
        <f t="shared" si="176"/>
        <v>-0.99070930665458834</v>
      </c>
      <c r="AQ990">
        <f t="shared" si="177"/>
        <v>-0.41742861148153304</v>
      </c>
      <c r="AR990">
        <f t="shared" si="178"/>
        <v>-1.5577770603373173</v>
      </c>
      <c r="AS990">
        <f t="shared" si="179"/>
        <v>-0.98706475453387088</v>
      </c>
      <c r="AT990" s="12">
        <f t="shared" si="185"/>
        <v>36.570766700599883</v>
      </c>
      <c r="AU990" s="12">
        <f t="shared" si="185"/>
        <v>36.570782222631593</v>
      </c>
      <c r="AV990" s="12">
        <f t="shared" si="185"/>
        <v>36.570869053390055</v>
      </c>
      <c r="AW990" s="12">
        <f t="shared" si="185"/>
        <v>36.571354494412795</v>
      </c>
      <c r="AX990" s="12">
        <f t="shared" si="185"/>
        <v>36.574059334434324</v>
      </c>
      <c r="AY990" s="12">
        <f t="shared" si="185"/>
        <v>36.588859159395795</v>
      </c>
      <c r="AZ990" s="12">
        <f t="shared" si="185"/>
        <v>36.663137696300872</v>
      </c>
      <c r="BA990" s="12">
        <f t="shared" si="180"/>
        <v>36.948028176561373</v>
      </c>
    </row>
    <row r="991" spans="3:70" x14ac:dyDescent="0.2">
      <c r="C991" s="1"/>
      <c r="D991" s="1"/>
      <c r="AF991">
        <f t="shared" si="169"/>
        <v>0</v>
      </c>
      <c r="AG991" s="12">
        <f t="shared" si="170"/>
        <v>2.0952817223793448E-3</v>
      </c>
      <c r="AH991" s="12">
        <f t="shared" si="171"/>
        <v>-9999</v>
      </c>
      <c r="AI991" s="12">
        <f t="shared" si="167"/>
        <v>0</v>
      </c>
      <c r="AJ991" s="12">
        <f t="shared" si="172"/>
        <v>-9999</v>
      </c>
      <c r="AK991" s="12"/>
      <c r="AL991">
        <f t="shared" si="173"/>
        <v>-9999</v>
      </c>
      <c r="AM991" s="13"/>
      <c r="AN991">
        <f t="shared" si="174"/>
        <v>-1.5704672044285939E-2</v>
      </c>
      <c r="AO991">
        <f t="shared" si="175"/>
        <v>1.0054349213987779</v>
      </c>
      <c r="AP991">
        <f t="shared" si="176"/>
        <v>-0.99070930665458834</v>
      </c>
      <c r="AQ991">
        <f t="shared" si="177"/>
        <v>-0.41742861148153304</v>
      </c>
      <c r="AR991">
        <f t="shared" si="178"/>
        <v>-1.5577770603373173</v>
      </c>
      <c r="AS991">
        <f t="shared" si="179"/>
        <v>-0.98706475453387088</v>
      </c>
      <c r="AT991" s="12">
        <f t="shared" si="185"/>
        <v>36.570766700599883</v>
      </c>
      <c r="AU991" s="12">
        <f t="shared" si="185"/>
        <v>36.570782222631593</v>
      </c>
      <c r="AV991" s="12">
        <f t="shared" si="185"/>
        <v>36.570869053390055</v>
      </c>
      <c r="AW991" s="12">
        <f t="shared" si="185"/>
        <v>36.571354494412795</v>
      </c>
      <c r="AX991" s="12">
        <f t="shared" si="185"/>
        <v>36.574059334434324</v>
      </c>
      <c r="AY991" s="12">
        <f t="shared" si="185"/>
        <v>36.588859159395795</v>
      </c>
      <c r="AZ991" s="12">
        <f t="shared" si="185"/>
        <v>36.663137696300872</v>
      </c>
      <c r="BA991" s="12">
        <f t="shared" si="180"/>
        <v>36.948028176561373</v>
      </c>
    </row>
    <row r="992" spans="3:70" x14ac:dyDescent="0.2">
      <c r="C992" s="1"/>
      <c r="D992" s="1"/>
      <c r="AF992">
        <f t="shared" si="169"/>
        <v>0</v>
      </c>
      <c r="AG992" s="12">
        <f t="shared" si="170"/>
        <v>2.0952817223793448E-3</v>
      </c>
      <c r="AH992" s="12">
        <f t="shared" si="171"/>
        <v>-9999</v>
      </c>
      <c r="AI992" s="12">
        <f t="shared" si="167"/>
        <v>0</v>
      </c>
      <c r="AJ992" s="12">
        <f t="shared" si="172"/>
        <v>-9999</v>
      </c>
      <c r="AK992" s="12"/>
      <c r="AL992">
        <f t="shared" si="173"/>
        <v>-9999</v>
      </c>
      <c r="AM992" s="13"/>
      <c r="AN992">
        <f t="shared" si="174"/>
        <v>-1.5704672044285939E-2</v>
      </c>
      <c r="AO992">
        <f t="shared" si="175"/>
        <v>1.0054349213987779</v>
      </c>
      <c r="AP992">
        <f t="shared" si="176"/>
        <v>-0.99070930665458834</v>
      </c>
      <c r="AQ992">
        <f t="shared" si="177"/>
        <v>-0.41742861148153304</v>
      </c>
      <c r="AR992">
        <f t="shared" si="178"/>
        <v>-1.5577770603373173</v>
      </c>
      <c r="AS992">
        <f t="shared" si="179"/>
        <v>-0.98706475453387088</v>
      </c>
      <c r="AT992" s="12">
        <f t="shared" si="185"/>
        <v>36.570766700599883</v>
      </c>
      <c r="AU992" s="12">
        <f t="shared" si="185"/>
        <v>36.570782222631593</v>
      </c>
      <c r="AV992" s="12">
        <f t="shared" si="185"/>
        <v>36.570869053390055</v>
      </c>
      <c r="AW992" s="12">
        <f t="shared" si="185"/>
        <v>36.571354494412795</v>
      </c>
      <c r="AX992" s="12">
        <f t="shared" si="185"/>
        <v>36.574059334434324</v>
      </c>
      <c r="AY992" s="12">
        <f t="shared" si="185"/>
        <v>36.588859159395795</v>
      </c>
      <c r="AZ992" s="12">
        <f t="shared" si="185"/>
        <v>36.663137696300872</v>
      </c>
      <c r="BA992" s="12">
        <f t="shared" si="180"/>
        <v>36.948028176561373</v>
      </c>
    </row>
    <row r="993" spans="3:70" x14ac:dyDescent="0.2">
      <c r="C993" s="1"/>
      <c r="D993" s="1"/>
      <c r="AF993">
        <f t="shared" si="169"/>
        <v>0</v>
      </c>
      <c r="AG993" s="12">
        <f t="shared" si="170"/>
        <v>2.0952817223793448E-3</v>
      </c>
      <c r="AH993" s="12">
        <f t="shared" si="171"/>
        <v>-9999</v>
      </c>
      <c r="AI993" s="12">
        <f t="shared" si="167"/>
        <v>0</v>
      </c>
      <c r="AJ993" s="12">
        <f t="shared" si="172"/>
        <v>-9999</v>
      </c>
      <c r="AK993" s="12"/>
      <c r="AL993">
        <f t="shared" si="173"/>
        <v>-9999</v>
      </c>
      <c r="AM993" s="13"/>
      <c r="AN993">
        <f t="shared" si="174"/>
        <v>-1.5704672044285939E-2</v>
      </c>
      <c r="AO993">
        <f t="shared" si="175"/>
        <v>1.0054349213987779</v>
      </c>
      <c r="AP993">
        <f t="shared" si="176"/>
        <v>-0.99070930665458834</v>
      </c>
      <c r="AQ993">
        <f t="shared" si="177"/>
        <v>-0.41742861148153304</v>
      </c>
      <c r="AR993">
        <f t="shared" si="178"/>
        <v>-1.5577770603373173</v>
      </c>
      <c r="AS993">
        <f t="shared" si="179"/>
        <v>-0.98706475453387088</v>
      </c>
      <c r="AT993" s="12">
        <f t="shared" si="185"/>
        <v>36.570766700599883</v>
      </c>
      <c r="AU993" s="12">
        <f t="shared" si="185"/>
        <v>36.570782222631593</v>
      </c>
      <c r="AV993" s="12">
        <f t="shared" si="185"/>
        <v>36.570869053390055</v>
      </c>
      <c r="AW993" s="12">
        <f t="shared" si="185"/>
        <v>36.571354494412795</v>
      </c>
      <c r="AX993" s="12">
        <f t="shared" si="185"/>
        <v>36.574059334434324</v>
      </c>
      <c r="AY993" s="12">
        <f t="shared" si="185"/>
        <v>36.588859159395795</v>
      </c>
      <c r="AZ993" s="12">
        <f t="shared" si="185"/>
        <v>36.663137696300872</v>
      </c>
      <c r="BA993" s="12">
        <f t="shared" si="180"/>
        <v>36.948028176561373</v>
      </c>
    </row>
    <row r="994" spans="3:70" x14ac:dyDescent="0.2">
      <c r="C994" s="1"/>
      <c r="D994" s="1"/>
      <c r="AF994">
        <f t="shared" si="169"/>
        <v>0</v>
      </c>
      <c r="AG994" s="12">
        <f t="shared" si="170"/>
        <v>2.0952817223793448E-3</v>
      </c>
      <c r="AH994" s="12">
        <f t="shared" si="171"/>
        <v>-9999</v>
      </c>
      <c r="AI994" s="12">
        <f t="shared" si="167"/>
        <v>0</v>
      </c>
      <c r="AJ994" s="12">
        <f t="shared" si="172"/>
        <v>-9999</v>
      </c>
      <c r="AK994" s="12"/>
      <c r="AL994">
        <f t="shared" si="173"/>
        <v>-9999</v>
      </c>
      <c r="AM994" s="13"/>
      <c r="AN994">
        <f t="shared" si="174"/>
        <v>-1.5704672044285939E-2</v>
      </c>
      <c r="AO994">
        <f t="shared" si="175"/>
        <v>1.0054349213987779</v>
      </c>
      <c r="AP994">
        <f t="shared" si="176"/>
        <v>-0.99070930665458834</v>
      </c>
      <c r="AQ994">
        <f t="shared" si="177"/>
        <v>-0.41742861148153304</v>
      </c>
      <c r="AR994">
        <f t="shared" si="178"/>
        <v>-1.5577770603373173</v>
      </c>
      <c r="AS994">
        <f t="shared" si="179"/>
        <v>-0.98706475453387088</v>
      </c>
      <c r="AT994" s="12">
        <f t="shared" si="185"/>
        <v>36.570766700599883</v>
      </c>
      <c r="AU994" s="12">
        <f t="shared" si="185"/>
        <v>36.570782222631593</v>
      </c>
      <c r="AV994" s="12">
        <f t="shared" si="185"/>
        <v>36.570869053390055</v>
      </c>
      <c r="AW994" s="12">
        <f t="shared" si="185"/>
        <v>36.571354494412795</v>
      </c>
      <c r="AX994" s="12">
        <f t="shared" si="185"/>
        <v>36.574059334434324</v>
      </c>
      <c r="AY994" s="12">
        <f t="shared" si="185"/>
        <v>36.588859159395795</v>
      </c>
      <c r="AZ994" s="12">
        <f t="shared" si="185"/>
        <v>36.663137696300872</v>
      </c>
      <c r="BA994" s="12">
        <f t="shared" si="180"/>
        <v>36.948028176561373</v>
      </c>
    </row>
    <row r="995" spans="3:70" x14ac:dyDescent="0.2">
      <c r="C995" s="1"/>
      <c r="D995" s="1"/>
      <c r="AF995">
        <f t="shared" si="169"/>
        <v>0</v>
      </c>
      <c r="AG995" s="12">
        <f t="shared" si="170"/>
        <v>2.0952817223793448E-3</v>
      </c>
      <c r="AH995" s="12">
        <f t="shared" si="171"/>
        <v>-9999</v>
      </c>
      <c r="AI995" s="12">
        <f t="shared" si="167"/>
        <v>0</v>
      </c>
      <c r="AJ995" s="12">
        <f t="shared" si="172"/>
        <v>-9999</v>
      </c>
      <c r="AK995" s="12"/>
      <c r="AL995">
        <f t="shared" si="173"/>
        <v>-9999</v>
      </c>
      <c r="AM995" s="13"/>
      <c r="AN995">
        <f t="shared" si="174"/>
        <v>-1.5704672044285939E-2</v>
      </c>
      <c r="AO995">
        <f t="shared" si="175"/>
        <v>1.0054349213987779</v>
      </c>
      <c r="AP995">
        <f t="shared" si="176"/>
        <v>-0.99070930665458834</v>
      </c>
      <c r="AQ995">
        <f t="shared" si="177"/>
        <v>-0.41742861148153304</v>
      </c>
      <c r="AR995">
        <f t="shared" si="178"/>
        <v>-1.5577770603373173</v>
      </c>
      <c r="AS995">
        <f t="shared" si="179"/>
        <v>-0.98706475453387088</v>
      </c>
      <c r="AT995" s="12">
        <f t="shared" si="185"/>
        <v>36.570766700599883</v>
      </c>
      <c r="AU995" s="12">
        <f t="shared" si="185"/>
        <v>36.570782222631593</v>
      </c>
      <c r="AV995" s="12">
        <f t="shared" si="185"/>
        <v>36.570869053390055</v>
      </c>
      <c r="AW995" s="12">
        <f t="shared" si="185"/>
        <v>36.571354494412795</v>
      </c>
      <c r="AX995" s="12">
        <f t="shared" si="185"/>
        <v>36.574059334434324</v>
      </c>
      <c r="AY995" s="12">
        <f t="shared" si="185"/>
        <v>36.588859159395795</v>
      </c>
      <c r="AZ995" s="12">
        <f t="shared" si="185"/>
        <v>36.663137696300872</v>
      </c>
      <c r="BA995" s="12">
        <f t="shared" si="180"/>
        <v>36.948028176561373</v>
      </c>
    </row>
    <row r="996" spans="3:70" x14ac:dyDescent="0.2">
      <c r="C996" s="1"/>
      <c r="D996" s="1"/>
      <c r="AF996">
        <f t="shared" si="169"/>
        <v>0</v>
      </c>
      <c r="AG996" s="12">
        <f t="shared" si="170"/>
        <v>2.0952817223793448E-3</v>
      </c>
      <c r="AH996" s="12">
        <f t="shared" si="171"/>
        <v>-9999</v>
      </c>
      <c r="AI996" s="12">
        <f t="shared" si="167"/>
        <v>0</v>
      </c>
      <c r="AJ996" s="12">
        <f t="shared" si="172"/>
        <v>-9999</v>
      </c>
      <c r="AK996" s="12"/>
      <c r="AL996">
        <f t="shared" si="173"/>
        <v>-9999</v>
      </c>
      <c r="AM996" s="13"/>
      <c r="AN996">
        <f t="shared" si="174"/>
        <v>-1.5704672044285939E-2</v>
      </c>
      <c r="AO996">
        <f t="shared" si="175"/>
        <v>1.0054349213987779</v>
      </c>
      <c r="AP996">
        <f t="shared" si="176"/>
        <v>-0.99070930665458834</v>
      </c>
      <c r="AQ996">
        <f t="shared" si="177"/>
        <v>-0.41742861148153304</v>
      </c>
      <c r="AR996">
        <f t="shared" si="178"/>
        <v>-1.5577770603373173</v>
      </c>
      <c r="AS996">
        <f t="shared" si="179"/>
        <v>-0.98706475453387088</v>
      </c>
      <c r="AT996" s="12">
        <f t="shared" ref="AT996:AZ1005" si="186">$BA996+$AH$7*SIN(AU996)</f>
        <v>36.570766700599883</v>
      </c>
      <c r="AU996" s="12">
        <f t="shared" si="186"/>
        <v>36.570782222631593</v>
      </c>
      <c r="AV996" s="12">
        <f t="shared" si="186"/>
        <v>36.570869053390055</v>
      </c>
      <c r="AW996" s="12">
        <f t="shared" si="186"/>
        <v>36.571354494412795</v>
      </c>
      <c r="AX996" s="12">
        <f t="shared" si="186"/>
        <v>36.574059334434324</v>
      </c>
      <c r="AY996" s="12">
        <f t="shared" si="186"/>
        <v>36.588859159395795</v>
      </c>
      <c r="AZ996" s="12">
        <f t="shared" si="186"/>
        <v>36.663137696300872</v>
      </c>
      <c r="BA996" s="12">
        <f t="shared" si="180"/>
        <v>36.948028176561373</v>
      </c>
    </row>
    <row r="997" spans="3:70" x14ac:dyDescent="0.2">
      <c r="C997" s="1"/>
      <c r="D997" s="1"/>
      <c r="AF997">
        <f t="shared" si="169"/>
        <v>0</v>
      </c>
      <c r="AG997" s="12">
        <f t="shared" si="170"/>
        <v>2.0952817223793448E-3</v>
      </c>
      <c r="AH997" s="12">
        <f t="shared" si="171"/>
        <v>-9999</v>
      </c>
      <c r="AI997" s="12">
        <f t="shared" si="167"/>
        <v>0</v>
      </c>
      <c r="AJ997" s="12">
        <f t="shared" si="172"/>
        <v>-9999</v>
      </c>
      <c r="AK997" s="12"/>
      <c r="AL997">
        <f t="shared" si="173"/>
        <v>-9999</v>
      </c>
      <c r="AM997" s="13"/>
      <c r="AN997">
        <f t="shared" si="174"/>
        <v>-1.5704672044285939E-2</v>
      </c>
      <c r="AO997">
        <f t="shared" si="175"/>
        <v>1.0054349213987779</v>
      </c>
      <c r="AP997">
        <f t="shared" si="176"/>
        <v>-0.99070930665458834</v>
      </c>
      <c r="AQ997">
        <f t="shared" si="177"/>
        <v>-0.41742861148153304</v>
      </c>
      <c r="AR997">
        <f t="shared" si="178"/>
        <v>-1.5577770603373173</v>
      </c>
      <c r="AS997">
        <f t="shared" si="179"/>
        <v>-0.98706475453387088</v>
      </c>
      <c r="AT997" s="12">
        <f t="shared" si="186"/>
        <v>36.570766700599883</v>
      </c>
      <c r="AU997" s="12">
        <f t="shared" si="186"/>
        <v>36.570782222631593</v>
      </c>
      <c r="AV997" s="12">
        <f t="shared" si="186"/>
        <v>36.570869053390055</v>
      </c>
      <c r="AW997" s="12">
        <f t="shared" si="186"/>
        <v>36.571354494412795</v>
      </c>
      <c r="AX997" s="12">
        <f t="shared" si="186"/>
        <v>36.574059334434324</v>
      </c>
      <c r="AY997" s="12">
        <f t="shared" si="186"/>
        <v>36.588859159395795</v>
      </c>
      <c r="AZ997" s="12">
        <f t="shared" si="186"/>
        <v>36.663137696300872</v>
      </c>
      <c r="BA997" s="12">
        <f t="shared" si="180"/>
        <v>36.948028176561373</v>
      </c>
    </row>
    <row r="998" spans="3:70" x14ac:dyDescent="0.2">
      <c r="C998" s="1"/>
      <c r="D998" s="1"/>
      <c r="AF998">
        <f t="shared" si="169"/>
        <v>0</v>
      </c>
      <c r="AG998" s="12">
        <f t="shared" si="170"/>
        <v>2.0952817223793448E-3</v>
      </c>
      <c r="AH998" s="12">
        <f t="shared" si="171"/>
        <v>-9999</v>
      </c>
      <c r="AI998" s="12">
        <f t="shared" si="167"/>
        <v>0</v>
      </c>
      <c r="AJ998" s="12">
        <f t="shared" si="172"/>
        <v>-9999</v>
      </c>
      <c r="AK998" s="12"/>
      <c r="AL998">
        <f t="shared" si="173"/>
        <v>-9999</v>
      </c>
      <c r="AM998" s="13"/>
      <c r="AN998">
        <f t="shared" si="174"/>
        <v>-1.5704672044285939E-2</v>
      </c>
      <c r="AO998">
        <f t="shared" si="175"/>
        <v>1.0054349213987779</v>
      </c>
      <c r="AP998">
        <f t="shared" si="176"/>
        <v>-0.99070930665458834</v>
      </c>
      <c r="AQ998">
        <f t="shared" si="177"/>
        <v>-0.41742861148153304</v>
      </c>
      <c r="AR998">
        <f t="shared" si="178"/>
        <v>-1.5577770603373173</v>
      </c>
      <c r="AS998">
        <f t="shared" si="179"/>
        <v>-0.98706475453387088</v>
      </c>
      <c r="AT998" s="12">
        <f t="shared" si="186"/>
        <v>36.570766700599883</v>
      </c>
      <c r="AU998" s="12">
        <f t="shared" si="186"/>
        <v>36.570782222631593</v>
      </c>
      <c r="AV998" s="12">
        <f t="shared" si="186"/>
        <v>36.570869053390055</v>
      </c>
      <c r="AW998" s="12">
        <f t="shared" si="186"/>
        <v>36.571354494412795</v>
      </c>
      <c r="AX998" s="12">
        <f t="shared" si="186"/>
        <v>36.574059334434324</v>
      </c>
      <c r="AY998" s="12">
        <f t="shared" si="186"/>
        <v>36.588859159395795</v>
      </c>
      <c r="AZ998" s="12">
        <f t="shared" si="186"/>
        <v>36.663137696300872</v>
      </c>
      <c r="BA998" s="12">
        <f t="shared" si="180"/>
        <v>36.948028176561373</v>
      </c>
    </row>
    <row r="999" spans="3:70" x14ac:dyDescent="0.2">
      <c r="C999" s="1"/>
      <c r="D999" s="1"/>
      <c r="AF999">
        <f t="shared" si="169"/>
        <v>0</v>
      </c>
      <c r="AG999" s="12">
        <f t="shared" si="170"/>
        <v>2.0952817223793448E-3</v>
      </c>
      <c r="AH999" s="12">
        <f t="shared" si="171"/>
        <v>-9999</v>
      </c>
      <c r="AI999" s="12">
        <f t="shared" ref="AI999:AI1062" si="187">+G999-P999</f>
        <v>0</v>
      </c>
      <c r="AJ999" s="12">
        <f t="shared" si="172"/>
        <v>-9999</v>
      </c>
      <c r="AK999" s="12"/>
      <c r="AL999">
        <f t="shared" si="173"/>
        <v>-9999</v>
      </c>
      <c r="AM999" s="13"/>
      <c r="AN999">
        <f t="shared" si="174"/>
        <v>-1.5704672044285939E-2</v>
      </c>
      <c r="AO999">
        <f t="shared" si="175"/>
        <v>1.0054349213987779</v>
      </c>
      <c r="AP999">
        <f t="shared" si="176"/>
        <v>-0.99070930665458834</v>
      </c>
      <c r="AQ999">
        <f t="shared" si="177"/>
        <v>-0.41742861148153304</v>
      </c>
      <c r="AR999">
        <f t="shared" si="178"/>
        <v>-1.5577770603373173</v>
      </c>
      <c r="AS999">
        <f t="shared" si="179"/>
        <v>-0.98706475453387088</v>
      </c>
      <c r="AT999" s="12">
        <f t="shared" si="186"/>
        <v>36.570766700599883</v>
      </c>
      <c r="AU999" s="12">
        <f t="shared" si="186"/>
        <v>36.570782222631593</v>
      </c>
      <c r="AV999" s="12">
        <f t="shared" si="186"/>
        <v>36.570869053390055</v>
      </c>
      <c r="AW999" s="12">
        <f t="shared" si="186"/>
        <v>36.571354494412795</v>
      </c>
      <c r="AX999" s="12">
        <f t="shared" si="186"/>
        <v>36.574059334434324</v>
      </c>
      <c r="AY999" s="12">
        <f t="shared" si="186"/>
        <v>36.588859159395795</v>
      </c>
      <c r="AZ999" s="12">
        <f t="shared" si="186"/>
        <v>36.663137696300872</v>
      </c>
      <c r="BA999" s="12">
        <f t="shared" si="180"/>
        <v>36.948028176561373</v>
      </c>
    </row>
    <row r="1000" spans="3:70" x14ac:dyDescent="0.2">
      <c r="C1000" s="1"/>
      <c r="D1000" s="1"/>
      <c r="AF1000">
        <f t="shared" si="169"/>
        <v>0</v>
      </c>
      <c r="AG1000" s="12">
        <f t="shared" si="170"/>
        <v>2.0952817223793448E-3</v>
      </c>
      <c r="AH1000" s="12">
        <f t="shared" si="171"/>
        <v>-9999</v>
      </c>
      <c r="AI1000" s="12">
        <f t="shared" si="187"/>
        <v>0</v>
      </c>
      <c r="AJ1000" s="12">
        <f t="shared" si="172"/>
        <v>-9999</v>
      </c>
      <c r="AK1000" s="12"/>
      <c r="AL1000">
        <f t="shared" si="173"/>
        <v>-9999</v>
      </c>
      <c r="AM1000" s="13"/>
      <c r="AN1000">
        <f t="shared" si="174"/>
        <v>-1.5704672044285939E-2</v>
      </c>
      <c r="AO1000">
        <f t="shared" si="175"/>
        <v>1.0054349213987779</v>
      </c>
      <c r="AP1000">
        <f t="shared" si="176"/>
        <v>-0.99070930665458834</v>
      </c>
      <c r="AQ1000">
        <f t="shared" si="177"/>
        <v>-0.41742861148153304</v>
      </c>
      <c r="AR1000">
        <f t="shared" si="178"/>
        <v>-1.5577770603373173</v>
      </c>
      <c r="AS1000">
        <f t="shared" si="179"/>
        <v>-0.98706475453387088</v>
      </c>
      <c r="AT1000" s="12">
        <f t="shared" si="186"/>
        <v>36.570766700599883</v>
      </c>
      <c r="AU1000" s="12">
        <f t="shared" si="186"/>
        <v>36.570782222631593</v>
      </c>
      <c r="AV1000" s="12">
        <f t="shared" si="186"/>
        <v>36.570869053390055</v>
      </c>
      <c r="AW1000" s="12">
        <f t="shared" si="186"/>
        <v>36.571354494412795</v>
      </c>
      <c r="AX1000" s="12">
        <f t="shared" si="186"/>
        <v>36.574059334434324</v>
      </c>
      <c r="AY1000" s="12">
        <f t="shared" si="186"/>
        <v>36.588859159395795</v>
      </c>
      <c r="AZ1000" s="12">
        <f t="shared" si="186"/>
        <v>36.663137696300872</v>
      </c>
      <c r="BA1000" s="12">
        <f t="shared" si="180"/>
        <v>36.948028176561373</v>
      </c>
    </row>
    <row r="1001" spans="3:70" x14ac:dyDescent="0.2">
      <c r="C1001" s="1"/>
      <c r="D1001" s="1"/>
      <c r="AF1001">
        <f t="shared" si="169"/>
        <v>0</v>
      </c>
      <c r="AG1001" s="12">
        <f t="shared" si="170"/>
        <v>2.0952817223793448E-3</v>
      </c>
      <c r="AH1001" s="12">
        <f t="shared" si="171"/>
        <v>-9999</v>
      </c>
      <c r="AI1001" s="12">
        <f t="shared" si="187"/>
        <v>0</v>
      </c>
      <c r="AJ1001" s="12">
        <f t="shared" si="172"/>
        <v>-9999</v>
      </c>
      <c r="AK1001" s="12"/>
      <c r="AL1001">
        <f t="shared" si="173"/>
        <v>-9999</v>
      </c>
      <c r="AM1001" s="13"/>
      <c r="AN1001">
        <f t="shared" si="174"/>
        <v>-1.5704672044285939E-2</v>
      </c>
      <c r="AO1001">
        <f t="shared" si="175"/>
        <v>1.0054349213987779</v>
      </c>
      <c r="AP1001">
        <f t="shared" si="176"/>
        <v>-0.99070930665458834</v>
      </c>
      <c r="AQ1001">
        <f t="shared" si="177"/>
        <v>-0.41742861148153304</v>
      </c>
      <c r="AR1001">
        <f t="shared" si="178"/>
        <v>-1.5577770603373173</v>
      </c>
      <c r="AS1001">
        <f t="shared" si="179"/>
        <v>-0.98706475453387088</v>
      </c>
      <c r="AT1001" s="12">
        <f t="shared" si="186"/>
        <v>36.570766700599883</v>
      </c>
      <c r="AU1001" s="12">
        <f t="shared" si="186"/>
        <v>36.570782222631593</v>
      </c>
      <c r="AV1001" s="12">
        <f t="shared" si="186"/>
        <v>36.570869053390055</v>
      </c>
      <c r="AW1001" s="12">
        <f t="shared" si="186"/>
        <v>36.571354494412795</v>
      </c>
      <c r="AX1001" s="12">
        <f t="shared" si="186"/>
        <v>36.574059334434324</v>
      </c>
      <c r="AY1001" s="12">
        <f t="shared" si="186"/>
        <v>36.588859159395795</v>
      </c>
      <c r="AZ1001" s="12">
        <f t="shared" si="186"/>
        <v>36.663137696300872</v>
      </c>
      <c r="BA1001" s="12">
        <f t="shared" si="180"/>
        <v>36.948028176561373</v>
      </c>
    </row>
    <row r="1002" spans="3:70" x14ac:dyDescent="0.2">
      <c r="C1002" s="1"/>
      <c r="D1002" s="1"/>
      <c r="AF1002">
        <f t="shared" si="169"/>
        <v>0</v>
      </c>
      <c r="AG1002" s="12">
        <f t="shared" si="170"/>
        <v>2.0952817223793448E-3</v>
      </c>
      <c r="AH1002" s="12">
        <f t="shared" si="171"/>
        <v>-9999</v>
      </c>
      <c r="AI1002" s="12">
        <f t="shared" si="187"/>
        <v>0</v>
      </c>
      <c r="AJ1002" s="12">
        <f t="shared" si="172"/>
        <v>-9999</v>
      </c>
      <c r="AK1002" s="12"/>
      <c r="AL1002">
        <f t="shared" si="173"/>
        <v>-9999</v>
      </c>
      <c r="AM1002" s="13"/>
      <c r="AN1002">
        <f t="shared" si="174"/>
        <v>-1.5704672044285939E-2</v>
      </c>
      <c r="AO1002">
        <f t="shared" si="175"/>
        <v>1.0054349213987779</v>
      </c>
      <c r="AP1002">
        <f t="shared" si="176"/>
        <v>-0.99070930665458834</v>
      </c>
      <c r="AQ1002">
        <f t="shared" si="177"/>
        <v>-0.41742861148153304</v>
      </c>
      <c r="AR1002">
        <f t="shared" si="178"/>
        <v>-1.5577770603373173</v>
      </c>
      <c r="AS1002">
        <f t="shared" si="179"/>
        <v>-0.98706475453387088</v>
      </c>
      <c r="AT1002" s="12">
        <f t="shared" si="186"/>
        <v>36.570766700599883</v>
      </c>
      <c r="AU1002" s="12">
        <f t="shared" si="186"/>
        <v>36.570782222631593</v>
      </c>
      <c r="AV1002" s="12">
        <f t="shared" si="186"/>
        <v>36.570869053390055</v>
      </c>
      <c r="AW1002" s="12">
        <f t="shared" si="186"/>
        <v>36.571354494412795</v>
      </c>
      <c r="AX1002" s="12">
        <f t="shared" si="186"/>
        <v>36.574059334434324</v>
      </c>
      <c r="AY1002" s="12">
        <f t="shared" si="186"/>
        <v>36.588859159395795</v>
      </c>
      <c r="AZ1002" s="12">
        <f t="shared" si="186"/>
        <v>36.663137696300872</v>
      </c>
      <c r="BA1002" s="12">
        <f t="shared" si="180"/>
        <v>36.948028176561373</v>
      </c>
    </row>
    <row r="1003" spans="3:70" x14ac:dyDescent="0.2">
      <c r="C1003" s="1"/>
      <c r="D1003" s="1"/>
      <c r="AF1003">
        <f t="shared" si="169"/>
        <v>0</v>
      </c>
      <c r="AG1003" s="12">
        <f t="shared" si="170"/>
        <v>2.0952817223793448E-3</v>
      </c>
      <c r="AH1003" s="12">
        <f t="shared" si="171"/>
        <v>-9999</v>
      </c>
      <c r="AI1003" s="12">
        <f t="shared" si="187"/>
        <v>0</v>
      </c>
      <c r="AJ1003" s="12">
        <f t="shared" si="172"/>
        <v>-9999</v>
      </c>
      <c r="AK1003" s="12"/>
      <c r="AL1003">
        <f t="shared" si="173"/>
        <v>-9999</v>
      </c>
      <c r="AM1003" s="13"/>
      <c r="AN1003">
        <f t="shared" si="174"/>
        <v>-1.5704672044285939E-2</v>
      </c>
      <c r="AO1003">
        <f t="shared" si="175"/>
        <v>1.0054349213987779</v>
      </c>
      <c r="AP1003">
        <f t="shared" si="176"/>
        <v>-0.99070930665458834</v>
      </c>
      <c r="AQ1003">
        <f t="shared" si="177"/>
        <v>-0.41742861148153304</v>
      </c>
      <c r="AR1003">
        <f t="shared" si="178"/>
        <v>-1.5577770603373173</v>
      </c>
      <c r="AS1003">
        <f t="shared" si="179"/>
        <v>-0.98706475453387088</v>
      </c>
      <c r="AT1003" s="12">
        <f t="shared" si="186"/>
        <v>36.570766700599883</v>
      </c>
      <c r="AU1003" s="12">
        <f t="shared" si="186"/>
        <v>36.570782222631593</v>
      </c>
      <c r="AV1003" s="12">
        <f t="shared" si="186"/>
        <v>36.570869053390055</v>
      </c>
      <c r="AW1003" s="12">
        <f t="shared" si="186"/>
        <v>36.571354494412795</v>
      </c>
      <c r="AX1003" s="12">
        <f t="shared" si="186"/>
        <v>36.574059334434324</v>
      </c>
      <c r="AY1003" s="12">
        <f t="shared" si="186"/>
        <v>36.588859159395795</v>
      </c>
      <c r="AZ1003" s="12">
        <f t="shared" si="186"/>
        <v>36.663137696300872</v>
      </c>
      <c r="BA1003" s="12">
        <f t="shared" si="180"/>
        <v>36.948028176561373</v>
      </c>
    </row>
    <row r="1004" spans="3:70" x14ac:dyDescent="0.2">
      <c r="C1004" s="1"/>
      <c r="D1004" s="1"/>
      <c r="AF1004">
        <f t="shared" ref="AF1004:AF1067" si="188">F1004</f>
        <v>0</v>
      </c>
      <c r="AG1004" s="12">
        <f t="shared" ref="AG1004:AG1067" si="189">AH$3+AH$4*AF1004+AH$5*AF1004^2+AN1004</f>
        <v>2.0952817223793448E-3</v>
      </c>
      <c r="AH1004" s="12">
        <f t="shared" ref="AH1004:AH1067" si="190">IF(S1004&lt;&gt;0,G1004-AN1004, -9999)</f>
        <v>-9999</v>
      </c>
      <c r="AI1004" s="12">
        <f t="shared" si="187"/>
        <v>0</v>
      </c>
      <c r="AJ1004" s="12">
        <f t="shared" ref="AJ1004:AJ1067" si="191">IF(S1004&lt;&gt;0,G1004-AG1004, -9999)</f>
        <v>-9999</v>
      </c>
      <c r="AK1004" s="12"/>
      <c r="AL1004">
        <f t="shared" ref="AL1004:AL1067" si="192">IF(S1004&lt;&gt;0,G1004-P1004, -9999)</f>
        <v>-9999</v>
      </c>
      <c r="AM1004" s="13"/>
      <c r="AN1004">
        <f t="shared" ref="AN1004:AN1067" si="193">$AH$6*($AH$11/AO1004*AP1004+$AH$12)</f>
        <v>-1.5704672044285939E-2</v>
      </c>
      <c r="AO1004">
        <f t="shared" ref="AO1004:AO1067" si="194">1+$AH$7*COS(AR1004)</f>
        <v>1.0054349213987779</v>
      </c>
      <c r="AP1004">
        <f t="shared" ref="AP1004:AP1067" si="195">SIN(AR1004+RADIANS($AH$9))</f>
        <v>-0.99070930665458834</v>
      </c>
      <c r="AQ1004">
        <f t="shared" ref="AQ1004:AQ1067" si="196">$AH$7*SIN(AR1004)</f>
        <v>-0.41742861148153304</v>
      </c>
      <c r="AR1004">
        <f t="shared" ref="AR1004:AR1067" si="197">2*ATAN(AS1004)</f>
        <v>-1.5577770603373173</v>
      </c>
      <c r="AS1004">
        <f t="shared" ref="AS1004:AS1067" si="198">SQRT((1+$AH$7)/(1-$AH$7))*TAN(AT1004/2)</f>
        <v>-0.98706475453387088</v>
      </c>
      <c r="AT1004" s="12">
        <f t="shared" si="186"/>
        <v>36.570766700599883</v>
      </c>
      <c r="AU1004" s="12">
        <f t="shared" si="186"/>
        <v>36.570782222631593</v>
      </c>
      <c r="AV1004" s="12">
        <f t="shared" si="186"/>
        <v>36.570869053390055</v>
      </c>
      <c r="AW1004" s="12">
        <f t="shared" si="186"/>
        <v>36.571354494412795</v>
      </c>
      <c r="AX1004" s="12">
        <f t="shared" si="186"/>
        <v>36.574059334434324</v>
      </c>
      <c r="AY1004" s="12">
        <f t="shared" si="186"/>
        <v>36.588859159395795</v>
      </c>
      <c r="AZ1004" s="12">
        <f t="shared" si="186"/>
        <v>36.663137696300872</v>
      </c>
      <c r="BA1004" s="12">
        <f t="shared" ref="BA1004:BA1067" si="199">RADIANS($AH$9)+$AH$18*(F1004-AH$15)</f>
        <v>36.948028176561373</v>
      </c>
    </row>
    <row r="1005" spans="3:70" x14ac:dyDescent="0.2">
      <c r="C1005" s="1"/>
      <c r="D1005" s="1"/>
      <c r="AF1005">
        <f t="shared" si="188"/>
        <v>0</v>
      </c>
      <c r="AG1005" s="12">
        <f t="shared" si="189"/>
        <v>2.0952817223793448E-3</v>
      </c>
      <c r="AH1005" s="12">
        <f t="shared" si="190"/>
        <v>-9999</v>
      </c>
      <c r="AI1005" s="12">
        <f t="shared" si="187"/>
        <v>0</v>
      </c>
      <c r="AJ1005" s="12">
        <f t="shared" si="191"/>
        <v>-9999</v>
      </c>
      <c r="AK1005" s="12">
        <f>+(G1005-AG1005)^2*S1005</f>
        <v>0</v>
      </c>
      <c r="AL1005">
        <f t="shared" si="192"/>
        <v>-9999</v>
      </c>
      <c r="AM1005" s="13"/>
      <c r="AN1005">
        <f t="shared" si="193"/>
        <v>-1.5704672044285939E-2</v>
      </c>
      <c r="AO1005">
        <f t="shared" si="194"/>
        <v>1.0054349213987779</v>
      </c>
      <c r="AP1005">
        <f t="shared" si="195"/>
        <v>-0.99070930665458834</v>
      </c>
      <c r="AQ1005">
        <f t="shared" si="196"/>
        <v>-0.41742861148153304</v>
      </c>
      <c r="AR1005">
        <f t="shared" si="197"/>
        <v>-1.5577770603373173</v>
      </c>
      <c r="AS1005">
        <f t="shared" si="198"/>
        <v>-0.98706475453387088</v>
      </c>
      <c r="AT1005" s="12">
        <f t="shared" si="186"/>
        <v>36.570766700599883</v>
      </c>
      <c r="AU1005" s="12">
        <f t="shared" si="186"/>
        <v>36.570782222631593</v>
      </c>
      <c r="AV1005" s="12">
        <f t="shared" si="186"/>
        <v>36.570869053390055</v>
      </c>
      <c r="AW1005" s="12">
        <f t="shared" si="186"/>
        <v>36.571354494412795</v>
      </c>
      <c r="AX1005" s="12">
        <f t="shared" si="186"/>
        <v>36.574059334434324</v>
      </c>
      <c r="AY1005" s="12">
        <f t="shared" si="186"/>
        <v>36.588859159395795</v>
      </c>
      <c r="AZ1005" s="12">
        <f t="shared" si="186"/>
        <v>36.663137696300872</v>
      </c>
      <c r="BA1005" s="12">
        <f t="shared" si="199"/>
        <v>36.948028176561373</v>
      </c>
    </row>
    <row r="1006" spans="3:70" x14ac:dyDescent="0.2">
      <c r="C1006" s="1"/>
      <c r="D1006" s="1"/>
      <c r="AF1006">
        <f t="shared" si="188"/>
        <v>0</v>
      </c>
      <c r="AG1006" s="12">
        <f t="shared" si="189"/>
        <v>2.0952817223793448E-3</v>
      </c>
      <c r="AH1006" s="12">
        <f t="shared" si="190"/>
        <v>-9999</v>
      </c>
      <c r="AI1006" s="12">
        <f t="shared" si="187"/>
        <v>0</v>
      </c>
      <c r="AJ1006" s="12">
        <f t="shared" si="191"/>
        <v>-9999</v>
      </c>
      <c r="AK1006" s="12">
        <f>+(G1006-AG1006)^2*S1006</f>
        <v>0</v>
      </c>
      <c r="AL1006">
        <f t="shared" si="192"/>
        <v>-9999</v>
      </c>
      <c r="AM1006" s="13"/>
      <c r="AN1006">
        <f t="shared" si="193"/>
        <v>-1.5704672044285939E-2</v>
      </c>
      <c r="AO1006">
        <f t="shared" si="194"/>
        <v>1.0054349213987779</v>
      </c>
      <c r="AP1006">
        <f t="shared" si="195"/>
        <v>-0.99070930665458834</v>
      </c>
      <c r="AQ1006">
        <f t="shared" si="196"/>
        <v>-0.41742861148153304</v>
      </c>
      <c r="AR1006">
        <f t="shared" si="197"/>
        <v>-1.5577770603373173</v>
      </c>
      <c r="AS1006">
        <f t="shared" si="198"/>
        <v>-0.98706475453387088</v>
      </c>
      <c r="AT1006" s="12">
        <f t="shared" ref="AT1006:AZ1015" si="200">$BA1006+$AH$7*SIN(AU1006)</f>
        <v>36.570766700599883</v>
      </c>
      <c r="AU1006" s="12">
        <f t="shared" si="200"/>
        <v>36.570782222631593</v>
      </c>
      <c r="AV1006" s="12">
        <f t="shared" si="200"/>
        <v>36.570869053390055</v>
      </c>
      <c r="AW1006" s="12">
        <f t="shared" si="200"/>
        <v>36.571354494412795</v>
      </c>
      <c r="AX1006" s="12">
        <f t="shared" si="200"/>
        <v>36.574059334434324</v>
      </c>
      <c r="AY1006" s="12">
        <f t="shared" si="200"/>
        <v>36.588859159395795</v>
      </c>
      <c r="AZ1006" s="12">
        <f t="shared" si="200"/>
        <v>36.663137696300872</v>
      </c>
      <c r="BA1006" s="12">
        <f t="shared" si="199"/>
        <v>36.948028176561373</v>
      </c>
    </row>
    <row r="1007" spans="3:70" x14ac:dyDescent="0.2">
      <c r="C1007" s="1"/>
      <c r="D1007" s="1"/>
      <c r="AF1007">
        <f t="shared" si="188"/>
        <v>0</v>
      </c>
      <c r="AG1007" s="12">
        <f t="shared" si="189"/>
        <v>2.0952817223793448E-3</v>
      </c>
      <c r="AH1007" s="12">
        <f t="shared" si="190"/>
        <v>-9999</v>
      </c>
      <c r="AI1007" s="12">
        <f t="shared" si="187"/>
        <v>0</v>
      </c>
      <c r="AJ1007" s="12">
        <f t="shared" si="191"/>
        <v>-9999</v>
      </c>
      <c r="AK1007" s="12"/>
      <c r="AL1007">
        <f t="shared" si="192"/>
        <v>-9999</v>
      </c>
      <c r="AM1007" s="13"/>
      <c r="AN1007">
        <f t="shared" si="193"/>
        <v>-1.5704672044285939E-2</v>
      </c>
      <c r="AO1007">
        <f t="shared" si="194"/>
        <v>1.0054349213987779</v>
      </c>
      <c r="AP1007">
        <f t="shared" si="195"/>
        <v>-0.99070930665458834</v>
      </c>
      <c r="AQ1007">
        <f t="shared" si="196"/>
        <v>-0.41742861148153304</v>
      </c>
      <c r="AR1007">
        <f t="shared" si="197"/>
        <v>-1.5577770603373173</v>
      </c>
      <c r="AS1007">
        <f t="shared" si="198"/>
        <v>-0.98706475453387088</v>
      </c>
      <c r="AT1007" s="12">
        <f t="shared" si="200"/>
        <v>36.570766700599883</v>
      </c>
      <c r="AU1007" s="12">
        <f t="shared" si="200"/>
        <v>36.570782222631593</v>
      </c>
      <c r="AV1007" s="12">
        <f t="shared" si="200"/>
        <v>36.570869053390055</v>
      </c>
      <c r="AW1007" s="12">
        <f t="shared" si="200"/>
        <v>36.571354494412795</v>
      </c>
      <c r="AX1007" s="12">
        <f t="shared" si="200"/>
        <v>36.574059334434324</v>
      </c>
      <c r="AY1007" s="12">
        <f t="shared" si="200"/>
        <v>36.588859159395795</v>
      </c>
      <c r="AZ1007" s="12">
        <f t="shared" si="200"/>
        <v>36.663137696300872</v>
      </c>
      <c r="BA1007" s="12">
        <f t="shared" si="199"/>
        <v>36.948028176561373</v>
      </c>
      <c r="BB1007" s="12"/>
      <c r="BC1007" s="12"/>
      <c r="BD1007" s="12"/>
      <c r="BE1007" s="12"/>
      <c r="BF1007" s="12"/>
      <c r="BG1007" s="12"/>
      <c r="BH1007" s="12"/>
      <c r="BI1007" s="12"/>
      <c r="BJ1007" s="12"/>
      <c r="BK1007" s="12"/>
      <c r="BL1007" s="12"/>
      <c r="BM1007" s="12"/>
      <c r="BN1007" s="12"/>
      <c r="BO1007" s="12"/>
      <c r="BP1007" s="12"/>
      <c r="BQ1007" s="12"/>
      <c r="BR1007" s="12"/>
    </row>
    <row r="1008" spans="3:70" x14ac:dyDescent="0.2">
      <c r="C1008" s="1"/>
      <c r="D1008" s="1"/>
      <c r="AF1008">
        <f t="shared" si="188"/>
        <v>0</v>
      </c>
      <c r="AG1008" s="12">
        <f t="shared" si="189"/>
        <v>2.0952817223793448E-3</v>
      </c>
      <c r="AH1008" s="12">
        <f t="shared" si="190"/>
        <v>-9999</v>
      </c>
      <c r="AI1008" s="12">
        <f t="shared" si="187"/>
        <v>0</v>
      </c>
      <c r="AJ1008" s="12">
        <f t="shared" si="191"/>
        <v>-9999</v>
      </c>
      <c r="AK1008" s="12"/>
      <c r="AL1008">
        <f t="shared" si="192"/>
        <v>-9999</v>
      </c>
      <c r="AM1008" s="13"/>
      <c r="AN1008">
        <f t="shared" si="193"/>
        <v>-1.5704672044285939E-2</v>
      </c>
      <c r="AO1008">
        <f t="shared" si="194"/>
        <v>1.0054349213987779</v>
      </c>
      <c r="AP1008">
        <f t="shared" si="195"/>
        <v>-0.99070930665458834</v>
      </c>
      <c r="AQ1008">
        <f t="shared" si="196"/>
        <v>-0.41742861148153304</v>
      </c>
      <c r="AR1008">
        <f t="shared" si="197"/>
        <v>-1.5577770603373173</v>
      </c>
      <c r="AS1008">
        <f t="shared" si="198"/>
        <v>-0.98706475453387088</v>
      </c>
      <c r="AT1008" s="12">
        <f t="shared" si="200"/>
        <v>36.570766700599883</v>
      </c>
      <c r="AU1008" s="12">
        <f t="shared" si="200"/>
        <v>36.570782222631593</v>
      </c>
      <c r="AV1008" s="12">
        <f t="shared" si="200"/>
        <v>36.570869053390055</v>
      </c>
      <c r="AW1008" s="12">
        <f t="shared" si="200"/>
        <v>36.571354494412795</v>
      </c>
      <c r="AX1008" s="12">
        <f t="shared" si="200"/>
        <v>36.574059334434324</v>
      </c>
      <c r="AY1008" s="12">
        <f t="shared" si="200"/>
        <v>36.588859159395795</v>
      </c>
      <c r="AZ1008" s="12">
        <f t="shared" si="200"/>
        <v>36.663137696300872</v>
      </c>
      <c r="BA1008" s="12">
        <f t="shared" si="199"/>
        <v>36.948028176561373</v>
      </c>
    </row>
    <row r="1009" spans="3:53" x14ac:dyDescent="0.2">
      <c r="C1009" s="1"/>
      <c r="D1009" s="1"/>
      <c r="AF1009">
        <f t="shared" si="188"/>
        <v>0</v>
      </c>
      <c r="AG1009" s="12">
        <f t="shared" si="189"/>
        <v>2.0952817223793448E-3</v>
      </c>
      <c r="AH1009" s="12">
        <f t="shared" si="190"/>
        <v>-9999</v>
      </c>
      <c r="AI1009" s="12">
        <f t="shared" si="187"/>
        <v>0</v>
      </c>
      <c r="AJ1009" s="12">
        <f t="shared" si="191"/>
        <v>-9999</v>
      </c>
      <c r="AK1009" s="12">
        <f>+(G1009-AG1009)^2*S1009</f>
        <v>0</v>
      </c>
      <c r="AL1009">
        <f t="shared" si="192"/>
        <v>-9999</v>
      </c>
      <c r="AM1009" s="13"/>
      <c r="AN1009">
        <f t="shared" si="193"/>
        <v>-1.5704672044285939E-2</v>
      </c>
      <c r="AO1009">
        <f t="shared" si="194"/>
        <v>1.0054349213987779</v>
      </c>
      <c r="AP1009">
        <f t="shared" si="195"/>
        <v>-0.99070930665458834</v>
      </c>
      <c r="AQ1009">
        <f t="shared" si="196"/>
        <v>-0.41742861148153304</v>
      </c>
      <c r="AR1009">
        <f t="shared" si="197"/>
        <v>-1.5577770603373173</v>
      </c>
      <c r="AS1009">
        <f t="shared" si="198"/>
        <v>-0.98706475453387088</v>
      </c>
      <c r="AT1009" s="12">
        <f t="shared" si="200"/>
        <v>36.570766700599883</v>
      </c>
      <c r="AU1009" s="12">
        <f t="shared" si="200"/>
        <v>36.570782222631593</v>
      </c>
      <c r="AV1009" s="12">
        <f t="shared" si="200"/>
        <v>36.570869053390055</v>
      </c>
      <c r="AW1009" s="12">
        <f t="shared" si="200"/>
        <v>36.571354494412795</v>
      </c>
      <c r="AX1009" s="12">
        <f t="shared" si="200"/>
        <v>36.574059334434324</v>
      </c>
      <c r="AY1009" s="12">
        <f t="shared" si="200"/>
        <v>36.588859159395795</v>
      </c>
      <c r="AZ1009" s="12">
        <f t="shared" si="200"/>
        <v>36.663137696300872</v>
      </c>
      <c r="BA1009" s="12">
        <f t="shared" si="199"/>
        <v>36.948028176561373</v>
      </c>
    </row>
    <row r="1010" spans="3:53" x14ac:dyDescent="0.2">
      <c r="C1010" s="1"/>
      <c r="D1010" s="1"/>
      <c r="AF1010">
        <f t="shared" si="188"/>
        <v>0</v>
      </c>
      <c r="AG1010" s="12">
        <f t="shared" si="189"/>
        <v>2.0952817223793448E-3</v>
      </c>
      <c r="AH1010" s="12">
        <f t="shared" si="190"/>
        <v>-9999</v>
      </c>
      <c r="AI1010" s="12">
        <f t="shared" si="187"/>
        <v>0</v>
      </c>
      <c r="AJ1010" s="12">
        <f t="shared" si="191"/>
        <v>-9999</v>
      </c>
      <c r="AK1010" s="12">
        <f>+(G1010-AG1010)^2*S1010</f>
        <v>0</v>
      </c>
      <c r="AL1010">
        <f t="shared" si="192"/>
        <v>-9999</v>
      </c>
      <c r="AM1010" s="13"/>
      <c r="AN1010">
        <f t="shared" si="193"/>
        <v>-1.5704672044285939E-2</v>
      </c>
      <c r="AO1010">
        <f t="shared" si="194"/>
        <v>1.0054349213987779</v>
      </c>
      <c r="AP1010">
        <f t="shared" si="195"/>
        <v>-0.99070930665458834</v>
      </c>
      <c r="AQ1010">
        <f t="shared" si="196"/>
        <v>-0.41742861148153304</v>
      </c>
      <c r="AR1010">
        <f t="shared" si="197"/>
        <v>-1.5577770603373173</v>
      </c>
      <c r="AS1010">
        <f t="shared" si="198"/>
        <v>-0.98706475453387088</v>
      </c>
      <c r="AT1010" s="12">
        <f t="shared" si="200"/>
        <v>36.570766700599883</v>
      </c>
      <c r="AU1010" s="12">
        <f t="shared" si="200"/>
        <v>36.570782222631593</v>
      </c>
      <c r="AV1010" s="12">
        <f t="shared" si="200"/>
        <v>36.570869053390055</v>
      </c>
      <c r="AW1010" s="12">
        <f t="shared" si="200"/>
        <v>36.571354494412795</v>
      </c>
      <c r="AX1010" s="12">
        <f t="shared" si="200"/>
        <v>36.574059334434324</v>
      </c>
      <c r="AY1010" s="12">
        <f t="shared" si="200"/>
        <v>36.588859159395795</v>
      </c>
      <c r="AZ1010" s="12">
        <f t="shared" si="200"/>
        <v>36.663137696300872</v>
      </c>
      <c r="BA1010" s="12">
        <f t="shared" si="199"/>
        <v>36.948028176561373</v>
      </c>
    </row>
    <row r="1011" spans="3:53" x14ac:dyDescent="0.2">
      <c r="C1011" s="1"/>
      <c r="D1011" s="1"/>
      <c r="AF1011">
        <f t="shared" si="188"/>
        <v>0</v>
      </c>
      <c r="AG1011" s="12">
        <f t="shared" si="189"/>
        <v>2.0952817223793448E-3</v>
      </c>
      <c r="AH1011" s="12">
        <f t="shared" si="190"/>
        <v>-9999</v>
      </c>
      <c r="AI1011" s="12">
        <f t="shared" si="187"/>
        <v>0</v>
      </c>
      <c r="AJ1011" s="12">
        <f t="shared" si="191"/>
        <v>-9999</v>
      </c>
      <c r="AK1011" s="12"/>
      <c r="AL1011">
        <f t="shared" si="192"/>
        <v>-9999</v>
      </c>
      <c r="AM1011" s="13"/>
      <c r="AN1011">
        <f t="shared" si="193"/>
        <v>-1.5704672044285939E-2</v>
      </c>
      <c r="AO1011">
        <f t="shared" si="194"/>
        <v>1.0054349213987779</v>
      </c>
      <c r="AP1011">
        <f t="shared" si="195"/>
        <v>-0.99070930665458834</v>
      </c>
      <c r="AQ1011">
        <f t="shared" si="196"/>
        <v>-0.41742861148153304</v>
      </c>
      <c r="AR1011">
        <f t="shared" si="197"/>
        <v>-1.5577770603373173</v>
      </c>
      <c r="AS1011">
        <f t="shared" si="198"/>
        <v>-0.98706475453387088</v>
      </c>
      <c r="AT1011" s="12">
        <f t="shared" si="200"/>
        <v>36.570766700599883</v>
      </c>
      <c r="AU1011" s="12">
        <f t="shared" si="200"/>
        <v>36.570782222631593</v>
      </c>
      <c r="AV1011" s="12">
        <f t="shared" si="200"/>
        <v>36.570869053390055</v>
      </c>
      <c r="AW1011" s="12">
        <f t="shared" si="200"/>
        <v>36.571354494412795</v>
      </c>
      <c r="AX1011" s="12">
        <f t="shared" si="200"/>
        <v>36.574059334434324</v>
      </c>
      <c r="AY1011" s="12">
        <f t="shared" si="200"/>
        <v>36.588859159395795</v>
      </c>
      <c r="AZ1011" s="12">
        <f t="shared" si="200"/>
        <v>36.663137696300872</v>
      </c>
      <c r="BA1011" s="12">
        <f t="shared" si="199"/>
        <v>36.948028176561373</v>
      </c>
    </row>
    <row r="1012" spans="3:53" x14ac:dyDescent="0.2">
      <c r="C1012" s="1"/>
      <c r="D1012" s="1"/>
      <c r="AF1012">
        <f t="shared" si="188"/>
        <v>0</v>
      </c>
      <c r="AG1012" s="12">
        <f t="shared" si="189"/>
        <v>2.0952817223793448E-3</v>
      </c>
      <c r="AH1012" s="12">
        <f t="shared" si="190"/>
        <v>-9999</v>
      </c>
      <c r="AI1012" s="12">
        <f t="shared" si="187"/>
        <v>0</v>
      </c>
      <c r="AJ1012" s="12">
        <f t="shared" si="191"/>
        <v>-9999</v>
      </c>
      <c r="AK1012" s="12">
        <f>+(G1012-AG1012)^2*S1012</f>
        <v>0</v>
      </c>
      <c r="AL1012">
        <f t="shared" si="192"/>
        <v>-9999</v>
      </c>
      <c r="AM1012" s="13"/>
      <c r="AN1012">
        <f t="shared" si="193"/>
        <v>-1.5704672044285939E-2</v>
      </c>
      <c r="AO1012">
        <f t="shared" si="194"/>
        <v>1.0054349213987779</v>
      </c>
      <c r="AP1012">
        <f t="shared" si="195"/>
        <v>-0.99070930665458834</v>
      </c>
      <c r="AQ1012">
        <f t="shared" si="196"/>
        <v>-0.41742861148153304</v>
      </c>
      <c r="AR1012">
        <f t="shared" si="197"/>
        <v>-1.5577770603373173</v>
      </c>
      <c r="AS1012">
        <f t="shared" si="198"/>
        <v>-0.98706475453387088</v>
      </c>
      <c r="AT1012" s="12">
        <f t="shared" si="200"/>
        <v>36.570766700599883</v>
      </c>
      <c r="AU1012" s="12">
        <f t="shared" si="200"/>
        <v>36.570782222631593</v>
      </c>
      <c r="AV1012" s="12">
        <f t="shared" si="200"/>
        <v>36.570869053390055</v>
      </c>
      <c r="AW1012" s="12">
        <f t="shared" si="200"/>
        <v>36.571354494412795</v>
      </c>
      <c r="AX1012" s="12">
        <f t="shared" si="200"/>
        <v>36.574059334434324</v>
      </c>
      <c r="AY1012" s="12">
        <f t="shared" si="200"/>
        <v>36.588859159395795</v>
      </c>
      <c r="AZ1012" s="12">
        <f t="shared" si="200"/>
        <v>36.663137696300872</v>
      </c>
      <c r="BA1012" s="12">
        <f t="shared" si="199"/>
        <v>36.948028176561373</v>
      </c>
    </row>
    <row r="1013" spans="3:53" x14ac:dyDescent="0.2">
      <c r="C1013" s="1"/>
      <c r="D1013" s="1"/>
      <c r="AF1013">
        <f t="shared" si="188"/>
        <v>0</v>
      </c>
      <c r="AG1013" s="12">
        <f t="shared" si="189"/>
        <v>2.0952817223793448E-3</v>
      </c>
      <c r="AH1013" s="12">
        <f t="shared" si="190"/>
        <v>-9999</v>
      </c>
      <c r="AI1013" s="12">
        <f t="shared" si="187"/>
        <v>0</v>
      </c>
      <c r="AJ1013" s="12">
        <f t="shared" si="191"/>
        <v>-9999</v>
      </c>
      <c r="AK1013" s="12"/>
      <c r="AL1013">
        <f t="shared" si="192"/>
        <v>-9999</v>
      </c>
      <c r="AM1013" s="13"/>
      <c r="AN1013">
        <f t="shared" si="193"/>
        <v>-1.5704672044285939E-2</v>
      </c>
      <c r="AO1013">
        <f t="shared" si="194"/>
        <v>1.0054349213987779</v>
      </c>
      <c r="AP1013">
        <f t="shared" si="195"/>
        <v>-0.99070930665458834</v>
      </c>
      <c r="AQ1013">
        <f t="shared" si="196"/>
        <v>-0.41742861148153304</v>
      </c>
      <c r="AR1013">
        <f t="shared" si="197"/>
        <v>-1.5577770603373173</v>
      </c>
      <c r="AS1013">
        <f t="shared" si="198"/>
        <v>-0.98706475453387088</v>
      </c>
      <c r="AT1013" s="12">
        <f t="shared" si="200"/>
        <v>36.570766700599883</v>
      </c>
      <c r="AU1013" s="12">
        <f t="shared" si="200"/>
        <v>36.570782222631593</v>
      </c>
      <c r="AV1013" s="12">
        <f t="shared" si="200"/>
        <v>36.570869053390055</v>
      </c>
      <c r="AW1013" s="12">
        <f t="shared" si="200"/>
        <v>36.571354494412795</v>
      </c>
      <c r="AX1013" s="12">
        <f t="shared" si="200"/>
        <v>36.574059334434324</v>
      </c>
      <c r="AY1013" s="12">
        <f t="shared" si="200"/>
        <v>36.588859159395795</v>
      </c>
      <c r="AZ1013" s="12">
        <f t="shared" si="200"/>
        <v>36.663137696300872</v>
      </c>
      <c r="BA1013" s="12">
        <f t="shared" si="199"/>
        <v>36.948028176561373</v>
      </c>
    </row>
    <row r="1014" spans="3:53" x14ac:dyDescent="0.2">
      <c r="C1014" s="1"/>
      <c r="D1014" s="1"/>
      <c r="AF1014">
        <f t="shared" si="188"/>
        <v>0</v>
      </c>
      <c r="AG1014" s="12">
        <f t="shared" si="189"/>
        <v>2.0952817223793448E-3</v>
      </c>
      <c r="AH1014" s="12">
        <f t="shared" si="190"/>
        <v>-9999</v>
      </c>
      <c r="AI1014" s="12">
        <f t="shared" si="187"/>
        <v>0</v>
      </c>
      <c r="AJ1014" s="12">
        <f t="shared" si="191"/>
        <v>-9999</v>
      </c>
      <c r="AK1014" s="12"/>
      <c r="AL1014">
        <f t="shared" si="192"/>
        <v>-9999</v>
      </c>
      <c r="AM1014" s="13"/>
      <c r="AN1014">
        <f t="shared" si="193"/>
        <v>-1.5704672044285939E-2</v>
      </c>
      <c r="AO1014">
        <f t="shared" si="194"/>
        <v>1.0054349213987779</v>
      </c>
      <c r="AP1014">
        <f t="shared" si="195"/>
        <v>-0.99070930665458834</v>
      </c>
      <c r="AQ1014">
        <f t="shared" si="196"/>
        <v>-0.41742861148153304</v>
      </c>
      <c r="AR1014">
        <f t="shared" si="197"/>
        <v>-1.5577770603373173</v>
      </c>
      <c r="AS1014">
        <f t="shared" si="198"/>
        <v>-0.98706475453387088</v>
      </c>
      <c r="AT1014" s="12">
        <f t="shared" si="200"/>
        <v>36.570766700599883</v>
      </c>
      <c r="AU1014" s="12">
        <f t="shared" si="200"/>
        <v>36.570782222631593</v>
      </c>
      <c r="AV1014" s="12">
        <f t="shared" si="200"/>
        <v>36.570869053390055</v>
      </c>
      <c r="AW1014" s="12">
        <f t="shared" si="200"/>
        <v>36.571354494412795</v>
      </c>
      <c r="AX1014" s="12">
        <f t="shared" si="200"/>
        <v>36.574059334434324</v>
      </c>
      <c r="AY1014" s="12">
        <f t="shared" si="200"/>
        <v>36.588859159395795</v>
      </c>
      <c r="AZ1014" s="12">
        <f t="shared" si="200"/>
        <v>36.663137696300872</v>
      </c>
      <c r="BA1014" s="12">
        <f t="shared" si="199"/>
        <v>36.948028176561373</v>
      </c>
    </row>
    <row r="1015" spans="3:53" x14ac:dyDescent="0.2">
      <c r="C1015" s="1"/>
      <c r="D1015" s="1"/>
      <c r="AF1015">
        <f t="shared" si="188"/>
        <v>0</v>
      </c>
      <c r="AG1015" s="12">
        <f t="shared" si="189"/>
        <v>2.0952817223793448E-3</v>
      </c>
      <c r="AH1015" s="12">
        <f t="shared" si="190"/>
        <v>-9999</v>
      </c>
      <c r="AI1015" s="12">
        <f t="shared" si="187"/>
        <v>0</v>
      </c>
      <c r="AJ1015" s="12">
        <f t="shared" si="191"/>
        <v>-9999</v>
      </c>
      <c r="AK1015" s="12"/>
      <c r="AL1015">
        <f t="shared" si="192"/>
        <v>-9999</v>
      </c>
      <c r="AM1015" s="13"/>
      <c r="AN1015">
        <f t="shared" si="193"/>
        <v>-1.5704672044285939E-2</v>
      </c>
      <c r="AO1015">
        <f t="shared" si="194"/>
        <v>1.0054349213987779</v>
      </c>
      <c r="AP1015">
        <f t="shared" si="195"/>
        <v>-0.99070930665458834</v>
      </c>
      <c r="AQ1015">
        <f t="shared" si="196"/>
        <v>-0.41742861148153304</v>
      </c>
      <c r="AR1015">
        <f t="shared" si="197"/>
        <v>-1.5577770603373173</v>
      </c>
      <c r="AS1015">
        <f t="shared" si="198"/>
        <v>-0.98706475453387088</v>
      </c>
      <c r="AT1015" s="12">
        <f t="shared" si="200"/>
        <v>36.570766700599883</v>
      </c>
      <c r="AU1015" s="12">
        <f t="shared" si="200"/>
        <v>36.570782222631593</v>
      </c>
      <c r="AV1015" s="12">
        <f t="shared" si="200"/>
        <v>36.570869053390055</v>
      </c>
      <c r="AW1015" s="12">
        <f t="shared" si="200"/>
        <v>36.571354494412795</v>
      </c>
      <c r="AX1015" s="12">
        <f t="shared" si="200"/>
        <v>36.574059334434324</v>
      </c>
      <c r="AY1015" s="12">
        <f t="shared" si="200"/>
        <v>36.588859159395795</v>
      </c>
      <c r="AZ1015" s="12">
        <f t="shared" si="200"/>
        <v>36.663137696300872</v>
      </c>
      <c r="BA1015" s="12">
        <f t="shared" si="199"/>
        <v>36.948028176561373</v>
      </c>
    </row>
    <row r="1016" spans="3:53" x14ac:dyDescent="0.2">
      <c r="C1016" s="1"/>
      <c r="D1016" s="1"/>
      <c r="AF1016">
        <f t="shared" si="188"/>
        <v>0</v>
      </c>
      <c r="AG1016" s="12">
        <f t="shared" si="189"/>
        <v>2.0952817223793448E-3</v>
      </c>
      <c r="AH1016" s="12">
        <f t="shared" si="190"/>
        <v>-9999</v>
      </c>
      <c r="AI1016" s="12">
        <f t="shared" si="187"/>
        <v>0</v>
      </c>
      <c r="AJ1016" s="12">
        <f t="shared" si="191"/>
        <v>-9999</v>
      </c>
      <c r="AK1016" s="12"/>
      <c r="AL1016">
        <f t="shared" si="192"/>
        <v>-9999</v>
      </c>
      <c r="AM1016" s="13"/>
      <c r="AN1016">
        <f t="shared" si="193"/>
        <v>-1.5704672044285939E-2</v>
      </c>
      <c r="AO1016">
        <f t="shared" si="194"/>
        <v>1.0054349213987779</v>
      </c>
      <c r="AP1016">
        <f t="shared" si="195"/>
        <v>-0.99070930665458834</v>
      </c>
      <c r="AQ1016">
        <f t="shared" si="196"/>
        <v>-0.41742861148153304</v>
      </c>
      <c r="AR1016">
        <f t="shared" si="197"/>
        <v>-1.5577770603373173</v>
      </c>
      <c r="AS1016">
        <f t="shared" si="198"/>
        <v>-0.98706475453387088</v>
      </c>
      <c r="AT1016" s="12">
        <f t="shared" ref="AT1016:AZ1025" si="201">$BA1016+$AH$7*SIN(AU1016)</f>
        <v>36.570766700599883</v>
      </c>
      <c r="AU1016" s="12">
        <f t="shared" si="201"/>
        <v>36.570782222631593</v>
      </c>
      <c r="AV1016" s="12">
        <f t="shared" si="201"/>
        <v>36.570869053390055</v>
      </c>
      <c r="AW1016" s="12">
        <f t="shared" si="201"/>
        <v>36.571354494412795</v>
      </c>
      <c r="AX1016" s="12">
        <f t="shared" si="201"/>
        <v>36.574059334434324</v>
      </c>
      <c r="AY1016" s="12">
        <f t="shared" si="201"/>
        <v>36.588859159395795</v>
      </c>
      <c r="AZ1016" s="12">
        <f t="shared" si="201"/>
        <v>36.663137696300872</v>
      </c>
      <c r="BA1016" s="12">
        <f t="shared" si="199"/>
        <v>36.948028176561373</v>
      </c>
    </row>
    <row r="1017" spans="3:53" x14ac:dyDescent="0.2">
      <c r="C1017" s="1"/>
      <c r="D1017" s="1"/>
      <c r="AF1017">
        <f t="shared" si="188"/>
        <v>0</v>
      </c>
      <c r="AG1017" s="12">
        <f t="shared" si="189"/>
        <v>2.0952817223793448E-3</v>
      </c>
      <c r="AH1017" s="12">
        <f t="shared" si="190"/>
        <v>-9999</v>
      </c>
      <c r="AI1017" s="12">
        <f t="shared" si="187"/>
        <v>0</v>
      </c>
      <c r="AJ1017" s="12">
        <f t="shared" si="191"/>
        <v>-9999</v>
      </c>
      <c r="AK1017" s="12"/>
      <c r="AL1017">
        <f t="shared" si="192"/>
        <v>-9999</v>
      </c>
      <c r="AM1017" s="13"/>
      <c r="AN1017">
        <f t="shared" si="193"/>
        <v>-1.5704672044285939E-2</v>
      </c>
      <c r="AO1017">
        <f t="shared" si="194"/>
        <v>1.0054349213987779</v>
      </c>
      <c r="AP1017">
        <f t="shared" si="195"/>
        <v>-0.99070930665458834</v>
      </c>
      <c r="AQ1017">
        <f t="shared" si="196"/>
        <v>-0.41742861148153304</v>
      </c>
      <c r="AR1017">
        <f t="shared" si="197"/>
        <v>-1.5577770603373173</v>
      </c>
      <c r="AS1017">
        <f t="shared" si="198"/>
        <v>-0.98706475453387088</v>
      </c>
      <c r="AT1017" s="12">
        <f t="shared" si="201"/>
        <v>36.570766700599883</v>
      </c>
      <c r="AU1017" s="12">
        <f t="shared" si="201"/>
        <v>36.570782222631593</v>
      </c>
      <c r="AV1017" s="12">
        <f t="shared" si="201"/>
        <v>36.570869053390055</v>
      </c>
      <c r="AW1017" s="12">
        <f t="shared" si="201"/>
        <v>36.571354494412795</v>
      </c>
      <c r="AX1017" s="12">
        <f t="shared" si="201"/>
        <v>36.574059334434324</v>
      </c>
      <c r="AY1017" s="12">
        <f t="shared" si="201"/>
        <v>36.588859159395795</v>
      </c>
      <c r="AZ1017" s="12">
        <f t="shared" si="201"/>
        <v>36.663137696300872</v>
      </c>
      <c r="BA1017" s="12">
        <f t="shared" si="199"/>
        <v>36.948028176561373</v>
      </c>
    </row>
    <row r="1018" spans="3:53" x14ac:dyDescent="0.2">
      <c r="C1018" s="1"/>
      <c r="D1018" s="1"/>
      <c r="AF1018">
        <f t="shared" si="188"/>
        <v>0</v>
      </c>
      <c r="AG1018" s="12">
        <f t="shared" si="189"/>
        <v>2.0952817223793448E-3</v>
      </c>
      <c r="AH1018" s="12">
        <f t="shared" si="190"/>
        <v>-9999</v>
      </c>
      <c r="AI1018" s="12">
        <f t="shared" si="187"/>
        <v>0</v>
      </c>
      <c r="AJ1018" s="12">
        <f t="shared" si="191"/>
        <v>-9999</v>
      </c>
      <c r="AK1018" s="12"/>
      <c r="AL1018">
        <f t="shared" si="192"/>
        <v>-9999</v>
      </c>
      <c r="AM1018" s="13"/>
      <c r="AN1018">
        <f t="shared" si="193"/>
        <v>-1.5704672044285939E-2</v>
      </c>
      <c r="AO1018">
        <f t="shared" si="194"/>
        <v>1.0054349213987779</v>
      </c>
      <c r="AP1018">
        <f t="shared" si="195"/>
        <v>-0.99070930665458834</v>
      </c>
      <c r="AQ1018">
        <f t="shared" si="196"/>
        <v>-0.41742861148153304</v>
      </c>
      <c r="AR1018">
        <f t="shared" si="197"/>
        <v>-1.5577770603373173</v>
      </c>
      <c r="AS1018">
        <f t="shared" si="198"/>
        <v>-0.98706475453387088</v>
      </c>
      <c r="AT1018" s="12">
        <f t="shared" si="201"/>
        <v>36.570766700599883</v>
      </c>
      <c r="AU1018" s="12">
        <f t="shared" si="201"/>
        <v>36.570782222631593</v>
      </c>
      <c r="AV1018" s="12">
        <f t="shared" si="201"/>
        <v>36.570869053390055</v>
      </c>
      <c r="AW1018" s="12">
        <f t="shared" si="201"/>
        <v>36.571354494412795</v>
      </c>
      <c r="AX1018" s="12">
        <f t="shared" si="201"/>
        <v>36.574059334434324</v>
      </c>
      <c r="AY1018" s="12">
        <f t="shared" si="201"/>
        <v>36.588859159395795</v>
      </c>
      <c r="AZ1018" s="12">
        <f t="shared" si="201"/>
        <v>36.663137696300872</v>
      </c>
      <c r="BA1018" s="12">
        <f t="shared" si="199"/>
        <v>36.948028176561373</v>
      </c>
    </row>
    <row r="1019" spans="3:53" x14ac:dyDescent="0.2">
      <c r="C1019" s="1"/>
      <c r="D1019" s="1"/>
      <c r="AF1019">
        <f t="shared" si="188"/>
        <v>0</v>
      </c>
      <c r="AG1019" s="12">
        <f t="shared" si="189"/>
        <v>2.0952817223793448E-3</v>
      </c>
      <c r="AH1019" s="12">
        <f t="shared" si="190"/>
        <v>-9999</v>
      </c>
      <c r="AI1019" s="12">
        <f t="shared" si="187"/>
        <v>0</v>
      </c>
      <c r="AJ1019" s="12">
        <f t="shared" si="191"/>
        <v>-9999</v>
      </c>
      <c r="AK1019" s="12"/>
      <c r="AL1019">
        <f t="shared" si="192"/>
        <v>-9999</v>
      </c>
      <c r="AM1019" s="13"/>
      <c r="AN1019">
        <f t="shared" si="193"/>
        <v>-1.5704672044285939E-2</v>
      </c>
      <c r="AO1019">
        <f t="shared" si="194"/>
        <v>1.0054349213987779</v>
      </c>
      <c r="AP1019">
        <f t="shared" si="195"/>
        <v>-0.99070930665458834</v>
      </c>
      <c r="AQ1019">
        <f t="shared" si="196"/>
        <v>-0.41742861148153304</v>
      </c>
      <c r="AR1019">
        <f t="shared" si="197"/>
        <v>-1.5577770603373173</v>
      </c>
      <c r="AS1019">
        <f t="shared" si="198"/>
        <v>-0.98706475453387088</v>
      </c>
      <c r="AT1019" s="12">
        <f t="shared" si="201"/>
        <v>36.570766700599883</v>
      </c>
      <c r="AU1019" s="12">
        <f t="shared" si="201"/>
        <v>36.570782222631593</v>
      </c>
      <c r="AV1019" s="12">
        <f t="shared" si="201"/>
        <v>36.570869053390055</v>
      </c>
      <c r="AW1019" s="12">
        <f t="shared" si="201"/>
        <v>36.571354494412795</v>
      </c>
      <c r="AX1019" s="12">
        <f t="shared" si="201"/>
        <v>36.574059334434324</v>
      </c>
      <c r="AY1019" s="12">
        <f t="shared" si="201"/>
        <v>36.588859159395795</v>
      </c>
      <c r="AZ1019" s="12">
        <f t="shared" si="201"/>
        <v>36.663137696300872</v>
      </c>
      <c r="BA1019" s="12">
        <f t="shared" si="199"/>
        <v>36.948028176561373</v>
      </c>
    </row>
    <row r="1020" spans="3:53" x14ac:dyDescent="0.2">
      <c r="C1020" s="1"/>
      <c r="D1020" s="1"/>
      <c r="AF1020">
        <f t="shared" si="188"/>
        <v>0</v>
      </c>
      <c r="AG1020" s="12">
        <f t="shared" si="189"/>
        <v>2.0952817223793448E-3</v>
      </c>
      <c r="AH1020" s="12">
        <f t="shared" si="190"/>
        <v>-9999</v>
      </c>
      <c r="AI1020" s="12">
        <f t="shared" si="187"/>
        <v>0</v>
      </c>
      <c r="AJ1020" s="12">
        <f t="shared" si="191"/>
        <v>-9999</v>
      </c>
      <c r="AK1020" s="12"/>
      <c r="AL1020">
        <f t="shared" si="192"/>
        <v>-9999</v>
      </c>
      <c r="AM1020" s="13"/>
      <c r="AN1020">
        <f t="shared" si="193"/>
        <v>-1.5704672044285939E-2</v>
      </c>
      <c r="AO1020">
        <f t="shared" si="194"/>
        <v>1.0054349213987779</v>
      </c>
      <c r="AP1020">
        <f t="shared" si="195"/>
        <v>-0.99070930665458834</v>
      </c>
      <c r="AQ1020">
        <f t="shared" si="196"/>
        <v>-0.41742861148153304</v>
      </c>
      <c r="AR1020">
        <f t="shared" si="197"/>
        <v>-1.5577770603373173</v>
      </c>
      <c r="AS1020">
        <f t="shared" si="198"/>
        <v>-0.98706475453387088</v>
      </c>
      <c r="AT1020" s="12">
        <f t="shared" si="201"/>
        <v>36.570766700599883</v>
      </c>
      <c r="AU1020" s="12">
        <f t="shared" si="201"/>
        <v>36.570782222631593</v>
      </c>
      <c r="AV1020" s="12">
        <f t="shared" si="201"/>
        <v>36.570869053390055</v>
      </c>
      <c r="AW1020" s="12">
        <f t="shared" si="201"/>
        <v>36.571354494412795</v>
      </c>
      <c r="AX1020" s="12">
        <f t="shared" si="201"/>
        <v>36.574059334434324</v>
      </c>
      <c r="AY1020" s="12">
        <f t="shared" si="201"/>
        <v>36.588859159395795</v>
      </c>
      <c r="AZ1020" s="12">
        <f t="shared" si="201"/>
        <v>36.663137696300872</v>
      </c>
      <c r="BA1020" s="12">
        <f t="shared" si="199"/>
        <v>36.948028176561373</v>
      </c>
    </row>
    <row r="1021" spans="3:53" x14ac:dyDescent="0.2">
      <c r="C1021" s="1"/>
      <c r="D1021" s="1"/>
      <c r="AF1021">
        <f t="shared" si="188"/>
        <v>0</v>
      </c>
      <c r="AG1021" s="12">
        <f t="shared" si="189"/>
        <v>2.0952817223793448E-3</v>
      </c>
      <c r="AH1021" s="12">
        <f t="shared" si="190"/>
        <v>-9999</v>
      </c>
      <c r="AI1021" s="12">
        <f t="shared" si="187"/>
        <v>0</v>
      </c>
      <c r="AJ1021" s="12">
        <f t="shared" si="191"/>
        <v>-9999</v>
      </c>
      <c r="AK1021" s="12"/>
      <c r="AL1021">
        <f t="shared" si="192"/>
        <v>-9999</v>
      </c>
      <c r="AM1021" s="13"/>
      <c r="AN1021">
        <f t="shared" si="193"/>
        <v>-1.5704672044285939E-2</v>
      </c>
      <c r="AO1021">
        <f t="shared" si="194"/>
        <v>1.0054349213987779</v>
      </c>
      <c r="AP1021">
        <f t="shared" si="195"/>
        <v>-0.99070930665458834</v>
      </c>
      <c r="AQ1021">
        <f t="shared" si="196"/>
        <v>-0.41742861148153304</v>
      </c>
      <c r="AR1021">
        <f t="shared" si="197"/>
        <v>-1.5577770603373173</v>
      </c>
      <c r="AS1021">
        <f t="shared" si="198"/>
        <v>-0.98706475453387088</v>
      </c>
      <c r="AT1021" s="12">
        <f t="shared" si="201"/>
        <v>36.570766700599883</v>
      </c>
      <c r="AU1021" s="12">
        <f t="shared" si="201"/>
        <v>36.570782222631593</v>
      </c>
      <c r="AV1021" s="12">
        <f t="shared" si="201"/>
        <v>36.570869053390055</v>
      </c>
      <c r="AW1021" s="12">
        <f t="shared" si="201"/>
        <v>36.571354494412795</v>
      </c>
      <c r="AX1021" s="12">
        <f t="shared" si="201"/>
        <v>36.574059334434324</v>
      </c>
      <c r="AY1021" s="12">
        <f t="shared" si="201"/>
        <v>36.588859159395795</v>
      </c>
      <c r="AZ1021" s="12">
        <f t="shared" si="201"/>
        <v>36.663137696300872</v>
      </c>
      <c r="BA1021" s="12">
        <f t="shared" si="199"/>
        <v>36.948028176561373</v>
      </c>
    </row>
    <row r="1022" spans="3:53" x14ac:dyDescent="0.2">
      <c r="C1022" s="1"/>
      <c r="D1022" s="1"/>
      <c r="AF1022">
        <f t="shared" si="188"/>
        <v>0</v>
      </c>
      <c r="AG1022" s="12">
        <f t="shared" si="189"/>
        <v>2.0952817223793448E-3</v>
      </c>
      <c r="AH1022" s="12">
        <f t="shared" si="190"/>
        <v>-9999</v>
      </c>
      <c r="AI1022" s="12">
        <f t="shared" si="187"/>
        <v>0</v>
      </c>
      <c r="AJ1022" s="12">
        <f t="shared" si="191"/>
        <v>-9999</v>
      </c>
      <c r="AK1022" s="12"/>
      <c r="AL1022">
        <f t="shared" si="192"/>
        <v>-9999</v>
      </c>
      <c r="AM1022" s="13"/>
      <c r="AN1022">
        <f t="shared" si="193"/>
        <v>-1.5704672044285939E-2</v>
      </c>
      <c r="AO1022">
        <f t="shared" si="194"/>
        <v>1.0054349213987779</v>
      </c>
      <c r="AP1022">
        <f t="shared" si="195"/>
        <v>-0.99070930665458834</v>
      </c>
      <c r="AQ1022">
        <f t="shared" si="196"/>
        <v>-0.41742861148153304</v>
      </c>
      <c r="AR1022">
        <f t="shared" si="197"/>
        <v>-1.5577770603373173</v>
      </c>
      <c r="AS1022">
        <f t="shared" si="198"/>
        <v>-0.98706475453387088</v>
      </c>
      <c r="AT1022" s="12">
        <f t="shared" si="201"/>
        <v>36.570766700599883</v>
      </c>
      <c r="AU1022" s="12">
        <f t="shared" si="201"/>
        <v>36.570782222631593</v>
      </c>
      <c r="AV1022" s="12">
        <f t="shared" si="201"/>
        <v>36.570869053390055</v>
      </c>
      <c r="AW1022" s="12">
        <f t="shared" si="201"/>
        <v>36.571354494412795</v>
      </c>
      <c r="AX1022" s="12">
        <f t="shared" si="201"/>
        <v>36.574059334434324</v>
      </c>
      <c r="AY1022" s="12">
        <f t="shared" si="201"/>
        <v>36.588859159395795</v>
      </c>
      <c r="AZ1022" s="12">
        <f t="shared" si="201"/>
        <v>36.663137696300872</v>
      </c>
      <c r="BA1022" s="12">
        <f t="shared" si="199"/>
        <v>36.948028176561373</v>
      </c>
    </row>
    <row r="1023" spans="3:53" x14ac:dyDescent="0.2">
      <c r="C1023" s="1"/>
      <c r="D1023" s="1"/>
      <c r="AF1023">
        <f t="shared" si="188"/>
        <v>0</v>
      </c>
      <c r="AG1023" s="12">
        <f t="shared" si="189"/>
        <v>2.0952817223793448E-3</v>
      </c>
      <c r="AH1023" s="12">
        <f t="shared" si="190"/>
        <v>-9999</v>
      </c>
      <c r="AI1023" s="12">
        <f t="shared" si="187"/>
        <v>0</v>
      </c>
      <c r="AJ1023" s="12">
        <f t="shared" si="191"/>
        <v>-9999</v>
      </c>
      <c r="AK1023" s="12"/>
      <c r="AL1023">
        <f t="shared" si="192"/>
        <v>-9999</v>
      </c>
      <c r="AM1023" s="13"/>
      <c r="AN1023">
        <f t="shared" si="193"/>
        <v>-1.5704672044285939E-2</v>
      </c>
      <c r="AO1023">
        <f t="shared" si="194"/>
        <v>1.0054349213987779</v>
      </c>
      <c r="AP1023">
        <f t="shared" si="195"/>
        <v>-0.99070930665458834</v>
      </c>
      <c r="AQ1023">
        <f t="shared" si="196"/>
        <v>-0.41742861148153304</v>
      </c>
      <c r="AR1023">
        <f t="shared" si="197"/>
        <v>-1.5577770603373173</v>
      </c>
      <c r="AS1023">
        <f t="shared" si="198"/>
        <v>-0.98706475453387088</v>
      </c>
      <c r="AT1023" s="12">
        <f t="shared" si="201"/>
        <v>36.570766700599883</v>
      </c>
      <c r="AU1023" s="12">
        <f t="shared" si="201"/>
        <v>36.570782222631593</v>
      </c>
      <c r="AV1023" s="12">
        <f t="shared" si="201"/>
        <v>36.570869053390055</v>
      </c>
      <c r="AW1023" s="12">
        <f t="shared" si="201"/>
        <v>36.571354494412795</v>
      </c>
      <c r="AX1023" s="12">
        <f t="shared" si="201"/>
        <v>36.574059334434324</v>
      </c>
      <c r="AY1023" s="12">
        <f t="shared" si="201"/>
        <v>36.588859159395795</v>
      </c>
      <c r="AZ1023" s="12">
        <f t="shared" si="201"/>
        <v>36.663137696300872</v>
      </c>
      <c r="BA1023" s="12">
        <f t="shared" si="199"/>
        <v>36.948028176561373</v>
      </c>
    </row>
    <row r="1024" spans="3:53" x14ac:dyDescent="0.2">
      <c r="C1024" s="1"/>
      <c r="D1024" s="1"/>
      <c r="AF1024">
        <f t="shared" si="188"/>
        <v>0</v>
      </c>
      <c r="AG1024" s="12">
        <f t="shared" si="189"/>
        <v>2.0952817223793448E-3</v>
      </c>
      <c r="AH1024" s="12">
        <f t="shared" si="190"/>
        <v>-9999</v>
      </c>
      <c r="AI1024" s="12">
        <f t="shared" si="187"/>
        <v>0</v>
      </c>
      <c r="AJ1024" s="12">
        <f t="shared" si="191"/>
        <v>-9999</v>
      </c>
      <c r="AK1024" s="12"/>
      <c r="AL1024">
        <f t="shared" si="192"/>
        <v>-9999</v>
      </c>
      <c r="AM1024" s="13"/>
      <c r="AN1024">
        <f t="shared" si="193"/>
        <v>-1.5704672044285939E-2</v>
      </c>
      <c r="AO1024">
        <f t="shared" si="194"/>
        <v>1.0054349213987779</v>
      </c>
      <c r="AP1024">
        <f t="shared" si="195"/>
        <v>-0.99070930665458834</v>
      </c>
      <c r="AQ1024">
        <f t="shared" si="196"/>
        <v>-0.41742861148153304</v>
      </c>
      <c r="AR1024">
        <f t="shared" si="197"/>
        <v>-1.5577770603373173</v>
      </c>
      <c r="AS1024">
        <f t="shared" si="198"/>
        <v>-0.98706475453387088</v>
      </c>
      <c r="AT1024" s="12">
        <f t="shared" si="201"/>
        <v>36.570766700599883</v>
      </c>
      <c r="AU1024" s="12">
        <f t="shared" si="201"/>
        <v>36.570782222631593</v>
      </c>
      <c r="AV1024" s="12">
        <f t="shared" si="201"/>
        <v>36.570869053390055</v>
      </c>
      <c r="AW1024" s="12">
        <f t="shared" si="201"/>
        <v>36.571354494412795</v>
      </c>
      <c r="AX1024" s="12">
        <f t="shared" si="201"/>
        <v>36.574059334434324</v>
      </c>
      <c r="AY1024" s="12">
        <f t="shared" si="201"/>
        <v>36.588859159395795</v>
      </c>
      <c r="AZ1024" s="12">
        <f t="shared" si="201"/>
        <v>36.663137696300872</v>
      </c>
      <c r="BA1024" s="12">
        <f t="shared" si="199"/>
        <v>36.948028176561373</v>
      </c>
    </row>
    <row r="1025" spans="3:53" x14ac:dyDescent="0.2">
      <c r="C1025" s="1"/>
      <c r="D1025" s="1"/>
      <c r="AF1025">
        <f t="shared" si="188"/>
        <v>0</v>
      </c>
      <c r="AG1025" s="12">
        <f t="shared" si="189"/>
        <v>2.0952817223793448E-3</v>
      </c>
      <c r="AH1025" s="12">
        <f t="shared" si="190"/>
        <v>-9999</v>
      </c>
      <c r="AI1025" s="12">
        <f t="shared" si="187"/>
        <v>0</v>
      </c>
      <c r="AJ1025" s="12">
        <f t="shared" si="191"/>
        <v>-9999</v>
      </c>
      <c r="AK1025" s="12">
        <f>+(G1025-AG1025)^2*S1025</f>
        <v>0</v>
      </c>
      <c r="AL1025">
        <f t="shared" si="192"/>
        <v>-9999</v>
      </c>
      <c r="AM1025" s="13"/>
      <c r="AN1025">
        <f t="shared" si="193"/>
        <v>-1.5704672044285939E-2</v>
      </c>
      <c r="AO1025">
        <f t="shared" si="194"/>
        <v>1.0054349213987779</v>
      </c>
      <c r="AP1025">
        <f t="shared" si="195"/>
        <v>-0.99070930665458834</v>
      </c>
      <c r="AQ1025">
        <f t="shared" si="196"/>
        <v>-0.41742861148153304</v>
      </c>
      <c r="AR1025">
        <f t="shared" si="197"/>
        <v>-1.5577770603373173</v>
      </c>
      <c r="AS1025">
        <f t="shared" si="198"/>
        <v>-0.98706475453387088</v>
      </c>
      <c r="AT1025" s="12">
        <f t="shared" si="201"/>
        <v>36.570766700599883</v>
      </c>
      <c r="AU1025" s="12">
        <f t="shared" si="201"/>
        <v>36.570782222631593</v>
      </c>
      <c r="AV1025" s="12">
        <f t="shared" si="201"/>
        <v>36.570869053390055</v>
      </c>
      <c r="AW1025" s="12">
        <f t="shared" si="201"/>
        <v>36.571354494412795</v>
      </c>
      <c r="AX1025" s="12">
        <f t="shared" si="201"/>
        <v>36.574059334434324</v>
      </c>
      <c r="AY1025" s="12">
        <f t="shared" si="201"/>
        <v>36.588859159395795</v>
      </c>
      <c r="AZ1025" s="12">
        <f t="shared" si="201"/>
        <v>36.663137696300872</v>
      </c>
      <c r="BA1025" s="12">
        <f t="shared" si="199"/>
        <v>36.948028176561373</v>
      </c>
    </row>
    <row r="1026" spans="3:53" x14ac:dyDescent="0.2">
      <c r="C1026" s="1"/>
      <c r="D1026" s="1"/>
      <c r="AF1026">
        <f t="shared" si="188"/>
        <v>0</v>
      </c>
      <c r="AG1026" s="12">
        <f t="shared" si="189"/>
        <v>2.0952817223793448E-3</v>
      </c>
      <c r="AH1026" s="12">
        <f t="shared" si="190"/>
        <v>-9999</v>
      </c>
      <c r="AI1026" s="12">
        <f t="shared" si="187"/>
        <v>0</v>
      </c>
      <c r="AJ1026" s="12">
        <f t="shared" si="191"/>
        <v>-9999</v>
      </c>
      <c r="AK1026" s="12"/>
      <c r="AL1026">
        <f t="shared" si="192"/>
        <v>-9999</v>
      </c>
      <c r="AM1026" s="13"/>
      <c r="AN1026">
        <f t="shared" si="193"/>
        <v>-1.5704672044285939E-2</v>
      </c>
      <c r="AO1026">
        <f t="shared" si="194"/>
        <v>1.0054349213987779</v>
      </c>
      <c r="AP1026">
        <f t="shared" si="195"/>
        <v>-0.99070930665458834</v>
      </c>
      <c r="AQ1026">
        <f t="shared" si="196"/>
        <v>-0.41742861148153304</v>
      </c>
      <c r="AR1026">
        <f t="shared" si="197"/>
        <v>-1.5577770603373173</v>
      </c>
      <c r="AS1026">
        <f t="shared" si="198"/>
        <v>-0.98706475453387088</v>
      </c>
      <c r="AT1026" s="12">
        <f t="shared" ref="AT1026:AZ1035" si="202">$BA1026+$AH$7*SIN(AU1026)</f>
        <v>36.570766700599883</v>
      </c>
      <c r="AU1026" s="12">
        <f t="shared" si="202"/>
        <v>36.570782222631593</v>
      </c>
      <c r="AV1026" s="12">
        <f t="shared" si="202"/>
        <v>36.570869053390055</v>
      </c>
      <c r="AW1026" s="12">
        <f t="shared" si="202"/>
        <v>36.571354494412795</v>
      </c>
      <c r="AX1026" s="12">
        <f t="shared" si="202"/>
        <v>36.574059334434324</v>
      </c>
      <c r="AY1026" s="12">
        <f t="shared" si="202"/>
        <v>36.588859159395795</v>
      </c>
      <c r="AZ1026" s="12">
        <f t="shared" si="202"/>
        <v>36.663137696300872</v>
      </c>
      <c r="BA1026" s="12">
        <f t="shared" si="199"/>
        <v>36.948028176561373</v>
      </c>
    </row>
    <row r="1027" spans="3:53" x14ac:dyDescent="0.2">
      <c r="C1027" s="1"/>
      <c r="D1027" s="1"/>
      <c r="AF1027">
        <f t="shared" si="188"/>
        <v>0</v>
      </c>
      <c r="AG1027" s="12">
        <f t="shared" si="189"/>
        <v>2.0952817223793448E-3</v>
      </c>
      <c r="AH1027" s="12">
        <f t="shared" si="190"/>
        <v>-9999</v>
      </c>
      <c r="AI1027" s="12">
        <f t="shared" si="187"/>
        <v>0</v>
      </c>
      <c r="AJ1027" s="12">
        <f t="shared" si="191"/>
        <v>-9999</v>
      </c>
      <c r="AK1027" s="12"/>
      <c r="AL1027">
        <f t="shared" si="192"/>
        <v>-9999</v>
      </c>
      <c r="AM1027" s="13"/>
      <c r="AN1027">
        <f t="shared" si="193"/>
        <v>-1.5704672044285939E-2</v>
      </c>
      <c r="AO1027">
        <f t="shared" si="194"/>
        <v>1.0054349213987779</v>
      </c>
      <c r="AP1027">
        <f t="shared" si="195"/>
        <v>-0.99070930665458834</v>
      </c>
      <c r="AQ1027">
        <f t="shared" si="196"/>
        <v>-0.41742861148153304</v>
      </c>
      <c r="AR1027">
        <f t="shared" si="197"/>
        <v>-1.5577770603373173</v>
      </c>
      <c r="AS1027">
        <f t="shared" si="198"/>
        <v>-0.98706475453387088</v>
      </c>
      <c r="AT1027" s="12">
        <f t="shared" si="202"/>
        <v>36.570766700599883</v>
      </c>
      <c r="AU1027" s="12">
        <f t="shared" si="202"/>
        <v>36.570782222631593</v>
      </c>
      <c r="AV1027" s="12">
        <f t="shared" si="202"/>
        <v>36.570869053390055</v>
      </c>
      <c r="AW1027" s="12">
        <f t="shared" si="202"/>
        <v>36.571354494412795</v>
      </c>
      <c r="AX1027" s="12">
        <f t="shared" si="202"/>
        <v>36.574059334434324</v>
      </c>
      <c r="AY1027" s="12">
        <f t="shared" si="202"/>
        <v>36.588859159395795</v>
      </c>
      <c r="AZ1027" s="12">
        <f t="shared" si="202"/>
        <v>36.663137696300872</v>
      </c>
      <c r="BA1027" s="12">
        <f t="shared" si="199"/>
        <v>36.948028176561373</v>
      </c>
    </row>
    <row r="1028" spans="3:53" x14ac:dyDescent="0.2">
      <c r="C1028" s="1"/>
      <c r="D1028" s="1"/>
      <c r="AF1028">
        <f t="shared" si="188"/>
        <v>0</v>
      </c>
      <c r="AG1028" s="12">
        <f t="shared" si="189"/>
        <v>2.0952817223793448E-3</v>
      </c>
      <c r="AH1028" s="12">
        <f t="shared" si="190"/>
        <v>-9999</v>
      </c>
      <c r="AI1028" s="12">
        <f t="shared" si="187"/>
        <v>0</v>
      </c>
      <c r="AJ1028" s="12">
        <f t="shared" si="191"/>
        <v>-9999</v>
      </c>
      <c r="AK1028" s="12"/>
      <c r="AL1028">
        <f t="shared" si="192"/>
        <v>-9999</v>
      </c>
      <c r="AM1028" s="13"/>
      <c r="AN1028">
        <f t="shared" si="193"/>
        <v>-1.5704672044285939E-2</v>
      </c>
      <c r="AO1028">
        <f t="shared" si="194"/>
        <v>1.0054349213987779</v>
      </c>
      <c r="AP1028">
        <f t="shared" si="195"/>
        <v>-0.99070930665458834</v>
      </c>
      <c r="AQ1028">
        <f t="shared" si="196"/>
        <v>-0.41742861148153304</v>
      </c>
      <c r="AR1028">
        <f t="shared" si="197"/>
        <v>-1.5577770603373173</v>
      </c>
      <c r="AS1028">
        <f t="shared" si="198"/>
        <v>-0.98706475453387088</v>
      </c>
      <c r="AT1028" s="12">
        <f t="shared" si="202"/>
        <v>36.570766700599883</v>
      </c>
      <c r="AU1028" s="12">
        <f t="shared" si="202"/>
        <v>36.570782222631593</v>
      </c>
      <c r="AV1028" s="12">
        <f t="shared" si="202"/>
        <v>36.570869053390055</v>
      </c>
      <c r="AW1028" s="12">
        <f t="shared" si="202"/>
        <v>36.571354494412795</v>
      </c>
      <c r="AX1028" s="12">
        <f t="shared" si="202"/>
        <v>36.574059334434324</v>
      </c>
      <c r="AY1028" s="12">
        <f t="shared" si="202"/>
        <v>36.588859159395795</v>
      </c>
      <c r="AZ1028" s="12">
        <f t="shared" si="202"/>
        <v>36.663137696300872</v>
      </c>
      <c r="BA1028" s="12">
        <f t="shared" si="199"/>
        <v>36.948028176561373</v>
      </c>
    </row>
    <row r="1029" spans="3:53" x14ac:dyDescent="0.2">
      <c r="C1029" s="1"/>
      <c r="D1029" s="1"/>
      <c r="AF1029">
        <f t="shared" si="188"/>
        <v>0</v>
      </c>
      <c r="AG1029" s="12">
        <f t="shared" si="189"/>
        <v>2.0952817223793448E-3</v>
      </c>
      <c r="AH1029" s="12">
        <f t="shared" si="190"/>
        <v>-9999</v>
      </c>
      <c r="AI1029" s="12">
        <f t="shared" si="187"/>
        <v>0</v>
      </c>
      <c r="AJ1029" s="12">
        <f t="shared" si="191"/>
        <v>-9999</v>
      </c>
      <c r="AK1029" s="12"/>
      <c r="AL1029">
        <f t="shared" si="192"/>
        <v>-9999</v>
      </c>
      <c r="AM1029" s="13"/>
      <c r="AN1029">
        <f t="shared" si="193"/>
        <v>-1.5704672044285939E-2</v>
      </c>
      <c r="AO1029">
        <f t="shared" si="194"/>
        <v>1.0054349213987779</v>
      </c>
      <c r="AP1029">
        <f t="shared" si="195"/>
        <v>-0.99070930665458834</v>
      </c>
      <c r="AQ1029">
        <f t="shared" si="196"/>
        <v>-0.41742861148153304</v>
      </c>
      <c r="AR1029">
        <f t="shared" si="197"/>
        <v>-1.5577770603373173</v>
      </c>
      <c r="AS1029">
        <f t="shared" si="198"/>
        <v>-0.98706475453387088</v>
      </c>
      <c r="AT1029" s="12">
        <f t="shared" si="202"/>
        <v>36.570766700599883</v>
      </c>
      <c r="AU1029" s="12">
        <f t="shared" si="202"/>
        <v>36.570782222631593</v>
      </c>
      <c r="AV1029" s="12">
        <f t="shared" si="202"/>
        <v>36.570869053390055</v>
      </c>
      <c r="AW1029" s="12">
        <f t="shared" si="202"/>
        <v>36.571354494412795</v>
      </c>
      <c r="AX1029" s="12">
        <f t="shared" si="202"/>
        <v>36.574059334434324</v>
      </c>
      <c r="AY1029" s="12">
        <f t="shared" si="202"/>
        <v>36.588859159395795</v>
      </c>
      <c r="AZ1029" s="12">
        <f t="shared" si="202"/>
        <v>36.663137696300872</v>
      </c>
      <c r="BA1029" s="12">
        <f t="shared" si="199"/>
        <v>36.948028176561373</v>
      </c>
    </row>
    <row r="1030" spans="3:53" x14ac:dyDescent="0.2">
      <c r="C1030" s="1"/>
      <c r="D1030" s="1"/>
      <c r="AF1030">
        <f t="shared" si="188"/>
        <v>0</v>
      </c>
      <c r="AG1030" s="12">
        <f t="shared" si="189"/>
        <v>2.0952817223793448E-3</v>
      </c>
      <c r="AH1030" s="12">
        <f t="shared" si="190"/>
        <v>-9999</v>
      </c>
      <c r="AI1030" s="12">
        <f t="shared" si="187"/>
        <v>0</v>
      </c>
      <c r="AJ1030" s="12">
        <f t="shared" si="191"/>
        <v>-9999</v>
      </c>
      <c r="AK1030" s="12"/>
      <c r="AL1030">
        <f t="shared" si="192"/>
        <v>-9999</v>
      </c>
      <c r="AM1030" s="13"/>
      <c r="AN1030">
        <f t="shared" si="193"/>
        <v>-1.5704672044285939E-2</v>
      </c>
      <c r="AO1030">
        <f t="shared" si="194"/>
        <v>1.0054349213987779</v>
      </c>
      <c r="AP1030">
        <f t="shared" si="195"/>
        <v>-0.99070930665458834</v>
      </c>
      <c r="AQ1030">
        <f t="shared" si="196"/>
        <v>-0.41742861148153304</v>
      </c>
      <c r="AR1030">
        <f t="shared" si="197"/>
        <v>-1.5577770603373173</v>
      </c>
      <c r="AS1030">
        <f t="shared" si="198"/>
        <v>-0.98706475453387088</v>
      </c>
      <c r="AT1030" s="12">
        <f t="shared" si="202"/>
        <v>36.570766700599883</v>
      </c>
      <c r="AU1030" s="12">
        <f t="shared" si="202"/>
        <v>36.570782222631593</v>
      </c>
      <c r="AV1030" s="12">
        <f t="shared" si="202"/>
        <v>36.570869053390055</v>
      </c>
      <c r="AW1030" s="12">
        <f t="shared" si="202"/>
        <v>36.571354494412795</v>
      </c>
      <c r="AX1030" s="12">
        <f t="shared" si="202"/>
        <v>36.574059334434324</v>
      </c>
      <c r="AY1030" s="12">
        <f t="shared" si="202"/>
        <v>36.588859159395795</v>
      </c>
      <c r="AZ1030" s="12">
        <f t="shared" si="202"/>
        <v>36.663137696300872</v>
      </c>
      <c r="BA1030" s="12">
        <f t="shared" si="199"/>
        <v>36.948028176561373</v>
      </c>
    </row>
    <row r="1031" spans="3:53" x14ac:dyDescent="0.2">
      <c r="C1031" s="1"/>
      <c r="D1031" s="1"/>
      <c r="AF1031">
        <f t="shared" si="188"/>
        <v>0</v>
      </c>
      <c r="AG1031" s="12">
        <f t="shared" si="189"/>
        <v>2.0952817223793448E-3</v>
      </c>
      <c r="AH1031" s="12">
        <f t="shared" si="190"/>
        <v>-9999</v>
      </c>
      <c r="AI1031" s="12">
        <f t="shared" si="187"/>
        <v>0</v>
      </c>
      <c r="AJ1031" s="12">
        <f t="shared" si="191"/>
        <v>-9999</v>
      </c>
      <c r="AK1031" s="12"/>
      <c r="AL1031">
        <f t="shared" si="192"/>
        <v>-9999</v>
      </c>
      <c r="AM1031" s="13"/>
      <c r="AN1031">
        <f t="shared" si="193"/>
        <v>-1.5704672044285939E-2</v>
      </c>
      <c r="AO1031">
        <f t="shared" si="194"/>
        <v>1.0054349213987779</v>
      </c>
      <c r="AP1031">
        <f t="shared" si="195"/>
        <v>-0.99070930665458834</v>
      </c>
      <c r="AQ1031">
        <f t="shared" si="196"/>
        <v>-0.41742861148153304</v>
      </c>
      <c r="AR1031">
        <f t="shared" si="197"/>
        <v>-1.5577770603373173</v>
      </c>
      <c r="AS1031">
        <f t="shared" si="198"/>
        <v>-0.98706475453387088</v>
      </c>
      <c r="AT1031" s="12">
        <f t="shared" si="202"/>
        <v>36.570766700599883</v>
      </c>
      <c r="AU1031" s="12">
        <f t="shared" si="202"/>
        <v>36.570782222631593</v>
      </c>
      <c r="AV1031" s="12">
        <f t="shared" si="202"/>
        <v>36.570869053390055</v>
      </c>
      <c r="AW1031" s="12">
        <f t="shared" si="202"/>
        <v>36.571354494412795</v>
      </c>
      <c r="AX1031" s="12">
        <f t="shared" si="202"/>
        <v>36.574059334434324</v>
      </c>
      <c r="AY1031" s="12">
        <f t="shared" si="202"/>
        <v>36.588859159395795</v>
      </c>
      <c r="AZ1031" s="12">
        <f t="shared" si="202"/>
        <v>36.663137696300872</v>
      </c>
      <c r="BA1031" s="12">
        <f t="shared" si="199"/>
        <v>36.948028176561373</v>
      </c>
    </row>
    <row r="1032" spans="3:53" x14ac:dyDescent="0.2">
      <c r="C1032" s="1"/>
      <c r="D1032" s="1"/>
      <c r="AF1032">
        <f t="shared" si="188"/>
        <v>0</v>
      </c>
      <c r="AG1032" s="12">
        <f t="shared" si="189"/>
        <v>2.0952817223793448E-3</v>
      </c>
      <c r="AH1032" s="12">
        <f t="shared" si="190"/>
        <v>-9999</v>
      </c>
      <c r="AI1032" s="12">
        <f t="shared" si="187"/>
        <v>0</v>
      </c>
      <c r="AJ1032" s="12">
        <f t="shared" si="191"/>
        <v>-9999</v>
      </c>
      <c r="AK1032" s="12"/>
      <c r="AL1032">
        <f t="shared" si="192"/>
        <v>-9999</v>
      </c>
      <c r="AM1032" s="13"/>
      <c r="AN1032">
        <f t="shared" si="193"/>
        <v>-1.5704672044285939E-2</v>
      </c>
      <c r="AO1032">
        <f t="shared" si="194"/>
        <v>1.0054349213987779</v>
      </c>
      <c r="AP1032">
        <f t="shared" si="195"/>
        <v>-0.99070930665458834</v>
      </c>
      <c r="AQ1032">
        <f t="shared" si="196"/>
        <v>-0.41742861148153304</v>
      </c>
      <c r="AR1032">
        <f t="shared" si="197"/>
        <v>-1.5577770603373173</v>
      </c>
      <c r="AS1032">
        <f t="shared" si="198"/>
        <v>-0.98706475453387088</v>
      </c>
      <c r="AT1032" s="12">
        <f t="shared" si="202"/>
        <v>36.570766700599883</v>
      </c>
      <c r="AU1032" s="12">
        <f t="shared" si="202"/>
        <v>36.570782222631593</v>
      </c>
      <c r="AV1032" s="12">
        <f t="shared" si="202"/>
        <v>36.570869053390055</v>
      </c>
      <c r="AW1032" s="12">
        <f t="shared" si="202"/>
        <v>36.571354494412795</v>
      </c>
      <c r="AX1032" s="12">
        <f t="shared" si="202"/>
        <v>36.574059334434324</v>
      </c>
      <c r="AY1032" s="12">
        <f t="shared" si="202"/>
        <v>36.588859159395795</v>
      </c>
      <c r="AZ1032" s="12">
        <f t="shared" si="202"/>
        <v>36.663137696300872</v>
      </c>
      <c r="BA1032" s="12">
        <f t="shared" si="199"/>
        <v>36.948028176561373</v>
      </c>
    </row>
    <row r="1033" spans="3:53" x14ac:dyDescent="0.2">
      <c r="C1033" s="1"/>
      <c r="D1033" s="1"/>
      <c r="AF1033">
        <f t="shared" si="188"/>
        <v>0</v>
      </c>
      <c r="AG1033" s="12">
        <f t="shared" si="189"/>
        <v>2.0952817223793448E-3</v>
      </c>
      <c r="AH1033" s="12">
        <f t="shared" si="190"/>
        <v>-9999</v>
      </c>
      <c r="AI1033" s="12">
        <f t="shared" si="187"/>
        <v>0</v>
      </c>
      <c r="AJ1033" s="12">
        <f t="shared" si="191"/>
        <v>-9999</v>
      </c>
      <c r="AK1033" s="12"/>
      <c r="AL1033">
        <f t="shared" si="192"/>
        <v>-9999</v>
      </c>
      <c r="AM1033" s="13"/>
      <c r="AN1033">
        <f t="shared" si="193"/>
        <v>-1.5704672044285939E-2</v>
      </c>
      <c r="AO1033">
        <f t="shared" si="194"/>
        <v>1.0054349213987779</v>
      </c>
      <c r="AP1033">
        <f t="shared" si="195"/>
        <v>-0.99070930665458834</v>
      </c>
      <c r="AQ1033">
        <f t="shared" si="196"/>
        <v>-0.41742861148153304</v>
      </c>
      <c r="AR1033">
        <f t="shared" si="197"/>
        <v>-1.5577770603373173</v>
      </c>
      <c r="AS1033">
        <f t="shared" si="198"/>
        <v>-0.98706475453387088</v>
      </c>
      <c r="AT1033" s="12">
        <f t="shared" si="202"/>
        <v>36.570766700599883</v>
      </c>
      <c r="AU1033" s="12">
        <f t="shared" si="202"/>
        <v>36.570782222631593</v>
      </c>
      <c r="AV1033" s="12">
        <f t="shared" si="202"/>
        <v>36.570869053390055</v>
      </c>
      <c r="AW1033" s="12">
        <f t="shared" si="202"/>
        <v>36.571354494412795</v>
      </c>
      <c r="AX1033" s="12">
        <f t="shared" si="202"/>
        <v>36.574059334434324</v>
      </c>
      <c r="AY1033" s="12">
        <f t="shared" si="202"/>
        <v>36.588859159395795</v>
      </c>
      <c r="AZ1033" s="12">
        <f t="shared" si="202"/>
        <v>36.663137696300872</v>
      </c>
      <c r="BA1033" s="12">
        <f t="shared" si="199"/>
        <v>36.948028176561373</v>
      </c>
    </row>
    <row r="1034" spans="3:53" x14ac:dyDescent="0.2">
      <c r="C1034" s="1"/>
      <c r="D1034" s="1"/>
      <c r="AF1034">
        <f t="shared" si="188"/>
        <v>0</v>
      </c>
      <c r="AG1034" s="12">
        <f t="shared" si="189"/>
        <v>2.0952817223793448E-3</v>
      </c>
      <c r="AH1034" s="12">
        <f t="shared" si="190"/>
        <v>-9999</v>
      </c>
      <c r="AI1034" s="12">
        <f t="shared" si="187"/>
        <v>0</v>
      </c>
      <c r="AJ1034" s="12">
        <f t="shared" si="191"/>
        <v>-9999</v>
      </c>
      <c r="AK1034" s="12"/>
      <c r="AL1034">
        <f t="shared" si="192"/>
        <v>-9999</v>
      </c>
      <c r="AM1034" s="13"/>
      <c r="AN1034">
        <f t="shared" si="193"/>
        <v>-1.5704672044285939E-2</v>
      </c>
      <c r="AO1034">
        <f t="shared" si="194"/>
        <v>1.0054349213987779</v>
      </c>
      <c r="AP1034">
        <f t="shared" si="195"/>
        <v>-0.99070930665458834</v>
      </c>
      <c r="AQ1034">
        <f t="shared" si="196"/>
        <v>-0.41742861148153304</v>
      </c>
      <c r="AR1034">
        <f t="shared" si="197"/>
        <v>-1.5577770603373173</v>
      </c>
      <c r="AS1034">
        <f t="shared" si="198"/>
        <v>-0.98706475453387088</v>
      </c>
      <c r="AT1034" s="12">
        <f t="shared" si="202"/>
        <v>36.570766700599883</v>
      </c>
      <c r="AU1034" s="12">
        <f t="shared" si="202"/>
        <v>36.570782222631593</v>
      </c>
      <c r="AV1034" s="12">
        <f t="shared" si="202"/>
        <v>36.570869053390055</v>
      </c>
      <c r="AW1034" s="12">
        <f t="shared" si="202"/>
        <v>36.571354494412795</v>
      </c>
      <c r="AX1034" s="12">
        <f t="shared" si="202"/>
        <v>36.574059334434324</v>
      </c>
      <c r="AY1034" s="12">
        <f t="shared" si="202"/>
        <v>36.588859159395795</v>
      </c>
      <c r="AZ1034" s="12">
        <f t="shared" si="202"/>
        <v>36.663137696300872</v>
      </c>
      <c r="BA1034" s="12">
        <f t="shared" si="199"/>
        <v>36.948028176561373</v>
      </c>
    </row>
    <row r="1035" spans="3:53" x14ac:dyDescent="0.2">
      <c r="C1035" s="1"/>
      <c r="D1035" s="1"/>
      <c r="AF1035">
        <f t="shared" si="188"/>
        <v>0</v>
      </c>
      <c r="AG1035" s="12">
        <f t="shared" si="189"/>
        <v>2.0952817223793448E-3</v>
      </c>
      <c r="AH1035" s="12">
        <f t="shared" si="190"/>
        <v>-9999</v>
      </c>
      <c r="AI1035" s="12">
        <f t="shared" si="187"/>
        <v>0</v>
      </c>
      <c r="AJ1035" s="12">
        <f t="shared" si="191"/>
        <v>-9999</v>
      </c>
      <c r="AK1035" s="12"/>
      <c r="AL1035">
        <f t="shared" si="192"/>
        <v>-9999</v>
      </c>
      <c r="AM1035" s="13"/>
      <c r="AN1035">
        <f t="shared" si="193"/>
        <v>-1.5704672044285939E-2</v>
      </c>
      <c r="AO1035">
        <f t="shared" si="194"/>
        <v>1.0054349213987779</v>
      </c>
      <c r="AP1035">
        <f t="shared" si="195"/>
        <v>-0.99070930665458834</v>
      </c>
      <c r="AQ1035">
        <f t="shared" si="196"/>
        <v>-0.41742861148153304</v>
      </c>
      <c r="AR1035">
        <f t="shared" si="197"/>
        <v>-1.5577770603373173</v>
      </c>
      <c r="AS1035">
        <f t="shared" si="198"/>
        <v>-0.98706475453387088</v>
      </c>
      <c r="AT1035" s="12">
        <f t="shared" si="202"/>
        <v>36.570766700599883</v>
      </c>
      <c r="AU1035" s="12">
        <f t="shared" si="202"/>
        <v>36.570782222631593</v>
      </c>
      <c r="AV1035" s="12">
        <f t="shared" si="202"/>
        <v>36.570869053390055</v>
      </c>
      <c r="AW1035" s="12">
        <f t="shared" si="202"/>
        <v>36.571354494412795</v>
      </c>
      <c r="AX1035" s="12">
        <f t="shared" si="202"/>
        <v>36.574059334434324</v>
      </c>
      <c r="AY1035" s="12">
        <f t="shared" si="202"/>
        <v>36.588859159395795</v>
      </c>
      <c r="AZ1035" s="12">
        <f t="shared" si="202"/>
        <v>36.663137696300872</v>
      </c>
      <c r="BA1035" s="12">
        <f t="shared" si="199"/>
        <v>36.948028176561373</v>
      </c>
    </row>
    <row r="1036" spans="3:53" x14ac:dyDescent="0.2">
      <c r="C1036" s="1"/>
      <c r="D1036" s="1"/>
      <c r="AF1036">
        <f t="shared" si="188"/>
        <v>0</v>
      </c>
      <c r="AG1036" s="12">
        <f t="shared" si="189"/>
        <v>2.0952817223793448E-3</v>
      </c>
      <c r="AH1036" s="12">
        <f t="shared" si="190"/>
        <v>-9999</v>
      </c>
      <c r="AI1036" s="12">
        <f t="shared" si="187"/>
        <v>0</v>
      </c>
      <c r="AJ1036" s="12">
        <f t="shared" si="191"/>
        <v>-9999</v>
      </c>
      <c r="AK1036" s="12"/>
      <c r="AL1036">
        <f t="shared" si="192"/>
        <v>-9999</v>
      </c>
      <c r="AM1036" s="13"/>
      <c r="AN1036">
        <f t="shared" si="193"/>
        <v>-1.5704672044285939E-2</v>
      </c>
      <c r="AO1036">
        <f t="shared" si="194"/>
        <v>1.0054349213987779</v>
      </c>
      <c r="AP1036">
        <f t="shared" si="195"/>
        <v>-0.99070930665458834</v>
      </c>
      <c r="AQ1036">
        <f t="shared" si="196"/>
        <v>-0.41742861148153304</v>
      </c>
      <c r="AR1036">
        <f t="shared" si="197"/>
        <v>-1.5577770603373173</v>
      </c>
      <c r="AS1036">
        <f t="shared" si="198"/>
        <v>-0.98706475453387088</v>
      </c>
      <c r="AT1036" s="12">
        <f t="shared" ref="AT1036:AZ1045" si="203">$BA1036+$AH$7*SIN(AU1036)</f>
        <v>36.570766700599883</v>
      </c>
      <c r="AU1036" s="12">
        <f t="shared" si="203"/>
        <v>36.570782222631593</v>
      </c>
      <c r="AV1036" s="12">
        <f t="shared" si="203"/>
        <v>36.570869053390055</v>
      </c>
      <c r="AW1036" s="12">
        <f t="shared" si="203"/>
        <v>36.571354494412795</v>
      </c>
      <c r="AX1036" s="12">
        <f t="shared" si="203"/>
        <v>36.574059334434324</v>
      </c>
      <c r="AY1036" s="12">
        <f t="shared" si="203"/>
        <v>36.588859159395795</v>
      </c>
      <c r="AZ1036" s="12">
        <f t="shared" si="203"/>
        <v>36.663137696300872</v>
      </c>
      <c r="BA1036" s="12">
        <f t="shared" si="199"/>
        <v>36.948028176561373</v>
      </c>
    </row>
    <row r="1037" spans="3:53" x14ac:dyDescent="0.2">
      <c r="C1037" s="1"/>
      <c r="D1037" s="1"/>
      <c r="AF1037">
        <f t="shared" si="188"/>
        <v>0</v>
      </c>
      <c r="AG1037" s="12">
        <f t="shared" si="189"/>
        <v>2.0952817223793448E-3</v>
      </c>
      <c r="AH1037" s="12">
        <f t="shared" si="190"/>
        <v>-9999</v>
      </c>
      <c r="AI1037" s="12">
        <f t="shared" si="187"/>
        <v>0</v>
      </c>
      <c r="AJ1037" s="12">
        <f t="shared" si="191"/>
        <v>-9999</v>
      </c>
      <c r="AK1037" s="12"/>
      <c r="AL1037">
        <f t="shared" si="192"/>
        <v>-9999</v>
      </c>
      <c r="AM1037" s="13"/>
      <c r="AN1037">
        <f t="shared" si="193"/>
        <v>-1.5704672044285939E-2</v>
      </c>
      <c r="AO1037">
        <f t="shared" si="194"/>
        <v>1.0054349213987779</v>
      </c>
      <c r="AP1037">
        <f t="shared" si="195"/>
        <v>-0.99070930665458834</v>
      </c>
      <c r="AQ1037">
        <f t="shared" si="196"/>
        <v>-0.41742861148153304</v>
      </c>
      <c r="AR1037">
        <f t="shared" si="197"/>
        <v>-1.5577770603373173</v>
      </c>
      <c r="AS1037">
        <f t="shared" si="198"/>
        <v>-0.98706475453387088</v>
      </c>
      <c r="AT1037" s="12">
        <f t="shared" si="203"/>
        <v>36.570766700599883</v>
      </c>
      <c r="AU1037" s="12">
        <f t="shared" si="203"/>
        <v>36.570782222631593</v>
      </c>
      <c r="AV1037" s="12">
        <f t="shared" si="203"/>
        <v>36.570869053390055</v>
      </c>
      <c r="AW1037" s="12">
        <f t="shared" si="203"/>
        <v>36.571354494412795</v>
      </c>
      <c r="AX1037" s="12">
        <f t="shared" si="203"/>
        <v>36.574059334434324</v>
      </c>
      <c r="AY1037" s="12">
        <f t="shared" si="203"/>
        <v>36.588859159395795</v>
      </c>
      <c r="AZ1037" s="12">
        <f t="shared" si="203"/>
        <v>36.663137696300872</v>
      </c>
      <c r="BA1037" s="12">
        <f t="shared" si="199"/>
        <v>36.948028176561373</v>
      </c>
    </row>
    <row r="1038" spans="3:53" x14ac:dyDescent="0.2">
      <c r="C1038" s="1"/>
      <c r="D1038" s="1"/>
      <c r="AF1038">
        <f t="shared" si="188"/>
        <v>0</v>
      </c>
      <c r="AG1038" s="12">
        <f t="shared" si="189"/>
        <v>2.0952817223793448E-3</v>
      </c>
      <c r="AH1038" s="12">
        <f t="shared" si="190"/>
        <v>-9999</v>
      </c>
      <c r="AI1038" s="12">
        <f t="shared" si="187"/>
        <v>0</v>
      </c>
      <c r="AJ1038" s="12">
        <f t="shared" si="191"/>
        <v>-9999</v>
      </c>
      <c r="AK1038" s="12"/>
      <c r="AL1038">
        <f t="shared" si="192"/>
        <v>-9999</v>
      </c>
      <c r="AM1038" s="13"/>
      <c r="AN1038">
        <f t="shared" si="193"/>
        <v>-1.5704672044285939E-2</v>
      </c>
      <c r="AO1038">
        <f t="shared" si="194"/>
        <v>1.0054349213987779</v>
      </c>
      <c r="AP1038">
        <f t="shared" si="195"/>
        <v>-0.99070930665458834</v>
      </c>
      <c r="AQ1038">
        <f t="shared" si="196"/>
        <v>-0.41742861148153304</v>
      </c>
      <c r="AR1038">
        <f t="shared" si="197"/>
        <v>-1.5577770603373173</v>
      </c>
      <c r="AS1038">
        <f t="shared" si="198"/>
        <v>-0.98706475453387088</v>
      </c>
      <c r="AT1038" s="12">
        <f t="shared" si="203"/>
        <v>36.570766700599883</v>
      </c>
      <c r="AU1038" s="12">
        <f t="shared" si="203"/>
        <v>36.570782222631593</v>
      </c>
      <c r="AV1038" s="12">
        <f t="shared" si="203"/>
        <v>36.570869053390055</v>
      </c>
      <c r="AW1038" s="12">
        <f t="shared" si="203"/>
        <v>36.571354494412795</v>
      </c>
      <c r="AX1038" s="12">
        <f t="shared" si="203"/>
        <v>36.574059334434324</v>
      </c>
      <c r="AY1038" s="12">
        <f t="shared" si="203"/>
        <v>36.588859159395795</v>
      </c>
      <c r="AZ1038" s="12">
        <f t="shared" si="203"/>
        <v>36.663137696300872</v>
      </c>
      <c r="BA1038" s="12">
        <f t="shared" si="199"/>
        <v>36.948028176561373</v>
      </c>
    </row>
    <row r="1039" spans="3:53" x14ac:dyDescent="0.2">
      <c r="C1039" s="1"/>
      <c r="D1039" s="1"/>
      <c r="AF1039">
        <f t="shared" si="188"/>
        <v>0</v>
      </c>
      <c r="AG1039" s="12">
        <f t="shared" si="189"/>
        <v>2.0952817223793448E-3</v>
      </c>
      <c r="AH1039" s="12">
        <f t="shared" si="190"/>
        <v>-9999</v>
      </c>
      <c r="AI1039" s="12">
        <f t="shared" si="187"/>
        <v>0</v>
      </c>
      <c r="AJ1039" s="12">
        <f t="shared" si="191"/>
        <v>-9999</v>
      </c>
      <c r="AK1039" s="12"/>
      <c r="AL1039">
        <f t="shared" si="192"/>
        <v>-9999</v>
      </c>
      <c r="AM1039" s="13"/>
      <c r="AN1039">
        <f t="shared" si="193"/>
        <v>-1.5704672044285939E-2</v>
      </c>
      <c r="AO1039">
        <f t="shared" si="194"/>
        <v>1.0054349213987779</v>
      </c>
      <c r="AP1039">
        <f t="shared" si="195"/>
        <v>-0.99070930665458834</v>
      </c>
      <c r="AQ1039">
        <f t="shared" si="196"/>
        <v>-0.41742861148153304</v>
      </c>
      <c r="AR1039">
        <f t="shared" si="197"/>
        <v>-1.5577770603373173</v>
      </c>
      <c r="AS1039">
        <f t="shared" si="198"/>
        <v>-0.98706475453387088</v>
      </c>
      <c r="AT1039" s="12">
        <f t="shared" si="203"/>
        <v>36.570766700599883</v>
      </c>
      <c r="AU1039" s="12">
        <f t="shared" si="203"/>
        <v>36.570782222631593</v>
      </c>
      <c r="AV1039" s="12">
        <f t="shared" si="203"/>
        <v>36.570869053390055</v>
      </c>
      <c r="AW1039" s="12">
        <f t="shared" si="203"/>
        <v>36.571354494412795</v>
      </c>
      <c r="AX1039" s="12">
        <f t="shared" si="203"/>
        <v>36.574059334434324</v>
      </c>
      <c r="AY1039" s="12">
        <f t="shared" si="203"/>
        <v>36.588859159395795</v>
      </c>
      <c r="AZ1039" s="12">
        <f t="shared" si="203"/>
        <v>36.663137696300872</v>
      </c>
      <c r="BA1039" s="12">
        <f t="shared" si="199"/>
        <v>36.948028176561373</v>
      </c>
    </row>
    <row r="1040" spans="3:53" x14ac:dyDescent="0.2">
      <c r="C1040" s="1"/>
      <c r="D1040" s="1"/>
      <c r="AF1040">
        <f t="shared" si="188"/>
        <v>0</v>
      </c>
      <c r="AG1040" s="12">
        <f t="shared" si="189"/>
        <v>2.0952817223793448E-3</v>
      </c>
      <c r="AH1040" s="12">
        <f t="shared" si="190"/>
        <v>-9999</v>
      </c>
      <c r="AI1040" s="12">
        <f t="shared" si="187"/>
        <v>0</v>
      </c>
      <c r="AJ1040" s="12">
        <f t="shared" si="191"/>
        <v>-9999</v>
      </c>
      <c r="AK1040" s="12"/>
      <c r="AL1040">
        <f t="shared" si="192"/>
        <v>-9999</v>
      </c>
      <c r="AM1040" s="13"/>
      <c r="AN1040">
        <f t="shared" si="193"/>
        <v>-1.5704672044285939E-2</v>
      </c>
      <c r="AO1040">
        <f t="shared" si="194"/>
        <v>1.0054349213987779</v>
      </c>
      <c r="AP1040">
        <f t="shared" si="195"/>
        <v>-0.99070930665458834</v>
      </c>
      <c r="AQ1040">
        <f t="shared" si="196"/>
        <v>-0.41742861148153304</v>
      </c>
      <c r="AR1040">
        <f t="shared" si="197"/>
        <v>-1.5577770603373173</v>
      </c>
      <c r="AS1040">
        <f t="shared" si="198"/>
        <v>-0.98706475453387088</v>
      </c>
      <c r="AT1040" s="12">
        <f t="shared" si="203"/>
        <v>36.570766700599883</v>
      </c>
      <c r="AU1040" s="12">
        <f t="shared" si="203"/>
        <v>36.570782222631593</v>
      </c>
      <c r="AV1040" s="12">
        <f t="shared" si="203"/>
        <v>36.570869053390055</v>
      </c>
      <c r="AW1040" s="12">
        <f t="shared" si="203"/>
        <v>36.571354494412795</v>
      </c>
      <c r="AX1040" s="12">
        <f t="shared" si="203"/>
        <v>36.574059334434324</v>
      </c>
      <c r="AY1040" s="12">
        <f t="shared" si="203"/>
        <v>36.588859159395795</v>
      </c>
      <c r="AZ1040" s="12">
        <f t="shared" si="203"/>
        <v>36.663137696300872</v>
      </c>
      <c r="BA1040" s="12">
        <f t="shared" si="199"/>
        <v>36.948028176561373</v>
      </c>
    </row>
    <row r="1041" spans="3:54" x14ac:dyDescent="0.2">
      <c r="C1041" s="1"/>
      <c r="D1041" s="1"/>
      <c r="AF1041">
        <f t="shared" si="188"/>
        <v>0</v>
      </c>
      <c r="AG1041" s="12">
        <f t="shared" si="189"/>
        <v>2.0952817223793448E-3</v>
      </c>
      <c r="AH1041" s="12">
        <f t="shared" si="190"/>
        <v>-9999</v>
      </c>
      <c r="AI1041" s="12">
        <f t="shared" si="187"/>
        <v>0</v>
      </c>
      <c r="AJ1041" s="12">
        <f t="shared" si="191"/>
        <v>-9999</v>
      </c>
      <c r="AK1041" s="12"/>
      <c r="AL1041">
        <f t="shared" si="192"/>
        <v>-9999</v>
      </c>
      <c r="AM1041" s="13"/>
      <c r="AN1041">
        <f t="shared" si="193"/>
        <v>-1.5704672044285939E-2</v>
      </c>
      <c r="AO1041">
        <f t="shared" si="194"/>
        <v>1.0054349213987779</v>
      </c>
      <c r="AP1041">
        <f t="shared" si="195"/>
        <v>-0.99070930665458834</v>
      </c>
      <c r="AQ1041">
        <f t="shared" si="196"/>
        <v>-0.41742861148153304</v>
      </c>
      <c r="AR1041">
        <f t="shared" si="197"/>
        <v>-1.5577770603373173</v>
      </c>
      <c r="AS1041">
        <f t="shared" si="198"/>
        <v>-0.98706475453387088</v>
      </c>
      <c r="AT1041" s="12">
        <f t="shared" si="203"/>
        <v>36.570766700599883</v>
      </c>
      <c r="AU1041" s="12">
        <f t="shared" si="203"/>
        <v>36.570782222631593</v>
      </c>
      <c r="AV1041" s="12">
        <f t="shared" si="203"/>
        <v>36.570869053390055</v>
      </c>
      <c r="AW1041" s="12">
        <f t="shared" si="203"/>
        <v>36.571354494412795</v>
      </c>
      <c r="AX1041" s="12">
        <f t="shared" si="203"/>
        <v>36.574059334434324</v>
      </c>
      <c r="AY1041" s="12">
        <f t="shared" si="203"/>
        <v>36.588859159395795</v>
      </c>
      <c r="AZ1041" s="12">
        <f t="shared" si="203"/>
        <v>36.663137696300872</v>
      </c>
      <c r="BA1041" s="12">
        <f t="shared" si="199"/>
        <v>36.948028176561373</v>
      </c>
    </row>
    <row r="1042" spans="3:54" x14ac:dyDescent="0.2">
      <c r="C1042" s="1"/>
      <c r="D1042" s="1"/>
      <c r="AF1042">
        <f t="shared" si="188"/>
        <v>0</v>
      </c>
      <c r="AG1042" s="12">
        <f t="shared" si="189"/>
        <v>2.0952817223793448E-3</v>
      </c>
      <c r="AH1042" s="12">
        <f t="shared" si="190"/>
        <v>-9999</v>
      </c>
      <c r="AI1042" s="12">
        <f t="shared" si="187"/>
        <v>0</v>
      </c>
      <c r="AJ1042" s="12">
        <f t="shared" si="191"/>
        <v>-9999</v>
      </c>
      <c r="AK1042" s="12"/>
      <c r="AL1042">
        <f t="shared" si="192"/>
        <v>-9999</v>
      </c>
      <c r="AM1042" s="13"/>
      <c r="AN1042">
        <f t="shared" si="193"/>
        <v>-1.5704672044285939E-2</v>
      </c>
      <c r="AO1042">
        <f t="shared" si="194"/>
        <v>1.0054349213987779</v>
      </c>
      <c r="AP1042">
        <f t="shared" si="195"/>
        <v>-0.99070930665458834</v>
      </c>
      <c r="AQ1042">
        <f t="shared" si="196"/>
        <v>-0.41742861148153304</v>
      </c>
      <c r="AR1042">
        <f t="shared" si="197"/>
        <v>-1.5577770603373173</v>
      </c>
      <c r="AS1042">
        <f t="shared" si="198"/>
        <v>-0.98706475453387088</v>
      </c>
      <c r="AT1042" s="12">
        <f t="shared" si="203"/>
        <v>36.570766700599883</v>
      </c>
      <c r="AU1042" s="12">
        <f t="shared" si="203"/>
        <v>36.570782222631593</v>
      </c>
      <c r="AV1042" s="12">
        <f t="shared" si="203"/>
        <v>36.570869053390055</v>
      </c>
      <c r="AW1042" s="12">
        <f t="shared" si="203"/>
        <v>36.571354494412795</v>
      </c>
      <c r="AX1042" s="12">
        <f t="shared" si="203"/>
        <v>36.574059334434324</v>
      </c>
      <c r="AY1042" s="12">
        <f t="shared" si="203"/>
        <v>36.588859159395795</v>
      </c>
      <c r="AZ1042" s="12">
        <f t="shared" si="203"/>
        <v>36.663137696300872</v>
      </c>
      <c r="BA1042" s="12">
        <f t="shared" si="199"/>
        <v>36.948028176561373</v>
      </c>
    </row>
    <row r="1043" spans="3:54" x14ac:dyDescent="0.2">
      <c r="C1043" s="1"/>
      <c r="D1043" s="1"/>
      <c r="AF1043">
        <f t="shared" si="188"/>
        <v>0</v>
      </c>
      <c r="AG1043" s="12">
        <f t="shared" si="189"/>
        <v>2.0952817223793448E-3</v>
      </c>
      <c r="AH1043" s="12">
        <f t="shared" si="190"/>
        <v>-9999</v>
      </c>
      <c r="AI1043" s="12">
        <f t="shared" si="187"/>
        <v>0</v>
      </c>
      <c r="AJ1043" s="12">
        <f t="shared" si="191"/>
        <v>-9999</v>
      </c>
      <c r="AK1043" s="12"/>
      <c r="AL1043">
        <f t="shared" si="192"/>
        <v>-9999</v>
      </c>
      <c r="AM1043" s="13"/>
      <c r="AN1043">
        <f t="shared" si="193"/>
        <v>-1.5704672044285939E-2</v>
      </c>
      <c r="AO1043">
        <f t="shared" si="194"/>
        <v>1.0054349213987779</v>
      </c>
      <c r="AP1043">
        <f t="shared" si="195"/>
        <v>-0.99070930665458834</v>
      </c>
      <c r="AQ1043">
        <f t="shared" si="196"/>
        <v>-0.41742861148153304</v>
      </c>
      <c r="AR1043">
        <f t="shared" si="197"/>
        <v>-1.5577770603373173</v>
      </c>
      <c r="AS1043">
        <f t="shared" si="198"/>
        <v>-0.98706475453387088</v>
      </c>
      <c r="AT1043" s="12">
        <f t="shared" si="203"/>
        <v>36.570766700599883</v>
      </c>
      <c r="AU1043" s="12">
        <f t="shared" si="203"/>
        <v>36.570782222631593</v>
      </c>
      <c r="AV1043" s="12">
        <f t="shared" si="203"/>
        <v>36.570869053390055</v>
      </c>
      <c r="AW1043" s="12">
        <f t="shared" si="203"/>
        <v>36.571354494412795</v>
      </c>
      <c r="AX1043" s="12">
        <f t="shared" si="203"/>
        <v>36.574059334434324</v>
      </c>
      <c r="AY1043" s="12">
        <f t="shared" si="203"/>
        <v>36.588859159395795</v>
      </c>
      <c r="AZ1043" s="12">
        <f t="shared" si="203"/>
        <v>36.663137696300872</v>
      </c>
      <c r="BA1043" s="12">
        <f t="shared" si="199"/>
        <v>36.948028176561373</v>
      </c>
    </row>
    <row r="1044" spans="3:54" x14ac:dyDescent="0.2">
      <c r="C1044" s="1"/>
      <c r="D1044" s="1"/>
      <c r="AF1044">
        <f t="shared" si="188"/>
        <v>0</v>
      </c>
      <c r="AG1044" s="12">
        <f t="shared" si="189"/>
        <v>2.0952817223793448E-3</v>
      </c>
      <c r="AH1044" s="12">
        <f t="shared" si="190"/>
        <v>-9999</v>
      </c>
      <c r="AI1044" s="12">
        <f t="shared" si="187"/>
        <v>0</v>
      </c>
      <c r="AJ1044" s="12">
        <f t="shared" si="191"/>
        <v>-9999</v>
      </c>
      <c r="AK1044" s="12"/>
      <c r="AL1044">
        <f t="shared" si="192"/>
        <v>-9999</v>
      </c>
      <c r="AM1044" s="13"/>
      <c r="AN1044">
        <f t="shared" si="193"/>
        <v>-1.5704672044285939E-2</v>
      </c>
      <c r="AO1044">
        <f t="shared" si="194"/>
        <v>1.0054349213987779</v>
      </c>
      <c r="AP1044">
        <f t="shared" si="195"/>
        <v>-0.99070930665458834</v>
      </c>
      <c r="AQ1044">
        <f t="shared" si="196"/>
        <v>-0.41742861148153304</v>
      </c>
      <c r="AR1044">
        <f t="shared" si="197"/>
        <v>-1.5577770603373173</v>
      </c>
      <c r="AS1044">
        <f t="shared" si="198"/>
        <v>-0.98706475453387088</v>
      </c>
      <c r="AT1044" s="12">
        <f t="shared" si="203"/>
        <v>36.570766700599883</v>
      </c>
      <c r="AU1044" s="12">
        <f t="shared" si="203"/>
        <v>36.570782222631593</v>
      </c>
      <c r="AV1044" s="12">
        <f t="shared" si="203"/>
        <v>36.570869053390055</v>
      </c>
      <c r="AW1044" s="12">
        <f t="shared" si="203"/>
        <v>36.571354494412795</v>
      </c>
      <c r="AX1044" s="12">
        <f t="shared" si="203"/>
        <v>36.574059334434324</v>
      </c>
      <c r="AY1044" s="12">
        <f t="shared" si="203"/>
        <v>36.588859159395795</v>
      </c>
      <c r="AZ1044" s="12">
        <f t="shared" si="203"/>
        <v>36.663137696300872</v>
      </c>
      <c r="BA1044" s="12">
        <f t="shared" si="199"/>
        <v>36.948028176561373</v>
      </c>
      <c r="BB1044" s="12"/>
    </row>
    <row r="1045" spans="3:54" x14ac:dyDescent="0.2">
      <c r="C1045" s="1"/>
      <c r="D1045" s="1"/>
      <c r="AF1045">
        <f t="shared" si="188"/>
        <v>0</v>
      </c>
      <c r="AG1045" s="12">
        <f t="shared" si="189"/>
        <v>2.0952817223793448E-3</v>
      </c>
      <c r="AH1045" s="12">
        <f t="shared" si="190"/>
        <v>-9999</v>
      </c>
      <c r="AI1045" s="12">
        <f t="shared" si="187"/>
        <v>0</v>
      </c>
      <c r="AJ1045" s="12">
        <f t="shared" si="191"/>
        <v>-9999</v>
      </c>
      <c r="AK1045" s="12"/>
      <c r="AL1045">
        <f t="shared" si="192"/>
        <v>-9999</v>
      </c>
      <c r="AM1045" s="13"/>
      <c r="AN1045">
        <f t="shared" si="193"/>
        <v>-1.5704672044285939E-2</v>
      </c>
      <c r="AO1045">
        <f t="shared" si="194"/>
        <v>1.0054349213987779</v>
      </c>
      <c r="AP1045">
        <f t="shared" si="195"/>
        <v>-0.99070930665458834</v>
      </c>
      <c r="AQ1045">
        <f t="shared" si="196"/>
        <v>-0.41742861148153304</v>
      </c>
      <c r="AR1045">
        <f t="shared" si="197"/>
        <v>-1.5577770603373173</v>
      </c>
      <c r="AS1045">
        <f t="shared" si="198"/>
        <v>-0.98706475453387088</v>
      </c>
      <c r="AT1045" s="12">
        <f t="shared" si="203"/>
        <v>36.570766700599883</v>
      </c>
      <c r="AU1045" s="12">
        <f t="shared" si="203"/>
        <v>36.570782222631593</v>
      </c>
      <c r="AV1045" s="12">
        <f t="shared" si="203"/>
        <v>36.570869053390055</v>
      </c>
      <c r="AW1045" s="12">
        <f t="shared" si="203"/>
        <v>36.571354494412795</v>
      </c>
      <c r="AX1045" s="12">
        <f t="shared" si="203"/>
        <v>36.574059334434324</v>
      </c>
      <c r="AY1045" s="12">
        <f t="shared" si="203"/>
        <v>36.588859159395795</v>
      </c>
      <c r="AZ1045" s="12">
        <f t="shared" si="203"/>
        <v>36.663137696300872</v>
      </c>
      <c r="BA1045" s="12">
        <f t="shared" si="199"/>
        <v>36.948028176561373</v>
      </c>
      <c r="BB1045" s="12"/>
    </row>
    <row r="1046" spans="3:54" x14ac:dyDescent="0.2">
      <c r="C1046" s="1"/>
      <c r="D1046" s="1"/>
      <c r="AF1046">
        <f t="shared" si="188"/>
        <v>0</v>
      </c>
      <c r="AG1046" s="12">
        <f t="shared" si="189"/>
        <v>2.0952817223793448E-3</v>
      </c>
      <c r="AH1046" s="12">
        <f t="shared" si="190"/>
        <v>-9999</v>
      </c>
      <c r="AI1046" s="12">
        <f t="shared" si="187"/>
        <v>0</v>
      </c>
      <c r="AJ1046" s="12">
        <f t="shared" si="191"/>
        <v>-9999</v>
      </c>
      <c r="AK1046" s="12">
        <f>+(G1046-AG1046)^2*S1046</f>
        <v>0</v>
      </c>
      <c r="AL1046">
        <f t="shared" si="192"/>
        <v>-9999</v>
      </c>
      <c r="AM1046" s="13"/>
      <c r="AN1046">
        <f t="shared" si="193"/>
        <v>-1.5704672044285939E-2</v>
      </c>
      <c r="AO1046">
        <f t="shared" si="194"/>
        <v>1.0054349213987779</v>
      </c>
      <c r="AP1046">
        <f t="shared" si="195"/>
        <v>-0.99070930665458834</v>
      </c>
      <c r="AQ1046">
        <f t="shared" si="196"/>
        <v>-0.41742861148153304</v>
      </c>
      <c r="AR1046">
        <f t="shared" si="197"/>
        <v>-1.5577770603373173</v>
      </c>
      <c r="AS1046">
        <f t="shared" si="198"/>
        <v>-0.98706475453387088</v>
      </c>
      <c r="AT1046" s="12">
        <f t="shared" ref="AT1046:AZ1055" si="204">$BA1046+$AH$7*SIN(AU1046)</f>
        <v>36.570766700599883</v>
      </c>
      <c r="AU1046" s="12">
        <f t="shared" si="204"/>
        <v>36.570782222631593</v>
      </c>
      <c r="AV1046" s="12">
        <f t="shared" si="204"/>
        <v>36.570869053390055</v>
      </c>
      <c r="AW1046" s="12">
        <f t="shared" si="204"/>
        <v>36.571354494412795</v>
      </c>
      <c r="AX1046" s="12">
        <f t="shared" si="204"/>
        <v>36.574059334434324</v>
      </c>
      <c r="AY1046" s="12">
        <f t="shared" si="204"/>
        <v>36.588859159395795</v>
      </c>
      <c r="AZ1046" s="12">
        <f t="shared" si="204"/>
        <v>36.663137696300872</v>
      </c>
      <c r="BA1046" s="12">
        <f t="shared" si="199"/>
        <v>36.948028176561373</v>
      </c>
    </row>
    <row r="1047" spans="3:54" x14ac:dyDescent="0.2">
      <c r="C1047" s="1"/>
      <c r="D1047" s="1"/>
      <c r="AF1047">
        <f t="shared" si="188"/>
        <v>0</v>
      </c>
      <c r="AG1047" s="12">
        <f t="shared" si="189"/>
        <v>2.0952817223793448E-3</v>
      </c>
      <c r="AH1047" s="12">
        <f t="shared" si="190"/>
        <v>-9999</v>
      </c>
      <c r="AI1047" s="12">
        <f t="shared" si="187"/>
        <v>0</v>
      </c>
      <c r="AJ1047" s="12">
        <f t="shared" si="191"/>
        <v>-9999</v>
      </c>
      <c r="AK1047" s="12">
        <f>+(G1047-AG1047)^2*S1047</f>
        <v>0</v>
      </c>
      <c r="AL1047">
        <f t="shared" si="192"/>
        <v>-9999</v>
      </c>
      <c r="AM1047" s="13"/>
      <c r="AN1047">
        <f t="shared" si="193"/>
        <v>-1.5704672044285939E-2</v>
      </c>
      <c r="AO1047">
        <f t="shared" si="194"/>
        <v>1.0054349213987779</v>
      </c>
      <c r="AP1047">
        <f t="shared" si="195"/>
        <v>-0.99070930665458834</v>
      </c>
      <c r="AQ1047">
        <f t="shared" si="196"/>
        <v>-0.41742861148153304</v>
      </c>
      <c r="AR1047">
        <f t="shared" si="197"/>
        <v>-1.5577770603373173</v>
      </c>
      <c r="AS1047">
        <f t="shared" si="198"/>
        <v>-0.98706475453387088</v>
      </c>
      <c r="AT1047" s="12">
        <f t="shared" si="204"/>
        <v>36.570766700599883</v>
      </c>
      <c r="AU1047" s="12">
        <f t="shared" si="204"/>
        <v>36.570782222631593</v>
      </c>
      <c r="AV1047" s="12">
        <f t="shared" si="204"/>
        <v>36.570869053390055</v>
      </c>
      <c r="AW1047" s="12">
        <f t="shared" si="204"/>
        <v>36.571354494412795</v>
      </c>
      <c r="AX1047" s="12">
        <f t="shared" si="204"/>
        <v>36.574059334434324</v>
      </c>
      <c r="AY1047" s="12">
        <f t="shared" si="204"/>
        <v>36.588859159395795</v>
      </c>
      <c r="AZ1047" s="12">
        <f t="shared" si="204"/>
        <v>36.663137696300872</v>
      </c>
      <c r="BA1047" s="12">
        <f t="shared" si="199"/>
        <v>36.948028176561373</v>
      </c>
    </row>
    <row r="1048" spans="3:54" x14ac:dyDescent="0.2">
      <c r="C1048" s="1"/>
      <c r="D1048" s="1"/>
      <c r="AF1048">
        <f t="shared" si="188"/>
        <v>0</v>
      </c>
      <c r="AG1048" s="12">
        <f t="shared" si="189"/>
        <v>2.0952817223793448E-3</v>
      </c>
      <c r="AH1048" s="12">
        <f t="shared" si="190"/>
        <v>-9999</v>
      </c>
      <c r="AI1048" s="12">
        <f t="shared" si="187"/>
        <v>0</v>
      </c>
      <c r="AJ1048" s="12">
        <f t="shared" si="191"/>
        <v>-9999</v>
      </c>
      <c r="AK1048" s="12">
        <f>+(G1048-AG1048)^2*S1048</f>
        <v>0</v>
      </c>
      <c r="AL1048">
        <f t="shared" si="192"/>
        <v>-9999</v>
      </c>
      <c r="AM1048" s="13"/>
      <c r="AN1048">
        <f t="shared" si="193"/>
        <v>-1.5704672044285939E-2</v>
      </c>
      <c r="AO1048">
        <f t="shared" si="194"/>
        <v>1.0054349213987779</v>
      </c>
      <c r="AP1048">
        <f t="shared" si="195"/>
        <v>-0.99070930665458834</v>
      </c>
      <c r="AQ1048">
        <f t="shared" si="196"/>
        <v>-0.41742861148153304</v>
      </c>
      <c r="AR1048">
        <f t="shared" si="197"/>
        <v>-1.5577770603373173</v>
      </c>
      <c r="AS1048">
        <f t="shared" si="198"/>
        <v>-0.98706475453387088</v>
      </c>
      <c r="AT1048" s="12">
        <f t="shared" si="204"/>
        <v>36.570766700599883</v>
      </c>
      <c r="AU1048" s="12">
        <f t="shared" si="204"/>
        <v>36.570782222631593</v>
      </c>
      <c r="AV1048" s="12">
        <f t="shared" si="204"/>
        <v>36.570869053390055</v>
      </c>
      <c r="AW1048" s="12">
        <f t="shared" si="204"/>
        <v>36.571354494412795</v>
      </c>
      <c r="AX1048" s="12">
        <f t="shared" si="204"/>
        <v>36.574059334434324</v>
      </c>
      <c r="AY1048" s="12">
        <f t="shared" si="204"/>
        <v>36.588859159395795</v>
      </c>
      <c r="AZ1048" s="12">
        <f t="shared" si="204"/>
        <v>36.663137696300872</v>
      </c>
      <c r="BA1048" s="12">
        <f t="shared" si="199"/>
        <v>36.948028176561373</v>
      </c>
    </row>
    <row r="1049" spans="3:54" x14ac:dyDescent="0.2">
      <c r="C1049" s="1"/>
      <c r="D1049" s="1"/>
      <c r="AF1049">
        <f t="shared" si="188"/>
        <v>0</v>
      </c>
      <c r="AG1049" s="12">
        <f t="shared" si="189"/>
        <v>2.0952817223793448E-3</v>
      </c>
      <c r="AH1049" s="12">
        <f t="shared" si="190"/>
        <v>-9999</v>
      </c>
      <c r="AI1049" s="12">
        <f t="shared" si="187"/>
        <v>0</v>
      </c>
      <c r="AJ1049" s="12">
        <f t="shared" si="191"/>
        <v>-9999</v>
      </c>
      <c r="AK1049" s="12"/>
      <c r="AL1049">
        <f t="shared" si="192"/>
        <v>-9999</v>
      </c>
      <c r="AM1049" s="13"/>
      <c r="AN1049">
        <f t="shared" si="193"/>
        <v>-1.5704672044285939E-2</v>
      </c>
      <c r="AO1049">
        <f t="shared" si="194"/>
        <v>1.0054349213987779</v>
      </c>
      <c r="AP1049">
        <f t="shared" si="195"/>
        <v>-0.99070930665458834</v>
      </c>
      <c r="AQ1049">
        <f t="shared" si="196"/>
        <v>-0.41742861148153304</v>
      </c>
      <c r="AR1049">
        <f t="shared" si="197"/>
        <v>-1.5577770603373173</v>
      </c>
      <c r="AS1049">
        <f t="shared" si="198"/>
        <v>-0.98706475453387088</v>
      </c>
      <c r="AT1049" s="12">
        <f t="shared" si="204"/>
        <v>36.570766700599883</v>
      </c>
      <c r="AU1049" s="12">
        <f t="shared" si="204"/>
        <v>36.570782222631593</v>
      </c>
      <c r="AV1049" s="12">
        <f t="shared" si="204"/>
        <v>36.570869053390055</v>
      </c>
      <c r="AW1049" s="12">
        <f t="shared" si="204"/>
        <v>36.571354494412795</v>
      </c>
      <c r="AX1049" s="12">
        <f t="shared" si="204"/>
        <v>36.574059334434324</v>
      </c>
      <c r="AY1049" s="12">
        <f t="shared" si="204"/>
        <v>36.588859159395795</v>
      </c>
      <c r="AZ1049" s="12">
        <f t="shared" si="204"/>
        <v>36.663137696300872</v>
      </c>
      <c r="BA1049" s="12">
        <f t="shared" si="199"/>
        <v>36.948028176561373</v>
      </c>
    </row>
    <row r="1050" spans="3:54" x14ac:dyDescent="0.2">
      <c r="C1050" s="1"/>
      <c r="D1050" s="1"/>
      <c r="AF1050">
        <f t="shared" si="188"/>
        <v>0</v>
      </c>
      <c r="AG1050" s="12">
        <f t="shared" si="189"/>
        <v>2.0952817223793448E-3</v>
      </c>
      <c r="AH1050" s="12">
        <f t="shared" si="190"/>
        <v>-9999</v>
      </c>
      <c r="AI1050" s="12">
        <f t="shared" si="187"/>
        <v>0</v>
      </c>
      <c r="AJ1050" s="12">
        <f t="shared" si="191"/>
        <v>-9999</v>
      </c>
      <c r="AK1050" s="12">
        <f>+(G1050-AG1050)^2*S1050</f>
        <v>0</v>
      </c>
      <c r="AL1050">
        <f t="shared" si="192"/>
        <v>-9999</v>
      </c>
      <c r="AM1050" s="13"/>
      <c r="AN1050">
        <f t="shared" si="193"/>
        <v>-1.5704672044285939E-2</v>
      </c>
      <c r="AO1050">
        <f t="shared" si="194"/>
        <v>1.0054349213987779</v>
      </c>
      <c r="AP1050">
        <f t="shared" si="195"/>
        <v>-0.99070930665458834</v>
      </c>
      <c r="AQ1050">
        <f t="shared" si="196"/>
        <v>-0.41742861148153304</v>
      </c>
      <c r="AR1050">
        <f t="shared" si="197"/>
        <v>-1.5577770603373173</v>
      </c>
      <c r="AS1050">
        <f t="shared" si="198"/>
        <v>-0.98706475453387088</v>
      </c>
      <c r="AT1050" s="12">
        <f t="shared" si="204"/>
        <v>36.570766700599883</v>
      </c>
      <c r="AU1050" s="12">
        <f t="shared" si="204"/>
        <v>36.570782222631593</v>
      </c>
      <c r="AV1050" s="12">
        <f t="shared" si="204"/>
        <v>36.570869053390055</v>
      </c>
      <c r="AW1050" s="12">
        <f t="shared" si="204"/>
        <v>36.571354494412795</v>
      </c>
      <c r="AX1050" s="12">
        <f t="shared" si="204"/>
        <v>36.574059334434324</v>
      </c>
      <c r="AY1050" s="12">
        <f t="shared" si="204"/>
        <v>36.588859159395795</v>
      </c>
      <c r="AZ1050" s="12">
        <f t="shared" si="204"/>
        <v>36.663137696300872</v>
      </c>
      <c r="BA1050" s="12">
        <f t="shared" si="199"/>
        <v>36.948028176561373</v>
      </c>
    </row>
    <row r="1051" spans="3:54" x14ac:dyDescent="0.2">
      <c r="C1051" s="1"/>
      <c r="D1051" s="1"/>
      <c r="AF1051">
        <f t="shared" si="188"/>
        <v>0</v>
      </c>
      <c r="AG1051" s="12">
        <f t="shared" si="189"/>
        <v>2.0952817223793448E-3</v>
      </c>
      <c r="AH1051" s="12">
        <f t="shared" si="190"/>
        <v>-9999</v>
      </c>
      <c r="AI1051" s="12">
        <f t="shared" si="187"/>
        <v>0</v>
      </c>
      <c r="AJ1051" s="12">
        <f t="shared" si="191"/>
        <v>-9999</v>
      </c>
      <c r="AK1051" s="12"/>
      <c r="AL1051">
        <f t="shared" si="192"/>
        <v>-9999</v>
      </c>
      <c r="AM1051" s="13"/>
      <c r="AN1051">
        <f t="shared" si="193"/>
        <v>-1.5704672044285939E-2</v>
      </c>
      <c r="AO1051">
        <f t="shared" si="194"/>
        <v>1.0054349213987779</v>
      </c>
      <c r="AP1051">
        <f t="shared" si="195"/>
        <v>-0.99070930665458834</v>
      </c>
      <c r="AQ1051">
        <f t="shared" si="196"/>
        <v>-0.41742861148153304</v>
      </c>
      <c r="AR1051">
        <f t="shared" si="197"/>
        <v>-1.5577770603373173</v>
      </c>
      <c r="AS1051">
        <f t="shared" si="198"/>
        <v>-0.98706475453387088</v>
      </c>
      <c r="AT1051" s="12">
        <f t="shared" si="204"/>
        <v>36.570766700599883</v>
      </c>
      <c r="AU1051" s="12">
        <f t="shared" si="204"/>
        <v>36.570782222631593</v>
      </c>
      <c r="AV1051" s="12">
        <f t="shared" si="204"/>
        <v>36.570869053390055</v>
      </c>
      <c r="AW1051" s="12">
        <f t="shared" si="204"/>
        <v>36.571354494412795</v>
      </c>
      <c r="AX1051" s="12">
        <f t="shared" si="204"/>
        <v>36.574059334434324</v>
      </c>
      <c r="AY1051" s="12">
        <f t="shared" si="204"/>
        <v>36.588859159395795</v>
      </c>
      <c r="AZ1051" s="12">
        <f t="shared" si="204"/>
        <v>36.663137696300872</v>
      </c>
      <c r="BA1051" s="12">
        <f t="shared" si="199"/>
        <v>36.948028176561373</v>
      </c>
    </row>
    <row r="1052" spans="3:54" x14ac:dyDescent="0.2">
      <c r="C1052" s="1"/>
      <c r="D1052" s="1"/>
      <c r="AF1052">
        <f t="shared" si="188"/>
        <v>0</v>
      </c>
      <c r="AG1052" s="12">
        <f t="shared" si="189"/>
        <v>2.0952817223793448E-3</v>
      </c>
      <c r="AH1052" s="12">
        <f t="shared" si="190"/>
        <v>-9999</v>
      </c>
      <c r="AI1052" s="12">
        <f t="shared" si="187"/>
        <v>0</v>
      </c>
      <c r="AJ1052" s="12">
        <f t="shared" si="191"/>
        <v>-9999</v>
      </c>
      <c r="AK1052" s="12">
        <f>+(G1052-AG1052)^2*S1052</f>
        <v>0</v>
      </c>
      <c r="AL1052">
        <f t="shared" si="192"/>
        <v>-9999</v>
      </c>
      <c r="AM1052" s="13"/>
      <c r="AN1052">
        <f t="shared" si="193"/>
        <v>-1.5704672044285939E-2</v>
      </c>
      <c r="AO1052">
        <f t="shared" si="194"/>
        <v>1.0054349213987779</v>
      </c>
      <c r="AP1052">
        <f t="shared" si="195"/>
        <v>-0.99070930665458834</v>
      </c>
      <c r="AQ1052">
        <f t="shared" si="196"/>
        <v>-0.41742861148153304</v>
      </c>
      <c r="AR1052">
        <f t="shared" si="197"/>
        <v>-1.5577770603373173</v>
      </c>
      <c r="AS1052">
        <f t="shared" si="198"/>
        <v>-0.98706475453387088</v>
      </c>
      <c r="AT1052" s="12">
        <f t="shared" si="204"/>
        <v>36.570766700599883</v>
      </c>
      <c r="AU1052" s="12">
        <f t="shared" si="204"/>
        <v>36.570782222631593</v>
      </c>
      <c r="AV1052" s="12">
        <f t="shared" si="204"/>
        <v>36.570869053390055</v>
      </c>
      <c r="AW1052" s="12">
        <f t="shared" si="204"/>
        <v>36.571354494412795</v>
      </c>
      <c r="AX1052" s="12">
        <f t="shared" si="204"/>
        <v>36.574059334434324</v>
      </c>
      <c r="AY1052" s="12">
        <f t="shared" si="204"/>
        <v>36.588859159395795</v>
      </c>
      <c r="AZ1052" s="12">
        <f t="shared" si="204"/>
        <v>36.663137696300872</v>
      </c>
      <c r="BA1052" s="12">
        <f t="shared" si="199"/>
        <v>36.948028176561373</v>
      </c>
    </row>
    <row r="1053" spans="3:54" x14ac:dyDescent="0.2">
      <c r="C1053" s="1"/>
      <c r="D1053" s="1"/>
      <c r="AF1053">
        <f t="shared" si="188"/>
        <v>0</v>
      </c>
      <c r="AG1053" s="12">
        <f t="shared" si="189"/>
        <v>2.0952817223793448E-3</v>
      </c>
      <c r="AH1053" s="12">
        <f t="shared" si="190"/>
        <v>-9999</v>
      </c>
      <c r="AI1053" s="12">
        <f t="shared" si="187"/>
        <v>0</v>
      </c>
      <c r="AJ1053" s="12">
        <f t="shared" si="191"/>
        <v>-9999</v>
      </c>
      <c r="AK1053" s="12"/>
      <c r="AL1053">
        <f t="shared" si="192"/>
        <v>-9999</v>
      </c>
      <c r="AM1053" s="13"/>
      <c r="AN1053">
        <f t="shared" si="193"/>
        <v>-1.5704672044285939E-2</v>
      </c>
      <c r="AO1053">
        <f t="shared" si="194"/>
        <v>1.0054349213987779</v>
      </c>
      <c r="AP1053">
        <f t="shared" si="195"/>
        <v>-0.99070930665458834</v>
      </c>
      <c r="AQ1053">
        <f t="shared" si="196"/>
        <v>-0.41742861148153304</v>
      </c>
      <c r="AR1053">
        <f t="shared" si="197"/>
        <v>-1.5577770603373173</v>
      </c>
      <c r="AS1053">
        <f t="shared" si="198"/>
        <v>-0.98706475453387088</v>
      </c>
      <c r="AT1053" s="12">
        <f t="shared" si="204"/>
        <v>36.570766700599883</v>
      </c>
      <c r="AU1053" s="12">
        <f t="shared" si="204"/>
        <v>36.570782222631593</v>
      </c>
      <c r="AV1053" s="12">
        <f t="shared" si="204"/>
        <v>36.570869053390055</v>
      </c>
      <c r="AW1053" s="12">
        <f t="shared" si="204"/>
        <v>36.571354494412795</v>
      </c>
      <c r="AX1053" s="12">
        <f t="shared" si="204"/>
        <v>36.574059334434324</v>
      </c>
      <c r="AY1053" s="12">
        <f t="shared" si="204"/>
        <v>36.588859159395795</v>
      </c>
      <c r="AZ1053" s="12">
        <f t="shared" si="204"/>
        <v>36.663137696300872</v>
      </c>
      <c r="BA1053" s="12">
        <f t="shared" si="199"/>
        <v>36.948028176561373</v>
      </c>
    </row>
    <row r="1054" spans="3:54" x14ac:dyDescent="0.2">
      <c r="C1054" s="1"/>
      <c r="D1054" s="1"/>
      <c r="AF1054">
        <f t="shared" si="188"/>
        <v>0</v>
      </c>
      <c r="AG1054" s="12">
        <f t="shared" si="189"/>
        <v>2.0952817223793448E-3</v>
      </c>
      <c r="AH1054" s="12">
        <f t="shared" si="190"/>
        <v>-9999</v>
      </c>
      <c r="AI1054" s="12">
        <f t="shared" si="187"/>
        <v>0</v>
      </c>
      <c r="AJ1054" s="12">
        <f t="shared" si="191"/>
        <v>-9999</v>
      </c>
      <c r="AK1054" s="12"/>
      <c r="AL1054">
        <f t="shared" si="192"/>
        <v>-9999</v>
      </c>
      <c r="AM1054" s="13"/>
      <c r="AN1054">
        <f t="shared" si="193"/>
        <v>-1.5704672044285939E-2</v>
      </c>
      <c r="AO1054">
        <f t="shared" si="194"/>
        <v>1.0054349213987779</v>
      </c>
      <c r="AP1054">
        <f t="shared" si="195"/>
        <v>-0.99070930665458834</v>
      </c>
      <c r="AQ1054">
        <f t="shared" si="196"/>
        <v>-0.41742861148153304</v>
      </c>
      <c r="AR1054">
        <f t="shared" si="197"/>
        <v>-1.5577770603373173</v>
      </c>
      <c r="AS1054">
        <f t="shared" si="198"/>
        <v>-0.98706475453387088</v>
      </c>
      <c r="AT1054" s="12">
        <f t="shared" si="204"/>
        <v>36.570766700599883</v>
      </c>
      <c r="AU1054" s="12">
        <f t="shared" si="204"/>
        <v>36.570782222631593</v>
      </c>
      <c r="AV1054" s="12">
        <f t="shared" si="204"/>
        <v>36.570869053390055</v>
      </c>
      <c r="AW1054" s="12">
        <f t="shared" si="204"/>
        <v>36.571354494412795</v>
      </c>
      <c r="AX1054" s="12">
        <f t="shared" si="204"/>
        <v>36.574059334434324</v>
      </c>
      <c r="AY1054" s="12">
        <f t="shared" si="204"/>
        <v>36.588859159395795</v>
      </c>
      <c r="AZ1054" s="12">
        <f t="shared" si="204"/>
        <v>36.663137696300872</v>
      </c>
      <c r="BA1054" s="12">
        <f t="shared" si="199"/>
        <v>36.948028176561373</v>
      </c>
    </row>
    <row r="1055" spans="3:54" x14ac:dyDescent="0.2">
      <c r="C1055" s="1"/>
      <c r="D1055" s="1"/>
      <c r="AF1055">
        <f t="shared" si="188"/>
        <v>0</v>
      </c>
      <c r="AG1055" s="12">
        <f t="shared" si="189"/>
        <v>2.0952817223793448E-3</v>
      </c>
      <c r="AH1055" s="12">
        <f t="shared" si="190"/>
        <v>-9999</v>
      </c>
      <c r="AI1055" s="12">
        <f t="shared" si="187"/>
        <v>0</v>
      </c>
      <c r="AJ1055" s="12">
        <f t="shared" si="191"/>
        <v>-9999</v>
      </c>
      <c r="AK1055" s="12"/>
      <c r="AL1055">
        <f t="shared" si="192"/>
        <v>-9999</v>
      </c>
      <c r="AM1055" s="13"/>
      <c r="AN1055">
        <f t="shared" si="193"/>
        <v>-1.5704672044285939E-2</v>
      </c>
      <c r="AO1055">
        <f t="shared" si="194"/>
        <v>1.0054349213987779</v>
      </c>
      <c r="AP1055">
        <f t="shared" si="195"/>
        <v>-0.99070930665458834</v>
      </c>
      <c r="AQ1055">
        <f t="shared" si="196"/>
        <v>-0.41742861148153304</v>
      </c>
      <c r="AR1055">
        <f t="shared" si="197"/>
        <v>-1.5577770603373173</v>
      </c>
      <c r="AS1055">
        <f t="shared" si="198"/>
        <v>-0.98706475453387088</v>
      </c>
      <c r="AT1055" s="12">
        <f t="shared" si="204"/>
        <v>36.570766700599883</v>
      </c>
      <c r="AU1055" s="12">
        <f t="shared" si="204"/>
        <v>36.570782222631593</v>
      </c>
      <c r="AV1055" s="12">
        <f t="shared" si="204"/>
        <v>36.570869053390055</v>
      </c>
      <c r="AW1055" s="12">
        <f t="shared" si="204"/>
        <v>36.571354494412795</v>
      </c>
      <c r="AX1055" s="12">
        <f t="shared" si="204"/>
        <v>36.574059334434324</v>
      </c>
      <c r="AY1055" s="12">
        <f t="shared" si="204"/>
        <v>36.588859159395795</v>
      </c>
      <c r="AZ1055" s="12">
        <f t="shared" si="204"/>
        <v>36.663137696300872</v>
      </c>
      <c r="BA1055" s="12">
        <f t="shared" si="199"/>
        <v>36.948028176561373</v>
      </c>
    </row>
    <row r="1056" spans="3:54" x14ac:dyDescent="0.2">
      <c r="C1056" s="1"/>
      <c r="D1056" s="1"/>
      <c r="AF1056">
        <f t="shared" si="188"/>
        <v>0</v>
      </c>
      <c r="AG1056" s="12">
        <f t="shared" si="189"/>
        <v>2.0952817223793448E-3</v>
      </c>
      <c r="AH1056" s="12">
        <f t="shared" si="190"/>
        <v>-9999</v>
      </c>
      <c r="AI1056" s="12">
        <f t="shared" si="187"/>
        <v>0</v>
      </c>
      <c r="AJ1056" s="12">
        <f t="shared" si="191"/>
        <v>-9999</v>
      </c>
      <c r="AK1056" s="12"/>
      <c r="AL1056">
        <f t="shared" si="192"/>
        <v>-9999</v>
      </c>
      <c r="AM1056" s="13"/>
      <c r="AN1056">
        <f t="shared" si="193"/>
        <v>-1.5704672044285939E-2</v>
      </c>
      <c r="AO1056">
        <f t="shared" si="194"/>
        <v>1.0054349213987779</v>
      </c>
      <c r="AP1056">
        <f t="shared" si="195"/>
        <v>-0.99070930665458834</v>
      </c>
      <c r="AQ1056">
        <f t="shared" si="196"/>
        <v>-0.41742861148153304</v>
      </c>
      <c r="AR1056">
        <f t="shared" si="197"/>
        <v>-1.5577770603373173</v>
      </c>
      <c r="AS1056">
        <f t="shared" si="198"/>
        <v>-0.98706475453387088</v>
      </c>
      <c r="AT1056" s="12">
        <f t="shared" ref="AT1056:AZ1065" si="205">$BA1056+$AH$7*SIN(AU1056)</f>
        <v>36.570766700599883</v>
      </c>
      <c r="AU1056" s="12">
        <f t="shared" si="205"/>
        <v>36.570782222631593</v>
      </c>
      <c r="AV1056" s="12">
        <f t="shared" si="205"/>
        <v>36.570869053390055</v>
      </c>
      <c r="AW1056" s="12">
        <f t="shared" si="205"/>
        <v>36.571354494412795</v>
      </c>
      <c r="AX1056" s="12">
        <f t="shared" si="205"/>
        <v>36.574059334434324</v>
      </c>
      <c r="AY1056" s="12">
        <f t="shared" si="205"/>
        <v>36.588859159395795</v>
      </c>
      <c r="AZ1056" s="12">
        <f t="shared" si="205"/>
        <v>36.663137696300872</v>
      </c>
      <c r="BA1056" s="12">
        <f t="shared" si="199"/>
        <v>36.948028176561373</v>
      </c>
    </row>
    <row r="1057" spans="3:70" x14ac:dyDescent="0.2">
      <c r="C1057" s="1"/>
      <c r="D1057" s="1"/>
      <c r="AF1057">
        <f t="shared" si="188"/>
        <v>0</v>
      </c>
      <c r="AG1057" s="12">
        <f t="shared" si="189"/>
        <v>2.0952817223793448E-3</v>
      </c>
      <c r="AH1057" s="12">
        <f t="shared" si="190"/>
        <v>-9999</v>
      </c>
      <c r="AI1057" s="12">
        <f t="shared" si="187"/>
        <v>0</v>
      </c>
      <c r="AJ1057" s="12">
        <f t="shared" si="191"/>
        <v>-9999</v>
      </c>
      <c r="AK1057" s="12"/>
      <c r="AL1057">
        <f t="shared" si="192"/>
        <v>-9999</v>
      </c>
      <c r="AM1057" s="13"/>
      <c r="AN1057">
        <f t="shared" si="193"/>
        <v>-1.5704672044285939E-2</v>
      </c>
      <c r="AO1057">
        <f t="shared" si="194"/>
        <v>1.0054349213987779</v>
      </c>
      <c r="AP1057">
        <f t="shared" si="195"/>
        <v>-0.99070930665458834</v>
      </c>
      <c r="AQ1057">
        <f t="shared" si="196"/>
        <v>-0.41742861148153304</v>
      </c>
      <c r="AR1057">
        <f t="shared" si="197"/>
        <v>-1.5577770603373173</v>
      </c>
      <c r="AS1057">
        <f t="shared" si="198"/>
        <v>-0.98706475453387088</v>
      </c>
      <c r="AT1057" s="12">
        <f t="shared" si="205"/>
        <v>36.570766700599883</v>
      </c>
      <c r="AU1057" s="12">
        <f t="shared" si="205"/>
        <v>36.570782222631593</v>
      </c>
      <c r="AV1057" s="12">
        <f t="shared" si="205"/>
        <v>36.570869053390055</v>
      </c>
      <c r="AW1057" s="12">
        <f t="shared" si="205"/>
        <v>36.571354494412795</v>
      </c>
      <c r="AX1057" s="12">
        <f t="shared" si="205"/>
        <v>36.574059334434324</v>
      </c>
      <c r="AY1057" s="12">
        <f t="shared" si="205"/>
        <v>36.588859159395795</v>
      </c>
      <c r="AZ1057" s="12">
        <f t="shared" si="205"/>
        <v>36.663137696300872</v>
      </c>
      <c r="BA1057" s="12">
        <f t="shared" si="199"/>
        <v>36.948028176561373</v>
      </c>
    </row>
    <row r="1058" spans="3:70" x14ac:dyDescent="0.2">
      <c r="C1058" s="1"/>
      <c r="D1058" s="1"/>
      <c r="AF1058">
        <f t="shared" si="188"/>
        <v>0</v>
      </c>
      <c r="AG1058" s="12">
        <f t="shared" si="189"/>
        <v>2.0952817223793448E-3</v>
      </c>
      <c r="AH1058" s="12">
        <f t="shared" si="190"/>
        <v>-9999</v>
      </c>
      <c r="AI1058" s="12">
        <f t="shared" si="187"/>
        <v>0</v>
      </c>
      <c r="AJ1058" s="12">
        <f t="shared" si="191"/>
        <v>-9999</v>
      </c>
      <c r="AK1058" s="12"/>
      <c r="AL1058">
        <f t="shared" si="192"/>
        <v>-9999</v>
      </c>
      <c r="AM1058" s="13"/>
      <c r="AN1058">
        <f t="shared" si="193"/>
        <v>-1.5704672044285939E-2</v>
      </c>
      <c r="AO1058">
        <f t="shared" si="194"/>
        <v>1.0054349213987779</v>
      </c>
      <c r="AP1058">
        <f t="shared" si="195"/>
        <v>-0.99070930665458834</v>
      </c>
      <c r="AQ1058">
        <f t="shared" si="196"/>
        <v>-0.41742861148153304</v>
      </c>
      <c r="AR1058">
        <f t="shared" si="197"/>
        <v>-1.5577770603373173</v>
      </c>
      <c r="AS1058">
        <f t="shared" si="198"/>
        <v>-0.98706475453387088</v>
      </c>
      <c r="AT1058" s="12">
        <f t="shared" si="205"/>
        <v>36.570766700599883</v>
      </c>
      <c r="AU1058" s="12">
        <f t="shared" si="205"/>
        <v>36.570782222631593</v>
      </c>
      <c r="AV1058" s="12">
        <f t="shared" si="205"/>
        <v>36.570869053390055</v>
      </c>
      <c r="AW1058" s="12">
        <f t="shared" si="205"/>
        <v>36.571354494412795</v>
      </c>
      <c r="AX1058" s="12">
        <f t="shared" si="205"/>
        <v>36.574059334434324</v>
      </c>
      <c r="AY1058" s="12">
        <f t="shared" si="205"/>
        <v>36.588859159395795</v>
      </c>
      <c r="AZ1058" s="12">
        <f t="shared" si="205"/>
        <v>36.663137696300872</v>
      </c>
      <c r="BA1058" s="12">
        <f t="shared" si="199"/>
        <v>36.948028176561373</v>
      </c>
    </row>
    <row r="1059" spans="3:70" x14ac:dyDescent="0.2">
      <c r="C1059" s="1"/>
      <c r="D1059" s="1"/>
      <c r="AF1059">
        <f t="shared" si="188"/>
        <v>0</v>
      </c>
      <c r="AG1059" s="12">
        <f t="shared" si="189"/>
        <v>2.0952817223793448E-3</v>
      </c>
      <c r="AH1059" s="12">
        <f t="shared" si="190"/>
        <v>-9999</v>
      </c>
      <c r="AI1059" s="12">
        <f t="shared" si="187"/>
        <v>0</v>
      </c>
      <c r="AJ1059" s="12">
        <f t="shared" si="191"/>
        <v>-9999</v>
      </c>
      <c r="AK1059" s="12"/>
      <c r="AL1059">
        <f t="shared" si="192"/>
        <v>-9999</v>
      </c>
      <c r="AM1059" s="13"/>
      <c r="AN1059">
        <f t="shared" si="193"/>
        <v>-1.5704672044285939E-2</v>
      </c>
      <c r="AO1059">
        <f t="shared" si="194"/>
        <v>1.0054349213987779</v>
      </c>
      <c r="AP1059">
        <f t="shared" si="195"/>
        <v>-0.99070930665458834</v>
      </c>
      <c r="AQ1059">
        <f t="shared" si="196"/>
        <v>-0.41742861148153304</v>
      </c>
      <c r="AR1059">
        <f t="shared" si="197"/>
        <v>-1.5577770603373173</v>
      </c>
      <c r="AS1059">
        <f t="shared" si="198"/>
        <v>-0.98706475453387088</v>
      </c>
      <c r="AT1059" s="12">
        <f t="shared" si="205"/>
        <v>36.570766700599883</v>
      </c>
      <c r="AU1059" s="12">
        <f t="shared" si="205"/>
        <v>36.570782222631593</v>
      </c>
      <c r="AV1059" s="12">
        <f t="shared" si="205"/>
        <v>36.570869053390055</v>
      </c>
      <c r="AW1059" s="12">
        <f t="shared" si="205"/>
        <v>36.571354494412795</v>
      </c>
      <c r="AX1059" s="12">
        <f t="shared" si="205"/>
        <v>36.574059334434324</v>
      </c>
      <c r="AY1059" s="12">
        <f t="shared" si="205"/>
        <v>36.588859159395795</v>
      </c>
      <c r="AZ1059" s="12">
        <f t="shared" si="205"/>
        <v>36.663137696300872</v>
      </c>
      <c r="BA1059" s="12">
        <f t="shared" si="199"/>
        <v>36.948028176561373</v>
      </c>
    </row>
    <row r="1060" spans="3:70" x14ac:dyDescent="0.2">
      <c r="C1060" s="1"/>
      <c r="D1060" s="1"/>
      <c r="AF1060">
        <f t="shared" si="188"/>
        <v>0</v>
      </c>
      <c r="AG1060" s="12">
        <f t="shared" si="189"/>
        <v>2.0952817223793448E-3</v>
      </c>
      <c r="AH1060" s="12">
        <f t="shared" si="190"/>
        <v>-9999</v>
      </c>
      <c r="AI1060" s="12">
        <f t="shared" si="187"/>
        <v>0</v>
      </c>
      <c r="AJ1060" s="12">
        <f t="shared" si="191"/>
        <v>-9999</v>
      </c>
      <c r="AK1060" s="12"/>
      <c r="AL1060">
        <f t="shared" si="192"/>
        <v>-9999</v>
      </c>
      <c r="AM1060" s="13"/>
      <c r="AN1060">
        <f t="shared" si="193"/>
        <v>-1.5704672044285939E-2</v>
      </c>
      <c r="AO1060">
        <f t="shared" si="194"/>
        <v>1.0054349213987779</v>
      </c>
      <c r="AP1060">
        <f t="shared" si="195"/>
        <v>-0.99070930665458834</v>
      </c>
      <c r="AQ1060">
        <f t="shared" si="196"/>
        <v>-0.41742861148153304</v>
      </c>
      <c r="AR1060">
        <f t="shared" si="197"/>
        <v>-1.5577770603373173</v>
      </c>
      <c r="AS1060">
        <f t="shared" si="198"/>
        <v>-0.98706475453387088</v>
      </c>
      <c r="AT1060" s="12">
        <f t="shared" si="205"/>
        <v>36.570766700599883</v>
      </c>
      <c r="AU1060" s="12">
        <f t="shared" si="205"/>
        <v>36.570782222631593</v>
      </c>
      <c r="AV1060" s="12">
        <f t="shared" si="205"/>
        <v>36.570869053390055</v>
      </c>
      <c r="AW1060" s="12">
        <f t="shared" si="205"/>
        <v>36.571354494412795</v>
      </c>
      <c r="AX1060" s="12">
        <f t="shared" si="205"/>
        <v>36.574059334434324</v>
      </c>
      <c r="AY1060" s="12">
        <f t="shared" si="205"/>
        <v>36.588859159395795</v>
      </c>
      <c r="AZ1060" s="12">
        <f t="shared" si="205"/>
        <v>36.663137696300872</v>
      </c>
      <c r="BA1060" s="12">
        <f t="shared" si="199"/>
        <v>36.948028176561373</v>
      </c>
    </row>
    <row r="1061" spans="3:70" x14ac:dyDescent="0.2">
      <c r="C1061" s="1"/>
      <c r="D1061" s="1"/>
      <c r="AF1061">
        <f t="shared" si="188"/>
        <v>0</v>
      </c>
      <c r="AG1061" s="12">
        <f t="shared" si="189"/>
        <v>2.0952817223793448E-3</v>
      </c>
      <c r="AH1061" s="12">
        <f t="shared" si="190"/>
        <v>-9999</v>
      </c>
      <c r="AI1061" s="12">
        <f t="shared" si="187"/>
        <v>0</v>
      </c>
      <c r="AJ1061" s="12">
        <f t="shared" si="191"/>
        <v>-9999</v>
      </c>
      <c r="AK1061" s="12"/>
      <c r="AL1061">
        <f t="shared" si="192"/>
        <v>-9999</v>
      </c>
      <c r="AM1061" s="13"/>
      <c r="AN1061">
        <f t="shared" si="193"/>
        <v>-1.5704672044285939E-2</v>
      </c>
      <c r="AO1061">
        <f t="shared" si="194"/>
        <v>1.0054349213987779</v>
      </c>
      <c r="AP1061">
        <f t="shared" si="195"/>
        <v>-0.99070930665458834</v>
      </c>
      <c r="AQ1061">
        <f t="shared" si="196"/>
        <v>-0.41742861148153304</v>
      </c>
      <c r="AR1061">
        <f t="shared" si="197"/>
        <v>-1.5577770603373173</v>
      </c>
      <c r="AS1061">
        <f t="shared" si="198"/>
        <v>-0.98706475453387088</v>
      </c>
      <c r="AT1061" s="12">
        <f t="shared" si="205"/>
        <v>36.570766700599883</v>
      </c>
      <c r="AU1061" s="12">
        <f t="shared" si="205"/>
        <v>36.570782222631593</v>
      </c>
      <c r="AV1061" s="12">
        <f t="shared" si="205"/>
        <v>36.570869053390055</v>
      </c>
      <c r="AW1061" s="12">
        <f t="shared" si="205"/>
        <v>36.571354494412795</v>
      </c>
      <c r="AX1061" s="12">
        <f t="shared" si="205"/>
        <v>36.574059334434324</v>
      </c>
      <c r="AY1061" s="12">
        <f t="shared" si="205"/>
        <v>36.588859159395795</v>
      </c>
      <c r="AZ1061" s="12">
        <f t="shared" si="205"/>
        <v>36.663137696300872</v>
      </c>
      <c r="BA1061" s="12">
        <f t="shared" si="199"/>
        <v>36.948028176561373</v>
      </c>
    </row>
    <row r="1062" spans="3:70" x14ac:dyDescent="0.2">
      <c r="C1062" s="1"/>
      <c r="D1062" s="1"/>
      <c r="AF1062">
        <f t="shared" si="188"/>
        <v>0</v>
      </c>
      <c r="AG1062" s="12">
        <f t="shared" si="189"/>
        <v>2.0952817223793448E-3</v>
      </c>
      <c r="AH1062" s="12">
        <f t="shared" si="190"/>
        <v>-9999</v>
      </c>
      <c r="AI1062" s="12">
        <f t="shared" si="187"/>
        <v>0</v>
      </c>
      <c r="AJ1062" s="12">
        <f t="shared" si="191"/>
        <v>-9999</v>
      </c>
      <c r="AK1062" s="12"/>
      <c r="AL1062">
        <f t="shared" si="192"/>
        <v>-9999</v>
      </c>
      <c r="AM1062" s="13"/>
      <c r="AN1062">
        <f t="shared" si="193"/>
        <v>-1.5704672044285939E-2</v>
      </c>
      <c r="AO1062">
        <f t="shared" si="194"/>
        <v>1.0054349213987779</v>
      </c>
      <c r="AP1062">
        <f t="shared" si="195"/>
        <v>-0.99070930665458834</v>
      </c>
      <c r="AQ1062">
        <f t="shared" si="196"/>
        <v>-0.41742861148153304</v>
      </c>
      <c r="AR1062">
        <f t="shared" si="197"/>
        <v>-1.5577770603373173</v>
      </c>
      <c r="AS1062">
        <f t="shared" si="198"/>
        <v>-0.98706475453387088</v>
      </c>
      <c r="AT1062" s="12">
        <f t="shared" si="205"/>
        <v>36.570766700599883</v>
      </c>
      <c r="AU1062" s="12">
        <f t="shared" si="205"/>
        <v>36.570782222631593</v>
      </c>
      <c r="AV1062" s="12">
        <f t="shared" si="205"/>
        <v>36.570869053390055</v>
      </c>
      <c r="AW1062" s="12">
        <f t="shared" si="205"/>
        <v>36.571354494412795</v>
      </c>
      <c r="AX1062" s="12">
        <f t="shared" si="205"/>
        <v>36.574059334434324</v>
      </c>
      <c r="AY1062" s="12">
        <f t="shared" si="205"/>
        <v>36.588859159395795</v>
      </c>
      <c r="AZ1062" s="12">
        <f t="shared" si="205"/>
        <v>36.663137696300872</v>
      </c>
      <c r="BA1062" s="12">
        <f t="shared" si="199"/>
        <v>36.948028176561373</v>
      </c>
    </row>
    <row r="1063" spans="3:70" x14ac:dyDescent="0.2">
      <c r="C1063" s="1"/>
      <c r="D1063" s="1"/>
      <c r="AF1063">
        <f t="shared" si="188"/>
        <v>0</v>
      </c>
      <c r="AG1063" s="12">
        <f t="shared" si="189"/>
        <v>2.0952817223793448E-3</v>
      </c>
      <c r="AH1063" s="12">
        <f t="shared" si="190"/>
        <v>-9999</v>
      </c>
      <c r="AI1063" s="12">
        <f t="shared" ref="AI1063:AI1126" si="206">+G1063-P1063</f>
        <v>0</v>
      </c>
      <c r="AJ1063" s="12">
        <f t="shared" si="191"/>
        <v>-9999</v>
      </c>
      <c r="AK1063" s="12"/>
      <c r="AL1063">
        <f t="shared" si="192"/>
        <v>-9999</v>
      </c>
      <c r="AM1063" s="13"/>
      <c r="AN1063">
        <f t="shared" si="193"/>
        <v>-1.5704672044285939E-2</v>
      </c>
      <c r="AO1063">
        <f t="shared" si="194"/>
        <v>1.0054349213987779</v>
      </c>
      <c r="AP1063">
        <f t="shared" si="195"/>
        <v>-0.99070930665458834</v>
      </c>
      <c r="AQ1063">
        <f t="shared" si="196"/>
        <v>-0.41742861148153304</v>
      </c>
      <c r="AR1063">
        <f t="shared" si="197"/>
        <v>-1.5577770603373173</v>
      </c>
      <c r="AS1063">
        <f t="shared" si="198"/>
        <v>-0.98706475453387088</v>
      </c>
      <c r="AT1063" s="12">
        <f t="shared" si="205"/>
        <v>36.570766700599883</v>
      </c>
      <c r="AU1063" s="12">
        <f t="shared" si="205"/>
        <v>36.570782222631593</v>
      </c>
      <c r="AV1063" s="12">
        <f t="shared" si="205"/>
        <v>36.570869053390055</v>
      </c>
      <c r="AW1063" s="12">
        <f t="shared" si="205"/>
        <v>36.571354494412795</v>
      </c>
      <c r="AX1063" s="12">
        <f t="shared" si="205"/>
        <v>36.574059334434324</v>
      </c>
      <c r="AY1063" s="12">
        <f t="shared" si="205"/>
        <v>36.588859159395795</v>
      </c>
      <c r="AZ1063" s="12">
        <f t="shared" si="205"/>
        <v>36.663137696300872</v>
      </c>
      <c r="BA1063" s="12">
        <f t="shared" si="199"/>
        <v>36.948028176561373</v>
      </c>
    </row>
    <row r="1064" spans="3:70" x14ac:dyDescent="0.2">
      <c r="C1064" s="1"/>
      <c r="D1064" s="1"/>
      <c r="AF1064">
        <f t="shared" si="188"/>
        <v>0</v>
      </c>
      <c r="AG1064" s="12">
        <f t="shared" si="189"/>
        <v>2.0952817223793448E-3</v>
      </c>
      <c r="AH1064" s="12">
        <f t="shared" si="190"/>
        <v>-9999</v>
      </c>
      <c r="AI1064" s="12">
        <f t="shared" si="206"/>
        <v>0</v>
      </c>
      <c r="AJ1064" s="12">
        <f t="shared" si="191"/>
        <v>-9999</v>
      </c>
      <c r="AK1064" s="12"/>
      <c r="AL1064">
        <f t="shared" si="192"/>
        <v>-9999</v>
      </c>
      <c r="AM1064" s="13"/>
      <c r="AN1064">
        <f t="shared" si="193"/>
        <v>-1.5704672044285939E-2</v>
      </c>
      <c r="AO1064">
        <f t="shared" si="194"/>
        <v>1.0054349213987779</v>
      </c>
      <c r="AP1064">
        <f t="shared" si="195"/>
        <v>-0.99070930665458834</v>
      </c>
      <c r="AQ1064">
        <f t="shared" si="196"/>
        <v>-0.41742861148153304</v>
      </c>
      <c r="AR1064">
        <f t="shared" si="197"/>
        <v>-1.5577770603373173</v>
      </c>
      <c r="AS1064">
        <f t="shared" si="198"/>
        <v>-0.98706475453387088</v>
      </c>
      <c r="AT1064" s="12">
        <f t="shared" si="205"/>
        <v>36.570766700599883</v>
      </c>
      <c r="AU1064" s="12">
        <f t="shared" si="205"/>
        <v>36.570782222631593</v>
      </c>
      <c r="AV1064" s="12">
        <f t="shared" si="205"/>
        <v>36.570869053390055</v>
      </c>
      <c r="AW1064" s="12">
        <f t="shared" si="205"/>
        <v>36.571354494412795</v>
      </c>
      <c r="AX1064" s="12">
        <f t="shared" si="205"/>
        <v>36.574059334434324</v>
      </c>
      <c r="AY1064" s="12">
        <f t="shared" si="205"/>
        <v>36.588859159395795</v>
      </c>
      <c r="AZ1064" s="12">
        <f t="shared" si="205"/>
        <v>36.663137696300872</v>
      </c>
      <c r="BA1064" s="12">
        <f t="shared" si="199"/>
        <v>36.948028176561373</v>
      </c>
    </row>
    <row r="1065" spans="3:70" x14ac:dyDescent="0.2">
      <c r="C1065" s="1"/>
      <c r="D1065" s="1"/>
      <c r="AF1065">
        <f t="shared" si="188"/>
        <v>0</v>
      </c>
      <c r="AG1065" s="12">
        <f t="shared" si="189"/>
        <v>2.0952817223793448E-3</v>
      </c>
      <c r="AH1065" s="12">
        <f t="shared" si="190"/>
        <v>-9999</v>
      </c>
      <c r="AI1065" s="12">
        <f t="shared" si="206"/>
        <v>0</v>
      </c>
      <c r="AJ1065" s="12">
        <f t="shared" si="191"/>
        <v>-9999</v>
      </c>
      <c r="AK1065" s="12"/>
      <c r="AL1065">
        <f t="shared" si="192"/>
        <v>-9999</v>
      </c>
      <c r="AM1065" s="13"/>
      <c r="AN1065">
        <f t="shared" si="193"/>
        <v>-1.5704672044285939E-2</v>
      </c>
      <c r="AO1065">
        <f t="shared" si="194"/>
        <v>1.0054349213987779</v>
      </c>
      <c r="AP1065">
        <f t="shared" si="195"/>
        <v>-0.99070930665458834</v>
      </c>
      <c r="AQ1065">
        <f t="shared" si="196"/>
        <v>-0.41742861148153304</v>
      </c>
      <c r="AR1065">
        <f t="shared" si="197"/>
        <v>-1.5577770603373173</v>
      </c>
      <c r="AS1065">
        <f t="shared" si="198"/>
        <v>-0.98706475453387088</v>
      </c>
      <c r="AT1065" s="12">
        <f t="shared" si="205"/>
        <v>36.570766700599883</v>
      </c>
      <c r="AU1065" s="12">
        <f t="shared" si="205"/>
        <v>36.570782222631593</v>
      </c>
      <c r="AV1065" s="12">
        <f t="shared" si="205"/>
        <v>36.570869053390055</v>
      </c>
      <c r="AW1065" s="12">
        <f t="shared" si="205"/>
        <v>36.571354494412795</v>
      </c>
      <c r="AX1065" s="12">
        <f t="shared" si="205"/>
        <v>36.574059334434324</v>
      </c>
      <c r="AY1065" s="12">
        <f t="shared" si="205"/>
        <v>36.588859159395795</v>
      </c>
      <c r="AZ1065" s="12">
        <f t="shared" si="205"/>
        <v>36.663137696300872</v>
      </c>
      <c r="BA1065" s="12">
        <f t="shared" si="199"/>
        <v>36.948028176561373</v>
      </c>
    </row>
    <row r="1066" spans="3:70" x14ac:dyDescent="0.2">
      <c r="C1066" s="1"/>
      <c r="D1066" s="1"/>
      <c r="AF1066">
        <f t="shared" si="188"/>
        <v>0</v>
      </c>
      <c r="AG1066" s="12">
        <f t="shared" si="189"/>
        <v>2.0952817223793448E-3</v>
      </c>
      <c r="AH1066" s="12">
        <f t="shared" si="190"/>
        <v>-9999</v>
      </c>
      <c r="AI1066" s="12">
        <f t="shared" si="206"/>
        <v>0</v>
      </c>
      <c r="AJ1066" s="12">
        <f t="shared" si="191"/>
        <v>-9999</v>
      </c>
      <c r="AK1066" s="12"/>
      <c r="AL1066">
        <f t="shared" si="192"/>
        <v>-9999</v>
      </c>
      <c r="AM1066" s="13"/>
      <c r="AN1066">
        <f t="shared" si="193"/>
        <v>-1.5704672044285939E-2</v>
      </c>
      <c r="AO1066">
        <f t="shared" si="194"/>
        <v>1.0054349213987779</v>
      </c>
      <c r="AP1066">
        <f t="shared" si="195"/>
        <v>-0.99070930665458834</v>
      </c>
      <c r="AQ1066">
        <f t="shared" si="196"/>
        <v>-0.41742861148153304</v>
      </c>
      <c r="AR1066">
        <f t="shared" si="197"/>
        <v>-1.5577770603373173</v>
      </c>
      <c r="AS1066">
        <f t="shared" si="198"/>
        <v>-0.98706475453387088</v>
      </c>
      <c r="AT1066" s="12">
        <f t="shared" ref="AT1066:AZ1075" si="207">$BA1066+$AH$7*SIN(AU1066)</f>
        <v>36.570766700599883</v>
      </c>
      <c r="AU1066" s="12">
        <f t="shared" si="207"/>
        <v>36.570782222631593</v>
      </c>
      <c r="AV1066" s="12">
        <f t="shared" si="207"/>
        <v>36.570869053390055</v>
      </c>
      <c r="AW1066" s="12">
        <f t="shared" si="207"/>
        <v>36.571354494412795</v>
      </c>
      <c r="AX1066" s="12">
        <f t="shared" si="207"/>
        <v>36.574059334434324</v>
      </c>
      <c r="AY1066" s="12">
        <f t="shared" si="207"/>
        <v>36.588859159395795</v>
      </c>
      <c r="AZ1066" s="12">
        <f t="shared" si="207"/>
        <v>36.663137696300872</v>
      </c>
      <c r="BA1066" s="12">
        <f t="shared" si="199"/>
        <v>36.948028176561373</v>
      </c>
    </row>
    <row r="1067" spans="3:70" x14ac:dyDescent="0.2">
      <c r="C1067" s="1"/>
      <c r="D1067" s="1"/>
      <c r="AF1067">
        <f t="shared" si="188"/>
        <v>0</v>
      </c>
      <c r="AG1067" s="12">
        <f t="shared" si="189"/>
        <v>2.0952817223793448E-3</v>
      </c>
      <c r="AH1067" s="12">
        <f t="shared" si="190"/>
        <v>-9999</v>
      </c>
      <c r="AI1067" s="12">
        <f t="shared" si="206"/>
        <v>0</v>
      </c>
      <c r="AJ1067" s="12">
        <f t="shared" si="191"/>
        <v>-9999</v>
      </c>
      <c r="AK1067" s="12"/>
      <c r="AL1067">
        <f t="shared" si="192"/>
        <v>-9999</v>
      </c>
      <c r="AM1067" s="13"/>
      <c r="AN1067">
        <f t="shared" si="193"/>
        <v>-1.5704672044285939E-2</v>
      </c>
      <c r="AO1067">
        <f t="shared" si="194"/>
        <v>1.0054349213987779</v>
      </c>
      <c r="AP1067">
        <f t="shared" si="195"/>
        <v>-0.99070930665458834</v>
      </c>
      <c r="AQ1067">
        <f t="shared" si="196"/>
        <v>-0.41742861148153304</v>
      </c>
      <c r="AR1067">
        <f t="shared" si="197"/>
        <v>-1.5577770603373173</v>
      </c>
      <c r="AS1067">
        <f t="shared" si="198"/>
        <v>-0.98706475453387088</v>
      </c>
      <c r="AT1067" s="12">
        <f t="shared" si="207"/>
        <v>36.570766700599883</v>
      </c>
      <c r="AU1067" s="12">
        <f t="shared" si="207"/>
        <v>36.570782222631593</v>
      </c>
      <c r="AV1067" s="12">
        <f t="shared" si="207"/>
        <v>36.570869053390055</v>
      </c>
      <c r="AW1067" s="12">
        <f t="shared" si="207"/>
        <v>36.571354494412795</v>
      </c>
      <c r="AX1067" s="12">
        <f t="shared" si="207"/>
        <v>36.574059334434324</v>
      </c>
      <c r="AY1067" s="12">
        <f t="shared" si="207"/>
        <v>36.588859159395795</v>
      </c>
      <c r="AZ1067" s="12">
        <f t="shared" si="207"/>
        <v>36.663137696300872</v>
      </c>
      <c r="BA1067" s="12">
        <f t="shared" si="199"/>
        <v>36.948028176561373</v>
      </c>
    </row>
    <row r="1068" spans="3:70" x14ac:dyDescent="0.2">
      <c r="C1068" s="1"/>
      <c r="D1068" s="1"/>
      <c r="AF1068">
        <f t="shared" ref="AF1068:AF1131" si="208">F1068</f>
        <v>0</v>
      </c>
      <c r="AG1068" s="12">
        <f t="shared" ref="AG1068:AG1131" si="209">AH$3+AH$4*AF1068+AH$5*AF1068^2+AN1068</f>
        <v>2.0952817223793448E-3</v>
      </c>
      <c r="AH1068" s="12">
        <f t="shared" ref="AH1068:AH1131" si="210">IF(S1068&lt;&gt;0,G1068-AN1068, -9999)</f>
        <v>-9999</v>
      </c>
      <c r="AI1068" s="12">
        <f t="shared" si="206"/>
        <v>0</v>
      </c>
      <c r="AJ1068" s="12">
        <f t="shared" ref="AJ1068:AJ1131" si="211">IF(S1068&lt;&gt;0,G1068-AG1068, -9999)</f>
        <v>-9999</v>
      </c>
      <c r="AK1068" s="12"/>
      <c r="AL1068">
        <f t="shared" ref="AL1068:AL1131" si="212">IF(S1068&lt;&gt;0,G1068-P1068, -9999)</f>
        <v>-9999</v>
      </c>
      <c r="AM1068" s="13"/>
      <c r="AN1068">
        <f t="shared" ref="AN1068:AN1131" si="213">$AH$6*($AH$11/AO1068*AP1068+$AH$12)</f>
        <v>-1.5704672044285939E-2</v>
      </c>
      <c r="AO1068">
        <f t="shared" ref="AO1068:AO1131" si="214">1+$AH$7*COS(AR1068)</f>
        <v>1.0054349213987779</v>
      </c>
      <c r="AP1068">
        <f t="shared" ref="AP1068:AP1131" si="215">SIN(AR1068+RADIANS($AH$9))</f>
        <v>-0.99070930665458834</v>
      </c>
      <c r="AQ1068">
        <f t="shared" ref="AQ1068:AQ1131" si="216">$AH$7*SIN(AR1068)</f>
        <v>-0.41742861148153304</v>
      </c>
      <c r="AR1068">
        <f t="shared" ref="AR1068:AR1131" si="217">2*ATAN(AS1068)</f>
        <v>-1.5577770603373173</v>
      </c>
      <c r="AS1068">
        <f t="shared" ref="AS1068:AS1131" si="218">SQRT((1+$AH$7)/(1-$AH$7))*TAN(AT1068/2)</f>
        <v>-0.98706475453387088</v>
      </c>
      <c r="AT1068" s="12">
        <f t="shared" si="207"/>
        <v>36.570766700599883</v>
      </c>
      <c r="AU1068" s="12">
        <f t="shared" si="207"/>
        <v>36.570782222631593</v>
      </c>
      <c r="AV1068" s="12">
        <f t="shared" si="207"/>
        <v>36.570869053390055</v>
      </c>
      <c r="AW1068" s="12">
        <f t="shared" si="207"/>
        <v>36.571354494412795</v>
      </c>
      <c r="AX1068" s="12">
        <f t="shared" si="207"/>
        <v>36.574059334434324</v>
      </c>
      <c r="AY1068" s="12">
        <f t="shared" si="207"/>
        <v>36.588859159395795</v>
      </c>
      <c r="AZ1068" s="12">
        <f t="shared" si="207"/>
        <v>36.663137696300872</v>
      </c>
      <c r="BA1068" s="12">
        <f t="shared" ref="BA1068:BA1131" si="219">RADIANS($AH$9)+$AH$18*(F1068-AH$15)</f>
        <v>36.948028176561373</v>
      </c>
    </row>
    <row r="1069" spans="3:70" x14ac:dyDescent="0.2">
      <c r="C1069" s="1"/>
      <c r="D1069" s="1"/>
      <c r="AF1069">
        <f t="shared" si="208"/>
        <v>0</v>
      </c>
      <c r="AG1069" s="12">
        <f t="shared" si="209"/>
        <v>2.0952817223793448E-3</v>
      </c>
      <c r="AH1069" s="12">
        <f t="shared" si="210"/>
        <v>-9999</v>
      </c>
      <c r="AI1069" s="12">
        <f t="shared" si="206"/>
        <v>0</v>
      </c>
      <c r="AJ1069" s="12">
        <f t="shared" si="211"/>
        <v>-9999</v>
      </c>
      <c r="AK1069" s="12"/>
      <c r="AL1069">
        <f t="shared" si="212"/>
        <v>-9999</v>
      </c>
      <c r="AM1069" s="13"/>
      <c r="AN1069">
        <f t="shared" si="213"/>
        <v>-1.5704672044285939E-2</v>
      </c>
      <c r="AO1069">
        <f t="shared" si="214"/>
        <v>1.0054349213987779</v>
      </c>
      <c r="AP1069">
        <f t="shared" si="215"/>
        <v>-0.99070930665458834</v>
      </c>
      <c r="AQ1069">
        <f t="shared" si="216"/>
        <v>-0.41742861148153304</v>
      </c>
      <c r="AR1069">
        <f t="shared" si="217"/>
        <v>-1.5577770603373173</v>
      </c>
      <c r="AS1069">
        <f t="shared" si="218"/>
        <v>-0.98706475453387088</v>
      </c>
      <c r="AT1069" s="12">
        <f t="shared" si="207"/>
        <v>36.570766700599883</v>
      </c>
      <c r="AU1069" s="12">
        <f t="shared" si="207"/>
        <v>36.570782222631593</v>
      </c>
      <c r="AV1069" s="12">
        <f t="shared" si="207"/>
        <v>36.570869053390055</v>
      </c>
      <c r="AW1069" s="12">
        <f t="shared" si="207"/>
        <v>36.571354494412795</v>
      </c>
      <c r="AX1069" s="12">
        <f t="shared" si="207"/>
        <v>36.574059334434324</v>
      </c>
      <c r="AY1069" s="12">
        <f t="shared" si="207"/>
        <v>36.588859159395795</v>
      </c>
      <c r="AZ1069" s="12">
        <f t="shared" si="207"/>
        <v>36.663137696300872</v>
      </c>
      <c r="BA1069" s="12">
        <f t="shared" si="219"/>
        <v>36.948028176561373</v>
      </c>
      <c r="BB1069" s="12"/>
      <c r="BC1069" s="12"/>
      <c r="BD1069" s="12"/>
      <c r="BE1069" s="12"/>
      <c r="BF1069" s="12"/>
      <c r="BG1069" s="12"/>
      <c r="BH1069" s="12"/>
      <c r="BI1069" s="12"/>
      <c r="BJ1069" s="12"/>
      <c r="BK1069" s="12"/>
      <c r="BL1069" s="12"/>
      <c r="BM1069" s="12"/>
      <c r="BN1069" s="12"/>
      <c r="BO1069" s="12"/>
      <c r="BP1069" s="12"/>
      <c r="BQ1069" s="12"/>
      <c r="BR1069" s="12"/>
    </row>
    <row r="1070" spans="3:70" x14ac:dyDescent="0.2">
      <c r="C1070" s="1"/>
      <c r="D1070" s="1"/>
      <c r="AF1070">
        <f t="shared" si="208"/>
        <v>0</v>
      </c>
      <c r="AG1070" s="12">
        <f t="shared" si="209"/>
        <v>2.0952817223793448E-3</v>
      </c>
      <c r="AH1070" s="12">
        <f t="shared" si="210"/>
        <v>-9999</v>
      </c>
      <c r="AI1070" s="12">
        <f t="shared" si="206"/>
        <v>0</v>
      </c>
      <c r="AJ1070" s="12">
        <f t="shared" si="211"/>
        <v>-9999</v>
      </c>
      <c r="AK1070" s="12"/>
      <c r="AL1070">
        <f t="shared" si="212"/>
        <v>-9999</v>
      </c>
      <c r="AM1070" s="13"/>
      <c r="AN1070">
        <f t="shared" si="213"/>
        <v>-1.5704672044285939E-2</v>
      </c>
      <c r="AO1070">
        <f t="shared" si="214"/>
        <v>1.0054349213987779</v>
      </c>
      <c r="AP1070">
        <f t="shared" si="215"/>
        <v>-0.99070930665458834</v>
      </c>
      <c r="AQ1070">
        <f t="shared" si="216"/>
        <v>-0.41742861148153304</v>
      </c>
      <c r="AR1070">
        <f t="shared" si="217"/>
        <v>-1.5577770603373173</v>
      </c>
      <c r="AS1070">
        <f t="shared" si="218"/>
        <v>-0.98706475453387088</v>
      </c>
      <c r="AT1070" s="12">
        <f t="shared" si="207"/>
        <v>36.570766700599883</v>
      </c>
      <c r="AU1070" s="12">
        <f t="shared" si="207"/>
        <v>36.570782222631593</v>
      </c>
      <c r="AV1070" s="12">
        <f t="shared" si="207"/>
        <v>36.570869053390055</v>
      </c>
      <c r="AW1070" s="12">
        <f t="shared" si="207"/>
        <v>36.571354494412795</v>
      </c>
      <c r="AX1070" s="12">
        <f t="shared" si="207"/>
        <v>36.574059334434324</v>
      </c>
      <c r="AY1070" s="12">
        <f t="shared" si="207"/>
        <v>36.588859159395795</v>
      </c>
      <c r="AZ1070" s="12">
        <f t="shared" si="207"/>
        <v>36.663137696300872</v>
      </c>
      <c r="BA1070" s="12">
        <f t="shared" si="219"/>
        <v>36.948028176561373</v>
      </c>
    </row>
    <row r="1071" spans="3:70" x14ac:dyDescent="0.2">
      <c r="C1071" s="1"/>
      <c r="D1071" s="1"/>
      <c r="AF1071">
        <f t="shared" si="208"/>
        <v>0</v>
      </c>
      <c r="AG1071" s="12">
        <f t="shared" si="209"/>
        <v>2.0952817223793448E-3</v>
      </c>
      <c r="AH1071" s="12">
        <f t="shared" si="210"/>
        <v>-9999</v>
      </c>
      <c r="AI1071" s="12">
        <f t="shared" si="206"/>
        <v>0</v>
      </c>
      <c r="AJ1071" s="12">
        <f t="shared" si="211"/>
        <v>-9999</v>
      </c>
      <c r="AK1071" s="12"/>
      <c r="AL1071">
        <f t="shared" si="212"/>
        <v>-9999</v>
      </c>
      <c r="AM1071" s="13"/>
      <c r="AN1071">
        <f t="shared" si="213"/>
        <v>-1.5704672044285939E-2</v>
      </c>
      <c r="AO1071">
        <f t="shared" si="214"/>
        <v>1.0054349213987779</v>
      </c>
      <c r="AP1071">
        <f t="shared" si="215"/>
        <v>-0.99070930665458834</v>
      </c>
      <c r="AQ1071">
        <f t="shared" si="216"/>
        <v>-0.41742861148153304</v>
      </c>
      <c r="AR1071">
        <f t="shared" si="217"/>
        <v>-1.5577770603373173</v>
      </c>
      <c r="AS1071">
        <f t="shared" si="218"/>
        <v>-0.98706475453387088</v>
      </c>
      <c r="AT1071" s="12">
        <f t="shared" si="207"/>
        <v>36.570766700599883</v>
      </c>
      <c r="AU1071" s="12">
        <f t="shared" si="207"/>
        <v>36.570782222631593</v>
      </c>
      <c r="AV1071" s="12">
        <f t="shared" si="207"/>
        <v>36.570869053390055</v>
      </c>
      <c r="AW1071" s="12">
        <f t="shared" si="207"/>
        <v>36.571354494412795</v>
      </c>
      <c r="AX1071" s="12">
        <f t="shared" si="207"/>
        <v>36.574059334434324</v>
      </c>
      <c r="AY1071" s="12">
        <f t="shared" si="207"/>
        <v>36.588859159395795</v>
      </c>
      <c r="AZ1071" s="12">
        <f t="shared" si="207"/>
        <v>36.663137696300872</v>
      </c>
      <c r="BA1071" s="12">
        <f t="shared" si="219"/>
        <v>36.948028176561373</v>
      </c>
    </row>
    <row r="1072" spans="3:70" x14ac:dyDescent="0.2">
      <c r="C1072" s="1"/>
      <c r="D1072" s="1"/>
      <c r="AF1072">
        <f t="shared" si="208"/>
        <v>0</v>
      </c>
      <c r="AG1072" s="12">
        <f t="shared" si="209"/>
        <v>2.0952817223793448E-3</v>
      </c>
      <c r="AH1072" s="12">
        <f t="shared" si="210"/>
        <v>-9999</v>
      </c>
      <c r="AI1072" s="12">
        <f t="shared" si="206"/>
        <v>0</v>
      </c>
      <c r="AJ1072" s="12">
        <f t="shared" si="211"/>
        <v>-9999</v>
      </c>
      <c r="AK1072" s="12"/>
      <c r="AL1072">
        <f t="shared" si="212"/>
        <v>-9999</v>
      </c>
      <c r="AM1072" s="13"/>
      <c r="AN1072">
        <f t="shared" si="213"/>
        <v>-1.5704672044285939E-2</v>
      </c>
      <c r="AO1072">
        <f t="shared" si="214"/>
        <v>1.0054349213987779</v>
      </c>
      <c r="AP1072">
        <f t="shared" si="215"/>
        <v>-0.99070930665458834</v>
      </c>
      <c r="AQ1072">
        <f t="shared" si="216"/>
        <v>-0.41742861148153304</v>
      </c>
      <c r="AR1072">
        <f t="shared" si="217"/>
        <v>-1.5577770603373173</v>
      </c>
      <c r="AS1072">
        <f t="shared" si="218"/>
        <v>-0.98706475453387088</v>
      </c>
      <c r="AT1072" s="12">
        <f t="shared" si="207"/>
        <v>36.570766700599883</v>
      </c>
      <c r="AU1072" s="12">
        <f t="shared" si="207"/>
        <v>36.570782222631593</v>
      </c>
      <c r="AV1072" s="12">
        <f t="shared" si="207"/>
        <v>36.570869053390055</v>
      </c>
      <c r="AW1072" s="12">
        <f t="shared" si="207"/>
        <v>36.571354494412795</v>
      </c>
      <c r="AX1072" s="12">
        <f t="shared" si="207"/>
        <v>36.574059334434324</v>
      </c>
      <c r="AY1072" s="12">
        <f t="shared" si="207"/>
        <v>36.588859159395795</v>
      </c>
      <c r="AZ1072" s="12">
        <f t="shared" si="207"/>
        <v>36.663137696300872</v>
      </c>
      <c r="BA1072" s="12">
        <f t="shared" si="219"/>
        <v>36.948028176561373</v>
      </c>
    </row>
    <row r="1073" spans="3:54" x14ac:dyDescent="0.2">
      <c r="C1073" s="1"/>
      <c r="D1073" s="1"/>
      <c r="AF1073">
        <f t="shared" si="208"/>
        <v>0</v>
      </c>
      <c r="AG1073" s="12">
        <f t="shared" si="209"/>
        <v>2.0952817223793448E-3</v>
      </c>
      <c r="AH1073" s="12">
        <f t="shared" si="210"/>
        <v>-9999</v>
      </c>
      <c r="AI1073" s="12">
        <f t="shared" si="206"/>
        <v>0</v>
      </c>
      <c r="AJ1073" s="12">
        <f t="shared" si="211"/>
        <v>-9999</v>
      </c>
      <c r="AK1073" s="12"/>
      <c r="AL1073">
        <f t="shared" si="212"/>
        <v>-9999</v>
      </c>
      <c r="AM1073" s="13"/>
      <c r="AN1073">
        <f t="shared" si="213"/>
        <v>-1.5704672044285939E-2</v>
      </c>
      <c r="AO1073">
        <f t="shared" si="214"/>
        <v>1.0054349213987779</v>
      </c>
      <c r="AP1073">
        <f t="shared" si="215"/>
        <v>-0.99070930665458834</v>
      </c>
      <c r="AQ1073">
        <f t="shared" si="216"/>
        <v>-0.41742861148153304</v>
      </c>
      <c r="AR1073">
        <f t="shared" si="217"/>
        <v>-1.5577770603373173</v>
      </c>
      <c r="AS1073">
        <f t="shared" si="218"/>
        <v>-0.98706475453387088</v>
      </c>
      <c r="AT1073" s="12">
        <f t="shared" si="207"/>
        <v>36.570766700599883</v>
      </c>
      <c r="AU1073" s="12">
        <f t="shared" si="207"/>
        <v>36.570782222631593</v>
      </c>
      <c r="AV1073" s="12">
        <f t="shared" si="207"/>
        <v>36.570869053390055</v>
      </c>
      <c r="AW1073" s="12">
        <f t="shared" si="207"/>
        <v>36.571354494412795</v>
      </c>
      <c r="AX1073" s="12">
        <f t="shared" si="207"/>
        <v>36.574059334434324</v>
      </c>
      <c r="AY1073" s="12">
        <f t="shared" si="207"/>
        <v>36.588859159395795</v>
      </c>
      <c r="AZ1073" s="12">
        <f t="shared" si="207"/>
        <v>36.663137696300872</v>
      </c>
      <c r="BA1073" s="12">
        <f t="shared" si="219"/>
        <v>36.948028176561373</v>
      </c>
    </row>
    <row r="1074" spans="3:54" x14ac:dyDescent="0.2">
      <c r="C1074" s="1"/>
      <c r="D1074" s="1"/>
      <c r="AF1074">
        <f t="shared" si="208"/>
        <v>0</v>
      </c>
      <c r="AG1074" s="12">
        <f t="shared" si="209"/>
        <v>2.0952817223793448E-3</v>
      </c>
      <c r="AH1074" s="12">
        <f t="shared" si="210"/>
        <v>-9999</v>
      </c>
      <c r="AI1074" s="12">
        <f t="shared" si="206"/>
        <v>0</v>
      </c>
      <c r="AJ1074" s="12">
        <f t="shared" si="211"/>
        <v>-9999</v>
      </c>
      <c r="AK1074" s="12"/>
      <c r="AL1074">
        <f t="shared" si="212"/>
        <v>-9999</v>
      </c>
      <c r="AM1074" s="13"/>
      <c r="AN1074">
        <f t="shared" si="213"/>
        <v>-1.5704672044285939E-2</v>
      </c>
      <c r="AO1074">
        <f t="shared" si="214"/>
        <v>1.0054349213987779</v>
      </c>
      <c r="AP1074">
        <f t="shared" si="215"/>
        <v>-0.99070930665458834</v>
      </c>
      <c r="AQ1074">
        <f t="shared" si="216"/>
        <v>-0.41742861148153304</v>
      </c>
      <c r="AR1074">
        <f t="shared" si="217"/>
        <v>-1.5577770603373173</v>
      </c>
      <c r="AS1074">
        <f t="shared" si="218"/>
        <v>-0.98706475453387088</v>
      </c>
      <c r="AT1074" s="12">
        <f t="shared" si="207"/>
        <v>36.570766700599883</v>
      </c>
      <c r="AU1074" s="12">
        <f t="shared" si="207"/>
        <v>36.570782222631593</v>
      </c>
      <c r="AV1074" s="12">
        <f t="shared" si="207"/>
        <v>36.570869053390055</v>
      </c>
      <c r="AW1074" s="12">
        <f t="shared" si="207"/>
        <v>36.571354494412795</v>
      </c>
      <c r="AX1074" s="12">
        <f t="shared" si="207"/>
        <v>36.574059334434324</v>
      </c>
      <c r="AY1074" s="12">
        <f t="shared" si="207"/>
        <v>36.588859159395795</v>
      </c>
      <c r="AZ1074" s="12">
        <f t="shared" si="207"/>
        <v>36.663137696300872</v>
      </c>
      <c r="BA1074" s="12">
        <f t="shared" si="219"/>
        <v>36.948028176561373</v>
      </c>
    </row>
    <row r="1075" spans="3:54" x14ac:dyDescent="0.2">
      <c r="C1075" s="1"/>
      <c r="D1075" s="1"/>
      <c r="AF1075">
        <f t="shared" si="208"/>
        <v>0</v>
      </c>
      <c r="AG1075" s="12">
        <f t="shared" si="209"/>
        <v>2.0952817223793448E-3</v>
      </c>
      <c r="AH1075" s="12">
        <f t="shared" si="210"/>
        <v>-9999</v>
      </c>
      <c r="AI1075" s="12">
        <f t="shared" si="206"/>
        <v>0</v>
      </c>
      <c r="AJ1075" s="12">
        <f t="shared" si="211"/>
        <v>-9999</v>
      </c>
      <c r="AK1075" s="12"/>
      <c r="AL1075">
        <f t="shared" si="212"/>
        <v>-9999</v>
      </c>
      <c r="AM1075" s="13"/>
      <c r="AN1075">
        <f t="shared" si="213"/>
        <v>-1.5704672044285939E-2</v>
      </c>
      <c r="AO1075">
        <f t="shared" si="214"/>
        <v>1.0054349213987779</v>
      </c>
      <c r="AP1075">
        <f t="shared" si="215"/>
        <v>-0.99070930665458834</v>
      </c>
      <c r="AQ1075">
        <f t="shared" si="216"/>
        <v>-0.41742861148153304</v>
      </c>
      <c r="AR1075">
        <f t="shared" si="217"/>
        <v>-1.5577770603373173</v>
      </c>
      <c r="AS1075">
        <f t="shared" si="218"/>
        <v>-0.98706475453387088</v>
      </c>
      <c r="AT1075" s="12">
        <f t="shared" si="207"/>
        <v>36.570766700599883</v>
      </c>
      <c r="AU1075" s="12">
        <f t="shared" si="207"/>
        <v>36.570782222631593</v>
      </c>
      <c r="AV1075" s="12">
        <f t="shared" si="207"/>
        <v>36.570869053390055</v>
      </c>
      <c r="AW1075" s="12">
        <f t="shared" si="207"/>
        <v>36.571354494412795</v>
      </c>
      <c r="AX1075" s="12">
        <f t="shared" si="207"/>
        <v>36.574059334434324</v>
      </c>
      <c r="AY1075" s="12">
        <f t="shared" si="207"/>
        <v>36.588859159395795</v>
      </c>
      <c r="AZ1075" s="12">
        <f t="shared" si="207"/>
        <v>36.663137696300872</v>
      </c>
      <c r="BA1075" s="12">
        <f t="shared" si="219"/>
        <v>36.948028176561373</v>
      </c>
    </row>
    <row r="1076" spans="3:54" x14ac:dyDescent="0.2">
      <c r="C1076" s="1"/>
      <c r="D1076" s="1"/>
      <c r="AF1076">
        <f t="shared" si="208"/>
        <v>0</v>
      </c>
      <c r="AG1076" s="12">
        <f t="shared" si="209"/>
        <v>2.0952817223793448E-3</v>
      </c>
      <c r="AH1076" s="12">
        <f t="shared" si="210"/>
        <v>-9999</v>
      </c>
      <c r="AI1076" s="12">
        <f t="shared" si="206"/>
        <v>0</v>
      </c>
      <c r="AJ1076" s="12">
        <f t="shared" si="211"/>
        <v>-9999</v>
      </c>
      <c r="AK1076" s="12">
        <f>+(G1076-AG1076)^2*S1076</f>
        <v>0</v>
      </c>
      <c r="AL1076">
        <f t="shared" si="212"/>
        <v>-9999</v>
      </c>
      <c r="AM1076" s="13"/>
      <c r="AN1076">
        <f t="shared" si="213"/>
        <v>-1.5704672044285939E-2</v>
      </c>
      <c r="AO1076">
        <f t="shared" si="214"/>
        <v>1.0054349213987779</v>
      </c>
      <c r="AP1076">
        <f t="shared" si="215"/>
        <v>-0.99070930665458834</v>
      </c>
      <c r="AQ1076">
        <f t="shared" si="216"/>
        <v>-0.41742861148153304</v>
      </c>
      <c r="AR1076">
        <f t="shared" si="217"/>
        <v>-1.5577770603373173</v>
      </c>
      <c r="AS1076">
        <f t="shared" si="218"/>
        <v>-0.98706475453387088</v>
      </c>
      <c r="AT1076" s="12">
        <f t="shared" ref="AT1076:AZ1085" si="220">$BA1076+$AH$7*SIN(AU1076)</f>
        <v>36.570766700599883</v>
      </c>
      <c r="AU1076" s="12">
        <f t="shared" si="220"/>
        <v>36.570782222631593</v>
      </c>
      <c r="AV1076" s="12">
        <f t="shared" si="220"/>
        <v>36.570869053390055</v>
      </c>
      <c r="AW1076" s="12">
        <f t="shared" si="220"/>
        <v>36.571354494412795</v>
      </c>
      <c r="AX1076" s="12">
        <f t="shared" si="220"/>
        <v>36.574059334434324</v>
      </c>
      <c r="AY1076" s="12">
        <f t="shared" si="220"/>
        <v>36.588859159395795</v>
      </c>
      <c r="AZ1076" s="12">
        <f t="shared" si="220"/>
        <v>36.663137696300872</v>
      </c>
      <c r="BA1076" s="12">
        <f t="shared" si="219"/>
        <v>36.948028176561373</v>
      </c>
    </row>
    <row r="1077" spans="3:54" x14ac:dyDescent="0.2">
      <c r="C1077" s="1"/>
      <c r="D1077" s="1"/>
      <c r="AF1077">
        <f t="shared" si="208"/>
        <v>0</v>
      </c>
      <c r="AG1077" s="12">
        <f t="shared" si="209"/>
        <v>2.0952817223793448E-3</v>
      </c>
      <c r="AH1077" s="12">
        <f t="shared" si="210"/>
        <v>-9999</v>
      </c>
      <c r="AI1077" s="12">
        <f t="shared" si="206"/>
        <v>0</v>
      </c>
      <c r="AJ1077" s="12">
        <f t="shared" si="211"/>
        <v>-9999</v>
      </c>
      <c r="AK1077" s="12"/>
      <c r="AL1077">
        <f t="shared" si="212"/>
        <v>-9999</v>
      </c>
      <c r="AM1077" s="13"/>
      <c r="AN1077">
        <f t="shared" si="213"/>
        <v>-1.5704672044285939E-2</v>
      </c>
      <c r="AO1077">
        <f t="shared" si="214"/>
        <v>1.0054349213987779</v>
      </c>
      <c r="AP1077">
        <f t="shared" si="215"/>
        <v>-0.99070930665458834</v>
      </c>
      <c r="AQ1077">
        <f t="shared" si="216"/>
        <v>-0.41742861148153304</v>
      </c>
      <c r="AR1077">
        <f t="shared" si="217"/>
        <v>-1.5577770603373173</v>
      </c>
      <c r="AS1077">
        <f t="shared" si="218"/>
        <v>-0.98706475453387088</v>
      </c>
      <c r="AT1077" s="12">
        <f t="shared" si="220"/>
        <v>36.570766700599883</v>
      </c>
      <c r="AU1077" s="12">
        <f t="shared" si="220"/>
        <v>36.570782222631593</v>
      </c>
      <c r="AV1077" s="12">
        <f t="shared" si="220"/>
        <v>36.570869053390055</v>
      </c>
      <c r="AW1077" s="12">
        <f t="shared" si="220"/>
        <v>36.571354494412795</v>
      </c>
      <c r="AX1077" s="12">
        <f t="shared" si="220"/>
        <v>36.574059334434324</v>
      </c>
      <c r="AY1077" s="12">
        <f t="shared" si="220"/>
        <v>36.588859159395795</v>
      </c>
      <c r="AZ1077" s="12">
        <f t="shared" si="220"/>
        <v>36.663137696300872</v>
      </c>
      <c r="BA1077" s="12">
        <f t="shared" si="219"/>
        <v>36.948028176561373</v>
      </c>
    </row>
    <row r="1078" spans="3:54" x14ac:dyDescent="0.2">
      <c r="C1078" s="1"/>
      <c r="D1078" s="1"/>
      <c r="AF1078">
        <f t="shared" si="208"/>
        <v>0</v>
      </c>
      <c r="AG1078" s="12">
        <f t="shared" si="209"/>
        <v>2.0952817223793448E-3</v>
      </c>
      <c r="AH1078" s="12">
        <f t="shared" si="210"/>
        <v>-9999</v>
      </c>
      <c r="AI1078" s="12">
        <f t="shared" si="206"/>
        <v>0</v>
      </c>
      <c r="AJ1078" s="12">
        <f t="shared" si="211"/>
        <v>-9999</v>
      </c>
      <c r="AK1078" s="12"/>
      <c r="AL1078">
        <f t="shared" si="212"/>
        <v>-9999</v>
      </c>
      <c r="AM1078" s="13"/>
      <c r="AN1078">
        <f t="shared" si="213"/>
        <v>-1.5704672044285939E-2</v>
      </c>
      <c r="AO1078">
        <f t="shared" si="214"/>
        <v>1.0054349213987779</v>
      </c>
      <c r="AP1078">
        <f t="shared" si="215"/>
        <v>-0.99070930665458834</v>
      </c>
      <c r="AQ1078">
        <f t="shared" si="216"/>
        <v>-0.41742861148153304</v>
      </c>
      <c r="AR1078">
        <f t="shared" si="217"/>
        <v>-1.5577770603373173</v>
      </c>
      <c r="AS1078">
        <f t="shared" si="218"/>
        <v>-0.98706475453387088</v>
      </c>
      <c r="AT1078" s="12">
        <f t="shared" si="220"/>
        <v>36.570766700599883</v>
      </c>
      <c r="AU1078" s="12">
        <f t="shared" si="220"/>
        <v>36.570782222631593</v>
      </c>
      <c r="AV1078" s="12">
        <f t="shared" si="220"/>
        <v>36.570869053390055</v>
      </c>
      <c r="AW1078" s="12">
        <f t="shared" si="220"/>
        <v>36.571354494412795</v>
      </c>
      <c r="AX1078" s="12">
        <f t="shared" si="220"/>
        <v>36.574059334434324</v>
      </c>
      <c r="AY1078" s="12">
        <f t="shared" si="220"/>
        <v>36.588859159395795</v>
      </c>
      <c r="AZ1078" s="12">
        <f t="shared" si="220"/>
        <v>36.663137696300872</v>
      </c>
      <c r="BA1078" s="12">
        <f t="shared" si="219"/>
        <v>36.948028176561373</v>
      </c>
    </row>
    <row r="1079" spans="3:54" x14ac:dyDescent="0.2">
      <c r="C1079" s="1"/>
      <c r="D1079" s="1"/>
      <c r="AF1079">
        <f t="shared" si="208"/>
        <v>0</v>
      </c>
      <c r="AG1079" s="12">
        <f t="shared" si="209"/>
        <v>2.0952817223793448E-3</v>
      </c>
      <c r="AH1079" s="12">
        <f t="shared" si="210"/>
        <v>-9999</v>
      </c>
      <c r="AI1079" s="12">
        <f t="shared" si="206"/>
        <v>0</v>
      </c>
      <c r="AJ1079" s="12">
        <f t="shared" si="211"/>
        <v>-9999</v>
      </c>
      <c r="AK1079" s="12"/>
      <c r="AL1079">
        <f t="shared" si="212"/>
        <v>-9999</v>
      </c>
      <c r="AM1079" s="13"/>
      <c r="AN1079">
        <f t="shared" si="213"/>
        <v>-1.5704672044285939E-2</v>
      </c>
      <c r="AO1079">
        <f t="shared" si="214"/>
        <v>1.0054349213987779</v>
      </c>
      <c r="AP1079">
        <f t="shared" si="215"/>
        <v>-0.99070930665458834</v>
      </c>
      <c r="AQ1079">
        <f t="shared" si="216"/>
        <v>-0.41742861148153304</v>
      </c>
      <c r="AR1079">
        <f t="shared" si="217"/>
        <v>-1.5577770603373173</v>
      </c>
      <c r="AS1079">
        <f t="shared" si="218"/>
        <v>-0.98706475453387088</v>
      </c>
      <c r="AT1079" s="12">
        <f t="shared" si="220"/>
        <v>36.570766700599883</v>
      </c>
      <c r="AU1079" s="12">
        <f t="shared" si="220"/>
        <v>36.570782222631593</v>
      </c>
      <c r="AV1079" s="12">
        <f t="shared" si="220"/>
        <v>36.570869053390055</v>
      </c>
      <c r="AW1079" s="12">
        <f t="shared" si="220"/>
        <v>36.571354494412795</v>
      </c>
      <c r="AX1079" s="12">
        <f t="shared" si="220"/>
        <v>36.574059334434324</v>
      </c>
      <c r="AY1079" s="12">
        <f t="shared" si="220"/>
        <v>36.588859159395795</v>
      </c>
      <c r="AZ1079" s="12">
        <f t="shared" si="220"/>
        <v>36.663137696300872</v>
      </c>
      <c r="BA1079" s="12">
        <f t="shared" si="219"/>
        <v>36.948028176561373</v>
      </c>
    </row>
    <row r="1080" spans="3:54" x14ac:dyDescent="0.2">
      <c r="C1080" s="1"/>
      <c r="D1080" s="1"/>
      <c r="AF1080">
        <f t="shared" si="208"/>
        <v>0</v>
      </c>
      <c r="AG1080" s="12">
        <f t="shared" si="209"/>
        <v>2.0952817223793448E-3</v>
      </c>
      <c r="AH1080" s="12">
        <f t="shared" si="210"/>
        <v>-9999</v>
      </c>
      <c r="AI1080" s="12">
        <f t="shared" si="206"/>
        <v>0</v>
      </c>
      <c r="AJ1080" s="12">
        <f t="shared" si="211"/>
        <v>-9999</v>
      </c>
      <c r="AK1080" s="12"/>
      <c r="AL1080">
        <f t="shared" si="212"/>
        <v>-9999</v>
      </c>
      <c r="AM1080" s="13"/>
      <c r="AN1080">
        <f t="shared" si="213"/>
        <v>-1.5704672044285939E-2</v>
      </c>
      <c r="AO1080">
        <f t="shared" si="214"/>
        <v>1.0054349213987779</v>
      </c>
      <c r="AP1080">
        <f t="shared" si="215"/>
        <v>-0.99070930665458834</v>
      </c>
      <c r="AQ1080">
        <f t="shared" si="216"/>
        <v>-0.41742861148153304</v>
      </c>
      <c r="AR1080">
        <f t="shared" si="217"/>
        <v>-1.5577770603373173</v>
      </c>
      <c r="AS1080">
        <f t="shared" si="218"/>
        <v>-0.98706475453387088</v>
      </c>
      <c r="AT1080" s="12">
        <f t="shared" si="220"/>
        <v>36.570766700599883</v>
      </c>
      <c r="AU1080" s="12">
        <f t="shared" si="220"/>
        <v>36.570782222631593</v>
      </c>
      <c r="AV1080" s="12">
        <f t="shared" si="220"/>
        <v>36.570869053390055</v>
      </c>
      <c r="AW1080" s="12">
        <f t="shared" si="220"/>
        <v>36.571354494412795</v>
      </c>
      <c r="AX1080" s="12">
        <f t="shared" si="220"/>
        <v>36.574059334434324</v>
      </c>
      <c r="AY1080" s="12">
        <f t="shared" si="220"/>
        <v>36.588859159395795</v>
      </c>
      <c r="AZ1080" s="12">
        <f t="shared" si="220"/>
        <v>36.663137696300872</v>
      </c>
      <c r="BA1080" s="12">
        <f t="shared" si="219"/>
        <v>36.948028176561373</v>
      </c>
    </row>
    <row r="1081" spans="3:54" x14ac:dyDescent="0.2">
      <c r="C1081" s="1"/>
      <c r="D1081" s="1"/>
      <c r="AF1081">
        <f t="shared" si="208"/>
        <v>0</v>
      </c>
      <c r="AG1081" s="12">
        <f t="shared" si="209"/>
        <v>2.0952817223793448E-3</v>
      </c>
      <c r="AH1081" s="12">
        <f t="shared" si="210"/>
        <v>-9999</v>
      </c>
      <c r="AI1081" s="12">
        <f t="shared" si="206"/>
        <v>0</v>
      </c>
      <c r="AJ1081" s="12">
        <f t="shared" si="211"/>
        <v>-9999</v>
      </c>
      <c r="AK1081" s="12"/>
      <c r="AL1081">
        <f t="shared" si="212"/>
        <v>-9999</v>
      </c>
      <c r="AM1081" s="13"/>
      <c r="AN1081">
        <f t="shared" si="213"/>
        <v>-1.5704672044285939E-2</v>
      </c>
      <c r="AO1081">
        <f t="shared" si="214"/>
        <v>1.0054349213987779</v>
      </c>
      <c r="AP1081">
        <f t="shared" si="215"/>
        <v>-0.99070930665458834</v>
      </c>
      <c r="AQ1081">
        <f t="shared" si="216"/>
        <v>-0.41742861148153304</v>
      </c>
      <c r="AR1081">
        <f t="shared" si="217"/>
        <v>-1.5577770603373173</v>
      </c>
      <c r="AS1081">
        <f t="shared" si="218"/>
        <v>-0.98706475453387088</v>
      </c>
      <c r="AT1081" s="12">
        <f t="shared" si="220"/>
        <v>36.570766700599883</v>
      </c>
      <c r="AU1081" s="12">
        <f t="shared" si="220"/>
        <v>36.570782222631593</v>
      </c>
      <c r="AV1081" s="12">
        <f t="shared" si="220"/>
        <v>36.570869053390055</v>
      </c>
      <c r="AW1081" s="12">
        <f t="shared" si="220"/>
        <v>36.571354494412795</v>
      </c>
      <c r="AX1081" s="12">
        <f t="shared" si="220"/>
        <v>36.574059334434324</v>
      </c>
      <c r="AY1081" s="12">
        <f t="shared" si="220"/>
        <v>36.588859159395795</v>
      </c>
      <c r="AZ1081" s="12">
        <f t="shared" si="220"/>
        <v>36.663137696300872</v>
      </c>
      <c r="BA1081" s="12">
        <f t="shared" si="219"/>
        <v>36.948028176561373</v>
      </c>
      <c r="BB1081" s="12"/>
    </row>
    <row r="1082" spans="3:54" x14ac:dyDescent="0.2">
      <c r="C1082" s="1"/>
      <c r="D1082" s="1"/>
      <c r="AF1082">
        <f t="shared" si="208"/>
        <v>0</v>
      </c>
      <c r="AG1082" s="12">
        <f t="shared" si="209"/>
        <v>2.0952817223793448E-3</v>
      </c>
      <c r="AH1082" s="12">
        <f t="shared" si="210"/>
        <v>-9999</v>
      </c>
      <c r="AI1082" s="12">
        <f t="shared" si="206"/>
        <v>0</v>
      </c>
      <c r="AJ1082" s="12">
        <f t="shared" si="211"/>
        <v>-9999</v>
      </c>
      <c r="AK1082" s="12"/>
      <c r="AL1082">
        <f t="shared" si="212"/>
        <v>-9999</v>
      </c>
      <c r="AM1082" s="13"/>
      <c r="AN1082">
        <f t="shared" si="213"/>
        <v>-1.5704672044285939E-2</v>
      </c>
      <c r="AO1082">
        <f t="shared" si="214"/>
        <v>1.0054349213987779</v>
      </c>
      <c r="AP1082">
        <f t="shared" si="215"/>
        <v>-0.99070930665458834</v>
      </c>
      <c r="AQ1082">
        <f t="shared" si="216"/>
        <v>-0.41742861148153304</v>
      </c>
      <c r="AR1082">
        <f t="shared" si="217"/>
        <v>-1.5577770603373173</v>
      </c>
      <c r="AS1082">
        <f t="shared" si="218"/>
        <v>-0.98706475453387088</v>
      </c>
      <c r="AT1082" s="12">
        <f t="shared" si="220"/>
        <v>36.570766700599883</v>
      </c>
      <c r="AU1082" s="12">
        <f t="shared" si="220"/>
        <v>36.570782222631593</v>
      </c>
      <c r="AV1082" s="12">
        <f t="shared" si="220"/>
        <v>36.570869053390055</v>
      </c>
      <c r="AW1082" s="12">
        <f t="shared" si="220"/>
        <v>36.571354494412795</v>
      </c>
      <c r="AX1082" s="12">
        <f t="shared" si="220"/>
        <v>36.574059334434324</v>
      </c>
      <c r="AY1082" s="12">
        <f t="shared" si="220"/>
        <v>36.588859159395795</v>
      </c>
      <c r="AZ1082" s="12">
        <f t="shared" si="220"/>
        <v>36.663137696300872</v>
      </c>
      <c r="BA1082" s="12">
        <f t="shared" si="219"/>
        <v>36.948028176561373</v>
      </c>
    </row>
    <row r="1083" spans="3:54" x14ac:dyDescent="0.2">
      <c r="C1083" s="1"/>
      <c r="D1083" s="1"/>
      <c r="AF1083">
        <f t="shared" si="208"/>
        <v>0</v>
      </c>
      <c r="AG1083" s="12">
        <f t="shared" si="209"/>
        <v>2.0952817223793448E-3</v>
      </c>
      <c r="AH1083" s="12">
        <f t="shared" si="210"/>
        <v>-9999</v>
      </c>
      <c r="AI1083" s="12">
        <f t="shared" si="206"/>
        <v>0</v>
      </c>
      <c r="AJ1083" s="12">
        <f t="shared" si="211"/>
        <v>-9999</v>
      </c>
      <c r="AK1083" s="12"/>
      <c r="AL1083">
        <f t="shared" si="212"/>
        <v>-9999</v>
      </c>
      <c r="AM1083" s="13"/>
      <c r="AN1083">
        <f t="shared" si="213"/>
        <v>-1.5704672044285939E-2</v>
      </c>
      <c r="AO1083">
        <f t="shared" si="214"/>
        <v>1.0054349213987779</v>
      </c>
      <c r="AP1083">
        <f t="shared" si="215"/>
        <v>-0.99070930665458834</v>
      </c>
      <c r="AQ1083">
        <f t="shared" si="216"/>
        <v>-0.41742861148153304</v>
      </c>
      <c r="AR1083">
        <f t="shared" si="217"/>
        <v>-1.5577770603373173</v>
      </c>
      <c r="AS1083">
        <f t="shared" si="218"/>
        <v>-0.98706475453387088</v>
      </c>
      <c r="AT1083" s="12">
        <f t="shared" si="220"/>
        <v>36.570766700599883</v>
      </c>
      <c r="AU1083" s="12">
        <f t="shared" si="220"/>
        <v>36.570782222631593</v>
      </c>
      <c r="AV1083" s="12">
        <f t="shared" si="220"/>
        <v>36.570869053390055</v>
      </c>
      <c r="AW1083" s="12">
        <f t="shared" si="220"/>
        <v>36.571354494412795</v>
      </c>
      <c r="AX1083" s="12">
        <f t="shared" si="220"/>
        <v>36.574059334434324</v>
      </c>
      <c r="AY1083" s="12">
        <f t="shared" si="220"/>
        <v>36.588859159395795</v>
      </c>
      <c r="AZ1083" s="12">
        <f t="shared" si="220"/>
        <v>36.663137696300872</v>
      </c>
      <c r="BA1083" s="12">
        <f t="shared" si="219"/>
        <v>36.948028176561373</v>
      </c>
      <c r="BB1083" s="12"/>
    </row>
    <row r="1084" spans="3:54" x14ac:dyDescent="0.2">
      <c r="C1084" s="1"/>
      <c r="D1084" s="1"/>
      <c r="AF1084">
        <f t="shared" si="208"/>
        <v>0</v>
      </c>
      <c r="AG1084" s="12">
        <f t="shared" si="209"/>
        <v>2.0952817223793448E-3</v>
      </c>
      <c r="AH1084" s="12">
        <f t="shared" si="210"/>
        <v>-9999</v>
      </c>
      <c r="AI1084" s="12">
        <f t="shared" si="206"/>
        <v>0</v>
      </c>
      <c r="AJ1084" s="12">
        <f t="shared" si="211"/>
        <v>-9999</v>
      </c>
      <c r="AK1084" s="12"/>
      <c r="AL1084">
        <f t="shared" si="212"/>
        <v>-9999</v>
      </c>
      <c r="AM1084" s="13"/>
      <c r="AN1084">
        <f t="shared" si="213"/>
        <v>-1.5704672044285939E-2</v>
      </c>
      <c r="AO1084">
        <f t="shared" si="214"/>
        <v>1.0054349213987779</v>
      </c>
      <c r="AP1084">
        <f t="shared" si="215"/>
        <v>-0.99070930665458834</v>
      </c>
      <c r="AQ1084">
        <f t="shared" si="216"/>
        <v>-0.41742861148153304</v>
      </c>
      <c r="AR1084">
        <f t="shared" si="217"/>
        <v>-1.5577770603373173</v>
      </c>
      <c r="AS1084">
        <f t="shared" si="218"/>
        <v>-0.98706475453387088</v>
      </c>
      <c r="AT1084" s="12">
        <f t="shared" si="220"/>
        <v>36.570766700599883</v>
      </c>
      <c r="AU1084" s="12">
        <f t="shared" si="220"/>
        <v>36.570782222631593</v>
      </c>
      <c r="AV1084" s="12">
        <f t="shared" si="220"/>
        <v>36.570869053390055</v>
      </c>
      <c r="AW1084" s="12">
        <f t="shared" si="220"/>
        <v>36.571354494412795</v>
      </c>
      <c r="AX1084" s="12">
        <f t="shared" si="220"/>
        <v>36.574059334434324</v>
      </c>
      <c r="AY1084" s="12">
        <f t="shared" si="220"/>
        <v>36.588859159395795</v>
      </c>
      <c r="AZ1084" s="12">
        <f t="shared" si="220"/>
        <v>36.663137696300872</v>
      </c>
      <c r="BA1084" s="12">
        <f t="shared" si="219"/>
        <v>36.948028176561373</v>
      </c>
    </row>
    <row r="1085" spans="3:54" x14ac:dyDescent="0.2">
      <c r="C1085" s="1"/>
      <c r="D1085" s="1"/>
      <c r="AF1085">
        <f t="shared" si="208"/>
        <v>0</v>
      </c>
      <c r="AG1085" s="12">
        <f t="shared" si="209"/>
        <v>2.0952817223793448E-3</v>
      </c>
      <c r="AH1085" s="12">
        <f t="shared" si="210"/>
        <v>-9999</v>
      </c>
      <c r="AI1085" s="12">
        <f t="shared" si="206"/>
        <v>0</v>
      </c>
      <c r="AJ1085" s="12">
        <f t="shared" si="211"/>
        <v>-9999</v>
      </c>
      <c r="AK1085" s="12"/>
      <c r="AL1085">
        <f t="shared" si="212"/>
        <v>-9999</v>
      </c>
      <c r="AM1085" s="13"/>
      <c r="AN1085">
        <f t="shared" si="213"/>
        <v>-1.5704672044285939E-2</v>
      </c>
      <c r="AO1085">
        <f t="shared" si="214"/>
        <v>1.0054349213987779</v>
      </c>
      <c r="AP1085">
        <f t="shared" si="215"/>
        <v>-0.99070930665458834</v>
      </c>
      <c r="AQ1085">
        <f t="shared" si="216"/>
        <v>-0.41742861148153304</v>
      </c>
      <c r="AR1085">
        <f t="shared" si="217"/>
        <v>-1.5577770603373173</v>
      </c>
      <c r="AS1085">
        <f t="shared" si="218"/>
        <v>-0.98706475453387088</v>
      </c>
      <c r="AT1085" s="12">
        <f t="shared" si="220"/>
        <v>36.570766700599883</v>
      </c>
      <c r="AU1085" s="12">
        <f t="shared" si="220"/>
        <v>36.570782222631593</v>
      </c>
      <c r="AV1085" s="12">
        <f t="shared" si="220"/>
        <v>36.570869053390055</v>
      </c>
      <c r="AW1085" s="12">
        <f t="shared" si="220"/>
        <v>36.571354494412795</v>
      </c>
      <c r="AX1085" s="12">
        <f t="shared" si="220"/>
        <v>36.574059334434324</v>
      </c>
      <c r="AY1085" s="12">
        <f t="shared" si="220"/>
        <v>36.588859159395795</v>
      </c>
      <c r="AZ1085" s="12">
        <f t="shared" si="220"/>
        <v>36.663137696300872</v>
      </c>
      <c r="BA1085" s="12">
        <f t="shared" si="219"/>
        <v>36.948028176561373</v>
      </c>
    </row>
    <row r="1086" spans="3:54" x14ac:dyDescent="0.2">
      <c r="C1086" s="1"/>
      <c r="D1086" s="1"/>
      <c r="AF1086">
        <f t="shared" si="208"/>
        <v>0</v>
      </c>
      <c r="AG1086" s="12">
        <f t="shared" si="209"/>
        <v>2.0952817223793448E-3</v>
      </c>
      <c r="AH1086" s="12">
        <f t="shared" si="210"/>
        <v>-9999</v>
      </c>
      <c r="AI1086" s="12">
        <f t="shared" si="206"/>
        <v>0</v>
      </c>
      <c r="AJ1086" s="12">
        <f t="shared" si="211"/>
        <v>-9999</v>
      </c>
      <c r="AK1086" s="12"/>
      <c r="AL1086">
        <f t="shared" si="212"/>
        <v>-9999</v>
      </c>
      <c r="AM1086" s="13"/>
      <c r="AN1086">
        <f t="shared" si="213"/>
        <v>-1.5704672044285939E-2</v>
      </c>
      <c r="AO1086">
        <f t="shared" si="214"/>
        <v>1.0054349213987779</v>
      </c>
      <c r="AP1086">
        <f t="shared" si="215"/>
        <v>-0.99070930665458834</v>
      </c>
      <c r="AQ1086">
        <f t="shared" si="216"/>
        <v>-0.41742861148153304</v>
      </c>
      <c r="AR1086">
        <f t="shared" si="217"/>
        <v>-1.5577770603373173</v>
      </c>
      <c r="AS1086">
        <f t="shared" si="218"/>
        <v>-0.98706475453387088</v>
      </c>
      <c r="AT1086" s="12">
        <f t="shared" ref="AT1086:AZ1095" si="221">$BA1086+$AH$7*SIN(AU1086)</f>
        <v>36.570766700599883</v>
      </c>
      <c r="AU1086" s="12">
        <f t="shared" si="221"/>
        <v>36.570782222631593</v>
      </c>
      <c r="AV1086" s="12">
        <f t="shared" si="221"/>
        <v>36.570869053390055</v>
      </c>
      <c r="AW1086" s="12">
        <f t="shared" si="221"/>
        <v>36.571354494412795</v>
      </c>
      <c r="AX1086" s="12">
        <f t="shared" si="221"/>
        <v>36.574059334434324</v>
      </c>
      <c r="AY1086" s="12">
        <f t="shared" si="221"/>
        <v>36.588859159395795</v>
      </c>
      <c r="AZ1086" s="12">
        <f t="shared" si="221"/>
        <v>36.663137696300872</v>
      </c>
      <c r="BA1086" s="12">
        <f t="shared" si="219"/>
        <v>36.948028176561373</v>
      </c>
    </row>
    <row r="1087" spans="3:54" x14ac:dyDescent="0.2">
      <c r="C1087" s="1"/>
      <c r="D1087" s="1"/>
      <c r="AF1087">
        <f t="shared" si="208"/>
        <v>0</v>
      </c>
      <c r="AG1087" s="12">
        <f t="shared" si="209"/>
        <v>2.0952817223793448E-3</v>
      </c>
      <c r="AH1087" s="12">
        <f t="shared" si="210"/>
        <v>-9999</v>
      </c>
      <c r="AI1087" s="12">
        <f t="shared" si="206"/>
        <v>0</v>
      </c>
      <c r="AJ1087" s="12">
        <f t="shared" si="211"/>
        <v>-9999</v>
      </c>
      <c r="AK1087" s="12"/>
      <c r="AL1087">
        <f t="shared" si="212"/>
        <v>-9999</v>
      </c>
      <c r="AM1087" s="13"/>
      <c r="AN1087">
        <f t="shared" si="213"/>
        <v>-1.5704672044285939E-2</v>
      </c>
      <c r="AO1087">
        <f t="shared" si="214"/>
        <v>1.0054349213987779</v>
      </c>
      <c r="AP1087">
        <f t="shared" si="215"/>
        <v>-0.99070930665458834</v>
      </c>
      <c r="AQ1087">
        <f t="shared" si="216"/>
        <v>-0.41742861148153304</v>
      </c>
      <c r="AR1087">
        <f t="shared" si="217"/>
        <v>-1.5577770603373173</v>
      </c>
      <c r="AS1087">
        <f t="shared" si="218"/>
        <v>-0.98706475453387088</v>
      </c>
      <c r="AT1087" s="12">
        <f t="shared" si="221"/>
        <v>36.570766700599883</v>
      </c>
      <c r="AU1087" s="12">
        <f t="shared" si="221"/>
        <v>36.570782222631593</v>
      </c>
      <c r="AV1087" s="12">
        <f t="shared" si="221"/>
        <v>36.570869053390055</v>
      </c>
      <c r="AW1087" s="12">
        <f t="shared" si="221"/>
        <v>36.571354494412795</v>
      </c>
      <c r="AX1087" s="12">
        <f t="shared" si="221"/>
        <v>36.574059334434324</v>
      </c>
      <c r="AY1087" s="12">
        <f t="shared" si="221"/>
        <v>36.588859159395795</v>
      </c>
      <c r="AZ1087" s="12">
        <f t="shared" si="221"/>
        <v>36.663137696300872</v>
      </c>
      <c r="BA1087" s="12">
        <f t="shared" si="219"/>
        <v>36.948028176561373</v>
      </c>
    </row>
    <row r="1088" spans="3:54" x14ac:dyDescent="0.2">
      <c r="C1088" s="1"/>
      <c r="D1088" s="1"/>
      <c r="AF1088">
        <f t="shared" si="208"/>
        <v>0</v>
      </c>
      <c r="AG1088" s="12">
        <f t="shared" si="209"/>
        <v>2.0952817223793448E-3</v>
      </c>
      <c r="AH1088" s="12">
        <f t="shared" si="210"/>
        <v>-9999</v>
      </c>
      <c r="AI1088" s="12">
        <f t="shared" si="206"/>
        <v>0</v>
      </c>
      <c r="AJ1088" s="12">
        <f t="shared" si="211"/>
        <v>-9999</v>
      </c>
      <c r="AK1088" s="12"/>
      <c r="AL1088">
        <f t="shared" si="212"/>
        <v>-9999</v>
      </c>
      <c r="AM1088" s="13"/>
      <c r="AN1088">
        <f t="shared" si="213"/>
        <v>-1.5704672044285939E-2</v>
      </c>
      <c r="AO1088">
        <f t="shared" si="214"/>
        <v>1.0054349213987779</v>
      </c>
      <c r="AP1088">
        <f t="shared" si="215"/>
        <v>-0.99070930665458834</v>
      </c>
      <c r="AQ1088">
        <f t="shared" si="216"/>
        <v>-0.41742861148153304</v>
      </c>
      <c r="AR1088">
        <f t="shared" si="217"/>
        <v>-1.5577770603373173</v>
      </c>
      <c r="AS1088">
        <f t="shared" si="218"/>
        <v>-0.98706475453387088</v>
      </c>
      <c r="AT1088" s="12">
        <f t="shared" si="221"/>
        <v>36.570766700599883</v>
      </c>
      <c r="AU1088" s="12">
        <f t="shared" si="221"/>
        <v>36.570782222631593</v>
      </c>
      <c r="AV1088" s="12">
        <f t="shared" si="221"/>
        <v>36.570869053390055</v>
      </c>
      <c r="AW1088" s="12">
        <f t="shared" si="221"/>
        <v>36.571354494412795</v>
      </c>
      <c r="AX1088" s="12">
        <f t="shared" si="221"/>
        <v>36.574059334434324</v>
      </c>
      <c r="AY1088" s="12">
        <f t="shared" si="221"/>
        <v>36.588859159395795</v>
      </c>
      <c r="AZ1088" s="12">
        <f t="shared" si="221"/>
        <v>36.663137696300872</v>
      </c>
      <c r="BA1088" s="12">
        <f t="shared" si="219"/>
        <v>36.948028176561373</v>
      </c>
    </row>
    <row r="1089" spans="3:53" x14ac:dyDescent="0.2">
      <c r="C1089" s="1"/>
      <c r="D1089" s="1"/>
      <c r="AF1089">
        <f t="shared" si="208"/>
        <v>0</v>
      </c>
      <c r="AG1089" s="12">
        <f t="shared" si="209"/>
        <v>2.0952817223793448E-3</v>
      </c>
      <c r="AH1089" s="12">
        <f t="shared" si="210"/>
        <v>-9999</v>
      </c>
      <c r="AI1089" s="12">
        <f t="shared" si="206"/>
        <v>0</v>
      </c>
      <c r="AJ1089" s="12">
        <f t="shared" si="211"/>
        <v>-9999</v>
      </c>
      <c r="AK1089" s="12"/>
      <c r="AL1089">
        <f t="shared" si="212"/>
        <v>-9999</v>
      </c>
      <c r="AM1089" s="13"/>
      <c r="AN1089">
        <f t="shared" si="213"/>
        <v>-1.5704672044285939E-2</v>
      </c>
      <c r="AO1089">
        <f t="shared" si="214"/>
        <v>1.0054349213987779</v>
      </c>
      <c r="AP1089">
        <f t="shared" si="215"/>
        <v>-0.99070930665458834</v>
      </c>
      <c r="AQ1089">
        <f t="shared" si="216"/>
        <v>-0.41742861148153304</v>
      </c>
      <c r="AR1089">
        <f t="shared" si="217"/>
        <v>-1.5577770603373173</v>
      </c>
      <c r="AS1089">
        <f t="shared" si="218"/>
        <v>-0.98706475453387088</v>
      </c>
      <c r="AT1089" s="12">
        <f t="shared" si="221"/>
        <v>36.570766700599883</v>
      </c>
      <c r="AU1089" s="12">
        <f t="shared" si="221"/>
        <v>36.570782222631593</v>
      </c>
      <c r="AV1089" s="12">
        <f t="shared" si="221"/>
        <v>36.570869053390055</v>
      </c>
      <c r="AW1089" s="12">
        <f t="shared" si="221"/>
        <v>36.571354494412795</v>
      </c>
      <c r="AX1089" s="12">
        <f t="shared" si="221"/>
        <v>36.574059334434324</v>
      </c>
      <c r="AY1089" s="12">
        <f t="shared" si="221"/>
        <v>36.588859159395795</v>
      </c>
      <c r="AZ1089" s="12">
        <f t="shared" si="221"/>
        <v>36.663137696300872</v>
      </c>
      <c r="BA1089" s="12">
        <f t="shared" si="219"/>
        <v>36.948028176561373</v>
      </c>
    </row>
    <row r="1090" spans="3:53" x14ac:dyDescent="0.2">
      <c r="C1090" s="1"/>
      <c r="D1090" s="1"/>
      <c r="AF1090">
        <f t="shared" si="208"/>
        <v>0</v>
      </c>
      <c r="AG1090" s="12">
        <f t="shared" si="209"/>
        <v>2.0952817223793448E-3</v>
      </c>
      <c r="AH1090" s="12">
        <f t="shared" si="210"/>
        <v>-9999</v>
      </c>
      <c r="AI1090" s="12">
        <f t="shared" si="206"/>
        <v>0</v>
      </c>
      <c r="AJ1090" s="12">
        <f t="shared" si="211"/>
        <v>-9999</v>
      </c>
      <c r="AK1090" s="12"/>
      <c r="AL1090">
        <f t="shared" si="212"/>
        <v>-9999</v>
      </c>
      <c r="AM1090" s="13"/>
      <c r="AN1090">
        <f t="shared" si="213"/>
        <v>-1.5704672044285939E-2</v>
      </c>
      <c r="AO1090">
        <f t="shared" si="214"/>
        <v>1.0054349213987779</v>
      </c>
      <c r="AP1090">
        <f t="shared" si="215"/>
        <v>-0.99070930665458834</v>
      </c>
      <c r="AQ1090">
        <f t="shared" si="216"/>
        <v>-0.41742861148153304</v>
      </c>
      <c r="AR1090">
        <f t="shared" si="217"/>
        <v>-1.5577770603373173</v>
      </c>
      <c r="AS1090">
        <f t="shared" si="218"/>
        <v>-0.98706475453387088</v>
      </c>
      <c r="AT1090" s="12">
        <f t="shared" si="221"/>
        <v>36.570766700599883</v>
      </c>
      <c r="AU1090" s="12">
        <f t="shared" si="221"/>
        <v>36.570782222631593</v>
      </c>
      <c r="AV1090" s="12">
        <f t="shared" si="221"/>
        <v>36.570869053390055</v>
      </c>
      <c r="AW1090" s="12">
        <f t="shared" si="221"/>
        <v>36.571354494412795</v>
      </c>
      <c r="AX1090" s="12">
        <f t="shared" si="221"/>
        <v>36.574059334434324</v>
      </c>
      <c r="AY1090" s="12">
        <f t="shared" si="221"/>
        <v>36.588859159395795</v>
      </c>
      <c r="AZ1090" s="12">
        <f t="shared" si="221"/>
        <v>36.663137696300872</v>
      </c>
      <c r="BA1090" s="12">
        <f t="shared" si="219"/>
        <v>36.948028176561373</v>
      </c>
    </row>
    <row r="1091" spans="3:53" x14ac:dyDescent="0.2">
      <c r="C1091" s="1"/>
      <c r="D1091" s="1"/>
      <c r="AF1091">
        <f t="shared" si="208"/>
        <v>0</v>
      </c>
      <c r="AG1091" s="12">
        <f t="shared" si="209"/>
        <v>2.0952817223793448E-3</v>
      </c>
      <c r="AH1091" s="12">
        <f t="shared" si="210"/>
        <v>-9999</v>
      </c>
      <c r="AI1091" s="12">
        <f t="shared" si="206"/>
        <v>0</v>
      </c>
      <c r="AJ1091" s="12">
        <f t="shared" si="211"/>
        <v>-9999</v>
      </c>
      <c r="AK1091" s="12"/>
      <c r="AL1091">
        <f t="shared" si="212"/>
        <v>-9999</v>
      </c>
      <c r="AM1091" s="13"/>
      <c r="AN1091">
        <f t="shared" si="213"/>
        <v>-1.5704672044285939E-2</v>
      </c>
      <c r="AO1091">
        <f t="shared" si="214"/>
        <v>1.0054349213987779</v>
      </c>
      <c r="AP1091">
        <f t="shared" si="215"/>
        <v>-0.99070930665458834</v>
      </c>
      <c r="AQ1091">
        <f t="shared" si="216"/>
        <v>-0.41742861148153304</v>
      </c>
      <c r="AR1091">
        <f t="shared" si="217"/>
        <v>-1.5577770603373173</v>
      </c>
      <c r="AS1091">
        <f t="shared" si="218"/>
        <v>-0.98706475453387088</v>
      </c>
      <c r="AT1091" s="12">
        <f t="shared" si="221"/>
        <v>36.570766700599883</v>
      </c>
      <c r="AU1091" s="12">
        <f t="shared" si="221"/>
        <v>36.570782222631593</v>
      </c>
      <c r="AV1091" s="12">
        <f t="shared" si="221"/>
        <v>36.570869053390055</v>
      </c>
      <c r="AW1091" s="12">
        <f t="shared" si="221"/>
        <v>36.571354494412795</v>
      </c>
      <c r="AX1091" s="12">
        <f t="shared" si="221"/>
        <v>36.574059334434324</v>
      </c>
      <c r="AY1091" s="12">
        <f t="shared" si="221"/>
        <v>36.588859159395795</v>
      </c>
      <c r="AZ1091" s="12">
        <f t="shared" si="221"/>
        <v>36.663137696300872</v>
      </c>
      <c r="BA1091" s="12">
        <f t="shared" si="219"/>
        <v>36.948028176561373</v>
      </c>
    </row>
    <row r="1092" spans="3:53" x14ac:dyDescent="0.2">
      <c r="C1092" s="1"/>
      <c r="D1092" s="1"/>
      <c r="AF1092">
        <f t="shared" si="208"/>
        <v>0</v>
      </c>
      <c r="AG1092" s="12">
        <f t="shared" si="209"/>
        <v>2.0952817223793448E-3</v>
      </c>
      <c r="AH1092" s="12">
        <f t="shared" si="210"/>
        <v>-9999</v>
      </c>
      <c r="AI1092" s="12">
        <f t="shared" si="206"/>
        <v>0</v>
      </c>
      <c r="AJ1092" s="12">
        <f t="shared" si="211"/>
        <v>-9999</v>
      </c>
      <c r="AK1092" s="12"/>
      <c r="AL1092">
        <f t="shared" si="212"/>
        <v>-9999</v>
      </c>
      <c r="AM1092" s="13"/>
      <c r="AN1092">
        <f t="shared" si="213"/>
        <v>-1.5704672044285939E-2</v>
      </c>
      <c r="AO1092">
        <f t="shared" si="214"/>
        <v>1.0054349213987779</v>
      </c>
      <c r="AP1092">
        <f t="shared" si="215"/>
        <v>-0.99070930665458834</v>
      </c>
      <c r="AQ1092">
        <f t="shared" si="216"/>
        <v>-0.41742861148153304</v>
      </c>
      <c r="AR1092">
        <f t="shared" si="217"/>
        <v>-1.5577770603373173</v>
      </c>
      <c r="AS1092">
        <f t="shared" si="218"/>
        <v>-0.98706475453387088</v>
      </c>
      <c r="AT1092" s="12">
        <f t="shared" si="221"/>
        <v>36.570766700599883</v>
      </c>
      <c r="AU1092" s="12">
        <f t="shared" si="221"/>
        <v>36.570782222631593</v>
      </c>
      <c r="AV1092" s="12">
        <f t="shared" si="221"/>
        <v>36.570869053390055</v>
      </c>
      <c r="AW1092" s="12">
        <f t="shared" si="221"/>
        <v>36.571354494412795</v>
      </c>
      <c r="AX1092" s="12">
        <f t="shared" si="221"/>
        <v>36.574059334434324</v>
      </c>
      <c r="AY1092" s="12">
        <f t="shared" si="221"/>
        <v>36.588859159395795</v>
      </c>
      <c r="AZ1092" s="12">
        <f t="shared" si="221"/>
        <v>36.663137696300872</v>
      </c>
      <c r="BA1092" s="12">
        <f t="shared" si="219"/>
        <v>36.948028176561373</v>
      </c>
    </row>
    <row r="1093" spans="3:53" x14ac:dyDescent="0.2">
      <c r="C1093" s="1"/>
      <c r="D1093" s="1"/>
      <c r="AF1093">
        <f t="shared" si="208"/>
        <v>0</v>
      </c>
      <c r="AG1093" s="12">
        <f t="shared" si="209"/>
        <v>2.0952817223793448E-3</v>
      </c>
      <c r="AH1093" s="12">
        <f t="shared" si="210"/>
        <v>-9999</v>
      </c>
      <c r="AI1093" s="12">
        <f t="shared" si="206"/>
        <v>0</v>
      </c>
      <c r="AJ1093" s="12">
        <f t="shared" si="211"/>
        <v>-9999</v>
      </c>
      <c r="AK1093" s="12"/>
      <c r="AL1093">
        <f t="shared" si="212"/>
        <v>-9999</v>
      </c>
      <c r="AM1093" s="13"/>
      <c r="AN1093">
        <f t="shared" si="213"/>
        <v>-1.5704672044285939E-2</v>
      </c>
      <c r="AO1093">
        <f t="shared" si="214"/>
        <v>1.0054349213987779</v>
      </c>
      <c r="AP1093">
        <f t="shared" si="215"/>
        <v>-0.99070930665458834</v>
      </c>
      <c r="AQ1093">
        <f t="shared" si="216"/>
        <v>-0.41742861148153304</v>
      </c>
      <c r="AR1093">
        <f t="shared" si="217"/>
        <v>-1.5577770603373173</v>
      </c>
      <c r="AS1093">
        <f t="shared" si="218"/>
        <v>-0.98706475453387088</v>
      </c>
      <c r="AT1093" s="12">
        <f t="shared" si="221"/>
        <v>36.570766700599883</v>
      </c>
      <c r="AU1093" s="12">
        <f t="shared" si="221"/>
        <v>36.570782222631593</v>
      </c>
      <c r="AV1093" s="12">
        <f t="shared" si="221"/>
        <v>36.570869053390055</v>
      </c>
      <c r="AW1093" s="12">
        <f t="shared" si="221"/>
        <v>36.571354494412795</v>
      </c>
      <c r="AX1093" s="12">
        <f t="shared" si="221"/>
        <v>36.574059334434324</v>
      </c>
      <c r="AY1093" s="12">
        <f t="shared" si="221"/>
        <v>36.588859159395795</v>
      </c>
      <c r="AZ1093" s="12">
        <f t="shared" si="221"/>
        <v>36.663137696300872</v>
      </c>
      <c r="BA1093" s="12">
        <f t="shared" si="219"/>
        <v>36.948028176561373</v>
      </c>
    </row>
    <row r="1094" spans="3:53" x14ac:dyDescent="0.2">
      <c r="C1094" s="1"/>
      <c r="D1094" s="1"/>
      <c r="AF1094">
        <f t="shared" si="208"/>
        <v>0</v>
      </c>
      <c r="AG1094" s="12">
        <f t="shared" si="209"/>
        <v>2.0952817223793448E-3</v>
      </c>
      <c r="AH1094" s="12">
        <f t="shared" si="210"/>
        <v>-9999</v>
      </c>
      <c r="AI1094" s="12">
        <f t="shared" si="206"/>
        <v>0</v>
      </c>
      <c r="AJ1094" s="12">
        <f t="shared" si="211"/>
        <v>-9999</v>
      </c>
      <c r="AK1094" s="12"/>
      <c r="AL1094">
        <f t="shared" si="212"/>
        <v>-9999</v>
      </c>
      <c r="AM1094" s="13"/>
      <c r="AN1094">
        <f t="shared" si="213"/>
        <v>-1.5704672044285939E-2</v>
      </c>
      <c r="AO1094">
        <f t="shared" si="214"/>
        <v>1.0054349213987779</v>
      </c>
      <c r="AP1094">
        <f t="shared" si="215"/>
        <v>-0.99070930665458834</v>
      </c>
      <c r="AQ1094">
        <f t="shared" si="216"/>
        <v>-0.41742861148153304</v>
      </c>
      <c r="AR1094">
        <f t="shared" si="217"/>
        <v>-1.5577770603373173</v>
      </c>
      <c r="AS1094">
        <f t="shared" si="218"/>
        <v>-0.98706475453387088</v>
      </c>
      <c r="AT1094" s="12">
        <f t="shared" si="221"/>
        <v>36.570766700599883</v>
      </c>
      <c r="AU1094" s="12">
        <f t="shared" si="221"/>
        <v>36.570782222631593</v>
      </c>
      <c r="AV1094" s="12">
        <f t="shared" si="221"/>
        <v>36.570869053390055</v>
      </c>
      <c r="AW1094" s="12">
        <f t="shared" si="221"/>
        <v>36.571354494412795</v>
      </c>
      <c r="AX1094" s="12">
        <f t="shared" si="221"/>
        <v>36.574059334434324</v>
      </c>
      <c r="AY1094" s="12">
        <f t="shared" si="221"/>
        <v>36.588859159395795</v>
      </c>
      <c r="AZ1094" s="12">
        <f t="shared" si="221"/>
        <v>36.663137696300872</v>
      </c>
      <c r="BA1094" s="12">
        <f t="shared" si="219"/>
        <v>36.948028176561373</v>
      </c>
    </row>
    <row r="1095" spans="3:53" x14ac:dyDescent="0.2">
      <c r="C1095" s="1"/>
      <c r="D1095" s="1"/>
      <c r="AF1095">
        <f t="shared" si="208"/>
        <v>0</v>
      </c>
      <c r="AG1095" s="12">
        <f t="shared" si="209"/>
        <v>2.0952817223793448E-3</v>
      </c>
      <c r="AH1095" s="12">
        <f t="shared" si="210"/>
        <v>-9999</v>
      </c>
      <c r="AI1095" s="12">
        <f t="shared" si="206"/>
        <v>0</v>
      </c>
      <c r="AJ1095" s="12">
        <f t="shared" si="211"/>
        <v>-9999</v>
      </c>
      <c r="AK1095" s="12"/>
      <c r="AL1095">
        <f t="shared" si="212"/>
        <v>-9999</v>
      </c>
      <c r="AM1095" s="13"/>
      <c r="AN1095">
        <f t="shared" si="213"/>
        <v>-1.5704672044285939E-2</v>
      </c>
      <c r="AO1095">
        <f t="shared" si="214"/>
        <v>1.0054349213987779</v>
      </c>
      <c r="AP1095">
        <f t="shared" si="215"/>
        <v>-0.99070930665458834</v>
      </c>
      <c r="AQ1095">
        <f t="shared" si="216"/>
        <v>-0.41742861148153304</v>
      </c>
      <c r="AR1095">
        <f t="shared" si="217"/>
        <v>-1.5577770603373173</v>
      </c>
      <c r="AS1095">
        <f t="shared" si="218"/>
        <v>-0.98706475453387088</v>
      </c>
      <c r="AT1095" s="12">
        <f t="shared" si="221"/>
        <v>36.570766700599883</v>
      </c>
      <c r="AU1095" s="12">
        <f t="shared" si="221"/>
        <v>36.570782222631593</v>
      </c>
      <c r="AV1095" s="12">
        <f t="shared" si="221"/>
        <v>36.570869053390055</v>
      </c>
      <c r="AW1095" s="12">
        <f t="shared" si="221"/>
        <v>36.571354494412795</v>
      </c>
      <c r="AX1095" s="12">
        <f t="shared" si="221"/>
        <v>36.574059334434324</v>
      </c>
      <c r="AY1095" s="12">
        <f t="shared" si="221"/>
        <v>36.588859159395795</v>
      </c>
      <c r="AZ1095" s="12">
        <f t="shared" si="221"/>
        <v>36.663137696300872</v>
      </c>
      <c r="BA1095" s="12">
        <f t="shared" si="219"/>
        <v>36.948028176561373</v>
      </c>
    </row>
    <row r="1096" spans="3:53" x14ac:dyDescent="0.2">
      <c r="C1096" s="1"/>
      <c r="D1096" s="1"/>
      <c r="AF1096">
        <f t="shared" si="208"/>
        <v>0</v>
      </c>
      <c r="AG1096" s="12">
        <f t="shared" si="209"/>
        <v>2.0952817223793448E-3</v>
      </c>
      <c r="AH1096" s="12">
        <f t="shared" si="210"/>
        <v>-9999</v>
      </c>
      <c r="AI1096" s="12">
        <f t="shared" si="206"/>
        <v>0</v>
      </c>
      <c r="AJ1096" s="12">
        <f t="shared" si="211"/>
        <v>-9999</v>
      </c>
      <c r="AK1096" s="12">
        <f>+(G1096-AG1096)^2*S1096</f>
        <v>0</v>
      </c>
      <c r="AL1096">
        <f t="shared" si="212"/>
        <v>-9999</v>
      </c>
      <c r="AM1096" s="13"/>
      <c r="AN1096">
        <f t="shared" si="213"/>
        <v>-1.5704672044285939E-2</v>
      </c>
      <c r="AO1096">
        <f t="shared" si="214"/>
        <v>1.0054349213987779</v>
      </c>
      <c r="AP1096">
        <f t="shared" si="215"/>
        <v>-0.99070930665458834</v>
      </c>
      <c r="AQ1096">
        <f t="shared" si="216"/>
        <v>-0.41742861148153304</v>
      </c>
      <c r="AR1096">
        <f t="shared" si="217"/>
        <v>-1.5577770603373173</v>
      </c>
      <c r="AS1096">
        <f t="shared" si="218"/>
        <v>-0.98706475453387088</v>
      </c>
      <c r="AT1096" s="12">
        <f t="shared" ref="AT1096:AZ1105" si="222">$BA1096+$AH$7*SIN(AU1096)</f>
        <v>36.570766700599883</v>
      </c>
      <c r="AU1096" s="12">
        <f t="shared" si="222"/>
        <v>36.570782222631593</v>
      </c>
      <c r="AV1096" s="12">
        <f t="shared" si="222"/>
        <v>36.570869053390055</v>
      </c>
      <c r="AW1096" s="12">
        <f t="shared" si="222"/>
        <v>36.571354494412795</v>
      </c>
      <c r="AX1096" s="12">
        <f t="shared" si="222"/>
        <v>36.574059334434324</v>
      </c>
      <c r="AY1096" s="12">
        <f t="shared" si="222"/>
        <v>36.588859159395795</v>
      </c>
      <c r="AZ1096" s="12">
        <f t="shared" si="222"/>
        <v>36.663137696300872</v>
      </c>
      <c r="BA1096" s="12">
        <f t="shared" si="219"/>
        <v>36.948028176561373</v>
      </c>
    </row>
    <row r="1097" spans="3:53" x14ac:dyDescent="0.2">
      <c r="C1097" s="1"/>
      <c r="D1097" s="1"/>
      <c r="AF1097">
        <f t="shared" si="208"/>
        <v>0</v>
      </c>
      <c r="AG1097" s="12">
        <f t="shared" si="209"/>
        <v>2.0952817223793448E-3</v>
      </c>
      <c r="AH1097" s="12">
        <f t="shared" si="210"/>
        <v>-9999</v>
      </c>
      <c r="AI1097" s="12">
        <f t="shared" si="206"/>
        <v>0</v>
      </c>
      <c r="AJ1097" s="12">
        <f t="shared" si="211"/>
        <v>-9999</v>
      </c>
      <c r="AK1097" s="12"/>
      <c r="AL1097">
        <f t="shared" si="212"/>
        <v>-9999</v>
      </c>
      <c r="AM1097" s="13"/>
      <c r="AN1097">
        <f t="shared" si="213"/>
        <v>-1.5704672044285939E-2</v>
      </c>
      <c r="AO1097">
        <f t="shared" si="214"/>
        <v>1.0054349213987779</v>
      </c>
      <c r="AP1097">
        <f t="shared" si="215"/>
        <v>-0.99070930665458834</v>
      </c>
      <c r="AQ1097">
        <f t="shared" si="216"/>
        <v>-0.41742861148153304</v>
      </c>
      <c r="AR1097">
        <f t="shared" si="217"/>
        <v>-1.5577770603373173</v>
      </c>
      <c r="AS1097">
        <f t="shared" si="218"/>
        <v>-0.98706475453387088</v>
      </c>
      <c r="AT1097" s="12">
        <f t="shared" si="222"/>
        <v>36.570766700599883</v>
      </c>
      <c r="AU1097" s="12">
        <f t="shared" si="222"/>
        <v>36.570782222631593</v>
      </c>
      <c r="AV1097" s="12">
        <f t="shared" si="222"/>
        <v>36.570869053390055</v>
      </c>
      <c r="AW1097" s="12">
        <f t="shared" si="222"/>
        <v>36.571354494412795</v>
      </c>
      <c r="AX1097" s="12">
        <f t="shared" si="222"/>
        <v>36.574059334434324</v>
      </c>
      <c r="AY1097" s="12">
        <f t="shared" si="222"/>
        <v>36.588859159395795</v>
      </c>
      <c r="AZ1097" s="12">
        <f t="shared" si="222"/>
        <v>36.663137696300872</v>
      </c>
      <c r="BA1097" s="12">
        <f t="shared" si="219"/>
        <v>36.948028176561373</v>
      </c>
    </row>
    <row r="1098" spans="3:53" x14ac:dyDescent="0.2">
      <c r="C1098" s="1"/>
      <c r="D1098" s="1"/>
      <c r="AF1098">
        <f t="shared" si="208"/>
        <v>0</v>
      </c>
      <c r="AG1098" s="12">
        <f t="shared" si="209"/>
        <v>2.0952817223793448E-3</v>
      </c>
      <c r="AH1098" s="12">
        <f t="shared" si="210"/>
        <v>-9999</v>
      </c>
      <c r="AI1098" s="12">
        <f t="shared" si="206"/>
        <v>0</v>
      </c>
      <c r="AJ1098" s="12">
        <f t="shared" si="211"/>
        <v>-9999</v>
      </c>
      <c r="AK1098" s="12"/>
      <c r="AL1098">
        <f t="shared" si="212"/>
        <v>-9999</v>
      </c>
      <c r="AM1098" s="13"/>
      <c r="AN1098">
        <f t="shared" si="213"/>
        <v>-1.5704672044285939E-2</v>
      </c>
      <c r="AO1098">
        <f t="shared" si="214"/>
        <v>1.0054349213987779</v>
      </c>
      <c r="AP1098">
        <f t="shared" si="215"/>
        <v>-0.99070930665458834</v>
      </c>
      <c r="AQ1098">
        <f t="shared" si="216"/>
        <v>-0.41742861148153304</v>
      </c>
      <c r="AR1098">
        <f t="shared" si="217"/>
        <v>-1.5577770603373173</v>
      </c>
      <c r="AS1098">
        <f t="shared" si="218"/>
        <v>-0.98706475453387088</v>
      </c>
      <c r="AT1098" s="12">
        <f t="shared" si="222"/>
        <v>36.570766700599883</v>
      </c>
      <c r="AU1098" s="12">
        <f t="shared" si="222"/>
        <v>36.570782222631593</v>
      </c>
      <c r="AV1098" s="12">
        <f t="shared" si="222"/>
        <v>36.570869053390055</v>
      </c>
      <c r="AW1098" s="12">
        <f t="shared" si="222"/>
        <v>36.571354494412795</v>
      </c>
      <c r="AX1098" s="12">
        <f t="shared" si="222"/>
        <v>36.574059334434324</v>
      </c>
      <c r="AY1098" s="12">
        <f t="shared" si="222"/>
        <v>36.588859159395795</v>
      </c>
      <c r="AZ1098" s="12">
        <f t="shared" si="222"/>
        <v>36.663137696300872</v>
      </c>
      <c r="BA1098" s="12">
        <f t="shared" si="219"/>
        <v>36.948028176561373</v>
      </c>
    </row>
    <row r="1099" spans="3:53" x14ac:dyDescent="0.2">
      <c r="C1099" s="1"/>
      <c r="D1099" s="1"/>
      <c r="AF1099">
        <f t="shared" si="208"/>
        <v>0</v>
      </c>
      <c r="AG1099" s="12">
        <f t="shared" si="209"/>
        <v>2.0952817223793448E-3</v>
      </c>
      <c r="AH1099" s="12">
        <f t="shared" si="210"/>
        <v>-9999</v>
      </c>
      <c r="AI1099" s="12">
        <f t="shared" si="206"/>
        <v>0</v>
      </c>
      <c r="AJ1099" s="12">
        <f t="shared" si="211"/>
        <v>-9999</v>
      </c>
      <c r="AK1099" s="12"/>
      <c r="AL1099">
        <f t="shared" si="212"/>
        <v>-9999</v>
      </c>
      <c r="AM1099" s="13"/>
      <c r="AN1099">
        <f t="shared" si="213"/>
        <v>-1.5704672044285939E-2</v>
      </c>
      <c r="AO1099">
        <f t="shared" si="214"/>
        <v>1.0054349213987779</v>
      </c>
      <c r="AP1099">
        <f t="shared" si="215"/>
        <v>-0.99070930665458834</v>
      </c>
      <c r="AQ1099">
        <f t="shared" si="216"/>
        <v>-0.41742861148153304</v>
      </c>
      <c r="AR1099">
        <f t="shared" si="217"/>
        <v>-1.5577770603373173</v>
      </c>
      <c r="AS1099">
        <f t="shared" si="218"/>
        <v>-0.98706475453387088</v>
      </c>
      <c r="AT1099" s="12">
        <f t="shared" si="222"/>
        <v>36.570766700599883</v>
      </c>
      <c r="AU1099" s="12">
        <f t="shared" si="222"/>
        <v>36.570782222631593</v>
      </c>
      <c r="AV1099" s="12">
        <f t="shared" si="222"/>
        <v>36.570869053390055</v>
      </c>
      <c r="AW1099" s="12">
        <f t="shared" si="222"/>
        <v>36.571354494412795</v>
      </c>
      <c r="AX1099" s="12">
        <f t="shared" si="222"/>
        <v>36.574059334434324</v>
      </c>
      <c r="AY1099" s="12">
        <f t="shared" si="222"/>
        <v>36.588859159395795</v>
      </c>
      <c r="AZ1099" s="12">
        <f t="shared" si="222"/>
        <v>36.663137696300872</v>
      </c>
      <c r="BA1099" s="12">
        <f t="shared" si="219"/>
        <v>36.948028176561373</v>
      </c>
    </row>
    <row r="1100" spans="3:53" x14ac:dyDescent="0.2">
      <c r="C1100" s="1"/>
      <c r="D1100" s="1"/>
      <c r="AF1100">
        <f t="shared" si="208"/>
        <v>0</v>
      </c>
      <c r="AG1100" s="12">
        <f t="shared" si="209"/>
        <v>2.0952817223793448E-3</v>
      </c>
      <c r="AH1100" s="12">
        <f t="shared" si="210"/>
        <v>-9999</v>
      </c>
      <c r="AI1100" s="12">
        <f t="shared" si="206"/>
        <v>0</v>
      </c>
      <c r="AJ1100" s="12">
        <f t="shared" si="211"/>
        <v>-9999</v>
      </c>
      <c r="AK1100" s="12"/>
      <c r="AL1100">
        <f t="shared" si="212"/>
        <v>-9999</v>
      </c>
      <c r="AM1100" s="13"/>
      <c r="AN1100">
        <f t="shared" si="213"/>
        <v>-1.5704672044285939E-2</v>
      </c>
      <c r="AO1100">
        <f t="shared" si="214"/>
        <v>1.0054349213987779</v>
      </c>
      <c r="AP1100">
        <f t="shared" si="215"/>
        <v>-0.99070930665458834</v>
      </c>
      <c r="AQ1100">
        <f t="shared" si="216"/>
        <v>-0.41742861148153304</v>
      </c>
      <c r="AR1100">
        <f t="shared" si="217"/>
        <v>-1.5577770603373173</v>
      </c>
      <c r="AS1100">
        <f t="shared" si="218"/>
        <v>-0.98706475453387088</v>
      </c>
      <c r="AT1100" s="12">
        <f t="shared" si="222"/>
        <v>36.570766700599883</v>
      </c>
      <c r="AU1100" s="12">
        <f t="shared" si="222"/>
        <v>36.570782222631593</v>
      </c>
      <c r="AV1100" s="12">
        <f t="shared" si="222"/>
        <v>36.570869053390055</v>
      </c>
      <c r="AW1100" s="12">
        <f t="shared" si="222"/>
        <v>36.571354494412795</v>
      </c>
      <c r="AX1100" s="12">
        <f t="shared" si="222"/>
        <v>36.574059334434324</v>
      </c>
      <c r="AY1100" s="12">
        <f t="shared" si="222"/>
        <v>36.588859159395795</v>
      </c>
      <c r="AZ1100" s="12">
        <f t="shared" si="222"/>
        <v>36.663137696300872</v>
      </c>
      <c r="BA1100" s="12">
        <f t="shared" si="219"/>
        <v>36.948028176561373</v>
      </c>
    </row>
    <row r="1101" spans="3:53" x14ac:dyDescent="0.2">
      <c r="C1101" s="1"/>
      <c r="D1101" s="1"/>
      <c r="AF1101">
        <f t="shared" si="208"/>
        <v>0</v>
      </c>
      <c r="AG1101" s="12">
        <f t="shared" si="209"/>
        <v>2.0952817223793448E-3</v>
      </c>
      <c r="AH1101" s="12">
        <f t="shared" si="210"/>
        <v>-9999</v>
      </c>
      <c r="AI1101" s="12">
        <f t="shared" si="206"/>
        <v>0</v>
      </c>
      <c r="AJ1101" s="12">
        <f t="shared" si="211"/>
        <v>-9999</v>
      </c>
      <c r="AK1101" s="12"/>
      <c r="AL1101">
        <f t="shared" si="212"/>
        <v>-9999</v>
      </c>
      <c r="AM1101" s="13"/>
      <c r="AN1101">
        <f t="shared" si="213"/>
        <v>-1.5704672044285939E-2</v>
      </c>
      <c r="AO1101">
        <f t="shared" si="214"/>
        <v>1.0054349213987779</v>
      </c>
      <c r="AP1101">
        <f t="shared" si="215"/>
        <v>-0.99070930665458834</v>
      </c>
      <c r="AQ1101">
        <f t="shared" si="216"/>
        <v>-0.41742861148153304</v>
      </c>
      <c r="AR1101">
        <f t="shared" si="217"/>
        <v>-1.5577770603373173</v>
      </c>
      <c r="AS1101">
        <f t="shared" si="218"/>
        <v>-0.98706475453387088</v>
      </c>
      <c r="AT1101" s="12">
        <f t="shared" si="222"/>
        <v>36.570766700599883</v>
      </c>
      <c r="AU1101" s="12">
        <f t="shared" si="222"/>
        <v>36.570782222631593</v>
      </c>
      <c r="AV1101" s="12">
        <f t="shared" si="222"/>
        <v>36.570869053390055</v>
      </c>
      <c r="AW1101" s="12">
        <f t="shared" si="222"/>
        <v>36.571354494412795</v>
      </c>
      <c r="AX1101" s="12">
        <f t="shared" si="222"/>
        <v>36.574059334434324</v>
      </c>
      <c r="AY1101" s="12">
        <f t="shared" si="222"/>
        <v>36.588859159395795</v>
      </c>
      <c r="AZ1101" s="12">
        <f t="shared" si="222"/>
        <v>36.663137696300872</v>
      </c>
      <c r="BA1101" s="12">
        <f t="shared" si="219"/>
        <v>36.948028176561373</v>
      </c>
    </row>
    <row r="1102" spans="3:53" x14ac:dyDescent="0.2">
      <c r="C1102" s="1"/>
      <c r="D1102" s="1"/>
      <c r="AF1102">
        <f t="shared" si="208"/>
        <v>0</v>
      </c>
      <c r="AG1102" s="12">
        <f t="shared" si="209"/>
        <v>2.0952817223793448E-3</v>
      </c>
      <c r="AH1102" s="12">
        <f t="shared" si="210"/>
        <v>-9999</v>
      </c>
      <c r="AI1102" s="12">
        <f t="shared" si="206"/>
        <v>0</v>
      </c>
      <c r="AJ1102" s="12">
        <f t="shared" si="211"/>
        <v>-9999</v>
      </c>
      <c r="AK1102" s="12"/>
      <c r="AL1102">
        <f t="shared" si="212"/>
        <v>-9999</v>
      </c>
      <c r="AM1102" s="13"/>
      <c r="AN1102">
        <f t="shared" si="213"/>
        <v>-1.5704672044285939E-2</v>
      </c>
      <c r="AO1102">
        <f t="shared" si="214"/>
        <v>1.0054349213987779</v>
      </c>
      <c r="AP1102">
        <f t="shared" si="215"/>
        <v>-0.99070930665458834</v>
      </c>
      <c r="AQ1102">
        <f t="shared" si="216"/>
        <v>-0.41742861148153304</v>
      </c>
      <c r="AR1102">
        <f t="shared" si="217"/>
        <v>-1.5577770603373173</v>
      </c>
      <c r="AS1102">
        <f t="shared" si="218"/>
        <v>-0.98706475453387088</v>
      </c>
      <c r="AT1102" s="12">
        <f t="shared" si="222"/>
        <v>36.570766700599883</v>
      </c>
      <c r="AU1102" s="12">
        <f t="shared" si="222"/>
        <v>36.570782222631593</v>
      </c>
      <c r="AV1102" s="12">
        <f t="shared" si="222"/>
        <v>36.570869053390055</v>
      </c>
      <c r="AW1102" s="12">
        <f t="shared" si="222"/>
        <v>36.571354494412795</v>
      </c>
      <c r="AX1102" s="12">
        <f t="shared" si="222"/>
        <v>36.574059334434324</v>
      </c>
      <c r="AY1102" s="12">
        <f t="shared" si="222"/>
        <v>36.588859159395795</v>
      </c>
      <c r="AZ1102" s="12">
        <f t="shared" si="222"/>
        <v>36.663137696300872</v>
      </c>
      <c r="BA1102" s="12">
        <f t="shared" si="219"/>
        <v>36.948028176561373</v>
      </c>
    </row>
    <row r="1103" spans="3:53" x14ac:dyDescent="0.2">
      <c r="C1103" s="1"/>
      <c r="D1103" s="1"/>
      <c r="AF1103">
        <f t="shared" si="208"/>
        <v>0</v>
      </c>
      <c r="AG1103" s="12">
        <f t="shared" si="209"/>
        <v>2.0952817223793448E-3</v>
      </c>
      <c r="AH1103" s="12">
        <f t="shared" si="210"/>
        <v>-9999</v>
      </c>
      <c r="AI1103" s="12">
        <f t="shared" si="206"/>
        <v>0</v>
      </c>
      <c r="AJ1103" s="12">
        <f t="shared" si="211"/>
        <v>-9999</v>
      </c>
      <c r="AK1103" s="12"/>
      <c r="AL1103">
        <f t="shared" si="212"/>
        <v>-9999</v>
      </c>
      <c r="AM1103" s="13"/>
      <c r="AN1103">
        <f t="shared" si="213"/>
        <v>-1.5704672044285939E-2</v>
      </c>
      <c r="AO1103">
        <f t="shared" si="214"/>
        <v>1.0054349213987779</v>
      </c>
      <c r="AP1103">
        <f t="shared" si="215"/>
        <v>-0.99070930665458834</v>
      </c>
      <c r="AQ1103">
        <f t="shared" si="216"/>
        <v>-0.41742861148153304</v>
      </c>
      <c r="AR1103">
        <f t="shared" si="217"/>
        <v>-1.5577770603373173</v>
      </c>
      <c r="AS1103">
        <f t="shared" si="218"/>
        <v>-0.98706475453387088</v>
      </c>
      <c r="AT1103" s="12">
        <f t="shared" si="222"/>
        <v>36.570766700599883</v>
      </c>
      <c r="AU1103" s="12">
        <f t="shared" si="222"/>
        <v>36.570782222631593</v>
      </c>
      <c r="AV1103" s="12">
        <f t="shared" si="222"/>
        <v>36.570869053390055</v>
      </c>
      <c r="AW1103" s="12">
        <f t="shared" si="222"/>
        <v>36.571354494412795</v>
      </c>
      <c r="AX1103" s="12">
        <f t="shared" si="222"/>
        <v>36.574059334434324</v>
      </c>
      <c r="AY1103" s="12">
        <f t="shared" si="222"/>
        <v>36.588859159395795</v>
      </c>
      <c r="AZ1103" s="12">
        <f t="shared" si="222"/>
        <v>36.663137696300872</v>
      </c>
      <c r="BA1103" s="12">
        <f t="shared" si="219"/>
        <v>36.948028176561373</v>
      </c>
    </row>
    <row r="1104" spans="3:53" x14ac:dyDescent="0.2">
      <c r="C1104" s="1"/>
      <c r="D1104" s="1"/>
      <c r="AF1104">
        <f t="shared" si="208"/>
        <v>0</v>
      </c>
      <c r="AG1104" s="12">
        <f t="shared" si="209"/>
        <v>2.0952817223793448E-3</v>
      </c>
      <c r="AH1104" s="12">
        <f t="shared" si="210"/>
        <v>-9999</v>
      </c>
      <c r="AI1104" s="12">
        <f t="shared" si="206"/>
        <v>0</v>
      </c>
      <c r="AJ1104" s="12">
        <f t="shared" si="211"/>
        <v>-9999</v>
      </c>
      <c r="AK1104" s="12"/>
      <c r="AL1104">
        <f t="shared" si="212"/>
        <v>-9999</v>
      </c>
      <c r="AM1104" s="13"/>
      <c r="AN1104">
        <f t="shared" si="213"/>
        <v>-1.5704672044285939E-2</v>
      </c>
      <c r="AO1104">
        <f t="shared" si="214"/>
        <v>1.0054349213987779</v>
      </c>
      <c r="AP1104">
        <f t="shared" si="215"/>
        <v>-0.99070930665458834</v>
      </c>
      <c r="AQ1104">
        <f t="shared" si="216"/>
        <v>-0.41742861148153304</v>
      </c>
      <c r="AR1104">
        <f t="shared" si="217"/>
        <v>-1.5577770603373173</v>
      </c>
      <c r="AS1104">
        <f t="shared" si="218"/>
        <v>-0.98706475453387088</v>
      </c>
      <c r="AT1104" s="12">
        <f t="shared" si="222"/>
        <v>36.570766700599883</v>
      </c>
      <c r="AU1104" s="12">
        <f t="shared" si="222"/>
        <v>36.570782222631593</v>
      </c>
      <c r="AV1104" s="12">
        <f t="shared" si="222"/>
        <v>36.570869053390055</v>
      </c>
      <c r="AW1104" s="12">
        <f t="shared" si="222"/>
        <v>36.571354494412795</v>
      </c>
      <c r="AX1104" s="12">
        <f t="shared" si="222"/>
        <v>36.574059334434324</v>
      </c>
      <c r="AY1104" s="12">
        <f t="shared" si="222"/>
        <v>36.588859159395795</v>
      </c>
      <c r="AZ1104" s="12">
        <f t="shared" si="222"/>
        <v>36.663137696300872</v>
      </c>
      <c r="BA1104" s="12">
        <f t="shared" si="219"/>
        <v>36.948028176561373</v>
      </c>
    </row>
    <row r="1105" spans="3:53" x14ac:dyDescent="0.2">
      <c r="C1105" s="1"/>
      <c r="D1105" s="1"/>
      <c r="AF1105">
        <f t="shared" si="208"/>
        <v>0</v>
      </c>
      <c r="AG1105" s="12">
        <f t="shared" si="209"/>
        <v>2.0952817223793448E-3</v>
      </c>
      <c r="AH1105" s="12">
        <f t="shared" si="210"/>
        <v>-9999</v>
      </c>
      <c r="AI1105" s="12">
        <f t="shared" si="206"/>
        <v>0</v>
      </c>
      <c r="AJ1105" s="12">
        <f t="shared" si="211"/>
        <v>-9999</v>
      </c>
      <c r="AK1105" s="12"/>
      <c r="AL1105">
        <f t="shared" si="212"/>
        <v>-9999</v>
      </c>
      <c r="AM1105" s="13"/>
      <c r="AN1105">
        <f t="shared" si="213"/>
        <v>-1.5704672044285939E-2</v>
      </c>
      <c r="AO1105">
        <f t="shared" si="214"/>
        <v>1.0054349213987779</v>
      </c>
      <c r="AP1105">
        <f t="shared" si="215"/>
        <v>-0.99070930665458834</v>
      </c>
      <c r="AQ1105">
        <f t="shared" si="216"/>
        <v>-0.41742861148153304</v>
      </c>
      <c r="AR1105">
        <f t="shared" si="217"/>
        <v>-1.5577770603373173</v>
      </c>
      <c r="AS1105">
        <f t="shared" si="218"/>
        <v>-0.98706475453387088</v>
      </c>
      <c r="AT1105" s="12">
        <f t="shared" si="222"/>
        <v>36.570766700599883</v>
      </c>
      <c r="AU1105" s="12">
        <f t="shared" si="222"/>
        <v>36.570782222631593</v>
      </c>
      <c r="AV1105" s="12">
        <f t="shared" si="222"/>
        <v>36.570869053390055</v>
      </c>
      <c r="AW1105" s="12">
        <f t="shared" si="222"/>
        <v>36.571354494412795</v>
      </c>
      <c r="AX1105" s="12">
        <f t="shared" si="222"/>
        <v>36.574059334434324</v>
      </c>
      <c r="AY1105" s="12">
        <f t="shared" si="222"/>
        <v>36.588859159395795</v>
      </c>
      <c r="AZ1105" s="12">
        <f t="shared" si="222"/>
        <v>36.663137696300872</v>
      </c>
      <c r="BA1105" s="12">
        <f t="shared" si="219"/>
        <v>36.948028176561373</v>
      </c>
    </row>
    <row r="1106" spans="3:53" x14ac:dyDescent="0.2">
      <c r="C1106" s="1"/>
      <c r="D1106" s="1"/>
      <c r="AF1106">
        <f t="shared" si="208"/>
        <v>0</v>
      </c>
      <c r="AG1106" s="12">
        <f t="shared" si="209"/>
        <v>2.0952817223793448E-3</v>
      </c>
      <c r="AH1106" s="12">
        <f t="shared" si="210"/>
        <v>-9999</v>
      </c>
      <c r="AI1106" s="12">
        <f t="shared" si="206"/>
        <v>0</v>
      </c>
      <c r="AJ1106" s="12">
        <f t="shared" si="211"/>
        <v>-9999</v>
      </c>
      <c r="AK1106" s="12"/>
      <c r="AL1106">
        <f t="shared" si="212"/>
        <v>-9999</v>
      </c>
      <c r="AM1106" s="13"/>
      <c r="AN1106">
        <f t="shared" si="213"/>
        <v>-1.5704672044285939E-2</v>
      </c>
      <c r="AO1106">
        <f t="shared" si="214"/>
        <v>1.0054349213987779</v>
      </c>
      <c r="AP1106">
        <f t="shared" si="215"/>
        <v>-0.99070930665458834</v>
      </c>
      <c r="AQ1106">
        <f t="shared" si="216"/>
        <v>-0.41742861148153304</v>
      </c>
      <c r="AR1106">
        <f t="shared" si="217"/>
        <v>-1.5577770603373173</v>
      </c>
      <c r="AS1106">
        <f t="shared" si="218"/>
        <v>-0.98706475453387088</v>
      </c>
      <c r="AT1106" s="12">
        <f t="shared" ref="AT1106:AZ1115" si="223">$BA1106+$AH$7*SIN(AU1106)</f>
        <v>36.570766700599883</v>
      </c>
      <c r="AU1106" s="12">
        <f t="shared" si="223"/>
        <v>36.570782222631593</v>
      </c>
      <c r="AV1106" s="12">
        <f t="shared" si="223"/>
        <v>36.570869053390055</v>
      </c>
      <c r="AW1106" s="12">
        <f t="shared" si="223"/>
        <v>36.571354494412795</v>
      </c>
      <c r="AX1106" s="12">
        <f t="shared" si="223"/>
        <v>36.574059334434324</v>
      </c>
      <c r="AY1106" s="12">
        <f t="shared" si="223"/>
        <v>36.588859159395795</v>
      </c>
      <c r="AZ1106" s="12">
        <f t="shared" si="223"/>
        <v>36.663137696300872</v>
      </c>
      <c r="BA1106" s="12">
        <f t="shared" si="219"/>
        <v>36.948028176561373</v>
      </c>
    </row>
    <row r="1107" spans="3:53" x14ac:dyDescent="0.2">
      <c r="C1107" s="1"/>
      <c r="D1107" s="1"/>
      <c r="AF1107">
        <f t="shared" si="208"/>
        <v>0</v>
      </c>
      <c r="AG1107" s="12">
        <f t="shared" si="209"/>
        <v>2.0952817223793448E-3</v>
      </c>
      <c r="AH1107" s="12">
        <f t="shared" si="210"/>
        <v>-9999</v>
      </c>
      <c r="AI1107" s="12">
        <f t="shared" si="206"/>
        <v>0</v>
      </c>
      <c r="AJ1107" s="12">
        <f t="shared" si="211"/>
        <v>-9999</v>
      </c>
      <c r="AK1107" s="12"/>
      <c r="AL1107">
        <f t="shared" si="212"/>
        <v>-9999</v>
      </c>
      <c r="AM1107" s="13"/>
      <c r="AN1107">
        <f t="shared" si="213"/>
        <v>-1.5704672044285939E-2</v>
      </c>
      <c r="AO1107">
        <f t="shared" si="214"/>
        <v>1.0054349213987779</v>
      </c>
      <c r="AP1107">
        <f t="shared" si="215"/>
        <v>-0.99070930665458834</v>
      </c>
      <c r="AQ1107">
        <f t="shared" si="216"/>
        <v>-0.41742861148153304</v>
      </c>
      <c r="AR1107">
        <f t="shared" si="217"/>
        <v>-1.5577770603373173</v>
      </c>
      <c r="AS1107">
        <f t="shared" si="218"/>
        <v>-0.98706475453387088</v>
      </c>
      <c r="AT1107" s="12">
        <f t="shared" si="223"/>
        <v>36.570766700599883</v>
      </c>
      <c r="AU1107" s="12">
        <f t="shared" si="223"/>
        <v>36.570782222631593</v>
      </c>
      <c r="AV1107" s="12">
        <f t="shared" si="223"/>
        <v>36.570869053390055</v>
      </c>
      <c r="AW1107" s="12">
        <f t="shared" si="223"/>
        <v>36.571354494412795</v>
      </c>
      <c r="AX1107" s="12">
        <f t="shared" si="223"/>
        <v>36.574059334434324</v>
      </c>
      <c r="AY1107" s="12">
        <f t="shared" si="223"/>
        <v>36.588859159395795</v>
      </c>
      <c r="AZ1107" s="12">
        <f t="shared" si="223"/>
        <v>36.663137696300872</v>
      </c>
      <c r="BA1107" s="12">
        <f t="shared" si="219"/>
        <v>36.948028176561373</v>
      </c>
    </row>
    <row r="1108" spans="3:53" x14ac:dyDescent="0.2">
      <c r="C1108" s="1"/>
      <c r="D1108" s="1"/>
      <c r="AF1108">
        <f t="shared" si="208"/>
        <v>0</v>
      </c>
      <c r="AG1108" s="12">
        <f t="shared" si="209"/>
        <v>2.0952817223793448E-3</v>
      </c>
      <c r="AH1108" s="12">
        <f t="shared" si="210"/>
        <v>-9999</v>
      </c>
      <c r="AI1108" s="12">
        <f t="shared" si="206"/>
        <v>0</v>
      </c>
      <c r="AJ1108" s="12">
        <f t="shared" si="211"/>
        <v>-9999</v>
      </c>
      <c r="AK1108" s="12"/>
      <c r="AL1108">
        <f t="shared" si="212"/>
        <v>-9999</v>
      </c>
      <c r="AM1108" s="13"/>
      <c r="AN1108">
        <f t="shared" si="213"/>
        <v>-1.5704672044285939E-2</v>
      </c>
      <c r="AO1108">
        <f t="shared" si="214"/>
        <v>1.0054349213987779</v>
      </c>
      <c r="AP1108">
        <f t="shared" si="215"/>
        <v>-0.99070930665458834</v>
      </c>
      <c r="AQ1108">
        <f t="shared" si="216"/>
        <v>-0.41742861148153304</v>
      </c>
      <c r="AR1108">
        <f t="shared" si="217"/>
        <v>-1.5577770603373173</v>
      </c>
      <c r="AS1108">
        <f t="shared" si="218"/>
        <v>-0.98706475453387088</v>
      </c>
      <c r="AT1108" s="12">
        <f t="shared" si="223"/>
        <v>36.570766700599883</v>
      </c>
      <c r="AU1108" s="12">
        <f t="shared" si="223"/>
        <v>36.570782222631593</v>
      </c>
      <c r="AV1108" s="12">
        <f t="shared" si="223"/>
        <v>36.570869053390055</v>
      </c>
      <c r="AW1108" s="12">
        <f t="shared" si="223"/>
        <v>36.571354494412795</v>
      </c>
      <c r="AX1108" s="12">
        <f t="shared" si="223"/>
        <v>36.574059334434324</v>
      </c>
      <c r="AY1108" s="12">
        <f t="shared" si="223"/>
        <v>36.588859159395795</v>
      </c>
      <c r="AZ1108" s="12">
        <f t="shared" si="223"/>
        <v>36.663137696300872</v>
      </c>
      <c r="BA1108" s="12">
        <f t="shared" si="219"/>
        <v>36.948028176561373</v>
      </c>
    </row>
    <row r="1109" spans="3:53" x14ac:dyDescent="0.2">
      <c r="C1109" s="1"/>
      <c r="D1109" s="1"/>
      <c r="AF1109">
        <f t="shared" si="208"/>
        <v>0</v>
      </c>
      <c r="AG1109" s="12">
        <f t="shared" si="209"/>
        <v>2.0952817223793448E-3</v>
      </c>
      <c r="AH1109" s="12">
        <f t="shared" si="210"/>
        <v>-9999</v>
      </c>
      <c r="AI1109" s="12">
        <f t="shared" si="206"/>
        <v>0</v>
      </c>
      <c r="AJ1109" s="12">
        <f t="shared" si="211"/>
        <v>-9999</v>
      </c>
      <c r="AK1109" s="12"/>
      <c r="AL1109">
        <f t="shared" si="212"/>
        <v>-9999</v>
      </c>
      <c r="AM1109" s="13"/>
      <c r="AN1109">
        <f t="shared" si="213"/>
        <v>-1.5704672044285939E-2</v>
      </c>
      <c r="AO1109">
        <f t="shared" si="214"/>
        <v>1.0054349213987779</v>
      </c>
      <c r="AP1109">
        <f t="shared" si="215"/>
        <v>-0.99070930665458834</v>
      </c>
      <c r="AQ1109">
        <f t="shared" si="216"/>
        <v>-0.41742861148153304</v>
      </c>
      <c r="AR1109">
        <f t="shared" si="217"/>
        <v>-1.5577770603373173</v>
      </c>
      <c r="AS1109">
        <f t="shared" si="218"/>
        <v>-0.98706475453387088</v>
      </c>
      <c r="AT1109" s="12">
        <f t="shared" si="223"/>
        <v>36.570766700599883</v>
      </c>
      <c r="AU1109" s="12">
        <f t="shared" si="223"/>
        <v>36.570782222631593</v>
      </c>
      <c r="AV1109" s="12">
        <f t="shared" si="223"/>
        <v>36.570869053390055</v>
      </c>
      <c r="AW1109" s="12">
        <f t="shared" si="223"/>
        <v>36.571354494412795</v>
      </c>
      <c r="AX1109" s="12">
        <f t="shared" si="223"/>
        <v>36.574059334434324</v>
      </c>
      <c r="AY1109" s="12">
        <f t="shared" si="223"/>
        <v>36.588859159395795</v>
      </c>
      <c r="AZ1109" s="12">
        <f t="shared" si="223"/>
        <v>36.663137696300872</v>
      </c>
      <c r="BA1109" s="12">
        <f t="shared" si="219"/>
        <v>36.948028176561373</v>
      </c>
    </row>
    <row r="1110" spans="3:53" x14ac:dyDescent="0.2">
      <c r="C1110" s="1"/>
      <c r="D1110" s="1"/>
      <c r="AF1110">
        <f t="shared" si="208"/>
        <v>0</v>
      </c>
      <c r="AG1110" s="12">
        <f t="shared" si="209"/>
        <v>2.0952817223793448E-3</v>
      </c>
      <c r="AH1110" s="12">
        <f t="shared" si="210"/>
        <v>-9999</v>
      </c>
      <c r="AI1110" s="12">
        <f t="shared" si="206"/>
        <v>0</v>
      </c>
      <c r="AJ1110" s="12">
        <f t="shared" si="211"/>
        <v>-9999</v>
      </c>
      <c r="AK1110" s="12"/>
      <c r="AL1110">
        <f t="shared" si="212"/>
        <v>-9999</v>
      </c>
      <c r="AM1110" s="13"/>
      <c r="AN1110">
        <f t="shared" si="213"/>
        <v>-1.5704672044285939E-2</v>
      </c>
      <c r="AO1110">
        <f t="shared" si="214"/>
        <v>1.0054349213987779</v>
      </c>
      <c r="AP1110">
        <f t="shared" si="215"/>
        <v>-0.99070930665458834</v>
      </c>
      <c r="AQ1110">
        <f t="shared" si="216"/>
        <v>-0.41742861148153304</v>
      </c>
      <c r="AR1110">
        <f t="shared" si="217"/>
        <v>-1.5577770603373173</v>
      </c>
      <c r="AS1110">
        <f t="shared" si="218"/>
        <v>-0.98706475453387088</v>
      </c>
      <c r="AT1110" s="12">
        <f t="shared" si="223"/>
        <v>36.570766700599883</v>
      </c>
      <c r="AU1110" s="12">
        <f t="shared" si="223"/>
        <v>36.570782222631593</v>
      </c>
      <c r="AV1110" s="12">
        <f t="shared" si="223"/>
        <v>36.570869053390055</v>
      </c>
      <c r="AW1110" s="12">
        <f t="shared" si="223"/>
        <v>36.571354494412795</v>
      </c>
      <c r="AX1110" s="12">
        <f t="shared" si="223"/>
        <v>36.574059334434324</v>
      </c>
      <c r="AY1110" s="12">
        <f t="shared" si="223"/>
        <v>36.588859159395795</v>
      </c>
      <c r="AZ1110" s="12">
        <f t="shared" si="223"/>
        <v>36.663137696300872</v>
      </c>
      <c r="BA1110" s="12">
        <f t="shared" si="219"/>
        <v>36.948028176561373</v>
      </c>
    </row>
    <row r="1111" spans="3:53" x14ac:dyDescent="0.2">
      <c r="C1111" s="1"/>
      <c r="D1111" s="1"/>
      <c r="AF1111">
        <f t="shared" si="208"/>
        <v>0</v>
      </c>
      <c r="AG1111" s="12">
        <f t="shared" si="209"/>
        <v>2.0952817223793448E-3</v>
      </c>
      <c r="AH1111" s="12">
        <f t="shared" si="210"/>
        <v>-9999</v>
      </c>
      <c r="AI1111" s="12">
        <f t="shared" si="206"/>
        <v>0</v>
      </c>
      <c r="AJ1111" s="12">
        <f t="shared" si="211"/>
        <v>-9999</v>
      </c>
      <c r="AK1111" s="12"/>
      <c r="AL1111">
        <f t="shared" si="212"/>
        <v>-9999</v>
      </c>
      <c r="AM1111" s="13"/>
      <c r="AN1111">
        <f t="shared" si="213"/>
        <v>-1.5704672044285939E-2</v>
      </c>
      <c r="AO1111">
        <f t="shared" si="214"/>
        <v>1.0054349213987779</v>
      </c>
      <c r="AP1111">
        <f t="shared" si="215"/>
        <v>-0.99070930665458834</v>
      </c>
      <c r="AQ1111">
        <f t="shared" si="216"/>
        <v>-0.41742861148153304</v>
      </c>
      <c r="AR1111">
        <f t="shared" si="217"/>
        <v>-1.5577770603373173</v>
      </c>
      <c r="AS1111">
        <f t="shared" si="218"/>
        <v>-0.98706475453387088</v>
      </c>
      <c r="AT1111" s="12">
        <f t="shared" si="223"/>
        <v>36.570766700599883</v>
      </c>
      <c r="AU1111" s="12">
        <f t="shared" si="223"/>
        <v>36.570782222631593</v>
      </c>
      <c r="AV1111" s="12">
        <f t="shared" si="223"/>
        <v>36.570869053390055</v>
      </c>
      <c r="AW1111" s="12">
        <f t="shared" si="223"/>
        <v>36.571354494412795</v>
      </c>
      <c r="AX1111" s="12">
        <f t="shared" si="223"/>
        <v>36.574059334434324</v>
      </c>
      <c r="AY1111" s="12">
        <f t="shared" si="223"/>
        <v>36.588859159395795</v>
      </c>
      <c r="AZ1111" s="12">
        <f t="shared" si="223"/>
        <v>36.663137696300872</v>
      </c>
      <c r="BA1111" s="12">
        <f t="shared" si="219"/>
        <v>36.948028176561373</v>
      </c>
    </row>
    <row r="1112" spans="3:53" x14ac:dyDescent="0.2">
      <c r="C1112" s="1"/>
      <c r="D1112" s="1"/>
      <c r="AF1112">
        <f t="shared" si="208"/>
        <v>0</v>
      </c>
      <c r="AG1112" s="12">
        <f t="shared" si="209"/>
        <v>2.0952817223793448E-3</v>
      </c>
      <c r="AH1112" s="12">
        <f t="shared" si="210"/>
        <v>-9999</v>
      </c>
      <c r="AI1112" s="12">
        <f t="shared" si="206"/>
        <v>0</v>
      </c>
      <c r="AJ1112" s="12">
        <f t="shared" si="211"/>
        <v>-9999</v>
      </c>
      <c r="AK1112" s="12"/>
      <c r="AL1112">
        <f t="shared" si="212"/>
        <v>-9999</v>
      </c>
      <c r="AM1112" s="13"/>
      <c r="AN1112">
        <f t="shared" si="213"/>
        <v>-1.5704672044285939E-2</v>
      </c>
      <c r="AO1112">
        <f t="shared" si="214"/>
        <v>1.0054349213987779</v>
      </c>
      <c r="AP1112">
        <f t="shared" si="215"/>
        <v>-0.99070930665458834</v>
      </c>
      <c r="AQ1112">
        <f t="shared" si="216"/>
        <v>-0.41742861148153304</v>
      </c>
      <c r="AR1112">
        <f t="shared" si="217"/>
        <v>-1.5577770603373173</v>
      </c>
      <c r="AS1112">
        <f t="shared" si="218"/>
        <v>-0.98706475453387088</v>
      </c>
      <c r="AT1112" s="12">
        <f t="shared" si="223"/>
        <v>36.570766700599883</v>
      </c>
      <c r="AU1112" s="12">
        <f t="shared" si="223"/>
        <v>36.570782222631593</v>
      </c>
      <c r="AV1112" s="12">
        <f t="shared" si="223"/>
        <v>36.570869053390055</v>
      </c>
      <c r="AW1112" s="12">
        <f t="shared" si="223"/>
        <v>36.571354494412795</v>
      </c>
      <c r="AX1112" s="12">
        <f t="shared" si="223"/>
        <v>36.574059334434324</v>
      </c>
      <c r="AY1112" s="12">
        <f t="shared" si="223"/>
        <v>36.588859159395795</v>
      </c>
      <c r="AZ1112" s="12">
        <f t="shared" si="223"/>
        <v>36.663137696300872</v>
      </c>
      <c r="BA1112" s="12">
        <f t="shared" si="219"/>
        <v>36.948028176561373</v>
      </c>
    </row>
    <row r="1113" spans="3:53" x14ac:dyDescent="0.2">
      <c r="C1113" s="1"/>
      <c r="D1113" s="1"/>
      <c r="AF1113">
        <f t="shared" si="208"/>
        <v>0</v>
      </c>
      <c r="AG1113" s="12">
        <f t="shared" si="209"/>
        <v>2.0952817223793448E-3</v>
      </c>
      <c r="AH1113" s="12">
        <f t="shared" si="210"/>
        <v>-9999</v>
      </c>
      <c r="AI1113" s="12">
        <f t="shared" si="206"/>
        <v>0</v>
      </c>
      <c r="AJ1113" s="12">
        <f t="shared" si="211"/>
        <v>-9999</v>
      </c>
      <c r="AK1113" s="12"/>
      <c r="AL1113">
        <f t="shared" si="212"/>
        <v>-9999</v>
      </c>
      <c r="AM1113" s="13"/>
      <c r="AN1113">
        <f t="shared" si="213"/>
        <v>-1.5704672044285939E-2</v>
      </c>
      <c r="AO1113">
        <f t="shared" si="214"/>
        <v>1.0054349213987779</v>
      </c>
      <c r="AP1113">
        <f t="shared" si="215"/>
        <v>-0.99070930665458834</v>
      </c>
      <c r="AQ1113">
        <f t="shared" si="216"/>
        <v>-0.41742861148153304</v>
      </c>
      <c r="AR1113">
        <f t="shared" si="217"/>
        <v>-1.5577770603373173</v>
      </c>
      <c r="AS1113">
        <f t="shared" si="218"/>
        <v>-0.98706475453387088</v>
      </c>
      <c r="AT1113" s="12">
        <f t="shared" si="223"/>
        <v>36.570766700599883</v>
      </c>
      <c r="AU1113" s="12">
        <f t="shared" si="223"/>
        <v>36.570782222631593</v>
      </c>
      <c r="AV1113" s="12">
        <f t="shared" si="223"/>
        <v>36.570869053390055</v>
      </c>
      <c r="AW1113" s="12">
        <f t="shared" si="223"/>
        <v>36.571354494412795</v>
      </c>
      <c r="AX1113" s="12">
        <f t="shared" si="223"/>
        <v>36.574059334434324</v>
      </c>
      <c r="AY1113" s="12">
        <f t="shared" si="223"/>
        <v>36.588859159395795</v>
      </c>
      <c r="AZ1113" s="12">
        <f t="shared" si="223"/>
        <v>36.663137696300872</v>
      </c>
      <c r="BA1113" s="12">
        <f t="shared" si="219"/>
        <v>36.948028176561373</v>
      </c>
    </row>
    <row r="1114" spans="3:53" x14ac:dyDescent="0.2">
      <c r="C1114" s="1"/>
      <c r="D1114" s="1"/>
      <c r="AF1114">
        <f t="shared" si="208"/>
        <v>0</v>
      </c>
      <c r="AG1114" s="12">
        <f t="shared" si="209"/>
        <v>2.0952817223793448E-3</v>
      </c>
      <c r="AH1114" s="12">
        <f t="shared" si="210"/>
        <v>-9999</v>
      </c>
      <c r="AI1114" s="12">
        <f t="shared" si="206"/>
        <v>0</v>
      </c>
      <c r="AJ1114" s="12">
        <f t="shared" si="211"/>
        <v>-9999</v>
      </c>
      <c r="AK1114" s="12"/>
      <c r="AL1114">
        <f t="shared" si="212"/>
        <v>-9999</v>
      </c>
      <c r="AM1114" s="13"/>
      <c r="AN1114">
        <f t="shared" si="213"/>
        <v>-1.5704672044285939E-2</v>
      </c>
      <c r="AO1114">
        <f t="shared" si="214"/>
        <v>1.0054349213987779</v>
      </c>
      <c r="AP1114">
        <f t="shared" si="215"/>
        <v>-0.99070930665458834</v>
      </c>
      <c r="AQ1114">
        <f t="shared" si="216"/>
        <v>-0.41742861148153304</v>
      </c>
      <c r="AR1114">
        <f t="shared" si="217"/>
        <v>-1.5577770603373173</v>
      </c>
      <c r="AS1114">
        <f t="shared" si="218"/>
        <v>-0.98706475453387088</v>
      </c>
      <c r="AT1114" s="12">
        <f t="shared" si="223"/>
        <v>36.570766700599883</v>
      </c>
      <c r="AU1114" s="12">
        <f t="shared" si="223"/>
        <v>36.570782222631593</v>
      </c>
      <c r="AV1114" s="12">
        <f t="shared" si="223"/>
        <v>36.570869053390055</v>
      </c>
      <c r="AW1114" s="12">
        <f t="shared" si="223"/>
        <v>36.571354494412795</v>
      </c>
      <c r="AX1114" s="12">
        <f t="shared" si="223"/>
        <v>36.574059334434324</v>
      </c>
      <c r="AY1114" s="12">
        <f t="shared" si="223"/>
        <v>36.588859159395795</v>
      </c>
      <c r="AZ1114" s="12">
        <f t="shared" si="223"/>
        <v>36.663137696300872</v>
      </c>
      <c r="BA1114" s="12">
        <f t="shared" si="219"/>
        <v>36.948028176561373</v>
      </c>
    </row>
    <row r="1115" spans="3:53" x14ac:dyDescent="0.2">
      <c r="C1115" s="1"/>
      <c r="D1115" s="1"/>
      <c r="AF1115">
        <f t="shared" si="208"/>
        <v>0</v>
      </c>
      <c r="AG1115" s="12">
        <f t="shared" si="209"/>
        <v>2.0952817223793448E-3</v>
      </c>
      <c r="AH1115" s="12">
        <f t="shared" si="210"/>
        <v>-9999</v>
      </c>
      <c r="AI1115" s="12">
        <f t="shared" si="206"/>
        <v>0</v>
      </c>
      <c r="AJ1115" s="12">
        <f t="shared" si="211"/>
        <v>-9999</v>
      </c>
      <c r="AK1115" s="12"/>
      <c r="AL1115">
        <f t="shared" si="212"/>
        <v>-9999</v>
      </c>
      <c r="AM1115" s="13"/>
      <c r="AN1115">
        <f t="shared" si="213"/>
        <v>-1.5704672044285939E-2</v>
      </c>
      <c r="AO1115">
        <f t="shared" si="214"/>
        <v>1.0054349213987779</v>
      </c>
      <c r="AP1115">
        <f t="shared" si="215"/>
        <v>-0.99070930665458834</v>
      </c>
      <c r="AQ1115">
        <f t="shared" si="216"/>
        <v>-0.41742861148153304</v>
      </c>
      <c r="AR1115">
        <f t="shared" si="217"/>
        <v>-1.5577770603373173</v>
      </c>
      <c r="AS1115">
        <f t="shared" si="218"/>
        <v>-0.98706475453387088</v>
      </c>
      <c r="AT1115" s="12">
        <f t="shared" si="223"/>
        <v>36.570766700599883</v>
      </c>
      <c r="AU1115" s="12">
        <f t="shared" si="223"/>
        <v>36.570782222631593</v>
      </c>
      <c r="AV1115" s="12">
        <f t="shared" si="223"/>
        <v>36.570869053390055</v>
      </c>
      <c r="AW1115" s="12">
        <f t="shared" si="223"/>
        <v>36.571354494412795</v>
      </c>
      <c r="AX1115" s="12">
        <f t="shared" si="223"/>
        <v>36.574059334434324</v>
      </c>
      <c r="AY1115" s="12">
        <f t="shared" si="223"/>
        <v>36.588859159395795</v>
      </c>
      <c r="AZ1115" s="12">
        <f t="shared" si="223"/>
        <v>36.663137696300872</v>
      </c>
      <c r="BA1115" s="12">
        <f t="shared" si="219"/>
        <v>36.948028176561373</v>
      </c>
    </row>
    <row r="1116" spans="3:53" x14ac:dyDescent="0.2">
      <c r="C1116" s="1"/>
      <c r="D1116" s="1"/>
      <c r="AF1116">
        <f t="shared" si="208"/>
        <v>0</v>
      </c>
      <c r="AG1116" s="12">
        <f t="shared" si="209"/>
        <v>2.0952817223793448E-3</v>
      </c>
      <c r="AH1116" s="12">
        <f t="shared" si="210"/>
        <v>-9999</v>
      </c>
      <c r="AI1116" s="12">
        <f t="shared" si="206"/>
        <v>0</v>
      </c>
      <c r="AJ1116" s="12">
        <f t="shared" si="211"/>
        <v>-9999</v>
      </c>
      <c r="AK1116" s="12"/>
      <c r="AL1116">
        <f t="shared" si="212"/>
        <v>-9999</v>
      </c>
      <c r="AM1116" s="13"/>
      <c r="AN1116">
        <f t="shared" si="213"/>
        <v>-1.5704672044285939E-2</v>
      </c>
      <c r="AO1116">
        <f t="shared" si="214"/>
        <v>1.0054349213987779</v>
      </c>
      <c r="AP1116">
        <f t="shared" si="215"/>
        <v>-0.99070930665458834</v>
      </c>
      <c r="AQ1116">
        <f t="shared" si="216"/>
        <v>-0.41742861148153304</v>
      </c>
      <c r="AR1116">
        <f t="shared" si="217"/>
        <v>-1.5577770603373173</v>
      </c>
      <c r="AS1116">
        <f t="shared" si="218"/>
        <v>-0.98706475453387088</v>
      </c>
      <c r="AT1116" s="12">
        <f t="shared" ref="AT1116:AZ1125" si="224">$BA1116+$AH$7*SIN(AU1116)</f>
        <v>36.570766700599883</v>
      </c>
      <c r="AU1116" s="12">
        <f t="shared" si="224"/>
        <v>36.570782222631593</v>
      </c>
      <c r="AV1116" s="12">
        <f t="shared" si="224"/>
        <v>36.570869053390055</v>
      </c>
      <c r="AW1116" s="12">
        <f t="shared" si="224"/>
        <v>36.571354494412795</v>
      </c>
      <c r="AX1116" s="12">
        <f t="shared" si="224"/>
        <v>36.574059334434324</v>
      </c>
      <c r="AY1116" s="12">
        <f t="shared" si="224"/>
        <v>36.588859159395795</v>
      </c>
      <c r="AZ1116" s="12">
        <f t="shared" si="224"/>
        <v>36.663137696300872</v>
      </c>
      <c r="BA1116" s="12">
        <f t="shared" si="219"/>
        <v>36.948028176561373</v>
      </c>
    </row>
    <row r="1117" spans="3:53" x14ac:dyDescent="0.2">
      <c r="C1117" s="1"/>
      <c r="D1117" s="1"/>
      <c r="AF1117">
        <f t="shared" si="208"/>
        <v>0</v>
      </c>
      <c r="AG1117" s="12">
        <f t="shared" si="209"/>
        <v>2.0952817223793448E-3</v>
      </c>
      <c r="AH1117" s="12">
        <f t="shared" si="210"/>
        <v>-9999</v>
      </c>
      <c r="AI1117" s="12">
        <f t="shared" si="206"/>
        <v>0</v>
      </c>
      <c r="AJ1117" s="12">
        <f t="shared" si="211"/>
        <v>-9999</v>
      </c>
      <c r="AK1117" s="12"/>
      <c r="AL1117">
        <f t="shared" si="212"/>
        <v>-9999</v>
      </c>
      <c r="AM1117" s="13"/>
      <c r="AN1117">
        <f t="shared" si="213"/>
        <v>-1.5704672044285939E-2</v>
      </c>
      <c r="AO1117">
        <f t="shared" si="214"/>
        <v>1.0054349213987779</v>
      </c>
      <c r="AP1117">
        <f t="shared" si="215"/>
        <v>-0.99070930665458834</v>
      </c>
      <c r="AQ1117">
        <f t="shared" si="216"/>
        <v>-0.41742861148153304</v>
      </c>
      <c r="AR1117">
        <f t="shared" si="217"/>
        <v>-1.5577770603373173</v>
      </c>
      <c r="AS1117">
        <f t="shared" si="218"/>
        <v>-0.98706475453387088</v>
      </c>
      <c r="AT1117" s="12">
        <f t="shared" si="224"/>
        <v>36.570766700599883</v>
      </c>
      <c r="AU1117" s="12">
        <f t="shared" si="224"/>
        <v>36.570782222631593</v>
      </c>
      <c r="AV1117" s="12">
        <f t="shared" si="224"/>
        <v>36.570869053390055</v>
      </c>
      <c r="AW1117" s="12">
        <f t="shared" si="224"/>
        <v>36.571354494412795</v>
      </c>
      <c r="AX1117" s="12">
        <f t="shared" si="224"/>
        <v>36.574059334434324</v>
      </c>
      <c r="AY1117" s="12">
        <f t="shared" si="224"/>
        <v>36.588859159395795</v>
      </c>
      <c r="AZ1117" s="12">
        <f t="shared" si="224"/>
        <v>36.663137696300872</v>
      </c>
      <c r="BA1117" s="12">
        <f t="shared" si="219"/>
        <v>36.948028176561373</v>
      </c>
    </row>
    <row r="1118" spans="3:53" x14ac:dyDescent="0.2">
      <c r="C1118" s="1"/>
      <c r="D1118" s="1"/>
      <c r="AF1118">
        <f t="shared" si="208"/>
        <v>0</v>
      </c>
      <c r="AG1118" s="12">
        <f t="shared" si="209"/>
        <v>2.0952817223793448E-3</v>
      </c>
      <c r="AH1118" s="12">
        <f t="shared" si="210"/>
        <v>-9999</v>
      </c>
      <c r="AI1118" s="12">
        <f t="shared" si="206"/>
        <v>0</v>
      </c>
      <c r="AJ1118" s="12">
        <f t="shared" si="211"/>
        <v>-9999</v>
      </c>
      <c r="AK1118" s="12"/>
      <c r="AL1118">
        <f t="shared" si="212"/>
        <v>-9999</v>
      </c>
      <c r="AM1118" s="13"/>
      <c r="AN1118">
        <f t="shared" si="213"/>
        <v>-1.5704672044285939E-2</v>
      </c>
      <c r="AO1118">
        <f t="shared" si="214"/>
        <v>1.0054349213987779</v>
      </c>
      <c r="AP1118">
        <f t="shared" si="215"/>
        <v>-0.99070930665458834</v>
      </c>
      <c r="AQ1118">
        <f t="shared" si="216"/>
        <v>-0.41742861148153304</v>
      </c>
      <c r="AR1118">
        <f t="shared" si="217"/>
        <v>-1.5577770603373173</v>
      </c>
      <c r="AS1118">
        <f t="shared" si="218"/>
        <v>-0.98706475453387088</v>
      </c>
      <c r="AT1118" s="12">
        <f t="shared" si="224"/>
        <v>36.570766700599883</v>
      </c>
      <c r="AU1118" s="12">
        <f t="shared" si="224"/>
        <v>36.570782222631593</v>
      </c>
      <c r="AV1118" s="12">
        <f t="shared" si="224"/>
        <v>36.570869053390055</v>
      </c>
      <c r="AW1118" s="12">
        <f t="shared" si="224"/>
        <v>36.571354494412795</v>
      </c>
      <c r="AX1118" s="12">
        <f t="shared" si="224"/>
        <v>36.574059334434324</v>
      </c>
      <c r="AY1118" s="12">
        <f t="shared" si="224"/>
        <v>36.588859159395795</v>
      </c>
      <c r="AZ1118" s="12">
        <f t="shared" si="224"/>
        <v>36.663137696300872</v>
      </c>
      <c r="BA1118" s="12">
        <f t="shared" si="219"/>
        <v>36.948028176561373</v>
      </c>
    </row>
    <row r="1119" spans="3:53" x14ac:dyDescent="0.2">
      <c r="C1119" s="1"/>
      <c r="D1119" s="1"/>
      <c r="AF1119">
        <f t="shared" si="208"/>
        <v>0</v>
      </c>
      <c r="AG1119" s="12">
        <f t="shared" si="209"/>
        <v>2.0952817223793448E-3</v>
      </c>
      <c r="AH1119" s="12">
        <f t="shared" si="210"/>
        <v>-9999</v>
      </c>
      <c r="AI1119" s="12">
        <f t="shared" si="206"/>
        <v>0</v>
      </c>
      <c r="AJ1119" s="12">
        <f t="shared" si="211"/>
        <v>-9999</v>
      </c>
      <c r="AK1119" s="12"/>
      <c r="AL1119">
        <f t="shared" si="212"/>
        <v>-9999</v>
      </c>
      <c r="AM1119" s="13"/>
      <c r="AN1119">
        <f t="shared" si="213"/>
        <v>-1.5704672044285939E-2</v>
      </c>
      <c r="AO1119">
        <f t="shared" si="214"/>
        <v>1.0054349213987779</v>
      </c>
      <c r="AP1119">
        <f t="shared" si="215"/>
        <v>-0.99070930665458834</v>
      </c>
      <c r="AQ1119">
        <f t="shared" si="216"/>
        <v>-0.41742861148153304</v>
      </c>
      <c r="AR1119">
        <f t="shared" si="217"/>
        <v>-1.5577770603373173</v>
      </c>
      <c r="AS1119">
        <f t="shared" si="218"/>
        <v>-0.98706475453387088</v>
      </c>
      <c r="AT1119" s="12">
        <f t="shared" si="224"/>
        <v>36.570766700599883</v>
      </c>
      <c r="AU1119" s="12">
        <f t="shared" si="224"/>
        <v>36.570782222631593</v>
      </c>
      <c r="AV1119" s="12">
        <f t="shared" si="224"/>
        <v>36.570869053390055</v>
      </c>
      <c r="AW1119" s="12">
        <f t="shared" si="224"/>
        <v>36.571354494412795</v>
      </c>
      <c r="AX1119" s="12">
        <f t="shared" si="224"/>
        <v>36.574059334434324</v>
      </c>
      <c r="AY1119" s="12">
        <f t="shared" si="224"/>
        <v>36.588859159395795</v>
      </c>
      <c r="AZ1119" s="12">
        <f t="shared" si="224"/>
        <v>36.663137696300872</v>
      </c>
      <c r="BA1119" s="12">
        <f t="shared" si="219"/>
        <v>36.948028176561373</v>
      </c>
    </row>
    <row r="1120" spans="3:53" x14ac:dyDescent="0.2">
      <c r="C1120" s="1"/>
      <c r="D1120" s="1"/>
      <c r="AF1120">
        <f t="shared" si="208"/>
        <v>0</v>
      </c>
      <c r="AG1120" s="12">
        <f t="shared" si="209"/>
        <v>2.0952817223793448E-3</v>
      </c>
      <c r="AH1120" s="12">
        <f t="shared" si="210"/>
        <v>-9999</v>
      </c>
      <c r="AI1120" s="12">
        <f t="shared" si="206"/>
        <v>0</v>
      </c>
      <c r="AJ1120" s="12">
        <f t="shared" si="211"/>
        <v>-9999</v>
      </c>
      <c r="AK1120" s="12"/>
      <c r="AL1120">
        <f t="shared" si="212"/>
        <v>-9999</v>
      </c>
      <c r="AM1120" s="13"/>
      <c r="AN1120">
        <f t="shared" si="213"/>
        <v>-1.5704672044285939E-2</v>
      </c>
      <c r="AO1120">
        <f t="shared" si="214"/>
        <v>1.0054349213987779</v>
      </c>
      <c r="AP1120">
        <f t="shared" si="215"/>
        <v>-0.99070930665458834</v>
      </c>
      <c r="AQ1120">
        <f t="shared" si="216"/>
        <v>-0.41742861148153304</v>
      </c>
      <c r="AR1120">
        <f t="shared" si="217"/>
        <v>-1.5577770603373173</v>
      </c>
      <c r="AS1120">
        <f t="shared" si="218"/>
        <v>-0.98706475453387088</v>
      </c>
      <c r="AT1120" s="12">
        <f t="shared" si="224"/>
        <v>36.570766700599883</v>
      </c>
      <c r="AU1120" s="12">
        <f t="shared" si="224"/>
        <v>36.570782222631593</v>
      </c>
      <c r="AV1120" s="12">
        <f t="shared" si="224"/>
        <v>36.570869053390055</v>
      </c>
      <c r="AW1120" s="12">
        <f t="shared" si="224"/>
        <v>36.571354494412795</v>
      </c>
      <c r="AX1120" s="12">
        <f t="shared" si="224"/>
        <v>36.574059334434324</v>
      </c>
      <c r="AY1120" s="12">
        <f t="shared" si="224"/>
        <v>36.588859159395795</v>
      </c>
      <c r="AZ1120" s="12">
        <f t="shared" si="224"/>
        <v>36.663137696300872</v>
      </c>
      <c r="BA1120" s="12">
        <f t="shared" si="219"/>
        <v>36.948028176561373</v>
      </c>
    </row>
    <row r="1121" spans="3:53" x14ac:dyDescent="0.2">
      <c r="C1121" s="1"/>
      <c r="D1121" s="1"/>
      <c r="AF1121">
        <f t="shared" si="208"/>
        <v>0</v>
      </c>
      <c r="AG1121" s="12">
        <f t="shared" si="209"/>
        <v>2.0952817223793448E-3</v>
      </c>
      <c r="AH1121" s="12">
        <f t="shared" si="210"/>
        <v>-9999</v>
      </c>
      <c r="AI1121" s="12">
        <f t="shared" si="206"/>
        <v>0</v>
      </c>
      <c r="AJ1121" s="12">
        <f t="shared" si="211"/>
        <v>-9999</v>
      </c>
      <c r="AK1121" s="12"/>
      <c r="AL1121">
        <f t="shared" si="212"/>
        <v>-9999</v>
      </c>
      <c r="AM1121" s="13"/>
      <c r="AN1121">
        <f t="shared" si="213"/>
        <v>-1.5704672044285939E-2</v>
      </c>
      <c r="AO1121">
        <f t="shared" si="214"/>
        <v>1.0054349213987779</v>
      </c>
      <c r="AP1121">
        <f t="shared" si="215"/>
        <v>-0.99070930665458834</v>
      </c>
      <c r="AQ1121">
        <f t="shared" si="216"/>
        <v>-0.41742861148153304</v>
      </c>
      <c r="AR1121">
        <f t="shared" si="217"/>
        <v>-1.5577770603373173</v>
      </c>
      <c r="AS1121">
        <f t="shared" si="218"/>
        <v>-0.98706475453387088</v>
      </c>
      <c r="AT1121" s="12">
        <f t="shared" si="224"/>
        <v>36.570766700599883</v>
      </c>
      <c r="AU1121" s="12">
        <f t="shared" si="224"/>
        <v>36.570782222631593</v>
      </c>
      <c r="AV1121" s="12">
        <f t="shared" si="224"/>
        <v>36.570869053390055</v>
      </c>
      <c r="AW1121" s="12">
        <f t="shared" si="224"/>
        <v>36.571354494412795</v>
      </c>
      <c r="AX1121" s="12">
        <f t="shared" si="224"/>
        <v>36.574059334434324</v>
      </c>
      <c r="AY1121" s="12">
        <f t="shared" si="224"/>
        <v>36.588859159395795</v>
      </c>
      <c r="AZ1121" s="12">
        <f t="shared" si="224"/>
        <v>36.663137696300872</v>
      </c>
      <c r="BA1121" s="12">
        <f t="shared" si="219"/>
        <v>36.948028176561373</v>
      </c>
    </row>
    <row r="1122" spans="3:53" x14ac:dyDescent="0.2">
      <c r="C1122" s="1"/>
      <c r="D1122" s="1"/>
      <c r="AF1122">
        <f t="shared" si="208"/>
        <v>0</v>
      </c>
      <c r="AG1122" s="12">
        <f t="shared" si="209"/>
        <v>2.0952817223793448E-3</v>
      </c>
      <c r="AH1122" s="12">
        <f t="shared" si="210"/>
        <v>-9999</v>
      </c>
      <c r="AI1122" s="12">
        <f t="shared" si="206"/>
        <v>0</v>
      </c>
      <c r="AJ1122" s="12">
        <f t="shared" si="211"/>
        <v>-9999</v>
      </c>
      <c r="AK1122" s="12"/>
      <c r="AL1122">
        <f t="shared" si="212"/>
        <v>-9999</v>
      </c>
      <c r="AM1122" s="13"/>
      <c r="AN1122">
        <f t="shared" si="213"/>
        <v>-1.5704672044285939E-2</v>
      </c>
      <c r="AO1122">
        <f t="shared" si="214"/>
        <v>1.0054349213987779</v>
      </c>
      <c r="AP1122">
        <f t="shared" si="215"/>
        <v>-0.99070930665458834</v>
      </c>
      <c r="AQ1122">
        <f t="shared" si="216"/>
        <v>-0.41742861148153304</v>
      </c>
      <c r="AR1122">
        <f t="shared" si="217"/>
        <v>-1.5577770603373173</v>
      </c>
      <c r="AS1122">
        <f t="shared" si="218"/>
        <v>-0.98706475453387088</v>
      </c>
      <c r="AT1122" s="12">
        <f t="shared" si="224"/>
        <v>36.570766700599883</v>
      </c>
      <c r="AU1122" s="12">
        <f t="shared" si="224"/>
        <v>36.570782222631593</v>
      </c>
      <c r="AV1122" s="12">
        <f t="shared" si="224"/>
        <v>36.570869053390055</v>
      </c>
      <c r="AW1122" s="12">
        <f t="shared" si="224"/>
        <v>36.571354494412795</v>
      </c>
      <c r="AX1122" s="12">
        <f t="shared" si="224"/>
        <v>36.574059334434324</v>
      </c>
      <c r="AY1122" s="12">
        <f t="shared" si="224"/>
        <v>36.588859159395795</v>
      </c>
      <c r="AZ1122" s="12">
        <f t="shared" si="224"/>
        <v>36.663137696300872</v>
      </c>
      <c r="BA1122" s="12">
        <f t="shared" si="219"/>
        <v>36.948028176561373</v>
      </c>
    </row>
    <row r="1123" spans="3:53" x14ac:dyDescent="0.2">
      <c r="C1123" s="1"/>
      <c r="D1123" s="1"/>
      <c r="AF1123">
        <f t="shared" si="208"/>
        <v>0</v>
      </c>
      <c r="AG1123" s="12">
        <f t="shared" si="209"/>
        <v>2.0952817223793448E-3</v>
      </c>
      <c r="AH1123" s="12">
        <f t="shared" si="210"/>
        <v>-9999</v>
      </c>
      <c r="AI1123" s="12">
        <f t="shared" si="206"/>
        <v>0</v>
      </c>
      <c r="AJ1123" s="12">
        <f t="shared" si="211"/>
        <v>-9999</v>
      </c>
      <c r="AK1123" s="12"/>
      <c r="AL1123">
        <f t="shared" si="212"/>
        <v>-9999</v>
      </c>
      <c r="AM1123" s="13"/>
      <c r="AN1123">
        <f t="shared" si="213"/>
        <v>-1.5704672044285939E-2</v>
      </c>
      <c r="AO1123">
        <f t="shared" si="214"/>
        <v>1.0054349213987779</v>
      </c>
      <c r="AP1123">
        <f t="shared" si="215"/>
        <v>-0.99070930665458834</v>
      </c>
      <c r="AQ1123">
        <f t="shared" si="216"/>
        <v>-0.41742861148153304</v>
      </c>
      <c r="AR1123">
        <f t="shared" si="217"/>
        <v>-1.5577770603373173</v>
      </c>
      <c r="AS1123">
        <f t="shared" si="218"/>
        <v>-0.98706475453387088</v>
      </c>
      <c r="AT1123" s="12">
        <f t="shared" si="224"/>
        <v>36.570766700599883</v>
      </c>
      <c r="AU1123" s="12">
        <f t="shared" si="224"/>
        <v>36.570782222631593</v>
      </c>
      <c r="AV1123" s="12">
        <f t="shared" si="224"/>
        <v>36.570869053390055</v>
      </c>
      <c r="AW1123" s="12">
        <f t="shared" si="224"/>
        <v>36.571354494412795</v>
      </c>
      <c r="AX1123" s="12">
        <f t="shared" si="224"/>
        <v>36.574059334434324</v>
      </c>
      <c r="AY1123" s="12">
        <f t="shared" si="224"/>
        <v>36.588859159395795</v>
      </c>
      <c r="AZ1123" s="12">
        <f t="shared" si="224"/>
        <v>36.663137696300872</v>
      </c>
      <c r="BA1123" s="12">
        <f t="shared" si="219"/>
        <v>36.948028176561373</v>
      </c>
    </row>
    <row r="1124" spans="3:53" x14ac:dyDescent="0.2">
      <c r="C1124" s="1"/>
      <c r="D1124" s="1"/>
      <c r="AF1124">
        <f t="shared" si="208"/>
        <v>0</v>
      </c>
      <c r="AG1124" s="12">
        <f t="shared" si="209"/>
        <v>2.0952817223793448E-3</v>
      </c>
      <c r="AH1124" s="12">
        <f t="shared" si="210"/>
        <v>-9999</v>
      </c>
      <c r="AI1124" s="12">
        <f t="shared" si="206"/>
        <v>0</v>
      </c>
      <c r="AJ1124" s="12">
        <f t="shared" si="211"/>
        <v>-9999</v>
      </c>
      <c r="AK1124" s="12"/>
      <c r="AL1124">
        <f t="shared" si="212"/>
        <v>-9999</v>
      </c>
      <c r="AM1124" s="13"/>
      <c r="AN1124">
        <f t="shared" si="213"/>
        <v>-1.5704672044285939E-2</v>
      </c>
      <c r="AO1124">
        <f t="shared" si="214"/>
        <v>1.0054349213987779</v>
      </c>
      <c r="AP1124">
        <f t="shared" si="215"/>
        <v>-0.99070930665458834</v>
      </c>
      <c r="AQ1124">
        <f t="shared" si="216"/>
        <v>-0.41742861148153304</v>
      </c>
      <c r="AR1124">
        <f t="shared" si="217"/>
        <v>-1.5577770603373173</v>
      </c>
      <c r="AS1124">
        <f t="shared" si="218"/>
        <v>-0.98706475453387088</v>
      </c>
      <c r="AT1124" s="12">
        <f t="shared" si="224"/>
        <v>36.570766700599883</v>
      </c>
      <c r="AU1124" s="12">
        <f t="shared" si="224"/>
        <v>36.570782222631593</v>
      </c>
      <c r="AV1124" s="12">
        <f t="shared" si="224"/>
        <v>36.570869053390055</v>
      </c>
      <c r="AW1124" s="12">
        <f t="shared" si="224"/>
        <v>36.571354494412795</v>
      </c>
      <c r="AX1124" s="12">
        <f t="shared" si="224"/>
        <v>36.574059334434324</v>
      </c>
      <c r="AY1124" s="12">
        <f t="shared" si="224"/>
        <v>36.588859159395795</v>
      </c>
      <c r="AZ1124" s="12">
        <f t="shared" si="224"/>
        <v>36.663137696300872</v>
      </c>
      <c r="BA1124" s="12">
        <f t="shared" si="219"/>
        <v>36.948028176561373</v>
      </c>
    </row>
    <row r="1125" spans="3:53" x14ac:dyDescent="0.2">
      <c r="C1125" s="1"/>
      <c r="D1125" s="1"/>
      <c r="AF1125">
        <f t="shared" si="208"/>
        <v>0</v>
      </c>
      <c r="AG1125" s="12">
        <f t="shared" si="209"/>
        <v>2.0952817223793448E-3</v>
      </c>
      <c r="AH1125" s="12">
        <f t="shared" si="210"/>
        <v>-9999</v>
      </c>
      <c r="AI1125" s="12">
        <f t="shared" si="206"/>
        <v>0</v>
      </c>
      <c r="AJ1125" s="12">
        <f t="shared" si="211"/>
        <v>-9999</v>
      </c>
      <c r="AK1125" s="12"/>
      <c r="AL1125">
        <f t="shared" si="212"/>
        <v>-9999</v>
      </c>
      <c r="AM1125" s="13"/>
      <c r="AN1125">
        <f t="shared" si="213"/>
        <v>-1.5704672044285939E-2</v>
      </c>
      <c r="AO1125">
        <f t="shared" si="214"/>
        <v>1.0054349213987779</v>
      </c>
      <c r="AP1125">
        <f t="shared" si="215"/>
        <v>-0.99070930665458834</v>
      </c>
      <c r="AQ1125">
        <f t="shared" si="216"/>
        <v>-0.41742861148153304</v>
      </c>
      <c r="AR1125">
        <f t="shared" si="217"/>
        <v>-1.5577770603373173</v>
      </c>
      <c r="AS1125">
        <f t="shared" si="218"/>
        <v>-0.98706475453387088</v>
      </c>
      <c r="AT1125" s="12">
        <f t="shared" si="224"/>
        <v>36.570766700599883</v>
      </c>
      <c r="AU1125" s="12">
        <f t="shared" si="224"/>
        <v>36.570782222631593</v>
      </c>
      <c r="AV1125" s="12">
        <f t="shared" si="224"/>
        <v>36.570869053390055</v>
      </c>
      <c r="AW1125" s="12">
        <f t="shared" si="224"/>
        <v>36.571354494412795</v>
      </c>
      <c r="AX1125" s="12">
        <f t="shared" si="224"/>
        <v>36.574059334434324</v>
      </c>
      <c r="AY1125" s="12">
        <f t="shared" si="224"/>
        <v>36.588859159395795</v>
      </c>
      <c r="AZ1125" s="12">
        <f t="shared" si="224"/>
        <v>36.663137696300872</v>
      </c>
      <c r="BA1125" s="12">
        <f t="shared" si="219"/>
        <v>36.948028176561373</v>
      </c>
    </row>
    <row r="1126" spans="3:53" x14ac:dyDescent="0.2">
      <c r="C1126" s="1"/>
      <c r="D1126" s="1"/>
      <c r="AF1126">
        <f t="shared" si="208"/>
        <v>0</v>
      </c>
      <c r="AG1126" s="12">
        <f t="shared" si="209"/>
        <v>2.0952817223793448E-3</v>
      </c>
      <c r="AH1126" s="12">
        <f t="shared" si="210"/>
        <v>-9999</v>
      </c>
      <c r="AI1126" s="12">
        <f t="shared" si="206"/>
        <v>0</v>
      </c>
      <c r="AJ1126" s="12">
        <f t="shared" si="211"/>
        <v>-9999</v>
      </c>
      <c r="AK1126" s="12"/>
      <c r="AL1126">
        <f t="shared" si="212"/>
        <v>-9999</v>
      </c>
      <c r="AM1126" s="13"/>
      <c r="AN1126">
        <f t="shared" si="213"/>
        <v>-1.5704672044285939E-2</v>
      </c>
      <c r="AO1126">
        <f t="shared" si="214"/>
        <v>1.0054349213987779</v>
      </c>
      <c r="AP1126">
        <f t="shared" si="215"/>
        <v>-0.99070930665458834</v>
      </c>
      <c r="AQ1126">
        <f t="shared" si="216"/>
        <v>-0.41742861148153304</v>
      </c>
      <c r="AR1126">
        <f t="shared" si="217"/>
        <v>-1.5577770603373173</v>
      </c>
      <c r="AS1126">
        <f t="shared" si="218"/>
        <v>-0.98706475453387088</v>
      </c>
      <c r="AT1126" s="12">
        <f t="shared" ref="AT1126:AZ1135" si="225">$BA1126+$AH$7*SIN(AU1126)</f>
        <v>36.570766700599883</v>
      </c>
      <c r="AU1126" s="12">
        <f t="shared" si="225"/>
        <v>36.570782222631593</v>
      </c>
      <c r="AV1126" s="12">
        <f t="shared" si="225"/>
        <v>36.570869053390055</v>
      </c>
      <c r="AW1126" s="12">
        <f t="shared" si="225"/>
        <v>36.571354494412795</v>
      </c>
      <c r="AX1126" s="12">
        <f t="shared" si="225"/>
        <v>36.574059334434324</v>
      </c>
      <c r="AY1126" s="12">
        <f t="shared" si="225"/>
        <v>36.588859159395795</v>
      </c>
      <c r="AZ1126" s="12">
        <f t="shared" si="225"/>
        <v>36.663137696300872</v>
      </c>
      <c r="BA1126" s="12">
        <f t="shared" si="219"/>
        <v>36.948028176561373</v>
      </c>
    </row>
    <row r="1127" spans="3:53" x14ac:dyDescent="0.2">
      <c r="C1127" s="1"/>
      <c r="D1127" s="1"/>
      <c r="AF1127">
        <f t="shared" si="208"/>
        <v>0</v>
      </c>
      <c r="AG1127" s="12">
        <f t="shared" si="209"/>
        <v>2.0952817223793448E-3</v>
      </c>
      <c r="AH1127" s="12">
        <f t="shared" si="210"/>
        <v>-9999</v>
      </c>
      <c r="AI1127" s="12">
        <f t="shared" ref="AI1127:AI1190" si="226">+G1127-P1127</f>
        <v>0</v>
      </c>
      <c r="AJ1127" s="12">
        <f t="shared" si="211"/>
        <v>-9999</v>
      </c>
      <c r="AK1127" s="12"/>
      <c r="AL1127">
        <f t="shared" si="212"/>
        <v>-9999</v>
      </c>
      <c r="AM1127" s="13"/>
      <c r="AN1127">
        <f t="shared" si="213"/>
        <v>-1.5704672044285939E-2</v>
      </c>
      <c r="AO1127">
        <f t="shared" si="214"/>
        <v>1.0054349213987779</v>
      </c>
      <c r="AP1127">
        <f t="shared" si="215"/>
        <v>-0.99070930665458834</v>
      </c>
      <c r="AQ1127">
        <f t="shared" si="216"/>
        <v>-0.41742861148153304</v>
      </c>
      <c r="AR1127">
        <f t="shared" si="217"/>
        <v>-1.5577770603373173</v>
      </c>
      <c r="AS1127">
        <f t="shared" si="218"/>
        <v>-0.98706475453387088</v>
      </c>
      <c r="AT1127" s="12">
        <f t="shared" si="225"/>
        <v>36.570766700599883</v>
      </c>
      <c r="AU1127" s="12">
        <f t="shared" si="225"/>
        <v>36.570782222631593</v>
      </c>
      <c r="AV1127" s="12">
        <f t="shared" si="225"/>
        <v>36.570869053390055</v>
      </c>
      <c r="AW1127" s="12">
        <f t="shared" si="225"/>
        <v>36.571354494412795</v>
      </c>
      <c r="AX1127" s="12">
        <f t="shared" si="225"/>
        <v>36.574059334434324</v>
      </c>
      <c r="AY1127" s="12">
        <f t="shared" si="225"/>
        <v>36.588859159395795</v>
      </c>
      <c r="AZ1127" s="12">
        <f t="shared" si="225"/>
        <v>36.663137696300872</v>
      </c>
      <c r="BA1127" s="12">
        <f t="shared" si="219"/>
        <v>36.948028176561373</v>
      </c>
    </row>
    <row r="1128" spans="3:53" x14ac:dyDescent="0.2">
      <c r="C1128" s="1"/>
      <c r="D1128" s="1"/>
      <c r="AF1128">
        <f t="shared" si="208"/>
        <v>0</v>
      </c>
      <c r="AG1128" s="12">
        <f t="shared" si="209"/>
        <v>2.0952817223793448E-3</v>
      </c>
      <c r="AH1128" s="12">
        <f t="shared" si="210"/>
        <v>-9999</v>
      </c>
      <c r="AI1128" s="12">
        <f t="shared" si="226"/>
        <v>0</v>
      </c>
      <c r="AJ1128" s="12">
        <f t="shared" si="211"/>
        <v>-9999</v>
      </c>
      <c r="AK1128" s="12"/>
      <c r="AL1128">
        <f t="shared" si="212"/>
        <v>-9999</v>
      </c>
      <c r="AM1128" s="13"/>
      <c r="AN1128">
        <f t="shared" si="213"/>
        <v>-1.5704672044285939E-2</v>
      </c>
      <c r="AO1128">
        <f t="shared" si="214"/>
        <v>1.0054349213987779</v>
      </c>
      <c r="AP1128">
        <f t="shared" si="215"/>
        <v>-0.99070930665458834</v>
      </c>
      <c r="AQ1128">
        <f t="shared" si="216"/>
        <v>-0.41742861148153304</v>
      </c>
      <c r="AR1128">
        <f t="shared" si="217"/>
        <v>-1.5577770603373173</v>
      </c>
      <c r="AS1128">
        <f t="shared" si="218"/>
        <v>-0.98706475453387088</v>
      </c>
      <c r="AT1128" s="12">
        <f t="shared" si="225"/>
        <v>36.570766700599883</v>
      </c>
      <c r="AU1128" s="12">
        <f t="shared" si="225"/>
        <v>36.570782222631593</v>
      </c>
      <c r="AV1128" s="12">
        <f t="shared" si="225"/>
        <v>36.570869053390055</v>
      </c>
      <c r="AW1128" s="12">
        <f t="shared" si="225"/>
        <v>36.571354494412795</v>
      </c>
      <c r="AX1128" s="12">
        <f t="shared" si="225"/>
        <v>36.574059334434324</v>
      </c>
      <c r="AY1128" s="12">
        <f t="shared" si="225"/>
        <v>36.588859159395795</v>
      </c>
      <c r="AZ1128" s="12">
        <f t="shared" si="225"/>
        <v>36.663137696300872</v>
      </c>
      <c r="BA1128" s="12">
        <f t="shared" si="219"/>
        <v>36.948028176561373</v>
      </c>
    </row>
    <row r="1129" spans="3:53" x14ac:dyDescent="0.2">
      <c r="C1129" s="1"/>
      <c r="D1129" s="1"/>
      <c r="AF1129">
        <f t="shared" si="208"/>
        <v>0</v>
      </c>
      <c r="AG1129" s="12">
        <f t="shared" si="209"/>
        <v>2.0952817223793448E-3</v>
      </c>
      <c r="AH1129" s="12">
        <f t="shared" si="210"/>
        <v>-9999</v>
      </c>
      <c r="AI1129" s="12">
        <f t="shared" si="226"/>
        <v>0</v>
      </c>
      <c r="AJ1129" s="12">
        <f t="shared" si="211"/>
        <v>-9999</v>
      </c>
      <c r="AK1129" s="12"/>
      <c r="AL1129">
        <f t="shared" si="212"/>
        <v>-9999</v>
      </c>
      <c r="AM1129" s="13"/>
      <c r="AN1129">
        <f t="shared" si="213"/>
        <v>-1.5704672044285939E-2</v>
      </c>
      <c r="AO1129">
        <f t="shared" si="214"/>
        <v>1.0054349213987779</v>
      </c>
      <c r="AP1129">
        <f t="shared" si="215"/>
        <v>-0.99070930665458834</v>
      </c>
      <c r="AQ1129">
        <f t="shared" si="216"/>
        <v>-0.41742861148153304</v>
      </c>
      <c r="AR1129">
        <f t="shared" si="217"/>
        <v>-1.5577770603373173</v>
      </c>
      <c r="AS1129">
        <f t="shared" si="218"/>
        <v>-0.98706475453387088</v>
      </c>
      <c r="AT1129" s="12">
        <f t="shared" si="225"/>
        <v>36.570766700599883</v>
      </c>
      <c r="AU1129" s="12">
        <f t="shared" si="225"/>
        <v>36.570782222631593</v>
      </c>
      <c r="AV1129" s="12">
        <f t="shared" si="225"/>
        <v>36.570869053390055</v>
      </c>
      <c r="AW1129" s="12">
        <f t="shared" si="225"/>
        <v>36.571354494412795</v>
      </c>
      <c r="AX1129" s="12">
        <f t="shared" si="225"/>
        <v>36.574059334434324</v>
      </c>
      <c r="AY1129" s="12">
        <f t="shared" si="225"/>
        <v>36.588859159395795</v>
      </c>
      <c r="AZ1129" s="12">
        <f t="shared" si="225"/>
        <v>36.663137696300872</v>
      </c>
      <c r="BA1129" s="12">
        <f t="shared" si="219"/>
        <v>36.948028176561373</v>
      </c>
    </row>
    <row r="1130" spans="3:53" x14ac:dyDescent="0.2">
      <c r="C1130" s="1"/>
      <c r="D1130" s="1"/>
      <c r="AF1130">
        <f t="shared" si="208"/>
        <v>0</v>
      </c>
      <c r="AG1130" s="12">
        <f t="shared" si="209"/>
        <v>2.0952817223793448E-3</v>
      </c>
      <c r="AH1130" s="12">
        <f t="shared" si="210"/>
        <v>-9999</v>
      </c>
      <c r="AI1130" s="12">
        <f t="shared" si="226"/>
        <v>0</v>
      </c>
      <c r="AJ1130" s="12">
        <f t="shared" si="211"/>
        <v>-9999</v>
      </c>
      <c r="AK1130" s="12">
        <f>+(G1130-AG1130)^2*S1130</f>
        <v>0</v>
      </c>
      <c r="AL1130">
        <f t="shared" si="212"/>
        <v>-9999</v>
      </c>
      <c r="AM1130" s="13"/>
      <c r="AN1130">
        <f t="shared" si="213"/>
        <v>-1.5704672044285939E-2</v>
      </c>
      <c r="AO1130">
        <f t="shared" si="214"/>
        <v>1.0054349213987779</v>
      </c>
      <c r="AP1130">
        <f t="shared" si="215"/>
        <v>-0.99070930665458834</v>
      </c>
      <c r="AQ1130">
        <f t="shared" si="216"/>
        <v>-0.41742861148153304</v>
      </c>
      <c r="AR1130">
        <f t="shared" si="217"/>
        <v>-1.5577770603373173</v>
      </c>
      <c r="AS1130">
        <f t="shared" si="218"/>
        <v>-0.98706475453387088</v>
      </c>
      <c r="AT1130" s="12">
        <f t="shared" si="225"/>
        <v>36.570766700599883</v>
      </c>
      <c r="AU1130" s="12">
        <f t="shared" si="225"/>
        <v>36.570782222631593</v>
      </c>
      <c r="AV1130" s="12">
        <f t="shared" si="225"/>
        <v>36.570869053390055</v>
      </c>
      <c r="AW1130" s="12">
        <f t="shared" si="225"/>
        <v>36.571354494412795</v>
      </c>
      <c r="AX1130" s="12">
        <f t="shared" si="225"/>
        <v>36.574059334434324</v>
      </c>
      <c r="AY1130" s="12">
        <f t="shared" si="225"/>
        <v>36.588859159395795</v>
      </c>
      <c r="AZ1130" s="12">
        <f t="shared" si="225"/>
        <v>36.663137696300872</v>
      </c>
      <c r="BA1130" s="12">
        <f t="shared" si="219"/>
        <v>36.948028176561373</v>
      </c>
    </row>
    <row r="1131" spans="3:53" x14ac:dyDescent="0.2">
      <c r="C1131" s="1"/>
      <c r="D1131" s="1"/>
      <c r="AF1131">
        <f t="shared" si="208"/>
        <v>0</v>
      </c>
      <c r="AG1131" s="12">
        <f t="shared" si="209"/>
        <v>2.0952817223793448E-3</v>
      </c>
      <c r="AH1131" s="12">
        <f t="shared" si="210"/>
        <v>-9999</v>
      </c>
      <c r="AI1131" s="12">
        <f t="shared" si="226"/>
        <v>0</v>
      </c>
      <c r="AJ1131" s="12">
        <f t="shared" si="211"/>
        <v>-9999</v>
      </c>
      <c r="AK1131" s="12">
        <f>+(G1131-AG1131)^2*S1131</f>
        <v>0</v>
      </c>
      <c r="AL1131">
        <f t="shared" si="212"/>
        <v>-9999</v>
      </c>
      <c r="AM1131" s="13"/>
      <c r="AN1131">
        <f t="shared" si="213"/>
        <v>-1.5704672044285939E-2</v>
      </c>
      <c r="AO1131">
        <f t="shared" si="214"/>
        <v>1.0054349213987779</v>
      </c>
      <c r="AP1131">
        <f t="shared" si="215"/>
        <v>-0.99070930665458834</v>
      </c>
      <c r="AQ1131">
        <f t="shared" si="216"/>
        <v>-0.41742861148153304</v>
      </c>
      <c r="AR1131">
        <f t="shared" si="217"/>
        <v>-1.5577770603373173</v>
      </c>
      <c r="AS1131">
        <f t="shared" si="218"/>
        <v>-0.98706475453387088</v>
      </c>
      <c r="AT1131" s="12">
        <f t="shared" si="225"/>
        <v>36.570766700599883</v>
      </c>
      <c r="AU1131" s="12">
        <f t="shared" si="225"/>
        <v>36.570782222631593</v>
      </c>
      <c r="AV1131" s="12">
        <f t="shared" si="225"/>
        <v>36.570869053390055</v>
      </c>
      <c r="AW1131" s="12">
        <f t="shared" si="225"/>
        <v>36.571354494412795</v>
      </c>
      <c r="AX1131" s="12">
        <f t="shared" si="225"/>
        <v>36.574059334434324</v>
      </c>
      <c r="AY1131" s="12">
        <f t="shared" si="225"/>
        <v>36.588859159395795</v>
      </c>
      <c r="AZ1131" s="12">
        <f t="shared" si="225"/>
        <v>36.663137696300872</v>
      </c>
      <c r="BA1131" s="12">
        <f t="shared" si="219"/>
        <v>36.948028176561373</v>
      </c>
    </row>
    <row r="1132" spans="3:53" x14ac:dyDescent="0.2">
      <c r="C1132" s="1"/>
      <c r="D1132" s="1"/>
      <c r="AF1132">
        <f t="shared" ref="AF1132:AF1195" si="227">F1132</f>
        <v>0</v>
      </c>
      <c r="AG1132" s="12">
        <f t="shared" ref="AG1132:AG1195" si="228">AH$3+AH$4*AF1132+AH$5*AF1132^2+AN1132</f>
        <v>2.0952817223793448E-3</v>
      </c>
      <c r="AH1132" s="12">
        <f t="shared" ref="AH1132:AH1195" si="229">IF(S1132&lt;&gt;0,G1132-AN1132, -9999)</f>
        <v>-9999</v>
      </c>
      <c r="AI1132" s="12">
        <f t="shared" si="226"/>
        <v>0</v>
      </c>
      <c r="AJ1132" s="12">
        <f t="shared" ref="AJ1132:AJ1195" si="230">IF(S1132&lt;&gt;0,G1132-AG1132, -9999)</f>
        <v>-9999</v>
      </c>
      <c r="AK1132" s="12">
        <f>+(G1132-AG1132)^2*S1132</f>
        <v>0</v>
      </c>
      <c r="AL1132">
        <f t="shared" ref="AL1132:AL1195" si="231">IF(S1132&lt;&gt;0,G1132-P1132, -9999)</f>
        <v>-9999</v>
      </c>
      <c r="AM1132" s="13"/>
      <c r="AN1132">
        <f t="shared" ref="AN1132:AN1195" si="232">$AH$6*($AH$11/AO1132*AP1132+$AH$12)</f>
        <v>-1.5704672044285939E-2</v>
      </c>
      <c r="AO1132">
        <f t="shared" ref="AO1132:AO1195" si="233">1+$AH$7*COS(AR1132)</f>
        <v>1.0054349213987779</v>
      </c>
      <c r="AP1132">
        <f t="shared" ref="AP1132:AP1195" si="234">SIN(AR1132+RADIANS($AH$9))</f>
        <v>-0.99070930665458834</v>
      </c>
      <c r="AQ1132">
        <f t="shared" ref="AQ1132:AQ1195" si="235">$AH$7*SIN(AR1132)</f>
        <v>-0.41742861148153304</v>
      </c>
      <c r="AR1132">
        <f t="shared" ref="AR1132:AR1195" si="236">2*ATAN(AS1132)</f>
        <v>-1.5577770603373173</v>
      </c>
      <c r="AS1132">
        <f t="shared" ref="AS1132:AS1195" si="237">SQRT((1+$AH$7)/(1-$AH$7))*TAN(AT1132/2)</f>
        <v>-0.98706475453387088</v>
      </c>
      <c r="AT1132" s="12">
        <f t="shared" si="225"/>
        <v>36.570766700599883</v>
      </c>
      <c r="AU1132" s="12">
        <f t="shared" si="225"/>
        <v>36.570782222631593</v>
      </c>
      <c r="AV1132" s="12">
        <f t="shared" si="225"/>
        <v>36.570869053390055</v>
      </c>
      <c r="AW1132" s="12">
        <f t="shared" si="225"/>
        <v>36.571354494412795</v>
      </c>
      <c r="AX1132" s="12">
        <f t="shared" si="225"/>
        <v>36.574059334434324</v>
      </c>
      <c r="AY1132" s="12">
        <f t="shared" si="225"/>
        <v>36.588859159395795</v>
      </c>
      <c r="AZ1132" s="12">
        <f t="shared" si="225"/>
        <v>36.663137696300872</v>
      </c>
      <c r="BA1132" s="12">
        <f t="shared" ref="BA1132:BA1195" si="238">RADIANS($AH$9)+$AH$18*(F1132-AH$15)</f>
        <v>36.948028176561373</v>
      </c>
    </row>
    <row r="1133" spans="3:53" x14ac:dyDescent="0.2">
      <c r="C1133" s="1"/>
      <c r="D1133" s="1"/>
      <c r="AF1133">
        <f t="shared" si="227"/>
        <v>0</v>
      </c>
      <c r="AG1133" s="12">
        <f t="shared" si="228"/>
        <v>2.0952817223793448E-3</v>
      </c>
      <c r="AH1133" s="12">
        <f t="shared" si="229"/>
        <v>-9999</v>
      </c>
      <c r="AI1133" s="12">
        <f t="shared" si="226"/>
        <v>0</v>
      </c>
      <c r="AJ1133" s="12">
        <f t="shared" si="230"/>
        <v>-9999</v>
      </c>
      <c r="AK1133" s="12">
        <f>+(G1133-AG1133)^2*S1133</f>
        <v>0</v>
      </c>
      <c r="AL1133">
        <f t="shared" si="231"/>
        <v>-9999</v>
      </c>
      <c r="AM1133" s="13"/>
      <c r="AN1133">
        <f t="shared" si="232"/>
        <v>-1.5704672044285939E-2</v>
      </c>
      <c r="AO1133">
        <f t="shared" si="233"/>
        <v>1.0054349213987779</v>
      </c>
      <c r="AP1133">
        <f t="shared" si="234"/>
        <v>-0.99070930665458834</v>
      </c>
      <c r="AQ1133">
        <f t="shared" si="235"/>
        <v>-0.41742861148153304</v>
      </c>
      <c r="AR1133">
        <f t="shared" si="236"/>
        <v>-1.5577770603373173</v>
      </c>
      <c r="AS1133">
        <f t="shared" si="237"/>
        <v>-0.98706475453387088</v>
      </c>
      <c r="AT1133" s="12">
        <f t="shared" si="225"/>
        <v>36.570766700599883</v>
      </c>
      <c r="AU1133" s="12">
        <f t="shared" si="225"/>
        <v>36.570782222631593</v>
      </c>
      <c r="AV1133" s="12">
        <f t="shared" si="225"/>
        <v>36.570869053390055</v>
      </c>
      <c r="AW1133" s="12">
        <f t="shared" si="225"/>
        <v>36.571354494412795</v>
      </c>
      <c r="AX1133" s="12">
        <f t="shared" si="225"/>
        <v>36.574059334434324</v>
      </c>
      <c r="AY1133" s="12">
        <f t="shared" si="225"/>
        <v>36.588859159395795</v>
      </c>
      <c r="AZ1133" s="12">
        <f t="shared" si="225"/>
        <v>36.663137696300872</v>
      </c>
      <c r="BA1133" s="12">
        <f t="shared" si="238"/>
        <v>36.948028176561373</v>
      </c>
    </row>
    <row r="1134" spans="3:53" x14ac:dyDescent="0.2">
      <c r="C1134" s="1"/>
      <c r="D1134" s="1"/>
      <c r="AF1134">
        <f t="shared" si="227"/>
        <v>0</v>
      </c>
      <c r="AG1134" s="12">
        <f t="shared" si="228"/>
        <v>2.0952817223793448E-3</v>
      </c>
      <c r="AH1134" s="12">
        <f t="shared" si="229"/>
        <v>-9999</v>
      </c>
      <c r="AI1134" s="12">
        <f t="shared" si="226"/>
        <v>0</v>
      </c>
      <c r="AJ1134" s="12">
        <f t="shared" si="230"/>
        <v>-9999</v>
      </c>
      <c r="AK1134" s="12">
        <f>+(G1134-AG1134)^2*S1134</f>
        <v>0</v>
      </c>
      <c r="AL1134">
        <f t="shared" si="231"/>
        <v>-9999</v>
      </c>
      <c r="AM1134" s="13"/>
      <c r="AN1134">
        <f t="shared" si="232"/>
        <v>-1.5704672044285939E-2</v>
      </c>
      <c r="AO1134">
        <f t="shared" si="233"/>
        <v>1.0054349213987779</v>
      </c>
      <c r="AP1134">
        <f t="shared" si="234"/>
        <v>-0.99070930665458834</v>
      </c>
      <c r="AQ1134">
        <f t="shared" si="235"/>
        <v>-0.41742861148153304</v>
      </c>
      <c r="AR1134">
        <f t="shared" si="236"/>
        <v>-1.5577770603373173</v>
      </c>
      <c r="AS1134">
        <f t="shared" si="237"/>
        <v>-0.98706475453387088</v>
      </c>
      <c r="AT1134" s="12">
        <f t="shared" si="225"/>
        <v>36.570766700599883</v>
      </c>
      <c r="AU1134" s="12">
        <f t="shared" si="225"/>
        <v>36.570782222631593</v>
      </c>
      <c r="AV1134" s="12">
        <f t="shared" si="225"/>
        <v>36.570869053390055</v>
      </c>
      <c r="AW1134" s="12">
        <f t="shared" si="225"/>
        <v>36.571354494412795</v>
      </c>
      <c r="AX1134" s="12">
        <f t="shared" si="225"/>
        <v>36.574059334434324</v>
      </c>
      <c r="AY1134" s="12">
        <f t="shared" si="225"/>
        <v>36.588859159395795</v>
      </c>
      <c r="AZ1134" s="12">
        <f t="shared" si="225"/>
        <v>36.663137696300872</v>
      </c>
      <c r="BA1134" s="12">
        <f t="shared" si="238"/>
        <v>36.948028176561373</v>
      </c>
    </row>
    <row r="1135" spans="3:53" x14ac:dyDescent="0.2">
      <c r="C1135" s="1"/>
      <c r="D1135" s="1"/>
      <c r="AF1135">
        <f t="shared" si="227"/>
        <v>0</v>
      </c>
      <c r="AG1135" s="12">
        <f t="shared" si="228"/>
        <v>2.0952817223793448E-3</v>
      </c>
      <c r="AH1135" s="12">
        <f t="shared" si="229"/>
        <v>-9999</v>
      </c>
      <c r="AI1135" s="12">
        <f t="shared" si="226"/>
        <v>0</v>
      </c>
      <c r="AJ1135" s="12">
        <f t="shared" si="230"/>
        <v>-9999</v>
      </c>
      <c r="AK1135" s="12"/>
      <c r="AL1135">
        <f t="shared" si="231"/>
        <v>-9999</v>
      </c>
      <c r="AM1135" s="13"/>
      <c r="AN1135">
        <f t="shared" si="232"/>
        <v>-1.5704672044285939E-2</v>
      </c>
      <c r="AO1135">
        <f t="shared" si="233"/>
        <v>1.0054349213987779</v>
      </c>
      <c r="AP1135">
        <f t="shared" si="234"/>
        <v>-0.99070930665458834</v>
      </c>
      <c r="AQ1135">
        <f t="shared" si="235"/>
        <v>-0.41742861148153304</v>
      </c>
      <c r="AR1135">
        <f t="shared" si="236"/>
        <v>-1.5577770603373173</v>
      </c>
      <c r="AS1135">
        <f t="shared" si="237"/>
        <v>-0.98706475453387088</v>
      </c>
      <c r="AT1135" s="12">
        <f t="shared" si="225"/>
        <v>36.570766700599883</v>
      </c>
      <c r="AU1135" s="12">
        <f t="shared" si="225"/>
        <v>36.570782222631593</v>
      </c>
      <c r="AV1135" s="12">
        <f t="shared" si="225"/>
        <v>36.570869053390055</v>
      </c>
      <c r="AW1135" s="12">
        <f t="shared" si="225"/>
        <v>36.571354494412795</v>
      </c>
      <c r="AX1135" s="12">
        <f t="shared" si="225"/>
        <v>36.574059334434324</v>
      </c>
      <c r="AY1135" s="12">
        <f t="shared" si="225"/>
        <v>36.588859159395795</v>
      </c>
      <c r="AZ1135" s="12">
        <f t="shared" si="225"/>
        <v>36.663137696300872</v>
      </c>
      <c r="BA1135" s="12">
        <f t="shared" si="238"/>
        <v>36.948028176561373</v>
      </c>
    </row>
    <row r="1136" spans="3:53" x14ac:dyDescent="0.2">
      <c r="C1136" s="1"/>
      <c r="D1136" s="1"/>
      <c r="AF1136">
        <f t="shared" si="227"/>
        <v>0</v>
      </c>
      <c r="AG1136" s="12">
        <f t="shared" si="228"/>
        <v>2.0952817223793448E-3</v>
      </c>
      <c r="AH1136" s="12">
        <f t="shared" si="229"/>
        <v>-9999</v>
      </c>
      <c r="AI1136" s="12">
        <f t="shared" si="226"/>
        <v>0</v>
      </c>
      <c r="AJ1136" s="12">
        <f t="shared" si="230"/>
        <v>-9999</v>
      </c>
      <c r="AK1136" s="12"/>
      <c r="AL1136">
        <f t="shared" si="231"/>
        <v>-9999</v>
      </c>
      <c r="AM1136" s="13"/>
      <c r="AN1136">
        <f t="shared" si="232"/>
        <v>-1.5704672044285939E-2</v>
      </c>
      <c r="AO1136">
        <f t="shared" si="233"/>
        <v>1.0054349213987779</v>
      </c>
      <c r="AP1136">
        <f t="shared" si="234"/>
        <v>-0.99070930665458834</v>
      </c>
      <c r="AQ1136">
        <f t="shared" si="235"/>
        <v>-0.41742861148153304</v>
      </c>
      <c r="AR1136">
        <f t="shared" si="236"/>
        <v>-1.5577770603373173</v>
      </c>
      <c r="AS1136">
        <f t="shared" si="237"/>
        <v>-0.98706475453387088</v>
      </c>
      <c r="AT1136" s="12">
        <f t="shared" ref="AT1136:AZ1145" si="239">$BA1136+$AH$7*SIN(AU1136)</f>
        <v>36.570766700599883</v>
      </c>
      <c r="AU1136" s="12">
        <f t="shared" si="239"/>
        <v>36.570782222631593</v>
      </c>
      <c r="AV1136" s="12">
        <f t="shared" si="239"/>
        <v>36.570869053390055</v>
      </c>
      <c r="AW1136" s="12">
        <f t="shared" si="239"/>
        <v>36.571354494412795</v>
      </c>
      <c r="AX1136" s="12">
        <f t="shared" si="239"/>
        <v>36.574059334434324</v>
      </c>
      <c r="AY1136" s="12">
        <f t="shared" si="239"/>
        <v>36.588859159395795</v>
      </c>
      <c r="AZ1136" s="12">
        <f t="shared" si="239"/>
        <v>36.663137696300872</v>
      </c>
      <c r="BA1136" s="12">
        <f t="shared" si="238"/>
        <v>36.948028176561373</v>
      </c>
    </row>
    <row r="1137" spans="3:53" x14ac:dyDescent="0.2">
      <c r="C1137" s="1"/>
      <c r="D1137" s="1"/>
      <c r="AF1137">
        <f t="shared" si="227"/>
        <v>0</v>
      </c>
      <c r="AG1137" s="12">
        <f t="shared" si="228"/>
        <v>2.0952817223793448E-3</v>
      </c>
      <c r="AH1137" s="12">
        <f t="shared" si="229"/>
        <v>-9999</v>
      </c>
      <c r="AI1137" s="12">
        <f t="shared" si="226"/>
        <v>0</v>
      </c>
      <c r="AJ1137" s="12">
        <f t="shared" si="230"/>
        <v>-9999</v>
      </c>
      <c r="AK1137" s="12"/>
      <c r="AL1137">
        <f t="shared" si="231"/>
        <v>-9999</v>
      </c>
      <c r="AM1137" s="13"/>
      <c r="AN1137">
        <f t="shared" si="232"/>
        <v>-1.5704672044285939E-2</v>
      </c>
      <c r="AO1137">
        <f t="shared" si="233"/>
        <v>1.0054349213987779</v>
      </c>
      <c r="AP1137">
        <f t="shared" si="234"/>
        <v>-0.99070930665458834</v>
      </c>
      <c r="AQ1137">
        <f t="shared" si="235"/>
        <v>-0.41742861148153304</v>
      </c>
      <c r="AR1137">
        <f t="shared" si="236"/>
        <v>-1.5577770603373173</v>
      </c>
      <c r="AS1137">
        <f t="shared" si="237"/>
        <v>-0.98706475453387088</v>
      </c>
      <c r="AT1137" s="12">
        <f t="shared" si="239"/>
        <v>36.570766700599883</v>
      </c>
      <c r="AU1137" s="12">
        <f t="shared" si="239"/>
        <v>36.570782222631593</v>
      </c>
      <c r="AV1137" s="12">
        <f t="shared" si="239"/>
        <v>36.570869053390055</v>
      </c>
      <c r="AW1137" s="12">
        <f t="shared" si="239"/>
        <v>36.571354494412795</v>
      </c>
      <c r="AX1137" s="12">
        <f t="shared" si="239"/>
        <v>36.574059334434324</v>
      </c>
      <c r="AY1137" s="12">
        <f t="shared" si="239"/>
        <v>36.588859159395795</v>
      </c>
      <c r="AZ1137" s="12">
        <f t="shared" si="239"/>
        <v>36.663137696300872</v>
      </c>
      <c r="BA1137" s="12">
        <f t="shared" si="238"/>
        <v>36.948028176561373</v>
      </c>
    </row>
    <row r="1138" spans="3:53" x14ac:dyDescent="0.2">
      <c r="C1138" s="1"/>
      <c r="D1138" s="1"/>
      <c r="AF1138">
        <f t="shared" si="227"/>
        <v>0</v>
      </c>
      <c r="AG1138" s="12">
        <f t="shared" si="228"/>
        <v>2.0952817223793448E-3</v>
      </c>
      <c r="AH1138" s="12">
        <f t="shared" si="229"/>
        <v>-9999</v>
      </c>
      <c r="AI1138" s="12">
        <f t="shared" si="226"/>
        <v>0</v>
      </c>
      <c r="AJ1138" s="12">
        <f t="shared" si="230"/>
        <v>-9999</v>
      </c>
      <c r="AK1138" s="12"/>
      <c r="AL1138">
        <f t="shared" si="231"/>
        <v>-9999</v>
      </c>
      <c r="AM1138" s="13"/>
      <c r="AN1138">
        <f t="shared" si="232"/>
        <v>-1.5704672044285939E-2</v>
      </c>
      <c r="AO1138">
        <f t="shared" si="233"/>
        <v>1.0054349213987779</v>
      </c>
      <c r="AP1138">
        <f t="shared" si="234"/>
        <v>-0.99070930665458834</v>
      </c>
      <c r="AQ1138">
        <f t="shared" si="235"/>
        <v>-0.41742861148153304</v>
      </c>
      <c r="AR1138">
        <f t="shared" si="236"/>
        <v>-1.5577770603373173</v>
      </c>
      <c r="AS1138">
        <f t="shared" si="237"/>
        <v>-0.98706475453387088</v>
      </c>
      <c r="AT1138" s="12">
        <f t="shared" si="239"/>
        <v>36.570766700599883</v>
      </c>
      <c r="AU1138" s="12">
        <f t="shared" si="239"/>
        <v>36.570782222631593</v>
      </c>
      <c r="AV1138" s="12">
        <f t="shared" si="239"/>
        <v>36.570869053390055</v>
      </c>
      <c r="AW1138" s="12">
        <f t="shared" si="239"/>
        <v>36.571354494412795</v>
      </c>
      <c r="AX1138" s="12">
        <f t="shared" si="239"/>
        <v>36.574059334434324</v>
      </c>
      <c r="AY1138" s="12">
        <f t="shared" si="239"/>
        <v>36.588859159395795</v>
      </c>
      <c r="AZ1138" s="12">
        <f t="shared" si="239"/>
        <v>36.663137696300872</v>
      </c>
      <c r="BA1138" s="12">
        <f t="shared" si="238"/>
        <v>36.948028176561373</v>
      </c>
    </row>
    <row r="1139" spans="3:53" x14ac:dyDescent="0.2">
      <c r="C1139" s="1"/>
      <c r="D1139" s="1"/>
      <c r="AF1139">
        <f t="shared" si="227"/>
        <v>0</v>
      </c>
      <c r="AG1139" s="12">
        <f t="shared" si="228"/>
        <v>2.0952817223793448E-3</v>
      </c>
      <c r="AH1139" s="12">
        <f t="shared" si="229"/>
        <v>-9999</v>
      </c>
      <c r="AI1139" s="12">
        <f t="shared" si="226"/>
        <v>0</v>
      </c>
      <c r="AJ1139" s="12">
        <f t="shared" si="230"/>
        <v>-9999</v>
      </c>
      <c r="AK1139" s="12"/>
      <c r="AL1139">
        <f t="shared" si="231"/>
        <v>-9999</v>
      </c>
      <c r="AM1139" s="13"/>
      <c r="AN1139">
        <f t="shared" si="232"/>
        <v>-1.5704672044285939E-2</v>
      </c>
      <c r="AO1139">
        <f t="shared" si="233"/>
        <v>1.0054349213987779</v>
      </c>
      <c r="AP1139">
        <f t="shared" si="234"/>
        <v>-0.99070930665458834</v>
      </c>
      <c r="AQ1139">
        <f t="shared" si="235"/>
        <v>-0.41742861148153304</v>
      </c>
      <c r="AR1139">
        <f t="shared" si="236"/>
        <v>-1.5577770603373173</v>
      </c>
      <c r="AS1139">
        <f t="shared" si="237"/>
        <v>-0.98706475453387088</v>
      </c>
      <c r="AT1139" s="12">
        <f t="shared" si="239"/>
        <v>36.570766700599883</v>
      </c>
      <c r="AU1139" s="12">
        <f t="shared" si="239"/>
        <v>36.570782222631593</v>
      </c>
      <c r="AV1139" s="12">
        <f t="shared" si="239"/>
        <v>36.570869053390055</v>
      </c>
      <c r="AW1139" s="12">
        <f t="shared" si="239"/>
        <v>36.571354494412795</v>
      </c>
      <c r="AX1139" s="12">
        <f t="shared" si="239"/>
        <v>36.574059334434324</v>
      </c>
      <c r="AY1139" s="12">
        <f t="shared" si="239"/>
        <v>36.588859159395795</v>
      </c>
      <c r="AZ1139" s="12">
        <f t="shared" si="239"/>
        <v>36.663137696300872</v>
      </c>
      <c r="BA1139" s="12">
        <f t="shared" si="238"/>
        <v>36.948028176561373</v>
      </c>
    </row>
    <row r="1140" spans="3:53" x14ac:dyDescent="0.2">
      <c r="C1140" s="1"/>
      <c r="D1140" s="1"/>
      <c r="AF1140">
        <f t="shared" si="227"/>
        <v>0</v>
      </c>
      <c r="AG1140" s="12">
        <f t="shared" si="228"/>
        <v>2.0952817223793448E-3</v>
      </c>
      <c r="AH1140" s="12">
        <f t="shared" si="229"/>
        <v>-9999</v>
      </c>
      <c r="AI1140" s="12">
        <f t="shared" si="226"/>
        <v>0</v>
      </c>
      <c r="AJ1140" s="12">
        <f t="shared" si="230"/>
        <v>-9999</v>
      </c>
      <c r="AK1140" s="12"/>
      <c r="AL1140">
        <f t="shared" si="231"/>
        <v>-9999</v>
      </c>
      <c r="AM1140" s="13"/>
      <c r="AN1140">
        <f t="shared" si="232"/>
        <v>-1.5704672044285939E-2</v>
      </c>
      <c r="AO1140">
        <f t="shared" si="233"/>
        <v>1.0054349213987779</v>
      </c>
      <c r="AP1140">
        <f t="shared" si="234"/>
        <v>-0.99070930665458834</v>
      </c>
      <c r="AQ1140">
        <f t="shared" si="235"/>
        <v>-0.41742861148153304</v>
      </c>
      <c r="AR1140">
        <f t="shared" si="236"/>
        <v>-1.5577770603373173</v>
      </c>
      <c r="AS1140">
        <f t="shared" si="237"/>
        <v>-0.98706475453387088</v>
      </c>
      <c r="AT1140" s="12">
        <f t="shared" si="239"/>
        <v>36.570766700599883</v>
      </c>
      <c r="AU1140" s="12">
        <f t="shared" si="239"/>
        <v>36.570782222631593</v>
      </c>
      <c r="AV1140" s="12">
        <f t="shared" si="239"/>
        <v>36.570869053390055</v>
      </c>
      <c r="AW1140" s="12">
        <f t="shared" si="239"/>
        <v>36.571354494412795</v>
      </c>
      <c r="AX1140" s="12">
        <f t="shared" si="239"/>
        <v>36.574059334434324</v>
      </c>
      <c r="AY1140" s="12">
        <f t="shared" si="239"/>
        <v>36.588859159395795</v>
      </c>
      <c r="AZ1140" s="12">
        <f t="shared" si="239"/>
        <v>36.663137696300872</v>
      </c>
      <c r="BA1140" s="12">
        <f t="shared" si="238"/>
        <v>36.948028176561373</v>
      </c>
    </row>
    <row r="1141" spans="3:53" x14ac:dyDescent="0.2">
      <c r="C1141" s="1"/>
      <c r="D1141" s="1"/>
      <c r="AF1141">
        <f t="shared" si="227"/>
        <v>0</v>
      </c>
      <c r="AG1141" s="12">
        <f t="shared" si="228"/>
        <v>2.0952817223793448E-3</v>
      </c>
      <c r="AH1141" s="12">
        <f t="shared" si="229"/>
        <v>-9999</v>
      </c>
      <c r="AI1141" s="12">
        <f t="shared" si="226"/>
        <v>0</v>
      </c>
      <c r="AJ1141" s="12">
        <f t="shared" si="230"/>
        <v>-9999</v>
      </c>
      <c r="AK1141" s="12"/>
      <c r="AL1141">
        <f t="shared" si="231"/>
        <v>-9999</v>
      </c>
      <c r="AM1141" s="13"/>
      <c r="AN1141">
        <f t="shared" si="232"/>
        <v>-1.5704672044285939E-2</v>
      </c>
      <c r="AO1141">
        <f t="shared" si="233"/>
        <v>1.0054349213987779</v>
      </c>
      <c r="AP1141">
        <f t="shared" si="234"/>
        <v>-0.99070930665458834</v>
      </c>
      <c r="AQ1141">
        <f t="shared" si="235"/>
        <v>-0.41742861148153304</v>
      </c>
      <c r="AR1141">
        <f t="shared" si="236"/>
        <v>-1.5577770603373173</v>
      </c>
      <c r="AS1141">
        <f t="shared" si="237"/>
        <v>-0.98706475453387088</v>
      </c>
      <c r="AT1141" s="12">
        <f t="shared" si="239"/>
        <v>36.570766700599883</v>
      </c>
      <c r="AU1141" s="12">
        <f t="shared" si="239"/>
        <v>36.570782222631593</v>
      </c>
      <c r="AV1141" s="12">
        <f t="shared" si="239"/>
        <v>36.570869053390055</v>
      </c>
      <c r="AW1141" s="12">
        <f t="shared" si="239"/>
        <v>36.571354494412795</v>
      </c>
      <c r="AX1141" s="12">
        <f t="shared" si="239"/>
        <v>36.574059334434324</v>
      </c>
      <c r="AY1141" s="12">
        <f t="shared" si="239"/>
        <v>36.588859159395795</v>
      </c>
      <c r="AZ1141" s="12">
        <f t="shared" si="239"/>
        <v>36.663137696300872</v>
      </c>
      <c r="BA1141" s="12">
        <f t="shared" si="238"/>
        <v>36.948028176561373</v>
      </c>
    </row>
    <row r="1142" spans="3:53" x14ac:dyDescent="0.2">
      <c r="C1142" s="1"/>
      <c r="D1142" s="1"/>
      <c r="AF1142">
        <f t="shared" si="227"/>
        <v>0</v>
      </c>
      <c r="AG1142" s="12">
        <f t="shared" si="228"/>
        <v>2.0952817223793448E-3</v>
      </c>
      <c r="AH1142" s="12">
        <f t="shared" si="229"/>
        <v>-9999</v>
      </c>
      <c r="AI1142" s="12">
        <f t="shared" si="226"/>
        <v>0</v>
      </c>
      <c r="AJ1142" s="12">
        <f t="shared" si="230"/>
        <v>-9999</v>
      </c>
      <c r="AK1142" s="12"/>
      <c r="AL1142">
        <f t="shared" si="231"/>
        <v>-9999</v>
      </c>
      <c r="AM1142" s="13"/>
      <c r="AN1142">
        <f t="shared" si="232"/>
        <v>-1.5704672044285939E-2</v>
      </c>
      <c r="AO1142">
        <f t="shared" si="233"/>
        <v>1.0054349213987779</v>
      </c>
      <c r="AP1142">
        <f t="shared" si="234"/>
        <v>-0.99070930665458834</v>
      </c>
      <c r="AQ1142">
        <f t="shared" si="235"/>
        <v>-0.41742861148153304</v>
      </c>
      <c r="AR1142">
        <f t="shared" si="236"/>
        <v>-1.5577770603373173</v>
      </c>
      <c r="AS1142">
        <f t="shared" si="237"/>
        <v>-0.98706475453387088</v>
      </c>
      <c r="AT1142" s="12">
        <f t="shared" si="239"/>
        <v>36.570766700599883</v>
      </c>
      <c r="AU1142" s="12">
        <f t="shared" si="239"/>
        <v>36.570782222631593</v>
      </c>
      <c r="AV1142" s="12">
        <f t="shared" si="239"/>
        <v>36.570869053390055</v>
      </c>
      <c r="AW1142" s="12">
        <f t="shared" si="239"/>
        <v>36.571354494412795</v>
      </c>
      <c r="AX1142" s="12">
        <f t="shared" si="239"/>
        <v>36.574059334434324</v>
      </c>
      <c r="AY1142" s="12">
        <f t="shared" si="239"/>
        <v>36.588859159395795</v>
      </c>
      <c r="AZ1142" s="12">
        <f t="shared" si="239"/>
        <v>36.663137696300872</v>
      </c>
      <c r="BA1142" s="12">
        <f t="shared" si="238"/>
        <v>36.948028176561373</v>
      </c>
    </row>
    <row r="1143" spans="3:53" x14ac:dyDescent="0.2">
      <c r="C1143" s="1"/>
      <c r="D1143" s="1"/>
      <c r="AF1143">
        <f t="shared" si="227"/>
        <v>0</v>
      </c>
      <c r="AG1143" s="12">
        <f t="shared" si="228"/>
        <v>2.0952817223793448E-3</v>
      </c>
      <c r="AH1143" s="12">
        <f t="shared" si="229"/>
        <v>-9999</v>
      </c>
      <c r="AI1143" s="12">
        <f t="shared" si="226"/>
        <v>0</v>
      </c>
      <c r="AJ1143" s="12">
        <f t="shared" si="230"/>
        <v>-9999</v>
      </c>
      <c r="AK1143" s="12"/>
      <c r="AL1143">
        <f t="shared" si="231"/>
        <v>-9999</v>
      </c>
      <c r="AM1143" s="13"/>
      <c r="AN1143">
        <f t="shared" si="232"/>
        <v>-1.5704672044285939E-2</v>
      </c>
      <c r="AO1143">
        <f t="shared" si="233"/>
        <v>1.0054349213987779</v>
      </c>
      <c r="AP1143">
        <f t="shared" si="234"/>
        <v>-0.99070930665458834</v>
      </c>
      <c r="AQ1143">
        <f t="shared" si="235"/>
        <v>-0.41742861148153304</v>
      </c>
      <c r="AR1143">
        <f t="shared" si="236"/>
        <v>-1.5577770603373173</v>
      </c>
      <c r="AS1143">
        <f t="shared" si="237"/>
        <v>-0.98706475453387088</v>
      </c>
      <c r="AT1143" s="12">
        <f t="shared" si="239"/>
        <v>36.570766700599883</v>
      </c>
      <c r="AU1143" s="12">
        <f t="shared" si="239"/>
        <v>36.570782222631593</v>
      </c>
      <c r="AV1143" s="12">
        <f t="shared" si="239"/>
        <v>36.570869053390055</v>
      </c>
      <c r="AW1143" s="12">
        <f t="shared" si="239"/>
        <v>36.571354494412795</v>
      </c>
      <c r="AX1143" s="12">
        <f t="shared" si="239"/>
        <v>36.574059334434324</v>
      </c>
      <c r="AY1143" s="12">
        <f t="shared" si="239"/>
        <v>36.588859159395795</v>
      </c>
      <c r="AZ1143" s="12">
        <f t="shared" si="239"/>
        <v>36.663137696300872</v>
      </c>
      <c r="BA1143" s="12">
        <f t="shared" si="238"/>
        <v>36.948028176561373</v>
      </c>
    </row>
    <row r="1144" spans="3:53" x14ac:dyDescent="0.2">
      <c r="C1144" s="1"/>
      <c r="D1144" s="1"/>
      <c r="AF1144">
        <f t="shared" si="227"/>
        <v>0</v>
      </c>
      <c r="AG1144" s="12">
        <f t="shared" si="228"/>
        <v>2.0952817223793448E-3</v>
      </c>
      <c r="AH1144" s="12">
        <f t="shared" si="229"/>
        <v>-9999</v>
      </c>
      <c r="AI1144" s="12">
        <f t="shared" si="226"/>
        <v>0</v>
      </c>
      <c r="AJ1144" s="12">
        <f t="shared" si="230"/>
        <v>-9999</v>
      </c>
      <c r="AK1144" s="12"/>
      <c r="AL1144">
        <f t="shared" si="231"/>
        <v>-9999</v>
      </c>
      <c r="AM1144" s="13"/>
      <c r="AN1144">
        <f t="shared" si="232"/>
        <v>-1.5704672044285939E-2</v>
      </c>
      <c r="AO1144">
        <f t="shared" si="233"/>
        <v>1.0054349213987779</v>
      </c>
      <c r="AP1144">
        <f t="shared" si="234"/>
        <v>-0.99070930665458834</v>
      </c>
      <c r="AQ1144">
        <f t="shared" si="235"/>
        <v>-0.41742861148153304</v>
      </c>
      <c r="AR1144">
        <f t="shared" si="236"/>
        <v>-1.5577770603373173</v>
      </c>
      <c r="AS1144">
        <f t="shared" si="237"/>
        <v>-0.98706475453387088</v>
      </c>
      <c r="AT1144" s="12">
        <f t="shared" si="239"/>
        <v>36.570766700599883</v>
      </c>
      <c r="AU1144" s="12">
        <f t="shared" si="239"/>
        <v>36.570782222631593</v>
      </c>
      <c r="AV1144" s="12">
        <f t="shared" si="239"/>
        <v>36.570869053390055</v>
      </c>
      <c r="AW1144" s="12">
        <f t="shared" si="239"/>
        <v>36.571354494412795</v>
      </c>
      <c r="AX1144" s="12">
        <f t="shared" si="239"/>
        <v>36.574059334434324</v>
      </c>
      <c r="AY1144" s="12">
        <f t="shared" si="239"/>
        <v>36.588859159395795</v>
      </c>
      <c r="AZ1144" s="12">
        <f t="shared" si="239"/>
        <v>36.663137696300872</v>
      </c>
      <c r="BA1144" s="12">
        <f t="shared" si="238"/>
        <v>36.948028176561373</v>
      </c>
    </row>
    <row r="1145" spans="3:53" x14ac:dyDescent="0.2">
      <c r="C1145" s="1"/>
      <c r="D1145" s="1"/>
      <c r="AF1145">
        <f t="shared" si="227"/>
        <v>0</v>
      </c>
      <c r="AG1145" s="12">
        <f t="shared" si="228"/>
        <v>2.0952817223793448E-3</v>
      </c>
      <c r="AH1145" s="12">
        <f t="shared" si="229"/>
        <v>-9999</v>
      </c>
      <c r="AI1145" s="12">
        <f t="shared" si="226"/>
        <v>0</v>
      </c>
      <c r="AJ1145" s="12">
        <f t="shared" si="230"/>
        <v>-9999</v>
      </c>
      <c r="AK1145" s="12"/>
      <c r="AL1145">
        <f t="shared" si="231"/>
        <v>-9999</v>
      </c>
      <c r="AM1145" s="13"/>
      <c r="AN1145">
        <f t="shared" si="232"/>
        <v>-1.5704672044285939E-2</v>
      </c>
      <c r="AO1145">
        <f t="shared" si="233"/>
        <v>1.0054349213987779</v>
      </c>
      <c r="AP1145">
        <f t="shared" si="234"/>
        <v>-0.99070930665458834</v>
      </c>
      <c r="AQ1145">
        <f t="shared" si="235"/>
        <v>-0.41742861148153304</v>
      </c>
      <c r="AR1145">
        <f t="shared" si="236"/>
        <v>-1.5577770603373173</v>
      </c>
      <c r="AS1145">
        <f t="shared" si="237"/>
        <v>-0.98706475453387088</v>
      </c>
      <c r="AT1145" s="12">
        <f t="shared" si="239"/>
        <v>36.570766700599883</v>
      </c>
      <c r="AU1145" s="12">
        <f t="shared" si="239"/>
        <v>36.570782222631593</v>
      </c>
      <c r="AV1145" s="12">
        <f t="shared" si="239"/>
        <v>36.570869053390055</v>
      </c>
      <c r="AW1145" s="12">
        <f t="shared" si="239"/>
        <v>36.571354494412795</v>
      </c>
      <c r="AX1145" s="12">
        <f t="shared" si="239"/>
        <v>36.574059334434324</v>
      </c>
      <c r="AY1145" s="12">
        <f t="shared" si="239"/>
        <v>36.588859159395795</v>
      </c>
      <c r="AZ1145" s="12">
        <f t="shared" si="239"/>
        <v>36.663137696300872</v>
      </c>
      <c r="BA1145" s="12">
        <f t="shared" si="238"/>
        <v>36.948028176561373</v>
      </c>
    </row>
    <row r="1146" spans="3:53" x14ac:dyDescent="0.2">
      <c r="C1146" s="1"/>
      <c r="D1146" s="1"/>
      <c r="AF1146">
        <f t="shared" si="227"/>
        <v>0</v>
      </c>
      <c r="AG1146" s="12">
        <f t="shared" si="228"/>
        <v>2.0952817223793448E-3</v>
      </c>
      <c r="AH1146" s="12">
        <f t="shared" si="229"/>
        <v>-9999</v>
      </c>
      <c r="AI1146" s="12">
        <f t="shared" si="226"/>
        <v>0</v>
      </c>
      <c r="AJ1146" s="12">
        <f t="shared" si="230"/>
        <v>-9999</v>
      </c>
      <c r="AK1146" s="12"/>
      <c r="AL1146">
        <f t="shared" si="231"/>
        <v>-9999</v>
      </c>
      <c r="AM1146" s="13"/>
      <c r="AN1146">
        <f t="shared" si="232"/>
        <v>-1.5704672044285939E-2</v>
      </c>
      <c r="AO1146">
        <f t="shared" si="233"/>
        <v>1.0054349213987779</v>
      </c>
      <c r="AP1146">
        <f t="shared" si="234"/>
        <v>-0.99070930665458834</v>
      </c>
      <c r="AQ1146">
        <f t="shared" si="235"/>
        <v>-0.41742861148153304</v>
      </c>
      <c r="AR1146">
        <f t="shared" si="236"/>
        <v>-1.5577770603373173</v>
      </c>
      <c r="AS1146">
        <f t="shared" si="237"/>
        <v>-0.98706475453387088</v>
      </c>
      <c r="AT1146" s="12">
        <f t="shared" ref="AT1146:AZ1155" si="240">$BA1146+$AH$7*SIN(AU1146)</f>
        <v>36.570766700599883</v>
      </c>
      <c r="AU1146" s="12">
        <f t="shared" si="240"/>
        <v>36.570782222631593</v>
      </c>
      <c r="AV1146" s="12">
        <f t="shared" si="240"/>
        <v>36.570869053390055</v>
      </c>
      <c r="AW1146" s="12">
        <f t="shared" si="240"/>
        <v>36.571354494412795</v>
      </c>
      <c r="AX1146" s="12">
        <f t="shared" si="240"/>
        <v>36.574059334434324</v>
      </c>
      <c r="AY1146" s="12">
        <f t="shared" si="240"/>
        <v>36.588859159395795</v>
      </c>
      <c r="AZ1146" s="12">
        <f t="shared" si="240"/>
        <v>36.663137696300872</v>
      </c>
      <c r="BA1146" s="12">
        <f t="shared" si="238"/>
        <v>36.948028176561373</v>
      </c>
    </row>
    <row r="1147" spans="3:53" x14ac:dyDescent="0.2">
      <c r="C1147" s="1"/>
      <c r="D1147" s="1"/>
      <c r="AF1147">
        <f t="shared" si="227"/>
        <v>0</v>
      </c>
      <c r="AG1147" s="12">
        <f t="shared" si="228"/>
        <v>2.0952817223793448E-3</v>
      </c>
      <c r="AH1147" s="12">
        <f t="shared" si="229"/>
        <v>-9999</v>
      </c>
      <c r="AI1147" s="12">
        <f t="shared" si="226"/>
        <v>0</v>
      </c>
      <c r="AJ1147" s="12">
        <f t="shared" si="230"/>
        <v>-9999</v>
      </c>
      <c r="AK1147" s="12"/>
      <c r="AL1147">
        <f t="shared" si="231"/>
        <v>-9999</v>
      </c>
      <c r="AM1147" s="13"/>
      <c r="AN1147">
        <f t="shared" si="232"/>
        <v>-1.5704672044285939E-2</v>
      </c>
      <c r="AO1147">
        <f t="shared" si="233"/>
        <v>1.0054349213987779</v>
      </c>
      <c r="AP1147">
        <f t="shared" si="234"/>
        <v>-0.99070930665458834</v>
      </c>
      <c r="AQ1147">
        <f t="shared" si="235"/>
        <v>-0.41742861148153304</v>
      </c>
      <c r="AR1147">
        <f t="shared" si="236"/>
        <v>-1.5577770603373173</v>
      </c>
      <c r="AS1147">
        <f t="shared" si="237"/>
        <v>-0.98706475453387088</v>
      </c>
      <c r="AT1147" s="12">
        <f t="shared" si="240"/>
        <v>36.570766700599883</v>
      </c>
      <c r="AU1147" s="12">
        <f t="shared" si="240"/>
        <v>36.570782222631593</v>
      </c>
      <c r="AV1147" s="12">
        <f t="shared" si="240"/>
        <v>36.570869053390055</v>
      </c>
      <c r="AW1147" s="12">
        <f t="shared" si="240"/>
        <v>36.571354494412795</v>
      </c>
      <c r="AX1147" s="12">
        <f t="shared" si="240"/>
        <v>36.574059334434324</v>
      </c>
      <c r="AY1147" s="12">
        <f t="shared" si="240"/>
        <v>36.588859159395795</v>
      </c>
      <c r="AZ1147" s="12">
        <f t="shared" si="240"/>
        <v>36.663137696300872</v>
      </c>
      <c r="BA1147" s="12">
        <f t="shared" si="238"/>
        <v>36.948028176561373</v>
      </c>
    </row>
    <row r="1148" spans="3:53" x14ac:dyDescent="0.2">
      <c r="C1148" s="1"/>
      <c r="D1148" s="1"/>
      <c r="AF1148">
        <f t="shared" si="227"/>
        <v>0</v>
      </c>
      <c r="AG1148" s="12">
        <f t="shared" si="228"/>
        <v>2.0952817223793448E-3</v>
      </c>
      <c r="AH1148" s="12">
        <f t="shared" si="229"/>
        <v>-9999</v>
      </c>
      <c r="AI1148" s="12">
        <f t="shared" si="226"/>
        <v>0</v>
      </c>
      <c r="AJ1148" s="12">
        <f t="shared" si="230"/>
        <v>-9999</v>
      </c>
      <c r="AK1148" s="12"/>
      <c r="AL1148">
        <f t="shared" si="231"/>
        <v>-9999</v>
      </c>
      <c r="AM1148" s="13"/>
      <c r="AN1148">
        <f t="shared" si="232"/>
        <v>-1.5704672044285939E-2</v>
      </c>
      <c r="AO1148">
        <f t="shared" si="233"/>
        <v>1.0054349213987779</v>
      </c>
      <c r="AP1148">
        <f t="shared" si="234"/>
        <v>-0.99070930665458834</v>
      </c>
      <c r="AQ1148">
        <f t="shared" si="235"/>
        <v>-0.41742861148153304</v>
      </c>
      <c r="AR1148">
        <f t="shared" si="236"/>
        <v>-1.5577770603373173</v>
      </c>
      <c r="AS1148">
        <f t="shared" si="237"/>
        <v>-0.98706475453387088</v>
      </c>
      <c r="AT1148" s="12">
        <f t="shared" si="240"/>
        <v>36.570766700599883</v>
      </c>
      <c r="AU1148" s="12">
        <f t="shared" si="240"/>
        <v>36.570782222631593</v>
      </c>
      <c r="AV1148" s="12">
        <f t="shared" si="240"/>
        <v>36.570869053390055</v>
      </c>
      <c r="AW1148" s="12">
        <f t="shared" si="240"/>
        <v>36.571354494412795</v>
      </c>
      <c r="AX1148" s="12">
        <f t="shared" si="240"/>
        <v>36.574059334434324</v>
      </c>
      <c r="AY1148" s="12">
        <f t="shared" si="240"/>
        <v>36.588859159395795</v>
      </c>
      <c r="AZ1148" s="12">
        <f t="shared" si="240"/>
        <v>36.663137696300872</v>
      </c>
      <c r="BA1148" s="12">
        <f t="shared" si="238"/>
        <v>36.948028176561373</v>
      </c>
    </row>
    <row r="1149" spans="3:53" x14ac:dyDescent="0.2">
      <c r="C1149" s="1"/>
      <c r="D1149" s="1"/>
      <c r="AF1149">
        <f t="shared" si="227"/>
        <v>0</v>
      </c>
      <c r="AG1149" s="12">
        <f t="shared" si="228"/>
        <v>2.0952817223793448E-3</v>
      </c>
      <c r="AH1149" s="12">
        <f t="shared" si="229"/>
        <v>-9999</v>
      </c>
      <c r="AI1149" s="12">
        <f t="shared" si="226"/>
        <v>0</v>
      </c>
      <c r="AJ1149" s="12">
        <f t="shared" si="230"/>
        <v>-9999</v>
      </c>
      <c r="AK1149" s="12"/>
      <c r="AL1149">
        <f t="shared" si="231"/>
        <v>-9999</v>
      </c>
      <c r="AM1149" s="13"/>
      <c r="AN1149">
        <f t="shared" si="232"/>
        <v>-1.5704672044285939E-2</v>
      </c>
      <c r="AO1149">
        <f t="shared" si="233"/>
        <v>1.0054349213987779</v>
      </c>
      <c r="AP1149">
        <f t="shared" si="234"/>
        <v>-0.99070930665458834</v>
      </c>
      <c r="AQ1149">
        <f t="shared" si="235"/>
        <v>-0.41742861148153304</v>
      </c>
      <c r="AR1149">
        <f t="shared" si="236"/>
        <v>-1.5577770603373173</v>
      </c>
      <c r="AS1149">
        <f t="shared" si="237"/>
        <v>-0.98706475453387088</v>
      </c>
      <c r="AT1149" s="12">
        <f t="shared" si="240"/>
        <v>36.570766700599883</v>
      </c>
      <c r="AU1149" s="12">
        <f t="shared" si="240"/>
        <v>36.570782222631593</v>
      </c>
      <c r="AV1149" s="12">
        <f t="shared" si="240"/>
        <v>36.570869053390055</v>
      </c>
      <c r="AW1149" s="12">
        <f t="shared" si="240"/>
        <v>36.571354494412795</v>
      </c>
      <c r="AX1149" s="12">
        <f t="shared" si="240"/>
        <v>36.574059334434324</v>
      </c>
      <c r="AY1149" s="12">
        <f t="shared" si="240"/>
        <v>36.588859159395795</v>
      </c>
      <c r="AZ1149" s="12">
        <f t="shared" si="240"/>
        <v>36.663137696300872</v>
      </c>
      <c r="BA1149" s="12">
        <f t="shared" si="238"/>
        <v>36.948028176561373</v>
      </c>
    </row>
    <row r="1150" spans="3:53" x14ac:dyDescent="0.2">
      <c r="C1150" s="1"/>
      <c r="D1150" s="1"/>
      <c r="AF1150">
        <f t="shared" si="227"/>
        <v>0</v>
      </c>
      <c r="AG1150" s="12">
        <f t="shared" si="228"/>
        <v>2.0952817223793448E-3</v>
      </c>
      <c r="AH1150" s="12">
        <f t="shared" si="229"/>
        <v>-9999</v>
      </c>
      <c r="AI1150" s="12">
        <f t="shared" si="226"/>
        <v>0</v>
      </c>
      <c r="AJ1150" s="12">
        <f t="shared" si="230"/>
        <v>-9999</v>
      </c>
      <c r="AK1150" s="12"/>
      <c r="AL1150">
        <f t="shared" si="231"/>
        <v>-9999</v>
      </c>
      <c r="AM1150" s="13"/>
      <c r="AN1150">
        <f t="shared" si="232"/>
        <v>-1.5704672044285939E-2</v>
      </c>
      <c r="AO1150">
        <f t="shared" si="233"/>
        <v>1.0054349213987779</v>
      </c>
      <c r="AP1150">
        <f t="shared" si="234"/>
        <v>-0.99070930665458834</v>
      </c>
      <c r="AQ1150">
        <f t="shared" si="235"/>
        <v>-0.41742861148153304</v>
      </c>
      <c r="AR1150">
        <f t="shared" si="236"/>
        <v>-1.5577770603373173</v>
      </c>
      <c r="AS1150">
        <f t="shared" si="237"/>
        <v>-0.98706475453387088</v>
      </c>
      <c r="AT1150" s="12">
        <f t="shared" si="240"/>
        <v>36.570766700599883</v>
      </c>
      <c r="AU1150" s="12">
        <f t="shared" si="240"/>
        <v>36.570782222631593</v>
      </c>
      <c r="AV1150" s="12">
        <f t="shared" si="240"/>
        <v>36.570869053390055</v>
      </c>
      <c r="AW1150" s="12">
        <f t="shared" si="240"/>
        <v>36.571354494412795</v>
      </c>
      <c r="AX1150" s="12">
        <f t="shared" si="240"/>
        <v>36.574059334434324</v>
      </c>
      <c r="AY1150" s="12">
        <f t="shared" si="240"/>
        <v>36.588859159395795</v>
      </c>
      <c r="AZ1150" s="12">
        <f t="shared" si="240"/>
        <v>36.663137696300872</v>
      </c>
      <c r="BA1150" s="12">
        <f t="shared" si="238"/>
        <v>36.948028176561373</v>
      </c>
    </row>
    <row r="1151" spans="3:53" x14ac:dyDescent="0.2">
      <c r="C1151" s="1"/>
      <c r="D1151" s="1"/>
      <c r="AF1151">
        <f t="shared" si="227"/>
        <v>0</v>
      </c>
      <c r="AG1151" s="12">
        <f t="shared" si="228"/>
        <v>2.0952817223793448E-3</v>
      </c>
      <c r="AH1151" s="12">
        <f t="shared" si="229"/>
        <v>-9999</v>
      </c>
      <c r="AI1151" s="12">
        <f t="shared" si="226"/>
        <v>0</v>
      </c>
      <c r="AJ1151" s="12">
        <f t="shared" si="230"/>
        <v>-9999</v>
      </c>
      <c r="AK1151" s="12"/>
      <c r="AL1151">
        <f t="shared" si="231"/>
        <v>-9999</v>
      </c>
      <c r="AM1151" s="13"/>
      <c r="AN1151">
        <f t="shared" si="232"/>
        <v>-1.5704672044285939E-2</v>
      </c>
      <c r="AO1151">
        <f t="shared" si="233"/>
        <v>1.0054349213987779</v>
      </c>
      <c r="AP1151">
        <f t="shared" si="234"/>
        <v>-0.99070930665458834</v>
      </c>
      <c r="AQ1151">
        <f t="shared" si="235"/>
        <v>-0.41742861148153304</v>
      </c>
      <c r="AR1151">
        <f t="shared" si="236"/>
        <v>-1.5577770603373173</v>
      </c>
      <c r="AS1151">
        <f t="shared" si="237"/>
        <v>-0.98706475453387088</v>
      </c>
      <c r="AT1151" s="12">
        <f t="shared" si="240"/>
        <v>36.570766700599883</v>
      </c>
      <c r="AU1151" s="12">
        <f t="shared" si="240"/>
        <v>36.570782222631593</v>
      </c>
      <c r="AV1151" s="12">
        <f t="shared" si="240"/>
        <v>36.570869053390055</v>
      </c>
      <c r="AW1151" s="12">
        <f t="shared" si="240"/>
        <v>36.571354494412795</v>
      </c>
      <c r="AX1151" s="12">
        <f t="shared" si="240"/>
        <v>36.574059334434324</v>
      </c>
      <c r="AY1151" s="12">
        <f t="shared" si="240"/>
        <v>36.588859159395795</v>
      </c>
      <c r="AZ1151" s="12">
        <f t="shared" si="240"/>
        <v>36.663137696300872</v>
      </c>
      <c r="BA1151" s="12">
        <f t="shared" si="238"/>
        <v>36.948028176561373</v>
      </c>
    </row>
    <row r="1152" spans="3:53" x14ac:dyDescent="0.2">
      <c r="C1152" s="1"/>
      <c r="D1152" s="1"/>
      <c r="AF1152">
        <f t="shared" si="227"/>
        <v>0</v>
      </c>
      <c r="AG1152" s="12">
        <f t="shared" si="228"/>
        <v>2.0952817223793448E-3</v>
      </c>
      <c r="AH1152" s="12">
        <f t="shared" si="229"/>
        <v>-9999</v>
      </c>
      <c r="AI1152" s="12">
        <f t="shared" si="226"/>
        <v>0</v>
      </c>
      <c r="AJ1152" s="12">
        <f t="shared" si="230"/>
        <v>-9999</v>
      </c>
      <c r="AK1152" s="12"/>
      <c r="AL1152">
        <f t="shared" si="231"/>
        <v>-9999</v>
      </c>
      <c r="AM1152" s="13"/>
      <c r="AN1152">
        <f t="shared" si="232"/>
        <v>-1.5704672044285939E-2</v>
      </c>
      <c r="AO1152">
        <f t="shared" si="233"/>
        <v>1.0054349213987779</v>
      </c>
      <c r="AP1152">
        <f t="shared" si="234"/>
        <v>-0.99070930665458834</v>
      </c>
      <c r="AQ1152">
        <f t="shared" si="235"/>
        <v>-0.41742861148153304</v>
      </c>
      <c r="AR1152">
        <f t="shared" si="236"/>
        <v>-1.5577770603373173</v>
      </c>
      <c r="AS1152">
        <f t="shared" si="237"/>
        <v>-0.98706475453387088</v>
      </c>
      <c r="AT1152" s="12">
        <f t="shared" si="240"/>
        <v>36.570766700599883</v>
      </c>
      <c r="AU1152" s="12">
        <f t="shared" si="240"/>
        <v>36.570782222631593</v>
      </c>
      <c r="AV1152" s="12">
        <f t="shared" si="240"/>
        <v>36.570869053390055</v>
      </c>
      <c r="AW1152" s="12">
        <f t="shared" si="240"/>
        <v>36.571354494412795</v>
      </c>
      <c r="AX1152" s="12">
        <f t="shared" si="240"/>
        <v>36.574059334434324</v>
      </c>
      <c r="AY1152" s="12">
        <f t="shared" si="240"/>
        <v>36.588859159395795</v>
      </c>
      <c r="AZ1152" s="12">
        <f t="shared" si="240"/>
        <v>36.663137696300872</v>
      </c>
      <c r="BA1152" s="12">
        <f t="shared" si="238"/>
        <v>36.948028176561373</v>
      </c>
    </row>
    <row r="1153" spans="3:54" x14ac:dyDescent="0.2">
      <c r="C1153" s="1"/>
      <c r="D1153" s="1"/>
      <c r="AF1153">
        <f t="shared" si="227"/>
        <v>0</v>
      </c>
      <c r="AG1153" s="12">
        <f t="shared" si="228"/>
        <v>2.0952817223793448E-3</v>
      </c>
      <c r="AH1153" s="12">
        <f t="shared" si="229"/>
        <v>-9999</v>
      </c>
      <c r="AI1153" s="12">
        <f t="shared" si="226"/>
        <v>0</v>
      </c>
      <c r="AJ1153" s="12">
        <f t="shared" si="230"/>
        <v>-9999</v>
      </c>
      <c r="AK1153" s="12"/>
      <c r="AL1153">
        <f t="shared" si="231"/>
        <v>-9999</v>
      </c>
      <c r="AM1153" s="13"/>
      <c r="AN1153">
        <f t="shared" si="232"/>
        <v>-1.5704672044285939E-2</v>
      </c>
      <c r="AO1153">
        <f t="shared" si="233"/>
        <v>1.0054349213987779</v>
      </c>
      <c r="AP1153">
        <f t="shared" si="234"/>
        <v>-0.99070930665458834</v>
      </c>
      <c r="AQ1153">
        <f t="shared" si="235"/>
        <v>-0.41742861148153304</v>
      </c>
      <c r="AR1153">
        <f t="shared" si="236"/>
        <v>-1.5577770603373173</v>
      </c>
      <c r="AS1153">
        <f t="shared" si="237"/>
        <v>-0.98706475453387088</v>
      </c>
      <c r="AT1153" s="12">
        <f t="shared" si="240"/>
        <v>36.570766700599883</v>
      </c>
      <c r="AU1153" s="12">
        <f t="shared" si="240"/>
        <v>36.570782222631593</v>
      </c>
      <c r="AV1153" s="12">
        <f t="shared" si="240"/>
        <v>36.570869053390055</v>
      </c>
      <c r="AW1153" s="12">
        <f t="shared" si="240"/>
        <v>36.571354494412795</v>
      </c>
      <c r="AX1153" s="12">
        <f t="shared" si="240"/>
        <v>36.574059334434324</v>
      </c>
      <c r="AY1153" s="12">
        <f t="shared" si="240"/>
        <v>36.588859159395795</v>
      </c>
      <c r="AZ1153" s="12">
        <f t="shared" si="240"/>
        <v>36.663137696300872</v>
      </c>
      <c r="BA1153" s="12">
        <f t="shared" si="238"/>
        <v>36.948028176561373</v>
      </c>
    </row>
    <row r="1154" spans="3:54" x14ac:dyDescent="0.2">
      <c r="C1154" s="1"/>
      <c r="D1154" s="1"/>
      <c r="AF1154">
        <f t="shared" si="227"/>
        <v>0</v>
      </c>
      <c r="AG1154" s="12">
        <f t="shared" si="228"/>
        <v>2.0952817223793448E-3</v>
      </c>
      <c r="AH1154" s="12">
        <f t="shared" si="229"/>
        <v>-9999</v>
      </c>
      <c r="AI1154" s="12">
        <f t="shared" si="226"/>
        <v>0</v>
      </c>
      <c r="AJ1154" s="12">
        <f t="shared" si="230"/>
        <v>-9999</v>
      </c>
      <c r="AK1154" s="12"/>
      <c r="AL1154">
        <f t="shared" si="231"/>
        <v>-9999</v>
      </c>
      <c r="AM1154" s="13"/>
      <c r="AN1154">
        <f t="shared" si="232"/>
        <v>-1.5704672044285939E-2</v>
      </c>
      <c r="AO1154">
        <f t="shared" si="233"/>
        <v>1.0054349213987779</v>
      </c>
      <c r="AP1154">
        <f t="shared" si="234"/>
        <v>-0.99070930665458834</v>
      </c>
      <c r="AQ1154">
        <f t="shared" si="235"/>
        <v>-0.41742861148153304</v>
      </c>
      <c r="AR1154">
        <f t="shared" si="236"/>
        <v>-1.5577770603373173</v>
      </c>
      <c r="AS1154">
        <f t="shared" si="237"/>
        <v>-0.98706475453387088</v>
      </c>
      <c r="AT1154" s="12">
        <f t="shared" si="240"/>
        <v>36.570766700599883</v>
      </c>
      <c r="AU1154" s="12">
        <f t="shared" si="240"/>
        <v>36.570782222631593</v>
      </c>
      <c r="AV1154" s="12">
        <f t="shared" si="240"/>
        <v>36.570869053390055</v>
      </c>
      <c r="AW1154" s="12">
        <f t="shared" si="240"/>
        <v>36.571354494412795</v>
      </c>
      <c r="AX1154" s="12">
        <f t="shared" si="240"/>
        <v>36.574059334434324</v>
      </c>
      <c r="AY1154" s="12">
        <f t="shared" si="240"/>
        <v>36.588859159395795</v>
      </c>
      <c r="AZ1154" s="12">
        <f t="shared" si="240"/>
        <v>36.663137696300872</v>
      </c>
      <c r="BA1154" s="12">
        <f t="shared" si="238"/>
        <v>36.948028176561373</v>
      </c>
    </row>
    <row r="1155" spans="3:54" x14ac:dyDescent="0.2">
      <c r="C1155" s="1"/>
      <c r="D1155" s="1"/>
      <c r="AF1155">
        <f t="shared" si="227"/>
        <v>0</v>
      </c>
      <c r="AG1155" s="12">
        <f t="shared" si="228"/>
        <v>2.0952817223793448E-3</v>
      </c>
      <c r="AH1155" s="12">
        <f t="shared" si="229"/>
        <v>-9999</v>
      </c>
      <c r="AI1155" s="12">
        <f t="shared" si="226"/>
        <v>0</v>
      </c>
      <c r="AJ1155" s="12">
        <f t="shared" si="230"/>
        <v>-9999</v>
      </c>
      <c r="AK1155" s="12"/>
      <c r="AL1155">
        <f t="shared" si="231"/>
        <v>-9999</v>
      </c>
      <c r="AM1155" s="13"/>
      <c r="AN1155">
        <f t="shared" si="232"/>
        <v>-1.5704672044285939E-2</v>
      </c>
      <c r="AO1155">
        <f t="shared" si="233"/>
        <v>1.0054349213987779</v>
      </c>
      <c r="AP1155">
        <f t="shared" si="234"/>
        <v>-0.99070930665458834</v>
      </c>
      <c r="AQ1155">
        <f t="shared" si="235"/>
        <v>-0.41742861148153304</v>
      </c>
      <c r="AR1155">
        <f t="shared" si="236"/>
        <v>-1.5577770603373173</v>
      </c>
      <c r="AS1155">
        <f t="shared" si="237"/>
        <v>-0.98706475453387088</v>
      </c>
      <c r="AT1155" s="12">
        <f t="shared" si="240"/>
        <v>36.570766700599883</v>
      </c>
      <c r="AU1155" s="12">
        <f t="shared" si="240"/>
        <v>36.570782222631593</v>
      </c>
      <c r="AV1155" s="12">
        <f t="shared" si="240"/>
        <v>36.570869053390055</v>
      </c>
      <c r="AW1155" s="12">
        <f t="shared" si="240"/>
        <v>36.571354494412795</v>
      </c>
      <c r="AX1155" s="12">
        <f t="shared" si="240"/>
        <v>36.574059334434324</v>
      </c>
      <c r="AY1155" s="12">
        <f t="shared" si="240"/>
        <v>36.588859159395795</v>
      </c>
      <c r="AZ1155" s="12">
        <f t="shared" si="240"/>
        <v>36.663137696300872</v>
      </c>
      <c r="BA1155" s="12">
        <f t="shared" si="238"/>
        <v>36.948028176561373</v>
      </c>
    </row>
    <row r="1156" spans="3:54" x14ac:dyDescent="0.2">
      <c r="C1156" s="1"/>
      <c r="D1156" s="1"/>
      <c r="AF1156">
        <f t="shared" si="227"/>
        <v>0</v>
      </c>
      <c r="AG1156" s="12">
        <f t="shared" si="228"/>
        <v>2.0952817223793448E-3</v>
      </c>
      <c r="AH1156" s="12">
        <f t="shared" si="229"/>
        <v>-9999</v>
      </c>
      <c r="AI1156" s="12">
        <f t="shared" si="226"/>
        <v>0</v>
      </c>
      <c r="AJ1156" s="12">
        <f t="shared" si="230"/>
        <v>-9999</v>
      </c>
      <c r="AK1156" s="12"/>
      <c r="AL1156">
        <f t="shared" si="231"/>
        <v>-9999</v>
      </c>
      <c r="AM1156" s="13"/>
      <c r="AN1156">
        <f t="shared" si="232"/>
        <v>-1.5704672044285939E-2</v>
      </c>
      <c r="AO1156">
        <f t="shared" si="233"/>
        <v>1.0054349213987779</v>
      </c>
      <c r="AP1156">
        <f t="shared" si="234"/>
        <v>-0.99070930665458834</v>
      </c>
      <c r="AQ1156">
        <f t="shared" si="235"/>
        <v>-0.41742861148153304</v>
      </c>
      <c r="AR1156">
        <f t="shared" si="236"/>
        <v>-1.5577770603373173</v>
      </c>
      <c r="AS1156">
        <f t="shared" si="237"/>
        <v>-0.98706475453387088</v>
      </c>
      <c r="AT1156" s="12">
        <f t="shared" ref="AT1156:AZ1165" si="241">$BA1156+$AH$7*SIN(AU1156)</f>
        <v>36.570766700599883</v>
      </c>
      <c r="AU1156" s="12">
        <f t="shared" si="241"/>
        <v>36.570782222631593</v>
      </c>
      <c r="AV1156" s="12">
        <f t="shared" si="241"/>
        <v>36.570869053390055</v>
      </c>
      <c r="AW1156" s="12">
        <f t="shared" si="241"/>
        <v>36.571354494412795</v>
      </c>
      <c r="AX1156" s="12">
        <f t="shared" si="241"/>
        <v>36.574059334434324</v>
      </c>
      <c r="AY1156" s="12">
        <f t="shared" si="241"/>
        <v>36.588859159395795</v>
      </c>
      <c r="AZ1156" s="12">
        <f t="shared" si="241"/>
        <v>36.663137696300872</v>
      </c>
      <c r="BA1156" s="12">
        <f t="shared" si="238"/>
        <v>36.948028176561373</v>
      </c>
    </row>
    <row r="1157" spans="3:54" x14ac:dyDescent="0.2">
      <c r="C1157" s="1"/>
      <c r="D1157" s="1"/>
      <c r="AF1157">
        <f t="shared" si="227"/>
        <v>0</v>
      </c>
      <c r="AG1157" s="12">
        <f t="shared" si="228"/>
        <v>2.0952817223793448E-3</v>
      </c>
      <c r="AH1157" s="12">
        <f t="shared" si="229"/>
        <v>-9999</v>
      </c>
      <c r="AI1157" s="12">
        <f t="shared" si="226"/>
        <v>0</v>
      </c>
      <c r="AJ1157" s="12">
        <f t="shared" si="230"/>
        <v>-9999</v>
      </c>
      <c r="AK1157" s="12"/>
      <c r="AL1157">
        <f t="shared" si="231"/>
        <v>-9999</v>
      </c>
      <c r="AM1157" s="13"/>
      <c r="AN1157">
        <f t="shared" si="232"/>
        <v>-1.5704672044285939E-2</v>
      </c>
      <c r="AO1157">
        <f t="shared" si="233"/>
        <v>1.0054349213987779</v>
      </c>
      <c r="AP1157">
        <f t="shared" si="234"/>
        <v>-0.99070930665458834</v>
      </c>
      <c r="AQ1157">
        <f t="shared" si="235"/>
        <v>-0.41742861148153304</v>
      </c>
      <c r="AR1157">
        <f t="shared" si="236"/>
        <v>-1.5577770603373173</v>
      </c>
      <c r="AS1157">
        <f t="shared" si="237"/>
        <v>-0.98706475453387088</v>
      </c>
      <c r="AT1157" s="12">
        <f t="shared" si="241"/>
        <v>36.570766700599883</v>
      </c>
      <c r="AU1157" s="12">
        <f t="shared" si="241"/>
        <v>36.570782222631593</v>
      </c>
      <c r="AV1157" s="12">
        <f t="shared" si="241"/>
        <v>36.570869053390055</v>
      </c>
      <c r="AW1157" s="12">
        <f t="shared" si="241"/>
        <v>36.571354494412795</v>
      </c>
      <c r="AX1157" s="12">
        <f t="shared" si="241"/>
        <v>36.574059334434324</v>
      </c>
      <c r="AY1157" s="12">
        <f t="shared" si="241"/>
        <v>36.588859159395795</v>
      </c>
      <c r="AZ1157" s="12">
        <f t="shared" si="241"/>
        <v>36.663137696300872</v>
      </c>
      <c r="BA1157" s="12">
        <f t="shared" si="238"/>
        <v>36.948028176561373</v>
      </c>
      <c r="BB1157" s="12"/>
    </row>
    <row r="1158" spans="3:54" x14ac:dyDescent="0.2">
      <c r="C1158" s="1"/>
      <c r="D1158" s="1"/>
      <c r="AF1158">
        <f t="shared" si="227"/>
        <v>0</v>
      </c>
      <c r="AG1158" s="12">
        <f t="shared" si="228"/>
        <v>2.0952817223793448E-3</v>
      </c>
      <c r="AH1158" s="12">
        <f t="shared" si="229"/>
        <v>-9999</v>
      </c>
      <c r="AI1158" s="12">
        <f t="shared" si="226"/>
        <v>0</v>
      </c>
      <c r="AJ1158" s="12">
        <f t="shared" si="230"/>
        <v>-9999</v>
      </c>
      <c r="AK1158" s="12"/>
      <c r="AL1158">
        <f t="shared" si="231"/>
        <v>-9999</v>
      </c>
      <c r="AM1158" s="13"/>
      <c r="AN1158">
        <f t="shared" si="232"/>
        <v>-1.5704672044285939E-2</v>
      </c>
      <c r="AO1158">
        <f t="shared" si="233"/>
        <v>1.0054349213987779</v>
      </c>
      <c r="AP1158">
        <f t="shared" si="234"/>
        <v>-0.99070930665458834</v>
      </c>
      <c r="AQ1158">
        <f t="shared" si="235"/>
        <v>-0.41742861148153304</v>
      </c>
      <c r="AR1158">
        <f t="shared" si="236"/>
        <v>-1.5577770603373173</v>
      </c>
      <c r="AS1158">
        <f t="shared" si="237"/>
        <v>-0.98706475453387088</v>
      </c>
      <c r="AT1158" s="12">
        <f t="shared" si="241"/>
        <v>36.570766700599883</v>
      </c>
      <c r="AU1158" s="12">
        <f t="shared" si="241"/>
        <v>36.570782222631593</v>
      </c>
      <c r="AV1158" s="12">
        <f t="shared" si="241"/>
        <v>36.570869053390055</v>
      </c>
      <c r="AW1158" s="12">
        <f t="shared" si="241"/>
        <v>36.571354494412795</v>
      </c>
      <c r="AX1158" s="12">
        <f t="shared" si="241"/>
        <v>36.574059334434324</v>
      </c>
      <c r="AY1158" s="12">
        <f t="shared" si="241"/>
        <v>36.588859159395795</v>
      </c>
      <c r="AZ1158" s="12">
        <f t="shared" si="241"/>
        <v>36.663137696300872</v>
      </c>
      <c r="BA1158" s="12">
        <f t="shared" si="238"/>
        <v>36.948028176561373</v>
      </c>
    </row>
    <row r="1159" spans="3:54" x14ac:dyDescent="0.2">
      <c r="C1159" s="1"/>
      <c r="D1159" s="1"/>
      <c r="AF1159">
        <f t="shared" si="227"/>
        <v>0</v>
      </c>
      <c r="AG1159" s="12">
        <f t="shared" si="228"/>
        <v>2.0952817223793448E-3</v>
      </c>
      <c r="AH1159" s="12">
        <f t="shared" si="229"/>
        <v>-9999</v>
      </c>
      <c r="AI1159" s="12">
        <f t="shared" si="226"/>
        <v>0</v>
      </c>
      <c r="AJ1159" s="12">
        <f t="shared" si="230"/>
        <v>-9999</v>
      </c>
      <c r="AK1159" s="12"/>
      <c r="AL1159">
        <f t="shared" si="231"/>
        <v>-9999</v>
      </c>
      <c r="AM1159" s="13"/>
      <c r="AN1159">
        <f t="shared" si="232"/>
        <v>-1.5704672044285939E-2</v>
      </c>
      <c r="AO1159">
        <f t="shared" si="233"/>
        <v>1.0054349213987779</v>
      </c>
      <c r="AP1159">
        <f t="shared" si="234"/>
        <v>-0.99070930665458834</v>
      </c>
      <c r="AQ1159">
        <f t="shared" si="235"/>
        <v>-0.41742861148153304</v>
      </c>
      <c r="AR1159">
        <f t="shared" si="236"/>
        <v>-1.5577770603373173</v>
      </c>
      <c r="AS1159">
        <f t="shared" si="237"/>
        <v>-0.98706475453387088</v>
      </c>
      <c r="AT1159" s="12">
        <f t="shared" si="241"/>
        <v>36.570766700599883</v>
      </c>
      <c r="AU1159" s="12">
        <f t="shared" si="241"/>
        <v>36.570782222631593</v>
      </c>
      <c r="AV1159" s="12">
        <f t="shared" si="241"/>
        <v>36.570869053390055</v>
      </c>
      <c r="AW1159" s="12">
        <f t="shared" si="241"/>
        <v>36.571354494412795</v>
      </c>
      <c r="AX1159" s="12">
        <f t="shared" si="241"/>
        <v>36.574059334434324</v>
      </c>
      <c r="AY1159" s="12">
        <f t="shared" si="241"/>
        <v>36.588859159395795</v>
      </c>
      <c r="AZ1159" s="12">
        <f t="shared" si="241"/>
        <v>36.663137696300872</v>
      </c>
      <c r="BA1159" s="12">
        <f t="shared" si="238"/>
        <v>36.948028176561373</v>
      </c>
    </row>
    <row r="1160" spans="3:54" x14ac:dyDescent="0.2">
      <c r="C1160" s="1"/>
      <c r="D1160" s="1"/>
      <c r="AF1160">
        <f t="shared" si="227"/>
        <v>0</v>
      </c>
      <c r="AG1160" s="12">
        <f t="shared" si="228"/>
        <v>2.0952817223793448E-3</v>
      </c>
      <c r="AH1160" s="12">
        <f t="shared" si="229"/>
        <v>-9999</v>
      </c>
      <c r="AI1160" s="12">
        <f t="shared" si="226"/>
        <v>0</v>
      </c>
      <c r="AJ1160" s="12">
        <f t="shared" si="230"/>
        <v>-9999</v>
      </c>
      <c r="AK1160" s="12"/>
      <c r="AL1160">
        <f t="shared" si="231"/>
        <v>-9999</v>
      </c>
      <c r="AM1160" s="13"/>
      <c r="AN1160">
        <f t="shared" si="232"/>
        <v>-1.5704672044285939E-2</v>
      </c>
      <c r="AO1160">
        <f t="shared" si="233"/>
        <v>1.0054349213987779</v>
      </c>
      <c r="AP1160">
        <f t="shared" si="234"/>
        <v>-0.99070930665458834</v>
      </c>
      <c r="AQ1160">
        <f t="shared" si="235"/>
        <v>-0.41742861148153304</v>
      </c>
      <c r="AR1160">
        <f t="shared" si="236"/>
        <v>-1.5577770603373173</v>
      </c>
      <c r="AS1160">
        <f t="shared" si="237"/>
        <v>-0.98706475453387088</v>
      </c>
      <c r="AT1160" s="12">
        <f t="shared" si="241"/>
        <v>36.570766700599883</v>
      </c>
      <c r="AU1160" s="12">
        <f t="shared" si="241"/>
        <v>36.570782222631593</v>
      </c>
      <c r="AV1160" s="12">
        <f t="shared" si="241"/>
        <v>36.570869053390055</v>
      </c>
      <c r="AW1160" s="12">
        <f t="shared" si="241"/>
        <v>36.571354494412795</v>
      </c>
      <c r="AX1160" s="12">
        <f t="shared" si="241"/>
        <v>36.574059334434324</v>
      </c>
      <c r="AY1160" s="12">
        <f t="shared" si="241"/>
        <v>36.588859159395795</v>
      </c>
      <c r="AZ1160" s="12">
        <f t="shared" si="241"/>
        <v>36.663137696300872</v>
      </c>
      <c r="BA1160" s="12">
        <f t="shared" si="238"/>
        <v>36.948028176561373</v>
      </c>
    </row>
    <row r="1161" spans="3:54" x14ac:dyDescent="0.2">
      <c r="C1161" s="1"/>
      <c r="D1161" s="1"/>
      <c r="AF1161">
        <f t="shared" si="227"/>
        <v>0</v>
      </c>
      <c r="AG1161" s="12">
        <f t="shared" si="228"/>
        <v>2.0952817223793448E-3</v>
      </c>
      <c r="AH1161" s="12">
        <f t="shared" si="229"/>
        <v>-9999</v>
      </c>
      <c r="AI1161" s="12">
        <f t="shared" si="226"/>
        <v>0</v>
      </c>
      <c r="AJ1161" s="12">
        <f t="shared" si="230"/>
        <v>-9999</v>
      </c>
      <c r="AK1161" s="12"/>
      <c r="AL1161">
        <f t="shared" si="231"/>
        <v>-9999</v>
      </c>
      <c r="AM1161" s="13"/>
      <c r="AN1161">
        <f t="shared" si="232"/>
        <v>-1.5704672044285939E-2</v>
      </c>
      <c r="AO1161">
        <f t="shared" si="233"/>
        <v>1.0054349213987779</v>
      </c>
      <c r="AP1161">
        <f t="shared" si="234"/>
        <v>-0.99070930665458834</v>
      </c>
      <c r="AQ1161">
        <f t="shared" si="235"/>
        <v>-0.41742861148153304</v>
      </c>
      <c r="AR1161">
        <f t="shared" si="236"/>
        <v>-1.5577770603373173</v>
      </c>
      <c r="AS1161">
        <f t="shared" si="237"/>
        <v>-0.98706475453387088</v>
      </c>
      <c r="AT1161" s="12">
        <f t="shared" si="241"/>
        <v>36.570766700599883</v>
      </c>
      <c r="AU1161" s="12">
        <f t="shared" si="241"/>
        <v>36.570782222631593</v>
      </c>
      <c r="AV1161" s="12">
        <f t="shared" si="241"/>
        <v>36.570869053390055</v>
      </c>
      <c r="AW1161" s="12">
        <f t="shared" si="241"/>
        <v>36.571354494412795</v>
      </c>
      <c r="AX1161" s="12">
        <f t="shared" si="241"/>
        <v>36.574059334434324</v>
      </c>
      <c r="AY1161" s="12">
        <f t="shared" si="241"/>
        <v>36.588859159395795</v>
      </c>
      <c r="AZ1161" s="12">
        <f t="shared" si="241"/>
        <v>36.663137696300872</v>
      </c>
      <c r="BA1161" s="12">
        <f t="shared" si="238"/>
        <v>36.948028176561373</v>
      </c>
    </row>
    <row r="1162" spans="3:54" x14ac:dyDescent="0.2">
      <c r="C1162" s="1"/>
      <c r="D1162" s="1"/>
      <c r="AF1162">
        <f t="shared" si="227"/>
        <v>0</v>
      </c>
      <c r="AG1162" s="12">
        <f t="shared" si="228"/>
        <v>2.0952817223793448E-3</v>
      </c>
      <c r="AH1162" s="12">
        <f t="shared" si="229"/>
        <v>-9999</v>
      </c>
      <c r="AI1162" s="12">
        <f t="shared" si="226"/>
        <v>0</v>
      </c>
      <c r="AJ1162" s="12">
        <f t="shared" si="230"/>
        <v>-9999</v>
      </c>
      <c r="AK1162" s="12"/>
      <c r="AL1162">
        <f t="shared" si="231"/>
        <v>-9999</v>
      </c>
      <c r="AM1162" s="13"/>
      <c r="AN1162">
        <f t="shared" si="232"/>
        <v>-1.5704672044285939E-2</v>
      </c>
      <c r="AO1162">
        <f t="shared" si="233"/>
        <v>1.0054349213987779</v>
      </c>
      <c r="AP1162">
        <f t="shared" si="234"/>
        <v>-0.99070930665458834</v>
      </c>
      <c r="AQ1162">
        <f t="shared" si="235"/>
        <v>-0.41742861148153304</v>
      </c>
      <c r="AR1162">
        <f t="shared" si="236"/>
        <v>-1.5577770603373173</v>
      </c>
      <c r="AS1162">
        <f t="shared" si="237"/>
        <v>-0.98706475453387088</v>
      </c>
      <c r="AT1162" s="12">
        <f t="shared" si="241"/>
        <v>36.570766700599883</v>
      </c>
      <c r="AU1162" s="12">
        <f t="shared" si="241"/>
        <v>36.570782222631593</v>
      </c>
      <c r="AV1162" s="12">
        <f t="shared" si="241"/>
        <v>36.570869053390055</v>
      </c>
      <c r="AW1162" s="12">
        <f t="shared" si="241"/>
        <v>36.571354494412795</v>
      </c>
      <c r="AX1162" s="12">
        <f t="shared" si="241"/>
        <v>36.574059334434324</v>
      </c>
      <c r="AY1162" s="12">
        <f t="shared" si="241"/>
        <v>36.588859159395795</v>
      </c>
      <c r="AZ1162" s="12">
        <f t="shared" si="241"/>
        <v>36.663137696300872</v>
      </c>
      <c r="BA1162" s="12">
        <f t="shared" si="238"/>
        <v>36.948028176561373</v>
      </c>
    </row>
    <row r="1163" spans="3:54" x14ac:dyDescent="0.2">
      <c r="C1163" s="1"/>
      <c r="D1163" s="1"/>
      <c r="AF1163">
        <f t="shared" si="227"/>
        <v>0</v>
      </c>
      <c r="AG1163" s="12">
        <f t="shared" si="228"/>
        <v>2.0952817223793448E-3</v>
      </c>
      <c r="AH1163" s="12">
        <f t="shared" si="229"/>
        <v>-9999</v>
      </c>
      <c r="AI1163" s="12">
        <f t="shared" si="226"/>
        <v>0</v>
      </c>
      <c r="AJ1163" s="12">
        <f t="shared" si="230"/>
        <v>-9999</v>
      </c>
      <c r="AK1163" s="12"/>
      <c r="AL1163">
        <f t="shared" si="231"/>
        <v>-9999</v>
      </c>
      <c r="AM1163" s="13"/>
      <c r="AN1163">
        <f t="shared" si="232"/>
        <v>-1.5704672044285939E-2</v>
      </c>
      <c r="AO1163">
        <f t="shared" si="233"/>
        <v>1.0054349213987779</v>
      </c>
      <c r="AP1163">
        <f t="shared" si="234"/>
        <v>-0.99070930665458834</v>
      </c>
      <c r="AQ1163">
        <f t="shared" si="235"/>
        <v>-0.41742861148153304</v>
      </c>
      <c r="AR1163">
        <f t="shared" si="236"/>
        <v>-1.5577770603373173</v>
      </c>
      <c r="AS1163">
        <f t="shared" si="237"/>
        <v>-0.98706475453387088</v>
      </c>
      <c r="AT1163" s="12">
        <f t="shared" si="241"/>
        <v>36.570766700599883</v>
      </c>
      <c r="AU1163" s="12">
        <f t="shared" si="241"/>
        <v>36.570782222631593</v>
      </c>
      <c r="AV1163" s="12">
        <f t="shared" si="241"/>
        <v>36.570869053390055</v>
      </c>
      <c r="AW1163" s="12">
        <f t="shared" si="241"/>
        <v>36.571354494412795</v>
      </c>
      <c r="AX1163" s="12">
        <f t="shared" si="241"/>
        <v>36.574059334434324</v>
      </c>
      <c r="AY1163" s="12">
        <f t="shared" si="241"/>
        <v>36.588859159395795</v>
      </c>
      <c r="AZ1163" s="12">
        <f t="shared" si="241"/>
        <v>36.663137696300872</v>
      </c>
      <c r="BA1163" s="12">
        <f t="shared" si="238"/>
        <v>36.948028176561373</v>
      </c>
    </row>
    <row r="1164" spans="3:54" x14ac:dyDescent="0.2">
      <c r="C1164" s="1"/>
      <c r="D1164" s="1"/>
      <c r="AF1164">
        <f t="shared" si="227"/>
        <v>0</v>
      </c>
      <c r="AG1164" s="12">
        <f t="shared" si="228"/>
        <v>2.0952817223793448E-3</v>
      </c>
      <c r="AH1164" s="12">
        <f t="shared" si="229"/>
        <v>-9999</v>
      </c>
      <c r="AI1164" s="12">
        <f t="shared" si="226"/>
        <v>0</v>
      </c>
      <c r="AJ1164" s="12">
        <f t="shared" si="230"/>
        <v>-9999</v>
      </c>
      <c r="AK1164" s="12"/>
      <c r="AL1164">
        <f t="shared" si="231"/>
        <v>-9999</v>
      </c>
      <c r="AM1164" s="13"/>
      <c r="AN1164">
        <f t="shared" si="232"/>
        <v>-1.5704672044285939E-2</v>
      </c>
      <c r="AO1164">
        <f t="shared" si="233"/>
        <v>1.0054349213987779</v>
      </c>
      <c r="AP1164">
        <f t="shared" si="234"/>
        <v>-0.99070930665458834</v>
      </c>
      <c r="AQ1164">
        <f t="shared" si="235"/>
        <v>-0.41742861148153304</v>
      </c>
      <c r="AR1164">
        <f t="shared" si="236"/>
        <v>-1.5577770603373173</v>
      </c>
      <c r="AS1164">
        <f t="shared" si="237"/>
        <v>-0.98706475453387088</v>
      </c>
      <c r="AT1164" s="12">
        <f t="shared" si="241"/>
        <v>36.570766700599883</v>
      </c>
      <c r="AU1164" s="12">
        <f t="shared" si="241"/>
        <v>36.570782222631593</v>
      </c>
      <c r="AV1164" s="12">
        <f t="shared" si="241"/>
        <v>36.570869053390055</v>
      </c>
      <c r="AW1164" s="12">
        <f t="shared" si="241"/>
        <v>36.571354494412795</v>
      </c>
      <c r="AX1164" s="12">
        <f t="shared" si="241"/>
        <v>36.574059334434324</v>
      </c>
      <c r="AY1164" s="12">
        <f t="shared" si="241"/>
        <v>36.588859159395795</v>
      </c>
      <c r="AZ1164" s="12">
        <f t="shared" si="241"/>
        <v>36.663137696300872</v>
      </c>
      <c r="BA1164" s="12">
        <f t="shared" si="238"/>
        <v>36.948028176561373</v>
      </c>
    </row>
    <row r="1165" spans="3:54" x14ac:dyDescent="0.2">
      <c r="C1165" s="1"/>
      <c r="D1165" s="1"/>
      <c r="AF1165">
        <f t="shared" si="227"/>
        <v>0</v>
      </c>
      <c r="AG1165" s="12">
        <f t="shared" si="228"/>
        <v>2.0952817223793448E-3</v>
      </c>
      <c r="AH1165" s="12">
        <f t="shared" si="229"/>
        <v>-9999</v>
      </c>
      <c r="AI1165" s="12">
        <f t="shared" si="226"/>
        <v>0</v>
      </c>
      <c r="AJ1165" s="12">
        <f t="shared" si="230"/>
        <v>-9999</v>
      </c>
      <c r="AK1165" s="12"/>
      <c r="AL1165">
        <f t="shared" si="231"/>
        <v>-9999</v>
      </c>
      <c r="AM1165" s="13"/>
      <c r="AN1165">
        <f t="shared" si="232"/>
        <v>-1.5704672044285939E-2</v>
      </c>
      <c r="AO1165">
        <f t="shared" si="233"/>
        <v>1.0054349213987779</v>
      </c>
      <c r="AP1165">
        <f t="shared" si="234"/>
        <v>-0.99070930665458834</v>
      </c>
      <c r="AQ1165">
        <f t="shared" si="235"/>
        <v>-0.41742861148153304</v>
      </c>
      <c r="AR1165">
        <f t="shared" si="236"/>
        <v>-1.5577770603373173</v>
      </c>
      <c r="AS1165">
        <f t="shared" si="237"/>
        <v>-0.98706475453387088</v>
      </c>
      <c r="AT1165" s="12">
        <f t="shared" si="241"/>
        <v>36.570766700599883</v>
      </c>
      <c r="AU1165" s="12">
        <f t="shared" si="241"/>
        <v>36.570782222631593</v>
      </c>
      <c r="AV1165" s="12">
        <f t="shared" si="241"/>
        <v>36.570869053390055</v>
      </c>
      <c r="AW1165" s="12">
        <f t="shared" si="241"/>
        <v>36.571354494412795</v>
      </c>
      <c r="AX1165" s="12">
        <f t="shared" si="241"/>
        <v>36.574059334434324</v>
      </c>
      <c r="AY1165" s="12">
        <f t="shared" si="241"/>
        <v>36.588859159395795</v>
      </c>
      <c r="AZ1165" s="12">
        <f t="shared" si="241"/>
        <v>36.663137696300872</v>
      </c>
      <c r="BA1165" s="12">
        <f t="shared" si="238"/>
        <v>36.948028176561373</v>
      </c>
    </row>
    <row r="1166" spans="3:54" x14ac:dyDescent="0.2">
      <c r="C1166" s="1"/>
      <c r="D1166" s="1"/>
      <c r="AF1166">
        <f t="shared" si="227"/>
        <v>0</v>
      </c>
      <c r="AG1166" s="12">
        <f t="shared" si="228"/>
        <v>2.0952817223793448E-3</v>
      </c>
      <c r="AH1166" s="12">
        <f t="shared" si="229"/>
        <v>-9999</v>
      </c>
      <c r="AI1166" s="12">
        <f t="shared" si="226"/>
        <v>0</v>
      </c>
      <c r="AJ1166" s="12">
        <f t="shared" si="230"/>
        <v>-9999</v>
      </c>
      <c r="AK1166" s="12"/>
      <c r="AL1166">
        <f t="shared" si="231"/>
        <v>-9999</v>
      </c>
      <c r="AM1166" s="13"/>
      <c r="AN1166">
        <f t="shared" si="232"/>
        <v>-1.5704672044285939E-2</v>
      </c>
      <c r="AO1166">
        <f t="shared" si="233"/>
        <v>1.0054349213987779</v>
      </c>
      <c r="AP1166">
        <f t="shared" si="234"/>
        <v>-0.99070930665458834</v>
      </c>
      <c r="AQ1166">
        <f t="shared" si="235"/>
        <v>-0.41742861148153304</v>
      </c>
      <c r="AR1166">
        <f t="shared" si="236"/>
        <v>-1.5577770603373173</v>
      </c>
      <c r="AS1166">
        <f t="shared" si="237"/>
        <v>-0.98706475453387088</v>
      </c>
      <c r="AT1166" s="12">
        <f t="shared" ref="AT1166:AZ1175" si="242">$BA1166+$AH$7*SIN(AU1166)</f>
        <v>36.570766700599883</v>
      </c>
      <c r="AU1166" s="12">
        <f t="shared" si="242"/>
        <v>36.570782222631593</v>
      </c>
      <c r="AV1166" s="12">
        <f t="shared" si="242"/>
        <v>36.570869053390055</v>
      </c>
      <c r="AW1166" s="12">
        <f t="shared" si="242"/>
        <v>36.571354494412795</v>
      </c>
      <c r="AX1166" s="12">
        <f t="shared" si="242"/>
        <v>36.574059334434324</v>
      </c>
      <c r="AY1166" s="12">
        <f t="shared" si="242"/>
        <v>36.588859159395795</v>
      </c>
      <c r="AZ1166" s="12">
        <f t="shared" si="242"/>
        <v>36.663137696300872</v>
      </c>
      <c r="BA1166" s="12">
        <f t="shared" si="238"/>
        <v>36.948028176561373</v>
      </c>
    </row>
    <row r="1167" spans="3:54" x14ac:dyDescent="0.2">
      <c r="C1167" s="1"/>
      <c r="D1167" s="1"/>
      <c r="AF1167">
        <f t="shared" si="227"/>
        <v>0</v>
      </c>
      <c r="AG1167" s="12">
        <f t="shared" si="228"/>
        <v>2.0952817223793448E-3</v>
      </c>
      <c r="AH1167" s="12">
        <f t="shared" si="229"/>
        <v>-9999</v>
      </c>
      <c r="AI1167" s="12">
        <f t="shared" si="226"/>
        <v>0</v>
      </c>
      <c r="AJ1167" s="12">
        <f t="shared" si="230"/>
        <v>-9999</v>
      </c>
      <c r="AK1167" s="12"/>
      <c r="AL1167">
        <f t="shared" si="231"/>
        <v>-9999</v>
      </c>
      <c r="AM1167" s="13"/>
      <c r="AN1167">
        <f t="shared" si="232"/>
        <v>-1.5704672044285939E-2</v>
      </c>
      <c r="AO1167">
        <f t="shared" si="233"/>
        <v>1.0054349213987779</v>
      </c>
      <c r="AP1167">
        <f t="shared" si="234"/>
        <v>-0.99070930665458834</v>
      </c>
      <c r="AQ1167">
        <f t="shared" si="235"/>
        <v>-0.41742861148153304</v>
      </c>
      <c r="AR1167">
        <f t="shared" si="236"/>
        <v>-1.5577770603373173</v>
      </c>
      <c r="AS1167">
        <f t="shared" si="237"/>
        <v>-0.98706475453387088</v>
      </c>
      <c r="AT1167" s="12">
        <f t="shared" si="242"/>
        <v>36.570766700599883</v>
      </c>
      <c r="AU1167" s="12">
        <f t="shared" si="242"/>
        <v>36.570782222631593</v>
      </c>
      <c r="AV1167" s="12">
        <f t="shared" si="242"/>
        <v>36.570869053390055</v>
      </c>
      <c r="AW1167" s="12">
        <f t="shared" si="242"/>
        <v>36.571354494412795</v>
      </c>
      <c r="AX1167" s="12">
        <f t="shared" si="242"/>
        <v>36.574059334434324</v>
      </c>
      <c r="AY1167" s="12">
        <f t="shared" si="242"/>
        <v>36.588859159395795</v>
      </c>
      <c r="AZ1167" s="12">
        <f t="shared" si="242"/>
        <v>36.663137696300872</v>
      </c>
      <c r="BA1167" s="12">
        <f t="shared" si="238"/>
        <v>36.948028176561373</v>
      </c>
    </row>
    <row r="1168" spans="3:54" x14ac:dyDescent="0.2">
      <c r="C1168" s="1"/>
      <c r="D1168" s="1"/>
      <c r="AF1168">
        <f t="shared" si="227"/>
        <v>0</v>
      </c>
      <c r="AG1168" s="12">
        <f t="shared" si="228"/>
        <v>2.0952817223793448E-3</v>
      </c>
      <c r="AH1168" s="12">
        <f t="shared" si="229"/>
        <v>-9999</v>
      </c>
      <c r="AI1168" s="12">
        <f t="shared" si="226"/>
        <v>0</v>
      </c>
      <c r="AJ1168" s="12">
        <f t="shared" si="230"/>
        <v>-9999</v>
      </c>
      <c r="AK1168" s="12"/>
      <c r="AL1168">
        <f t="shared" si="231"/>
        <v>-9999</v>
      </c>
      <c r="AM1168" s="13"/>
      <c r="AN1168">
        <f t="shared" si="232"/>
        <v>-1.5704672044285939E-2</v>
      </c>
      <c r="AO1168">
        <f t="shared" si="233"/>
        <v>1.0054349213987779</v>
      </c>
      <c r="AP1168">
        <f t="shared" si="234"/>
        <v>-0.99070930665458834</v>
      </c>
      <c r="AQ1168">
        <f t="shared" si="235"/>
        <v>-0.41742861148153304</v>
      </c>
      <c r="AR1168">
        <f t="shared" si="236"/>
        <v>-1.5577770603373173</v>
      </c>
      <c r="AS1168">
        <f t="shared" si="237"/>
        <v>-0.98706475453387088</v>
      </c>
      <c r="AT1168" s="12">
        <f t="shared" si="242"/>
        <v>36.570766700599883</v>
      </c>
      <c r="AU1168" s="12">
        <f t="shared" si="242"/>
        <v>36.570782222631593</v>
      </c>
      <c r="AV1168" s="12">
        <f t="shared" si="242"/>
        <v>36.570869053390055</v>
      </c>
      <c r="AW1168" s="12">
        <f t="shared" si="242"/>
        <v>36.571354494412795</v>
      </c>
      <c r="AX1168" s="12">
        <f t="shared" si="242"/>
        <v>36.574059334434324</v>
      </c>
      <c r="AY1168" s="12">
        <f t="shared" si="242"/>
        <v>36.588859159395795</v>
      </c>
      <c r="AZ1168" s="12">
        <f t="shared" si="242"/>
        <v>36.663137696300872</v>
      </c>
      <c r="BA1168" s="12">
        <f t="shared" si="238"/>
        <v>36.948028176561373</v>
      </c>
    </row>
    <row r="1169" spans="3:70" x14ac:dyDescent="0.2">
      <c r="C1169" s="1"/>
      <c r="D1169" s="1"/>
      <c r="AF1169">
        <f t="shared" si="227"/>
        <v>0</v>
      </c>
      <c r="AG1169" s="12">
        <f t="shared" si="228"/>
        <v>2.0952817223793448E-3</v>
      </c>
      <c r="AH1169" s="12">
        <f t="shared" si="229"/>
        <v>-9999</v>
      </c>
      <c r="AI1169" s="12">
        <f t="shared" si="226"/>
        <v>0</v>
      </c>
      <c r="AJ1169" s="12">
        <f t="shared" si="230"/>
        <v>-9999</v>
      </c>
      <c r="AK1169" s="12"/>
      <c r="AL1169">
        <f t="shared" si="231"/>
        <v>-9999</v>
      </c>
      <c r="AM1169" s="13"/>
      <c r="AN1169">
        <f t="shared" si="232"/>
        <v>-1.5704672044285939E-2</v>
      </c>
      <c r="AO1169">
        <f t="shared" si="233"/>
        <v>1.0054349213987779</v>
      </c>
      <c r="AP1169">
        <f t="shared" si="234"/>
        <v>-0.99070930665458834</v>
      </c>
      <c r="AQ1169">
        <f t="shared" si="235"/>
        <v>-0.41742861148153304</v>
      </c>
      <c r="AR1169">
        <f t="shared" si="236"/>
        <v>-1.5577770603373173</v>
      </c>
      <c r="AS1169">
        <f t="shared" si="237"/>
        <v>-0.98706475453387088</v>
      </c>
      <c r="AT1169" s="12">
        <f t="shared" si="242"/>
        <v>36.570766700599883</v>
      </c>
      <c r="AU1169" s="12">
        <f t="shared" si="242"/>
        <v>36.570782222631593</v>
      </c>
      <c r="AV1169" s="12">
        <f t="shared" si="242"/>
        <v>36.570869053390055</v>
      </c>
      <c r="AW1169" s="12">
        <f t="shared" si="242"/>
        <v>36.571354494412795</v>
      </c>
      <c r="AX1169" s="12">
        <f t="shared" si="242"/>
        <v>36.574059334434324</v>
      </c>
      <c r="AY1169" s="12">
        <f t="shared" si="242"/>
        <v>36.588859159395795</v>
      </c>
      <c r="AZ1169" s="12">
        <f t="shared" si="242"/>
        <v>36.663137696300872</v>
      </c>
      <c r="BA1169" s="12">
        <f t="shared" si="238"/>
        <v>36.948028176561373</v>
      </c>
    </row>
    <row r="1170" spans="3:70" x14ac:dyDescent="0.2">
      <c r="C1170" s="1"/>
      <c r="D1170" s="1"/>
      <c r="AF1170">
        <f t="shared" si="227"/>
        <v>0</v>
      </c>
      <c r="AG1170" s="12">
        <f t="shared" si="228"/>
        <v>2.0952817223793448E-3</v>
      </c>
      <c r="AH1170" s="12">
        <f t="shared" si="229"/>
        <v>-9999</v>
      </c>
      <c r="AI1170" s="12">
        <f t="shared" si="226"/>
        <v>0</v>
      </c>
      <c r="AJ1170" s="12">
        <f t="shared" si="230"/>
        <v>-9999</v>
      </c>
      <c r="AK1170" s="12"/>
      <c r="AL1170">
        <f t="shared" si="231"/>
        <v>-9999</v>
      </c>
      <c r="AM1170" s="13"/>
      <c r="AN1170">
        <f t="shared" si="232"/>
        <v>-1.5704672044285939E-2</v>
      </c>
      <c r="AO1170">
        <f t="shared" si="233"/>
        <v>1.0054349213987779</v>
      </c>
      <c r="AP1170">
        <f t="shared" si="234"/>
        <v>-0.99070930665458834</v>
      </c>
      <c r="AQ1170">
        <f t="shared" si="235"/>
        <v>-0.41742861148153304</v>
      </c>
      <c r="AR1170">
        <f t="shared" si="236"/>
        <v>-1.5577770603373173</v>
      </c>
      <c r="AS1170">
        <f t="shared" si="237"/>
        <v>-0.98706475453387088</v>
      </c>
      <c r="AT1170" s="12">
        <f t="shared" si="242"/>
        <v>36.570766700599883</v>
      </c>
      <c r="AU1170" s="12">
        <f t="shared" si="242"/>
        <v>36.570782222631593</v>
      </c>
      <c r="AV1170" s="12">
        <f t="shared" si="242"/>
        <v>36.570869053390055</v>
      </c>
      <c r="AW1170" s="12">
        <f t="shared" si="242"/>
        <v>36.571354494412795</v>
      </c>
      <c r="AX1170" s="12">
        <f t="shared" si="242"/>
        <v>36.574059334434324</v>
      </c>
      <c r="AY1170" s="12">
        <f t="shared" si="242"/>
        <v>36.588859159395795</v>
      </c>
      <c r="AZ1170" s="12">
        <f t="shared" si="242"/>
        <v>36.663137696300872</v>
      </c>
      <c r="BA1170" s="12">
        <f t="shared" si="238"/>
        <v>36.948028176561373</v>
      </c>
    </row>
    <row r="1171" spans="3:70" x14ac:dyDescent="0.2">
      <c r="C1171" s="1"/>
      <c r="D1171" s="1"/>
      <c r="AF1171">
        <f t="shared" si="227"/>
        <v>0</v>
      </c>
      <c r="AG1171" s="12">
        <f t="shared" si="228"/>
        <v>2.0952817223793448E-3</v>
      </c>
      <c r="AH1171" s="12">
        <f t="shared" si="229"/>
        <v>-9999</v>
      </c>
      <c r="AI1171" s="12">
        <f t="shared" si="226"/>
        <v>0</v>
      </c>
      <c r="AJ1171" s="12">
        <f t="shared" si="230"/>
        <v>-9999</v>
      </c>
      <c r="AK1171" s="12"/>
      <c r="AL1171">
        <f t="shared" si="231"/>
        <v>-9999</v>
      </c>
      <c r="AM1171" s="13"/>
      <c r="AN1171">
        <f t="shared" si="232"/>
        <v>-1.5704672044285939E-2</v>
      </c>
      <c r="AO1171">
        <f t="shared" si="233"/>
        <v>1.0054349213987779</v>
      </c>
      <c r="AP1171">
        <f t="shared" si="234"/>
        <v>-0.99070930665458834</v>
      </c>
      <c r="AQ1171">
        <f t="shared" si="235"/>
        <v>-0.41742861148153304</v>
      </c>
      <c r="AR1171">
        <f t="shared" si="236"/>
        <v>-1.5577770603373173</v>
      </c>
      <c r="AS1171">
        <f t="shared" si="237"/>
        <v>-0.98706475453387088</v>
      </c>
      <c r="AT1171" s="12">
        <f t="shared" si="242"/>
        <v>36.570766700599883</v>
      </c>
      <c r="AU1171" s="12">
        <f t="shared" si="242"/>
        <v>36.570782222631593</v>
      </c>
      <c r="AV1171" s="12">
        <f t="shared" si="242"/>
        <v>36.570869053390055</v>
      </c>
      <c r="AW1171" s="12">
        <f t="shared" si="242"/>
        <v>36.571354494412795</v>
      </c>
      <c r="AX1171" s="12">
        <f t="shared" si="242"/>
        <v>36.574059334434324</v>
      </c>
      <c r="AY1171" s="12">
        <f t="shared" si="242"/>
        <v>36.588859159395795</v>
      </c>
      <c r="AZ1171" s="12">
        <f t="shared" si="242"/>
        <v>36.663137696300872</v>
      </c>
      <c r="BA1171" s="12">
        <f t="shared" si="238"/>
        <v>36.948028176561373</v>
      </c>
    </row>
    <row r="1172" spans="3:70" x14ac:dyDescent="0.2">
      <c r="C1172" s="1"/>
      <c r="D1172" s="1"/>
      <c r="AF1172">
        <f t="shared" si="227"/>
        <v>0</v>
      </c>
      <c r="AG1172" s="12">
        <f t="shared" si="228"/>
        <v>2.0952817223793448E-3</v>
      </c>
      <c r="AH1172" s="12">
        <f t="shared" si="229"/>
        <v>-9999</v>
      </c>
      <c r="AI1172" s="12">
        <f t="shared" si="226"/>
        <v>0</v>
      </c>
      <c r="AJ1172" s="12">
        <f t="shared" si="230"/>
        <v>-9999</v>
      </c>
      <c r="AK1172" s="12"/>
      <c r="AL1172">
        <f t="shared" si="231"/>
        <v>-9999</v>
      </c>
      <c r="AM1172" s="13"/>
      <c r="AN1172">
        <f t="shared" si="232"/>
        <v>-1.5704672044285939E-2</v>
      </c>
      <c r="AO1172">
        <f t="shared" si="233"/>
        <v>1.0054349213987779</v>
      </c>
      <c r="AP1172">
        <f t="shared" si="234"/>
        <v>-0.99070930665458834</v>
      </c>
      <c r="AQ1172">
        <f t="shared" si="235"/>
        <v>-0.41742861148153304</v>
      </c>
      <c r="AR1172">
        <f t="shared" si="236"/>
        <v>-1.5577770603373173</v>
      </c>
      <c r="AS1172">
        <f t="shared" si="237"/>
        <v>-0.98706475453387088</v>
      </c>
      <c r="AT1172" s="12">
        <f t="shared" si="242"/>
        <v>36.570766700599883</v>
      </c>
      <c r="AU1172" s="12">
        <f t="shared" si="242"/>
        <v>36.570782222631593</v>
      </c>
      <c r="AV1172" s="12">
        <f t="shared" si="242"/>
        <v>36.570869053390055</v>
      </c>
      <c r="AW1172" s="12">
        <f t="shared" si="242"/>
        <v>36.571354494412795</v>
      </c>
      <c r="AX1172" s="12">
        <f t="shared" si="242"/>
        <v>36.574059334434324</v>
      </c>
      <c r="AY1172" s="12">
        <f t="shared" si="242"/>
        <v>36.588859159395795</v>
      </c>
      <c r="AZ1172" s="12">
        <f t="shared" si="242"/>
        <v>36.663137696300872</v>
      </c>
      <c r="BA1172" s="12">
        <f t="shared" si="238"/>
        <v>36.948028176561373</v>
      </c>
    </row>
    <row r="1173" spans="3:70" x14ac:dyDescent="0.2">
      <c r="C1173" s="1"/>
      <c r="D1173" s="1"/>
      <c r="AF1173">
        <f t="shared" si="227"/>
        <v>0</v>
      </c>
      <c r="AG1173" s="12">
        <f t="shared" si="228"/>
        <v>2.0952817223793448E-3</v>
      </c>
      <c r="AH1173" s="12">
        <f t="shared" si="229"/>
        <v>-9999</v>
      </c>
      <c r="AI1173" s="12">
        <f t="shared" si="226"/>
        <v>0</v>
      </c>
      <c r="AJ1173" s="12">
        <f t="shared" si="230"/>
        <v>-9999</v>
      </c>
      <c r="AK1173" s="12"/>
      <c r="AL1173">
        <f t="shared" si="231"/>
        <v>-9999</v>
      </c>
      <c r="AM1173" s="13"/>
      <c r="AN1173">
        <f t="shared" si="232"/>
        <v>-1.5704672044285939E-2</v>
      </c>
      <c r="AO1173">
        <f t="shared" si="233"/>
        <v>1.0054349213987779</v>
      </c>
      <c r="AP1173">
        <f t="shared" si="234"/>
        <v>-0.99070930665458834</v>
      </c>
      <c r="AQ1173">
        <f t="shared" si="235"/>
        <v>-0.41742861148153304</v>
      </c>
      <c r="AR1173">
        <f t="shared" si="236"/>
        <v>-1.5577770603373173</v>
      </c>
      <c r="AS1173">
        <f t="shared" si="237"/>
        <v>-0.98706475453387088</v>
      </c>
      <c r="AT1173" s="12">
        <f t="shared" si="242"/>
        <v>36.570766700599883</v>
      </c>
      <c r="AU1173" s="12">
        <f t="shared" si="242"/>
        <v>36.570782222631593</v>
      </c>
      <c r="AV1173" s="12">
        <f t="shared" si="242"/>
        <v>36.570869053390055</v>
      </c>
      <c r="AW1173" s="12">
        <f t="shared" si="242"/>
        <v>36.571354494412795</v>
      </c>
      <c r="AX1173" s="12">
        <f t="shared" si="242"/>
        <v>36.574059334434324</v>
      </c>
      <c r="AY1173" s="12">
        <f t="shared" si="242"/>
        <v>36.588859159395795</v>
      </c>
      <c r="AZ1173" s="12">
        <f t="shared" si="242"/>
        <v>36.663137696300872</v>
      </c>
      <c r="BA1173" s="12">
        <f t="shared" si="238"/>
        <v>36.948028176561373</v>
      </c>
    </row>
    <row r="1174" spans="3:70" x14ac:dyDescent="0.2">
      <c r="C1174" s="1"/>
      <c r="D1174" s="1"/>
      <c r="AF1174">
        <f t="shared" si="227"/>
        <v>0</v>
      </c>
      <c r="AG1174" s="12">
        <f t="shared" si="228"/>
        <v>2.0952817223793448E-3</v>
      </c>
      <c r="AH1174" s="12">
        <f t="shared" si="229"/>
        <v>-9999</v>
      </c>
      <c r="AI1174" s="12">
        <f t="shared" si="226"/>
        <v>0</v>
      </c>
      <c r="AJ1174" s="12">
        <f t="shared" si="230"/>
        <v>-9999</v>
      </c>
      <c r="AK1174" s="12"/>
      <c r="AL1174">
        <f t="shared" si="231"/>
        <v>-9999</v>
      </c>
      <c r="AM1174" s="13"/>
      <c r="AN1174">
        <f t="shared" si="232"/>
        <v>-1.5704672044285939E-2</v>
      </c>
      <c r="AO1174">
        <f t="shared" si="233"/>
        <v>1.0054349213987779</v>
      </c>
      <c r="AP1174">
        <f t="shared" si="234"/>
        <v>-0.99070930665458834</v>
      </c>
      <c r="AQ1174">
        <f t="shared" si="235"/>
        <v>-0.41742861148153304</v>
      </c>
      <c r="AR1174">
        <f t="shared" si="236"/>
        <v>-1.5577770603373173</v>
      </c>
      <c r="AS1174">
        <f t="shared" si="237"/>
        <v>-0.98706475453387088</v>
      </c>
      <c r="AT1174" s="12">
        <f t="shared" si="242"/>
        <v>36.570766700599883</v>
      </c>
      <c r="AU1174" s="12">
        <f t="shared" si="242"/>
        <v>36.570782222631593</v>
      </c>
      <c r="AV1174" s="12">
        <f t="shared" si="242"/>
        <v>36.570869053390055</v>
      </c>
      <c r="AW1174" s="12">
        <f t="shared" si="242"/>
        <v>36.571354494412795</v>
      </c>
      <c r="AX1174" s="12">
        <f t="shared" si="242"/>
        <v>36.574059334434324</v>
      </c>
      <c r="AY1174" s="12">
        <f t="shared" si="242"/>
        <v>36.588859159395795</v>
      </c>
      <c r="AZ1174" s="12">
        <f t="shared" si="242"/>
        <v>36.663137696300872</v>
      </c>
      <c r="BA1174" s="12">
        <f t="shared" si="238"/>
        <v>36.948028176561373</v>
      </c>
    </row>
    <row r="1175" spans="3:70" x14ac:dyDescent="0.2">
      <c r="C1175" s="1"/>
      <c r="D1175" s="1"/>
      <c r="AF1175">
        <f t="shared" si="227"/>
        <v>0</v>
      </c>
      <c r="AG1175" s="12">
        <f t="shared" si="228"/>
        <v>2.0952817223793448E-3</v>
      </c>
      <c r="AH1175" s="12">
        <f t="shared" si="229"/>
        <v>-9999</v>
      </c>
      <c r="AI1175" s="12">
        <f t="shared" si="226"/>
        <v>0</v>
      </c>
      <c r="AJ1175" s="12">
        <f t="shared" si="230"/>
        <v>-9999</v>
      </c>
      <c r="AK1175" s="12"/>
      <c r="AL1175">
        <f t="shared" si="231"/>
        <v>-9999</v>
      </c>
      <c r="AM1175" s="13"/>
      <c r="AN1175">
        <f t="shared" si="232"/>
        <v>-1.5704672044285939E-2</v>
      </c>
      <c r="AO1175">
        <f t="shared" si="233"/>
        <v>1.0054349213987779</v>
      </c>
      <c r="AP1175">
        <f t="shared" si="234"/>
        <v>-0.99070930665458834</v>
      </c>
      <c r="AQ1175">
        <f t="shared" si="235"/>
        <v>-0.41742861148153304</v>
      </c>
      <c r="AR1175">
        <f t="shared" si="236"/>
        <v>-1.5577770603373173</v>
      </c>
      <c r="AS1175">
        <f t="shared" si="237"/>
        <v>-0.98706475453387088</v>
      </c>
      <c r="AT1175" s="12">
        <f t="shared" si="242"/>
        <v>36.570766700599883</v>
      </c>
      <c r="AU1175" s="12">
        <f t="shared" si="242"/>
        <v>36.570782222631593</v>
      </c>
      <c r="AV1175" s="12">
        <f t="shared" si="242"/>
        <v>36.570869053390055</v>
      </c>
      <c r="AW1175" s="12">
        <f t="shared" si="242"/>
        <v>36.571354494412795</v>
      </c>
      <c r="AX1175" s="12">
        <f t="shared" si="242"/>
        <v>36.574059334434324</v>
      </c>
      <c r="AY1175" s="12">
        <f t="shared" si="242"/>
        <v>36.588859159395795</v>
      </c>
      <c r="AZ1175" s="12">
        <f t="shared" si="242"/>
        <v>36.663137696300872</v>
      </c>
      <c r="BA1175" s="12">
        <f t="shared" si="238"/>
        <v>36.948028176561373</v>
      </c>
    </row>
    <row r="1176" spans="3:70" x14ac:dyDescent="0.2">
      <c r="C1176" s="1"/>
      <c r="D1176" s="1"/>
      <c r="AF1176">
        <f t="shared" si="227"/>
        <v>0</v>
      </c>
      <c r="AG1176" s="12">
        <f t="shared" si="228"/>
        <v>2.0952817223793448E-3</v>
      </c>
      <c r="AH1176" s="12">
        <f t="shared" si="229"/>
        <v>-9999</v>
      </c>
      <c r="AI1176" s="12">
        <f t="shared" si="226"/>
        <v>0</v>
      </c>
      <c r="AJ1176" s="12">
        <f t="shared" si="230"/>
        <v>-9999</v>
      </c>
      <c r="AK1176" s="12"/>
      <c r="AL1176">
        <f t="shared" si="231"/>
        <v>-9999</v>
      </c>
      <c r="AM1176" s="13"/>
      <c r="AN1176">
        <f t="shared" si="232"/>
        <v>-1.5704672044285939E-2</v>
      </c>
      <c r="AO1176">
        <f t="shared" si="233"/>
        <v>1.0054349213987779</v>
      </c>
      <c r="AP1176">
        <f t="shared" si="234"/>
        <v>-0.99070930665458834</v>
      </c>
      <c r="AQ1176">
        <f t="shared" si="235"/>
        <v>-0.41742861148153304</v>
      </c>
      <c r="AR1176">
        <f t="shared" si="236"/>
        <v>-1.5577770603373173</v>
      </c>
      <c r="AS1176">
        <f t="shared" si="237"/>
        <v>-0.98706475453387088</v>
      </c>
      <c r="AT1176" s="12">
        <f t="shared" ref="AT1176:AZ1185" si="243">$BA1176+$AH$7*SIN(AU1176)</f>
        <v>36.570766700599883</v>
      </c>
      <c r="AU1176" s="12">
        <f t="shared" si="243"/>
        <v>36.570782222631593</v>
      </c>
      <c r="AV1176" s="12">
        <f t="shared" si="243"/>
        <v>36.570869053390055</v>
      </c>
      <c r="AW1176" s="12">
        <f t="shared" si="243"/>
        <v>36.571354494412795</v>
      </c>
      <c r="AX1176" s="12">
        <f t="shared" si="243"/>
        <v>36.574059334434324</v>
      </c>
      <c r="AY1176" s="12">
        <f t="shared" si="243"/>
        <v>36.588859159395795</v>
      </c>
      <c r="AZ1176" s="12">
        <f t="shared" si="243"/>
        <v>36.663137696300872</v>
      </c>
      <c r="BA1176" s="12">
        <f t="shared" si="238"/>
        <v>36.948028176561373</v>
      </c>
    </row>
    <row r="1177" spans="3:70" x14ac:dyDescent="0.2">
      <c r="C1177" s="1"/>
      <c r="D1177" s="1"/>
      <c r="AF1177">
        <f t="shared" si="227"/>
        <v>0</v>
      </c>
      <c r="AG1177" s="12">
        <f t="shared" si="228"/>
        <v>2.0952817223793448E-3</v>
      </c>
      <c r="AH1177" s="12">
        <f t="shared" si="229"/>
        <v>-9999</v>
      </c>
      <c r="AI1177" s="12">
        <f t="shared" si="226"/>
        <v>0</v>
      </c>
      <c r="AJ1177" s="12">
        <f t="shared" si="230"/>
        <v>-9999</v>
      </c>
      <c r="AK1177" s="12"/>
      <c r="AL1177">
        <f t="shared" si="231"/>
        <v>-9999</v>
      </c>
      <c r="AM1177" s="13"/>
      <c r="AN1177">
        <f t="shared" si="232"/>
        <v>-1.5704672044285939E-2</v>
      </c>
      <c r="AO1177">
        <f t="shared" si="233"/>
        <v>1.0054349213987779</v>
      </c>
      <c r="AP1177">
        <f t="shared" si="234"/>
        <v>-0.99070930665458834</v>
      </c>
      <c r="AQ1177">
        <f t="shared" si="235"/>
        <v>-0.41742861148153304</v>
      </c>
      <c r="AR1177">
        <f t="shared" si="236"/>
        <v>-1.5577770603373173</v>
      </c>
      <c r="AS1177">
        <f t="shared" si="237"/>
        <v>-0.98706475453387088</v>
      </c>
      <c r="AT1177" s="12">
        <f t="shared" si="243"/>
        <v>36.570766700599883</v>
      </c>
      <c r="AU1177" s="12">
        <f t="shared" si="243"/>
        <v>36.570782222631593</v>
      </c>
      <c r="AV1177" s="12">
        <f t="shared" si="243"/>
        <v>36.570869053390055</v>
      </c>
      <c r="AW1177" s="12">
        <f t="shared" si="243"/>
        <v>36.571354494412795</v>
      </c>
      <c r="AX1177" s="12">
        <f t="shared" si="243"/>
        <v>36.574059334434324</v>
      </c>
      <c r="AY1177" s="12">
        <f t="shared" si="243"/>
        <v>36.588859159395795</v>
      </c>
      <c r="AZ1177" s="12">
        <f t="shared" si="243"/>
        <v>36.663137696300872</v>
      </c>
      <c r="BA1177" s="12">
        <f t="shared" si="238"/>
        <v>36.948028176561373</v>
      </c>
      <c r="BB1177" s="12"/>
      <c r="BC1177" s="12"/>
      <c r="BD1177" s="12"/>
      <c r="BE1177" s="12"/>
      <c r="BF1177" s="12"/>
      <c r="BG1177" s="12"/>
      <c r="BH1177" s="12"/>
      <c r="BI1177" s="12"/>
      <c r="BJ1177" s="12"/>
      <c r="BK1177" s="12"/>
      <c r="BL1177" s="12"/>
      <c r="BM1177" s="12"/>
      <c r="BN1177" s="12"/>
      <c r="BO1177" s="12"/>
      <c r="BP1177" s="12"/>
      <c r="BQ1177" s="12"/>
      <c r="BR1177" s="12"/>
    </row>
    <row r="1178" spans="3:70" x14ac:dyDescent="0.2">
      <c r="C1178" s="1"/>
      <c r="D1178" s="1"/>
      <c r="AF1178">
        <f t="shared" si="227"/>
        <v>0</v>
      </c>
      <c r="AG1178" s="12">
        <f t="shared" si="228"/>
        <v>2.0952817223793448E-3</v>
      </c>
      <c r="AH1178" s="12">
        <f t="shared" si="229"/>
        <v>-9999</v>
      </c>
      <c r="AI1178" s="12">
        <f t="shared" si="226"/>
        <v>0</v>
      </c>
      <c r="AJ1178" s="12">
        <f t="shared" si="230"/>
        <v>-9999</v>
      </c>
      <c r="AK1178" s="12"/>
      <c r="AL1178">
        <f t="shared" si="231"/>
        <v>-9999</v>
      </c>
      <c r="AM1178" s="13"/>
      <c r="AN1178">
        <f t="shared" si="232"/>
        <v>-1.5704672044285939E-2</v>
      </c>
      <c r="AO1178">
        <f t="shared" si="233"/>
        <v>1.0054349213987779</v>
      </c>
      <c r="AP1178">
        <f t="shared" si="234"/>
        <v>-0.99070930665458834</v>
      </c>
      <c r="AQ1178">
        <f t="shared" si="235"/>
        <v>-0.41742861148153304</v>
      </c>
      <c r="AR1178">
        <f t="shared" si="236"/>
        <v>-1.5577770603373173</v>
      </c>
      <c r="AS1178">
        <f t="shared" si="237"/>
        <v>-0.98706475453387088</v>
      </c>
      <c r="AT1178" s="12">
        <f t="shared" si="243"/>
        <v>36.570766700599883</v>
      </c>
      <c r="AU1178" s="12">
        <f t="shared" si="243"/>
        <v>36.570782222631593</v>
      </c>
      <c r="AV1178" s="12">
        <f t="shared" si="243"/>
        <v>36.570869053390055</v>
      </c>
      <c r="AW1178" s="12">
        <f t="shared" si="243"/>
        <v>36.571354494412795</v>
      </c>
      <c r="AX1178" s="12">
        <f t="shared" si="243"/>
        <v>36.574059334434324</v>
      </c>
      <c r="AY1178" s="12">
        <f t="shared" si="243"/>
        <v>36.588859159395795</v>
      </c>
      <c r="AZ1178" s="12">
        <f t="shared" si="243"/>
        <v>36.663137696300872</v>
      </c>
      <c r="BA1178" s="12">
        <f t="shared" si="238"/>
        <v>36.948028176561373</v>
      </c>
    </row>
    <row r="1179" spans="3:70" x14ac:dyDescent="0.2">
      <c r="C1179" s="1"/>
      <c r="D1179" s="1"/>
      <c r="AF1179">
        <f t="shared" si="227"/>
        <v>0</v>
      </c>
      <c r="AG1179" s="12">
        <f t="shared" si="228"/>
        <v>2.0952817223793448E-3</v>
      </c>
      <c r="AH1179" s="12">
        <f t="shared" si="229"/>
        <v>-9999</v>
      </c>
      <c r="AI1179" s="12">
        <f t="shared" si="226"/>
        <v>0</v>
      </c>
      <c r="AJ1179" s="12">
        <f t="shared" si="230"/>
        <v>-9999</v>
      </c>
      <c r="AK1179" s="12"/>
      <c r="AL1179">
        <f t="shared" si="231"/>
        <v>-9999</v>
      </c>
      <c r="AM1179" s="13"/>
      <c r="AN1179">
        <f t="shared" si="232"/>
        <v>-1.5704672044285939E-2</v>
      </c>
      <c r="AO1179">
        <f t="shared" si="233"/>
        <v>1.0054349213987779</v>
      </c>
      <c r="AP1179">
        <f t="shared" si="234"/>
        <v>-0.99070930665458834</v>
      </c>
      <c r="AQ1179">
        <f t="shared" si="235"/>
        <v>-0.41742861148153304</v>
      </c>
      <c r="AR1179">
        <f t="shared" si="236"/>
        <v>-1.5577770603373173</v>
      </c>
      <c r="AS1179">
        <f t="shared" si="237"/>
        <v>-0.98706475453387088</v>
      </c>
      <c r="AT1179" s="12">
        <f t="shared" si="243"/>
        <v>36.570766700599883</v>
      </c>
      <c r="AU1179" s="12">
        <f t="shared" si="243"/>
        <v>36.570782222631593</v>
      </c>
      <c r="AV1179" s="12">
        <f t="shared" si="243"/>
        <v>36.570869053390055</v>
      </c>
      <c r="AW1179" s="12">
        <f t="shared" si="243"/>
        <v>36.571354494412795</v>
      </c>
      <c r="AX1179" s="12">
        <f t="shared" si="243"/>
        <v>36.574059334434324</v>
      </c>
      <c r="AY1179" s="12">
        <f t="shared" si="243"/>
        <v>36.588859159395795</v>
      </c>
      <c r="AZ1179" s="12">
        <f t="shared" si="243"/>
        <v>36.663137696300872</v>
      </c>
      <c r="BA1179" s="12">
        <f t="shared" si="238"/>
        <v>36.948028176561373</v>
      </c>
    </row>
    <row r="1180" spans="3:70" x14ac:dyDescent="0.2">
      <c r="C1180" s="1"/>
      <c r="D1180" s="1"/>
      <c r="AF1180">
        <f t="shared" si="227"/>
        <v>0</v>
      </c>
      <c r="AG1180" s="12">
        <f t="shared" si="228"/>
        <v>2.0952817223793448E-3</v>
      </c>
      <c r="AH1180" s="12">
        <f t="shared" si="229"/>
        <v>-9999</v>
      </c>
      <c r="AI1180" s="12">
        <f t="shared" si="226"/>
        <v>0</v>
      </c>
      <c r="AJ1180" s="12">
        <f t="shared" si="230"/>
        <v>-9999</v>
      </c>
      <c r="AK1180" s="12"/>
      <c r="AL1180">
        <f t="shared" si="231"/>
        <v>-9999</v>
      </c>
      <c r="AM1180" s="13"/>
      <c r="AN1180">
        <f t="shared" si="232"/>
        <v>-1.5704672044285939E-2</v>
      </c>
      <c r="AO1180">
        <f t="shared" si="233"/>
        <v>1.0054349213987779</v>
      </c>
      <c r="AP1180">
        <f t="shared" si="234"/>
        <v>-0.99070930665458834</v>
      </c>
      <c r="AQ1180">
        <f t="shared" si="235"/>
        <v>-0.41742861148153304</v>
      </c>
      <c r="AR1180">
        <f t="shared" si="236"/>
        <v>-1.5577770603373173</v>
      </c>
      <c r="AS1180">
        <f t="shared" si="237"/>
        <v>-0.98706475453387088</v>
      </c>
      <c r="AT1180" s="12">
        <f t="shared" si="243"/>
        <v>36.570766700599883</v>
      </c>
      <c r="AU1180" s="12">
        <f t="shared" si="243"/>
        <v>36.570782222631593</v>
      </c>
      <c r="AV1180" s="12">
        <f t="shared" si="243"/>
        <v>36.570869053390055</v>
      </c>
      <c r="AW1180" s="12">
        <f t="shared" si="243"/>
        <v>36.571354494412795</v>
      </c>
      <c r="AX1180" s="12">
        <f t="shared" si="243"/>
        <v>36.574059334434324</v>
      </c>
      <c r="AY1180" s="12">
        <f t="shared" si="243"/>
        <v>36.588859159395795</v>
      </c>
      <c r="AZ1180" s="12">
        <f t="shared" si="243"/>
        <v>36.663137696300872</v>
      </c>
      <c r="BA1180" s="12">
        <f t="shared" si="238"/>
        <v>36.948028176561373</v>
      </c>
    </row>
    <row r="1181" spans="3:70" x14ac:dyDescent="0.2">
      <c r="C1181" s="1"/>
      <c r="D1181" s="1"/>
      <c r="AF1181">
        <f t="shared" si="227"/>
        <v>0</v>
      </c>
      <c r="AG1181" s="12">
        <f t="shared" si="228"/>
        <v>2.0952817223793448E-3</v>
      </c>
      <c r="AH1181" s="12">
        <f t="shared" si="229"/>
        <v>-9999</v>
      </c>
      <c r="AI1181" s="12">
        <f t="shared" si="226"/>
        <v>0</v>
      </c>
      <c r="AJ1181" s="12">
        <f t="shared" si="230"/>
        <v>-9999</v>
      </c>
      <c r="AK1181" s="12"/>
      <c r="AL1181">
        <f t="shared" si="231"/>
        <v>-9999</v>
      </c>
      <c r="AM1181" s="13"/>
      <c r="AN1181">
        <f t="shared" si="232"/>
        <v>-1.5704672044285939E-2</v>
      </c>
      <c r="AO1181">
        <f t="shared" si="233"/>
        <v>1.0054349213987779</v>
      </c>
      <c r="AP1181">
        <f t="shared" si="234"/>
        <v>-0.99070930665458834</v>
      </c>
      <c r="AQ1181">
        <f t="shared" si="235"/>
        <v>-0.41742861148153304</v>
      </c>
      <c r="AR1181">
        <f t="shared" si="236"/>
        <v>-1.5577770603373173</v>
      </c>
      <c r="AS1181">
        <f t="shared" si="237"/>
        <v>-0.98706475453387088</v>
      </c>
      <c r="AT1181" s="12">
        <f t="shared" si="243"/>
        <v>36.570766700599883</v>
      </c>
      <c r="AU1181" s="12">
        <f t="shared" si="243"/>
        <v>36.570782222631593</v>
      </c>
      <c r="AV1181" s="12">
        <f t="shared" si="243"/>
        <v>36.570869053390055</v>
      </c>
      <c r="AW1181" s="12">
        <f t="shared" si="243"/>
        <v>36.571354494412795</v>
      </c>
      <c r="AX1181" s="12">
        <f t="shared" si="243"/>
        <v>36.574059334434324</v>
      </c>
      <c r="AY1181" s="12">
        <f t="shared" si="243"/>
        <v>36.588859159395795</v>
      </c>
      <c r="AZ1181" s="12">
        <f t="shared" si="243"/>
        <v>36.663137696300872</v>
      </c>
      <c r="BA1181" s="12">
        <f t="shared" si="238"/>
        <v>36.948028176561373</v>
      </c>
    </row>
    <row r="1182" spans="3:70" x14ac:dyDescent="0.2">
      <c r="C1182" s="1"/>
      <c r="D1182" s="1"/>
      <c r="AF1182">
        <f t="shared" si="227"/>
        <v>0</v>
      </c>
      <c r="AG1182" s="12">
        <f t="shared" si="228"/>
        <v>2.0952817223793448E-3</v>
      </c>
      <c r="AH1182" s="12">
        <f t="shared" si="229"/>
        <v>-9999</v>
      </c>
      <c r="AI1182" s="12">
        <f t="shared" si="226"/>
        <v>0</v>
      </c>
      <c r="AJ1182" s="12">
        <f t="shared" si="230"/>
        <v>-9999</v>
      </c>
      <c r="AK1182" s="12"/>
      <c r="AL1182">
        <f t="shared" si="231"/>
        <v>-9999</v>
      </c>
      <c r="AM1182" s="13"/>
      <c r="AN1182">
        <f t="shared" si="232"/>
        <v>-1.5704672044285939E-2</v>
      </c>
      <c r="AO1182">
        <f t="shared" si="233"/>
        <v>1.0054349213987779</v>
      </c>
      <c r="AP1182">
        <f t="shared" si="234"/>
        <v>-0.99070930665458834</v>
      </c>
      <c r="AQ1182">
        <f t="shared" si="235"/>
        <v>-0.41742861148153304</v>
      </c>
      <c r="AR1182">
        <f t="shared" si="236"/>
        <v>-1.5577770603373173</v>
      </c>
      <c r="AS1182">
        <f t="shared" si="237"/>
        <v>-0.98706475453387088</v>
      </c>
      <c r="AT1182" s="12">
        <f t="shared" si="243"/>
        <v>36.570766700599883</v>
      </c>
      <c r="AU1182" s="12">
        <f t="shared" si="243"/>
        <v>36.570782222631593</v>
      </c>
      <c r="AV1182" s="12">
        <f t="shared" si="243"/>
        <v>36.570869053390055</v>
      </c>
      <c r="AW1182" s="12">
        <f t="shared" si="243"/>
        <v>36.571354494412795</v>
      </c>
      <c r="AX1182" s="12">
        <f t="shared" si="243"/>
        <v>36.574059334434324</v>
      </c>
      <c r="AY1182" s="12">
        <f t="shared" si="243"/>
        <v>36.588859159395795</v>
      </c>
      <c r="AZ1182" s="12">
        <f t="shared" si="243"/>
        <v>36.663137696300872</v>
      </c>
      <c r="BA1182" s="12">
        <f t="shared" si="238"/>
        <v>36.948028176561373</v>
      </c>
    </row>
    <row r="1183" spans="3:70" x14ac:dyDescent="0.2">
      <c r="C1183" s="1"/>
      <c r="D1183" s="1"/>
      <c r="AF1183">
        <f t="shared" si="227"/>
        <v>0</v>
      </c>
      <c r="AG1183" s="12">
        <f t="shared" si="228"/>
        <v>2.0952817223793448E-3</v>
      </c>
      <c r="AH1183" s="12">
        <f t="shared" si="229"/>
        <v>-9999</v>
      </c>
      <c r="AI1183" s="12">
        <f t="shared" si="226"/>
        <v>0</v>
      </c>
      <c r="AJ1183" s="12">
        <f t="shared" si="230"/>
        <v>-9999</v>
      </c>
      <c r="AK1183" s="12"/>
      <c r="AL1183">
        <f t="shared" si="231"/>
        <v>-9999</v>
      </c>
      <c r="AM1183" s="13"/>
      <c r="AN1183">
        <f t="shared" si="232"/>
        <v>-1.5704672044285939E-2</v>
      </c>
      <c r="AO1183">
        <f t="shared" si="233"/>
        <v>1.0054349213987779</v>
      </c>
      <c r="AP1183">
        <f t="shared" si="234"/>
        <v>-0.99070930665458834</v>
      </c>
      <c r="AQ1183">
        <f t="shared" si="235"/>
        <v>-0.41742861148153304</v>
      </c>
      <c r="AR1183">
        <f t="shared" si="236"/>
        <v>-1.5577770603373173</v>
      </c>
      <c r="AS1183">
        <f t="shared" si="237"/>
        <v>-0.98706475453387088</v>
      </c>
      <c r="AT1183" s="12">
        <f t="shared" si="243"/>
        <v>36.570766700599883</v>
      </c>
      <c r="AU1183" s="12">
        <f t="shared" si="243"/>
        <v>36.570782222631593</v>
      </c>
      <c r="AV1183" s="12">
        <f t="shared" si="243"/>
        <v>36.570869053390055</v>
      </c>
      <c r="AW1183" s="12">
        <f t="shared" si="243"/>
        <v>36.571354494412795</v>
      </c>
      <c r="AX1183" s="12">
        <f t="shared" si="243"/>
        <v>36.574059334434324</v>
      </c>
      <c r="AY1183" s="12">
        <f t="shared" si="243"/>
        <v>36.588859159395795</v>
      </c>
      <c r="AZ1183" s="12">
        <f t="shared" si="243"/>
        <v>36.663137696300872</v>
      </c>
      <c r="BA1183" s="12">
        <f t="shared" si="238"/>
        <v>36.948028176561373</v>
      </c>
    </row>
    <row r="1184" spans="3:70" x14ac:dyDescent="0.2">
      <c r="C1184" s="1"/>
      <c r="D1184" s="1"/>
      <c r="AF1184">
        <f t="shared" si="227"/>
        <v>0</v>
      </c>
      <c r="AG1184" s="12">
        <f t="shared" si="228"/>
        <v>2.0952817223793448E-3</v>
      </c>
      <c r="AH1184" s="12">
        <f t="shared" si="229"/>
        <v>-9999</v>
      </c>
      <c r="AI1184" s="12">
        <f t="shared" si="226"/>
        <v>0</v>
      </c>
      <c r="AJ1184" s="12">
        <f t="shared" si="230"/>
        <v>-9999</v>
      </c>
      <c r="AK1184" s="12"/>
      <c r="AL1184">
        <f t="shared" si="231"/>
        <v>-9999</v>
      </c>
      <c r="AM1184" s="13"/>
      <c r="AN1184">
        <f t="shared" si="232"/>
        <v>-1.5704672044285939E-2</v>
      </c>
      <c r="AO1184">
        <f t="shared" si="233"/>
        <v>1.0054349213987779</v>
      </c>
      <c r="AP1184">
        <f t="shared" si="234"/>
        <v>-0.99070930665458834</v>
      </c>
      <c r="AQ1184">
        <f t="shared" si="235"/>
        <v>-0.41742861148153304</v>
      </c>
      <c r="AR1184">
        <f t="shared" si="236"/>
        <v>-1.5577770603373173</v>
      </c>
      <c r="AS1184">
        <f t="shared" si="237"/>
        <v>-0.98706475453387088</v>
      </c>
      <c r="AT1184" s="12">
        <f t="shared" si="243"/>
        <v>36.570766700599883</v>
      </c>
      <c r="AU1184" s="12">
        <f t="shared" si="243"/>
        <v>36.570782222631593</v>
      </c>
      <c r="AV1184" s="12">
        <f t="shared" si="243"/>
        <v>36.570869053390055</v>
      </c>
      <c r="AW1184" s="12">
        <f t="shared" si="243"/>
        <v>36.571354494412795</v>
      </c>
      <c r="AX1184" s="12">
        <f t="shared" si="243"/>
        <v>36.574059334434324</v>
      </c>
      <c r="AY1184" s="12">
        <f t="shared" si="243"/>
        <v>36.588859159395795</v>
      </c>
      <c r="AZ1184" s="12">
        <f t="shared" si="243"/>
        <v>36.663137696300872</v>
      </c>
      <c r="BA1184" s="12">
        <f t="shared" si="238"/>
        <v>36.948028176561373</v>
      </c>
    </row>
    <row r="1185" spans="3:54" x14ac:dyDescent="0.2">
      <c r="C1185" s="1"/>
      <c r="D1185" s="1"/>
      <c r="AF1185">
        <f t="shared" si="227"/>
        <v>0</v>
      </c>
      <c r="AG1185" s="12">
        <f t="shared" si="228"/>
        <v>2.0952817223793448E-3</v>
      </c>
      <c r="AH1185" s="12">
        <f t="shared" si="229"/>
        <v>-9999</v>
      </c>
      <c r="AI1185" s="12">
        <f t="shared" si="226"/>
        <v>0</v>
      </c>
      <c r="AJ1185" s="12">
        <f t="shared" si="230"/>
        <v>-9999</v>
      </c>
      <c r="AK1185" s="12"/>
      <c r="AL1185">
        <f t="shared" si="231"/>
        <v>-9999</v>
      </c>
      <c r="AM1185" s="13"/>
      <c r="AN1185">
        <f t="shared" si="232"/>
        <v>-1.5704672044285939E-2</v>
      </c>
      <c r="AO1185">
        <f t="shared" si="233"/>
        <v>1.0054349213987779</v>
      </c>
      <c r="AP1185">
        <f t="shared" si="234"/>
        <v>-0.99070930665458834</v>
      </c>
      <c r="AQ1185">
        <f t="shared" si="235"/>
        <v>-0.41742861148153304</v>
      </c>
      <c r="AR1185">
        <f t="shared" si="236"/>
        <v>-1.5577770603373173</v>
      </c>
      <c r="AS1185">
        <f t="shared" si="237"/>
        <v>-0.98706475453387088</v>
      </c>
      <c r="AT1185" s="12">
        <f t="shared" si="243"/>
        <v>36.570766700599883</v>
      </c>
      <c r="AU1185" s="12">
        <f t="shared" si="243"/>
        <v>36.570782222631593</v>
      </c>
      <c r="AV1185" s="12">
        <f t="shared" si="243"/>
        <v>36.570869053390055</v>
      </c>
      <c r="AW1185" s="12">
        <f t="shared" si="243"/>
        <v>36.571354494412795</v>
      </c>
      <c r="AX1185" s="12">
        <f t="shared" si="243"/>
        <v>36.574059334434324</v>
      </c>
      <c r="AY1185" s="12">
        <f t="shared" si="243"/>
        <v>36.588859159395795</v>
      </c>
      <c r="AZ1185" s="12">
        <f t="shared" si="243"/>
        <v>36.663137696300872</v>
      </c>
      <c r="BA1185" s="12">
        <f t="shared" si="238"/>
        <v>36.948028176561373</v>
      </c>
    </row>
    <row r="1186" spans="3:54" x14ac:dyDescent="0.2">
      <c r="C1186" s="1"/>
      <c r="D1186" s="1"/>
      <c r="AF1186">
        <f t="shared" si="227"/>
        <v>0</v>
      </c>
      <c r="AG1186" s="12">
        <f t="shared" si="228"/>
        <v>2.0952817223793448E-3</v>
      </c>
      <c r="AH1186" s="12">
        <f t="shared" si="229"/>
        <v>-9999</v>
      </c>
      <c r="AI1186" s="12">
        <f t="shared" si="226"/>
        <v>0</v>
      </c>
      <c r="AJ1186" s="12">
        <f t="shared" si="230"/>
        <v>-9999</v>
      </c>
      <c r="AK1186" s="12"/>
      <c r="AL1186">
        <f t="shared" si="231"/>
        <v>-9999</v>
      </c>
      <c r="AM1186" s="13"/>
      <c r="AN1186">
        <f t="shared" si="232"/>
        <v>-1.5704672044285939E-2</v>
      </c>
      <c r="AO1186">
        <f t="shared" si="233"/>
        <v>1.0054349213987779</v>
      </c>
      <c r="AP1186">
        <f t="shared" si="234"/>
        <v>-0.99070930665458834</v>
      </c>
      <c r="AQ1186">
        <f t="shared" si="235"/>
        <v>-0.41742861148153304</v>
      </c>
      <c r="AR1186">
        <f t="shared" si="236"/>
        <v>-1.5577770603373173</v>
      </c>
      <c r="AS1186">
        <f t="shared" si="237"/>
        <v>-0.98706475453387088</v>
      </c>
      <c r="AT1186" s="12">
        <f t="shared" ref="AT1186:AZ1195" si="244">$BA1186+$AH$7*SIN(AU1186)</f>
        <v>36.570766700599883</v>
      </c>
      <c r="AU1186" s="12">
        <f t="shared" si="244"/>
        <v>36.570782222631593</v>
      </c>
      <c r="AV1186" s="12">
        <f t="shared" si="244"/>
        <v>36.570869053390055</v>
      </c>
      <c r="AW1186" s="12">
        <f t="shared" si="244"/>
        <v>36.571354494412795</v>
      </c>
      <c r="AX1186" s="12">
        <f t="shared" si="244"/>
        <v>36.574059334434324</v>
      </c>
      <c r="AY1186" s="12">
        <f t="shared" si="244"/>
        <v>36.588859159395795</v>
      </c>
      <c r="AZ1186" s="12">
        <f t="shared" si="244"/>
        <v>36.663137696300872</v>
      </c>
      <c r="BA1186" s="12">
        <f t="shared" si="238"/>
        <v>36.948028176561373</v>
      </c>
    </row>
    <row r="1187" spans="3:54" x14ac:dyDescent="0.2">
      <c r="C1187" s="1"/>
      <c r="D1187" s="1"/>
      <c r="AF1187">
        <f t="shared" si="227"/>
        <v>0</v>
      </c>
      <c r="AG1187" s="12">
        <f t="shared" si="228"/>
        <v>2.0952817223793448E-3</v>
      </c>
      <c r="AH1187" s="12">
        <f t="shared" si="229"/>
        <v>-9999</v>
      </c>
      <c r="AI1187" s="12">
        <f t="shared" si="226"/>
        <v>0</v>
      </c>
      <c r="AJ1187" s="12">
        <f t="shared" si="230"/>
        <v>-9999</v>
      </c>
      <c r="AK1187" s="12">
        <f>+(G1187-AG1187)^2*S1187</f>
        <v>0</v>
      </c>
      <c r="AL1187">
        <f t="shared" si="231"/>
        <v>-9999</v>
      </c>
      <c r="AM1187" s="13"/>
      <c r="AN1187">
        <f t="shared" si="232"/>
        <v>-1.5704672044285939E-2</v>
      </c>
      <c r="AO1187">
        <f t="shared" si="233"/>
        <v>1.0054349213987779</v>
      </c>
      <c r="AP1187">
        <f t="shared" si="234"/>
        <v>-0.99070930665458834</v>
      </c>
      <c r="AQ1187">
        <f t="shared" si="235"/>
        <v>-0.41742861148153304</v>
      </c>
      <c r="AR1187">
        <f t="shared" si="236"/>
        <v>-1.5577770603373173</v>
      </c>
      <c r="AS1187">
        <f t="shared" si="237"/>
        <v>-0.98706475453387088</v>
      </c>
      <c r="AT1187" s="12">
        <f t="shared" si="244"/>
        <v>36.570766700599883</v>
      </c>
      <c r="AU1187" s="12">
        <f t="shared" si="244"/>
        <v>36.570782222631593</v>
      </c>
      <c r="AV1187" s="12">
        <f t="shared" si="244"/>
        <v>36.570869053390055</v>
      </c>
      <c r="AW1187" s="12">
        <f t="shared" si="244"/>
        <v>36.571354494412795</v>
      </c>
      <c r="AX1187" s="12">
        <f t="shared" si="244"/>
        <v>36.574059334434324</v>
      </c>
      <c r="AY1187" s="12">
        <f t="shared" si="244"/>
        <v>36.588859159395795</v>
      </c>
      <c r="AZ1187" s="12">
        <f t="shared" si="244"/>
        <v>36.663137696300872</v>
      </c>
      <c r="BA1187" s="12">
        <f t="shared" si="238"/>
        <v>36.948028176561373</v>
      </c>
    </row>
    <row r="1188" spans="3:54" x14ac:dyDescent="0.2">
      <c r="C1188" s="1"/>
      <c r="D1188" s="1"/>
      <c r="AF1188">
        <f t="shared" si="227"/>
        <v>0</v>
      </c>
      <c r="AG1188" s="12">
        <f t="shared" si="228"/>
        <v>2.0952817223793448E-3</v>
      </c>
      <c r="AH1188" s="12">
        <f t="shared" si="229"/>
        <v>-9999</v>
      </c>
      <c r="AI1188" s="12">
        <f t="shared" si="226"/>
        <v>0</v>
      </c>
      <c r="AJ1188" s="12">
        <f t="shared" si="230"/>
        <v>-9999</v>
      </c>
      <c r="AK1188" s="12">
        <f>+(G1188-AG1188)^2*S1188</f>
        <v>0</v>
      </c>
      <c r="AL1188">
        <f t="shared" si="231"/>
        <v>-9999</v>
      </c>
      <c r="AM1188" s="13"/>
      <c r="AN1188">
        <f t="shared" si="232"/>
        <v>-1.5704672044285939E-2</v>
      </c>
      <c r="AO1188">
        <f t="shared" si="233"/>
        <v>1.0054349213987779</v>
      </c>
      <c r="AP1188">
        <f t="shared" si="234"/>
        <v>-0.99070930665458834</v>
      </c>
      <c r="AQ1188">
        <f t="shared" si="235"/>
        <v>-0.41742861148153304</v>
      </c>
      <c r="AR1188">
        <f t="shared" si="236"/>
        <v>-1.5577770603373173</v>
      </c>
      <c r="AS1188">
        <f t="shared" si="237"/>
        <v>-0.98706475453387088</v>
      </c>
      <c r="AT1188" s="12">
        <f t="shared" si="244"/>
        <v>36.570766700599883</v>
      </c>
      <c r="AU1188" s="12">
        <f t="shared" si="244"/>
        <v>36.570782222631593</v>
      </c>
      <c r="AV1188" s="12">
        <f t="shared" si="244"/>
        <v>36.570869053390055</v>
      </c>
      <c r="AW1188" s="12">
        <f t="shared" si="244"/>
        <v>36.571354494412795</v>
      </c>
      <c r="AX1188" s="12">
        <f t="shared" si="244"/>
        <v>36.574059334434324</v>
      </c>
      <c r="AY1188" s="12">
        <f t="shared" si="244"/>
        <v>36.588859159395795</v>
      </c>
      <c r="AZ1188" s="12">
        <f t="shared" si="244"/>
        <v>36.663137696300872</v>
      </c>
      <c r="BA1188" s="12">
        <f t="shared" si="238"/>
        <v>36.948028176561373</v>
      </c>
    </row>
    <row r="1189" spans="3:54" x14ac:dyDescent="0.2">
      <c r="C1189" s="1"/>
      <c r="D1189" s="1"/>
      <c r="AF1189">
        <f t="shared" si="227"/>
        <v>0</v>
      </c>
      <c r="AG1189" s="12">
        <f t="shared" si="228"/>
        <v>2.0952817223793448E-3</v>
      </c>
      <c r="AH1189" s="12">
        <f t="shared" si="229"/>
        <v>-9999</v>
      </c>
      <c r="AI1189" s="12">
        <f t="shared" si="226"/>
        <v>0</v>
      </c>
      <c r="AJ1189" s="12">
        <f t="shared" si="230"/>
        <v>-9999</v>
      </c>
      <c r="AK1189" s="12">
        <f>+(G1189-AG1189)^2*S1189</f>
        <v>0</v>
      </c>
      <c r="AL1189">
        <f t="shared" si="231"/>
        <v>-9999</v>
      </c>
      <c r="AM1189" s="13"/>
      <c r="AN1189">
        <f t="shared" si="232"/>
        <v>-1.5704672044285939E-2</v>
      </c>
      <c r="AO1189">
        <f t="shared" si="233"/>
        <v>1.0054349213987779</v>
      </c>
      <c r="AP1189">
        <f t="shared" si="234"/>
        <v>-0.99070930665458834</v>
      </c>
      <c r="AQ1189">
        <f t="shared" si="235"/>
        <v>-0.41742861148153304</v>
      </c>
      <c r="AR1189">
        <f t="shared" si="236"/>
        <v>-1.5577770603373173</v>
      </c>
      <c r="AS1189">
        <f t="shared" si="237"/>
        <v>-0.98706475453387088</v>
      </c>
      <c r="AT1189" s="12">
        <f t="shared" si="244"/>
        <v>36.570766700599883</v>
      </c>
      <c r="AU1189" s="12">
        <f t="shared" si="244"/>
        <v>36.570782222631593</v>
      </c>
      <c r="AV1189" s="12">
        <f t="shared" si="244"/>
        <v>36.570869053390055</v>
      </c>
      <c r="AW1189" s="12">
        <f t="shared" si="244"/>
        <v>36.571354494412795</v>
      </c>
      <c r="AX1189" s="12">
        <f t="shared" si="244"/>
        <v>36.574059334434324</v>
      </c>
      <c r="AY1189" s="12">
        <f t="shared" si="244"/>
        <v>36.588859159395795</v>
      </c>
      <c r="AZ1189" s="12">
        <f t="shared" si="244"/>
        <v>36.663137696300872</v>
      </c>
      <c r="BA1189" s="12">
        <f t="shared" si="238"/>
        <v>36.948028176561373</v>
      </c>
    </row>
    <row r="1190" spans="3:54" x14ac:dyDescent="0.2">
      <c r="C1190" s="1"/>
      <c r="D1190" s="1"/>
      <c r="AF1190">
        <f t="shared" si="227"/>
        <v>0</v>
      </c>
      <c r="AG1190" s="12">
        <f t="shared" si="228"/>
        <v>2.0952817223793448E-3</v>
      </c>
      <c r="AH1190" s="12">
        <f t="shared" si="229"/>
        <v>-9999</v>
      </c>
      <c r="AI1190" s="12">
        <f t="shared" si="226"/>
        <v>0</v>
      </c>
      <c r="AJ1190" s="12">
        <f t="shared" si="230"/>
        <v>-9999</v>
      </c>
      <c r="AK1190" s="12"/>
      <c r="AL1190">
        <f t="shared" si="231"/>
        <v>-9999</v>
      </c>
      <c r="AM1190" s="13"/>
      <c r="AN1190">
        <f t="shared" si="232"/>
        <v>-1.5704672044285939E-2</v>
      </c>
      <c r="AO1190">
        <f t="shared" si="233"/>
        <v>1.0054349213987779</v>
      </c>
      <c r="AP1190">
        <f t="shared" si="234"/>
        <v>-0.99070930665458834</v>
      </c>
      <c r="AQ1190">
        <f t="shared" si="235"/>
        <v>-0.41742861148153304</v>
      </c>
      <c r="AR1190">
        <f t="shared" si="236"/>
        <v>-1.5577770603373173</v>
      </c>
      <c r="AS1190">
        <f t="shared" si="237"/>
        <v>-0.98706475453387088</v>
      </c>
      <c r="AT1190" s="12">
        <f t="shared" si="244"/>
        <v>36.570766700599883</v>
      </c>
      <c r="AU1190" s="12">
        <f t="shared" si="244"/>
        <v>36.570782222631593</v>
      </c>
      <c r="AV1190" s="12">
        <f t="shared" si="244"/>
        <v>36.570869053390055</v>
      </c>
      <c r="AW1190" s="12">
        <f t="shared" si="244"/>
        <v>36.571354494412795</v>
      </c>
      <c r="AX1190" s="12">
        <f t="shared" si="244"/>
        <v>36.574059334434324</v>
      </c>
      <c r="AY1190" s="12">
        <f t="shared" si="244"/>
        <v>36.588859159395795</v>
      </c>
      <c r="AZ1190" s="12">
        <f t="shared" si="244"/>
        <v>36.663137696300872</v>
      </c>
      <c r="BA1190" s="12">
        <f t="shared" si="238"/>
        <v>36.948028176561373</v>
      </c>
      <c r="BB1190" s="12"/>
    </row>
    <row r="1191" spans="3:54" x14ac:dyDescent="0.2">
      <c r="C1191" s="1"/>
      <c r="D1191" s="1"/>
      <c r="AF1191">
        <f t="shared" si="227"/>
        <v>0</v>
      </c>
      <c r="AG1191" s="12">
        <f t="shared" si="228"/>
        <v>2.0952817223793448E-3</v>
      </c>
      <c r="AH1191" s="12">
        <f t="shared" si="229"/>
        <v>-9999</v>
      </c>
      <c r="AI1191" s="12">
        <f t="shared" ref="AI1191:AI1254" si="245">+G1191-P1191</f>
        <v>0</v>
      </c>
      <c r="AJ1191" s="12">
        <f t="shared" si="230"/>
        <v>-9999</v>
      </c>
      <c r="AK1191" s="12"/>
      <c r="AL1191">
        <f t="shared" si="231"/>
        <v>-9999</v>
      </c>
      <c r="AM1191" s="13"/>
      <c r="AN1191">
        <f t="shared" si="232"/>
        <v>-1.5704672044285939E-2</v>
      </c>
      <c r="AO1191">
        <f t="shared" si="233"/>
        <v>1.0054349213987779</v>
      </c>
      <c r="AP1191">
        <f t="shared" si="234"/>
        <v>-0.99070930665458834</v>
      </c>
      <c r="AQ1191">
        <f t="shared" si="235"/>
        <v>-0.41742861148153304</v>
      </c>
      <c r="AR1191">
        <f t="shared" si="236"/>
        <v>-1.5577770603373173</v>
      </c>
      <c r="AS1191">
        <f t="shared" si="237"/>
        <v>-0.98706475453387088</v>
      </c>
      <c r="AT1191" s="12">
        <f t="shared" si="244"/>
        <v>36.570766700599883</v>
      </c>
      <c r="AU1191" s="12">
        <f t="shared" si="244"/>
        <v>36.570782222631593</v>
      </c>
      <c r="AV1191" s="12">
        <f t="shared" si="244"/>
        <v>36.570869053390055</v>
      </c>
      <c r="AW1191" s="12">
        <f t="shared" si="244"/>
        <v>36.571354494412795</v>
      </c>
      <c r="AX1191" s="12">
        <f t="shared" si="244"/>
        <v>36.574059334434324</v>
      </c>
      <c r="AY1191" s="12">
        <f t="shared" si="244"/>
        <v>36.588859159395795</v>
      </c>
      <c r="AZ1191" s="12">
        <f t="shared" si="244"/>
        <v>36.663137696300872</v>
      </c>
      <c r="BA1191" s="12">
        <f t="shared" si="238"/>
        <v>36.948028176561373</v>
      </c>
    </row>
    <row r="1192" spans="3:54" x14ac:dyDescent="0.2">
      <c r="C1192" s="1"/>
      <c r="D1192" s="1"/>
      <c r="AF1192">
        <f t="shared" si="227"/>
        <v>0</v>
      </c>
      <c r="AG1192" s="12">
        <f t="shared" si="228"/>
        <v>2.0952817223793448E-3</v>
      </c>
      <c r="AH1192" s="12">
        <f t="shared" si="229"/>
        <v>-9999</v>
      </c>
      <c r="AI1192" s="12">
        <f t="shared" si="245"/>
        <v>0</v>
      </c>
      <c r="AJ1192" s="12">
        <f t="shared" si="230"/>
        <v>-9999</v>
      </c>
      <c r="AK1192" s="12"/>
      <c r="AL1192">
        <f t="shared" si="231"/>
        <v>-9999</v>
      </c>
      <c r="AM1192" s="13"/>
      <c r="AN1192">
        <f t="shared" si="232"/>
        <v>-1.5704672044285939E-2</v>
      </c>
      <c r="AO1192">
        <f t="shared" si="233"/>
        <v>1.0054349213987779</v>
      </c>
      <c r="AP1192">
        <f t="shared" si="234"/>
        <v>-0.99070930665458834</v>
      </c>
      <c r="AQ1192">
        <f t="shared" si="235"/>
        <v>-0.41742861148153304</v>
      </c>
      <c r="AR1192">
        <f t="shared" si="236"/>
        <v>-1.5577770603373173</v>
      </c>
      <c r="AS1192">
        <f t="shared" si="237"/>
        <v>-0.98706475453387088</v>
      </c>
      <c r="AT1192" s="12">
        <f t="shared" si="244"/>
        <v>36.570766700599883</v>
      </c>
      <c r="AU1192" s="12">
        <f t="shared" si="244"/>
        <v>36.570782222631593</v>
      </c>
      <c r="AV1192" s="12">
        <f t="shared" si="244"/>
        <v>36.570869053390055</v>
      </c>
      <c r="AW1192" s="12">
        <f t="shared" si="244"/>
        <v>36.571354494412795</v>
      </c>
      <c r="AX1192" s="12">
        <f t="shared" si="244"/>
        <v>36.574059334434324</v>
      </c>
      <c r="AY1192" s="12">
        <f t="shared" si="244"/>
        <v>36.588859159395795</v>
      </c>
      <c r="AZ1192" s="12">
        <f t="shared" si="244"/>
        <v>36.663137696300872</v>
      </c>
      <c r="BA1192" s="12">
        <f t="shared" si="238"/>
        <v>36.948028176561373</v>
      </c>
    </row>
    <row r="1193" spans="3:54" x14ac:dyDescent="0.2">
      <c r="C1193" s="1"/>
      <c r="D1193" s="1"/>
      <c r="AF1193">
        <f t="shared" si="227"/>
        <v>0</v>
      </c>
      <c r="AG1193" s="12">
        <f t="shared" si="228"/>
        <v>2.0952817223793448E-3</v>
      </c>
      <c r="AH1193" s="12">
        <f t="shared" si="229"/>
        <v>-9999</v>
      </c>
      <c r="AI1193" s="12">
        <f t="shared" si="245"/>
        <v>0</v>
      </c>
      <c r="AJ1193" s="12">
        <f t="shared" si="230"/>
        <v>-9999</v>
      </c>
      <c r="AK1193" s="12"/>
      <c r="AL1193">
        <f t="shared" si="231"/>
        <v>-9999</v>
      </c>
      <c r="AM1193" s="13"/>
      <c r="AN1193">
        <f t="shared" si="232"/>
        <v>-1.5704672044285939E-2</v>
      </c>
      <c r="AO1193">
        <f t="shared" si="233"/>
        <v>1.0054349213987779</v>
      </c>
      <c r="AP1193">
        <f t="shared" si="234"/>
        <v>-0.99070930665458834</v>
      </c>
      <c r="AQ1193">
        <f t="shared" si="235"/>
        <v>-0.41742861148153304</v>
      </c>
      <c r="AR1193">
        <f t="shared" si="236"/>
        <v>-1.5577770603373173</v>
      </c>
      <c r="AS1193">
        <f t="shared" si="237"/>
        <v>-0.98706475453387088</v>
      </c>
      <c r="AT1193" s="12">
        <f t="shared" si="244"/>
        <v>36.570766700599883</v>
      </c>
      <c r="AU1193" s="12">
        <f t="shared" si="244"/>
        <v>36.570782222631593</v>
      </c>
      <c r="AV1193" s="12">
        <f t="shared" si="244"/>
        <v>36.570869053390055</v>
      </c>
      <c r="AW1193" s="12">
        <f t="shared" si="244"/>
        <v>36.571354494412795</v>
      </c>
      <c r="AX1193" s="12">
        <f t="shared" si="244"/>
        <v>36.574059334434324</v>
      </c>
      <c r="AY1193" s="12">
        <f t="shared" si="244"/>
        <v>36.588859159395795</v>
      </c>
      <c r="AZ1193" s="12">
        <f t="shared" si="244"/>
        <v>36.663137696300872</v>
      </c>
      <c r="BA1193" s="12">
        <f t="shared" si="238"/>
        <v>36.948028176561373</v>
      </c>
      <c r="BB1193" s="12"/>
    </row>
    <row r="1194" spans="3:54" x14ac:dyDescent="0.2">
      <c r="C1194" s="1"/>
      <c r="D1194" s="1"/>
      <c r="AF1194">
        <f t="shared" si="227"/>
        <v>0</v>
      </c>
      <c r="AG1194" s="12">
        <f t="shared" si="228"/>
        <v>2.0952817223793448E-3</v>
      </c>
      <c r="AH1194" s="12">
        <f t="shared" si="229"/>
        <v>-9999</v>
      </c>
      <c r="AI1194" s="12">
        <f t="shared" si="245"/>
        <v>0</v>
      </c>
      <c r="AJ1194" s="12">
        <f t="shared" si="230"/>
        <v>-9999</v>
      </c>
      <c r="AK1194" s="12"/>
      <c r="AL1194">
        <f t="shared" si="231"/>
        <v>-9999</v>
      </c>
      <c r="AM1194" s="13"/>
      <c r="AN1194">
        <f t="shared" si="232"/>
        <v>-1.5704672044285939E-2</v>
      </c>
      <c r="AO1194">
        <f t="shared" si="233"/>
        <v>1.0054349213987779</v>
      </c>
      <c r="AP1194">
        <f t="shared" si="234"/>
        <v>-0.99070930665458834</v>
      </c>
      <c r="AQ1194">
        <f t="shared" si="235"/>
        <v>-0.41742861148153304</v>
      </c>
      <c r="AR1194">
        <f t="shared" si="236"/>
        <v>-1.5577770603373173</v>
      </c>
      <c r="AS1194">
        <f t="shared" si="237"/>
        <v>-0.98706475453387088</v>
      </c>
      <c r="AT1194" s="12">
        <f t="shared" si="244"/>
        <v>36.570766700599883</v>
      </c>
      <c r="AU1194" s="12">
        <f t="shared" si="244"/>
        <v>36.570782222631593</v>
      </c>
      <c r="AV1194" s="12">
        <f t="shared" si="244"/>
        <v>36.570869053390055</v>
      </c>
      <c r="AW1194" s="12">
        <f t="shared" si="244"/>
        <v>36.571354494412795</v>
      </c>
      <c r="AX1194" s="12">
        <f t="shared" si="244"/>
        <v>36.574059334434324</v>
      </c>
      <c r="AY1194" s="12">
        <f t="shared" si="244"/>
        <v>36.588859159395795</v>
      </c>
      <c r="AZ1194" s="12">
        <f t="shared" si="244"/>
        <v>36.663137696300872</v>
      </c>
      <c r="BA1194" s="12">
        <f t="shared" si="238"/>
        <v>36.948028176561373</v>
      </c>
    </row>
    <row r="1195" spans="3:54" x14ac:dyDescent="0.2">
      <c r="C1195" s="1"/>
      <c r="D1195" s="1"/>
      <c r="AF1195">
        <f t="shared" si="227"/>
        <v>0</v>
      </c>
      <c r="AG1195" s="12">
        <f t="shared" si="228"/>
        <v>2.0952817223793448E-3</v>
      </c>
      <c r="AH1195" s="12">
        <f t="shared" si="229"/>
        <v>-9999</v>
      </c>
      <c r="AI1195" s="12">
        <f t="shared" si="245"/>
        <v>0</v>
      </c>
      <c r="AJ1195" s="12">
        <f t="shared" si="230"/>
        <v>-9999</v>
      </c>
      <c r="AK1195" s="12"/>
      <c r="AL1195">
        <f t="shared" si="231"/>
        <v>-9999</v>
      </c>
      <c r="AM1195" s="13"/>
      <c r="AN1195">
        <f t="shared" si="232"/>
        <v>-1.5704672044285939E-2</v>
      </c>
      <c r="AO1195">
        <f t="shared" si="233"/>
        <v>1.0054349213987779</v>
      </c>
      <c r="AP1195">
        <f t="shared" si="234"/>
        <v>-0.99070930665458834</v>
      </c>
      <c r="AQ1195">
        <f t="shared" si="235"/>
        <v>-0.41742861148153304</v>
      </c>
      <c r="AR1195">
        <f t="shared" si="236"/>
        <v>-1.5577770603373173</v>
      </c>
      <c r="AS1195">
        <f t="shared" si="237"/>
        <v>-0.98706475453387088</v>
      </c>
      <c r="AT1195" s="12">
        <f t="shared" si="244"/>
        <v>36.570766700599883</v>
      </c>
      <c r="AU1195" s="12">
        <f t="shared" si="244"/>
        <v>36.570782222631593</v>
      </c>
      <c r="AV1195" s="12">
        <f t="shared" si="244"/>
        <v>36.570869053390055</v>
      </c>
      <c r="AW1195" s="12">
        <f t="shared" si="244"/>
        <v>36.571354494412795</v>
      </c>
      <c r="AX1195" s="12">
        <f t="shared" si="244"/>
        <v>36.574059334434324</v>
      </c>
      <c r="AY1195" s="12">
        <f t="shared" si="244"/>
        <v>36.588859159395795</v>
      </c>
      <c r="AZ1195" s="12">
        <f t="shared" si="244"/>
        <v>36.663137696300872</v>
      </c>
      <c r="BA1195" s="12">
        <f t="shared" si="238"/>
        <v>36.948028176561373</v>
      </c>
    </row>
    <row r="1196" spans="3:54" x14ac:dyDescent="0.2">
      <c r="C1196" s="1"/>
      <c r="D1196" s="1"/>
      <c r="AF1196">
        <f t="shared" ref="AF1196:AF1259" si="246">F1196</f>
        <v>0</v>
      </c>
      <c r="AG1196" s="12">
        <f t="shared" ref="AG1196:AG1259" si="247">AH$3+AH$4*AF1196+AH$5*AF1196^2+AN1196</f>
        <v>2.0952817223793448E-3</v>
      </c>
      <c r="AH1196" s="12">
        <f t="shared" ref="AH1196:AH1259" si="248">IF(S1196&lt;&gt;0,G1196-AN1196, -9999)</f>
        <v>-9999</v>
      </c>
      <c r="AI1196" s="12">
        <f t="shared" si="245"/>
        <v>0</v>
      </c>
      <c r="AJ1196" s="12">
        <f t="shared" ref="AJ1196:AJ1259" si="249">IF(S1196&lt;&gt;0,G1196-AG1196, -9999)</f>
        <v>-9999</v>
      </c>
      <c r="AK1196" s="12">
        <f>+(G1196-AG1196)^2*S1196</f>
        <v>0</v>
      </c>
      <c r="AL1196">
        <f t="shared" ref="AL1196:AL1259" si="250">IF(S1196&lt;&gt;0,G1196-P1196, -9999)</f>
        <v>-9999</v>
      </c>
      <c r="AM1196" s="13"/>
      <c r="AN1196">
        <f t="shared" ref="AN1196:AN1259" si="251">$AH$6*($AH$11/AO1196*AP1196+$AH$12)</f>
        <v>-1.5704672044285939E-2</v>
      </c>
      <c r="AO1196">
        <f t="shared" ref="AO1196:AO1259" si="252">1+$AH$7*COS(AR1196)</f>
        <v>1.0054349213987779</v>
      </c>
      <c r="AP1196">
        <f t="shared" ref="AP1196:AP1259" si="253">SIN(AR1196+RADIANS($AH$9))</f>
        <v>-0.99070930665458834</v>
      </c>
      <c r="AQ1196">
        <f t="shared" ref="AQ1196:AQ1259" si="254">$AH$7*SIN(AR1196)</f>
        <v>-0.41742861148153304</v>
      </c>
      <c r="AR1196">
        <f t="shared" ref="AR1196:AR1259" si="255">2*ATAN(AS1196)</f>
        <v>-1.5577770603373173</v>
      </c>
      <c r="AS1196">
        <f t="shared" ref="AS1196:AS1259" si="256">SQRT((1+$AH$7)/(1-$AH$7))*TAN(AT1196/2)</f>
        <v>-0.98706475453387088</v>
      </c>
      <c r="AT1196" s="12">
        <f t="shared" ref="AT1196:AZ1205" si="257">$BA1196+$AH$7*SIN(AU1196)</f>
        <v>36.570766700599883</v>
      </c>
      <c r="AU1196" s="12">
        <f t="shared" si="257"/>
        <v>36.570782222631593</v>
      </c>
      <c r="AV1196" s="12">
        <f t="shared" si="257"/>
        <v>36.570869053390055</v>
      </c>
      <c r="AW1196" s="12">
        <f t="shared" si="257"/>
        <v>36.571354494412795</v>
      </c>
      <c r="AX1196" s="12">
        <f t="shared" si="257"/>
        <v>36.574059334434324</v>
      </c>
      <c r="AY1196" s="12">
        <f t="shared" si="257"/>
        <v>36.588859159395795</v>
      </c>
      <c r="AZ1196" s="12">
        <f t="shared" si="257"/>
        <v>36.663137696300872</v>
      </c>
      <c r="BA1196" s="12">
        <f t="shared" ref="BA1196:BA1259" si="258">RADIANS($AH$9)+$AH$18*(F1196-AH$15)</f>
        <v>36.948028176561373</v>
      </c>
    </row>
    <row r="1197" spans="3:54" x14ac:dyDescent="0.2">
      <c r="C1197" s="1"/>
      <c r="D1197" s="1"/>
      <c r="AF1197">
        <f t="shared" si="246"/>
        <v>0</v>
      </c>
      <c r="AG1197" s="12">
        <f t="shared" si="247"/>
        <v>2.0952817223793448E-3</v>
      </c>
      <c r="AH1197" s="12">
        <f t="shared" si="248"/>
        <v>-9999</v>
      </c>
      <c r="AI1197" s="12">
        <f t="shared" si="245"/>
        <v>0</v>
      </c>
      <c r="AJ1197" s="12">
        <f t="shared" si="249"/>
        <v>-9999</v>
      </c>
      <c r="AK1197" s="12">
        <f>+(G1197-AG1197)^2*S1197</f>
        <v>0</v>
      </c>
      <c r="AL1197">
        <f t="shared" si="250"/>
        <v>-9999</v>
      </c>
      <c r="AM1197" s="13"/>
      <c r="AN1197">
        <f t="shared" si="251"/>
        <v>-1.5704672044285939E-2</v>
      </c>
      <c r="AO1197">
        <f t="shared" si="252"/>
        <v>1.0054349213987779</v>
      </c>
      <c r="AP1197">
        <f t="shared" si="253"/>
        <v>-0.99070930665458834</v>
      </c>
      <c r="AQ1197">
        <f t="shared" si="254"/>
        <v>-0.41742861148153304</v>
      </c>
      <c r="AR1197">
        <f t="shared" si="255"/>
        <v>-1.5577770603373173</v>
      </c>
      <c r="AS1197">
        <f t="shared" si="256"/>
        <v>-0.98706475453387088</v>
      </c>
      <c r="AT1197" s="12">
        <f t="shared" si="257"/>
        <v>36.570766700599883</v>
      </c>
      <c r="AU1197" s="12">
        <f t="shared" si="257"/>
        <v>36.570782222631593</v>
      </c>
      <c r="AV1197" s="12">
        <f t="shared" si="257"/>
        <v>36.570869053390055</v>
      </c>
      <c r="AW1197" s="12">
        <f t="shared" si="257"/>
        <v>36.571354494412795</v>
      </c>
      <c r="AX1197" s="12">
        <f t="shared" si="257"/>
        <v>36.574059334434324</v>
      </c>
      <c r="AY1197" s="12">
        <f t="shared" si="257"/>
        <v>36.588859159395795</v>
      </c>
      <c r="AZ1197" s="12">
        <f t="shared" si="257"/>
        <v>36.663137696300872</v>
      </c>
      <c r="BA1197" s="12">
        <f t="shared" si="258"/>
        <v>36.948028176561373</v>
      </c>
    </row>
    <row r="1198" spans="3:54" x14ac:dyDescent="0.2">
      <c r="C1198" s="1"/>
      <c r="D1198" s="1"/>
      <c r="AF1198">
        <f t="shared" si="246"/>
        <v>0</v>
      </c>
      <c r="AG1198" s="12">
        <f t="shared" si="247"/>
        <v>2.0952817223793448E-3</v>
      </c>
      <c r="AH1198" s="12">
        <f t="shared" si="248"/>
        <v>-9999</v>
      </c>
      <c r="AI1198" s="12">
        <f t="shared" si="245"/>
        <v>0</v>
      </c>
      <c r="AJ1198" s="12">
        <f t="shared" si="249"/>
        <v>-9999</v>
      </c>
      <c r="AK1198" s="12">
        <f>+(G1198-AG1198)^2*S1198</f>
        <v>0</v>
      </c>
      <c r="AL1198">
        <f t="shared" si="250"/>
        <v>-9999</v>
      </c>
      <c r="AM1198" s="13"/>
      <c r="AN1198">
        <f t="shared" si="251"/>
        <v>-1.5704672044285939E-2</v>
      </c>
      <c r="AO1198">
        <f t="shared" si="252"/>
        <v>1.0054349213987779</v>
      </c>
      <c r="AP1198">
        <f t="shared" si="253"/>
        <v>-0.99070930665458834</v>
      </c>
      <c r="AQ1198">
        <f t="shared" si="254"/>
        <v>-0.41742861148153304</v>
      </c>
      <c r="AR1198">
        <f t="shared" si="255"/>
        <v>-1.5577770603373173</v>
      </c>
      <c r="AS1198">
        <f t="shared" si="256"/>
        <v>-0.98706475453387088</v>
      </c>
      <c r="AT1198" s="12">
        <f t="shared" si="257"/>
        <v>36.570766700599883</v>
      </c>
      <c r="AU1198" s="12">
        <f t="shared" si="257"/>
        <v>36.570782222631593</v>
      </c>
      <c r="AV1198" s="12">
        <f t="shared" si="257"/>
        <v>36.570869053390055</v>
      </c>
      <c r="AW1198" s="12">
        <f t="shared" si="257"/>
        <v>36.571354494412795</v>
      </c>
      <c r="AX1198" s="12">
        <f t="shared" si="257"/>
        <v>36.574059334434324</v>
      </c>
      <c r="AY1198" s="12">
        <f t="shared" si="257"/>
        <v>36.588859159395795</v>
      </c>
      <c r="AZ1198" s="12">
        <f t="shared" si="257"/>
        <v>36.663137696300872</v>
      </c>
      <c r="BA1198" s="12">
        <f t="shared" si="258"/>
        <v>36.948028176561373</v>
      </c>
    </row>
    <row r="1199" spans="3:54" x14ac:dyDescent="0.2">
      <c r="C1199" s="1"/>
      <c r="D1199" s="1"/>
      <c r="AF1199">
        <f t="shared" si="246"/>
        <v>0</v>
      </c>
      <c r="AG1199" s="12">
        <f t="shared" si="247"/>
        <v>2.0952817223793448E-3</v>
      </c>
      <c r="AH1199" s="12">
        <f t="shared" si="248"/>
        <v>-9999</v>
      </c>
      <c r="AI1199" s="12">
        <f t="shared" si="245"/>
        <v>0</v>
      </c>
      <c r="AJ1199" s="12">
        <f t="shared" si="249"/>
        <v>-9999</v>
      </c>
      <c r="AK1199" s="12">
        <f>+(G1199-AG1199)^2*S1199</f>
        <v>0</v>
      </c>
      <c r="AL1199">
        <f t="shared" si="250"/>
        <v>-9999</v>
      </c>
      <c r="AM1199" s="13"/>
      <c r="AN1199">
        <f t="shared" si="251"/>
        <v>-1.5704672044285939E-2</v>
      </c>
      <c r="AO1199">
        <f t="shared" si="252"/>
        <v>1.0054349213987779</v>
      </c>
      <c r="AP1199">
        <f t="shared" si="253"/>
        <v>-0.99070930665458834</v>
      </c>
      <c r="AQ1199">
        <f t="shared" si="254"/>
        <v>-0.41742861148153304</v>
      </c>
      <c r="AR1199">
        <f t="shared" si="255"/>
        <v>-1.5577770603373173</v>
      </c>
      <c r="AS1199">
        <f t="shared" si="256"/>
        <v>-0.98706475453387088</v>
      </c>
      <c r="AT1199" s="12">
        <f t="shared" si="257"/>
        <v>36.570766700599883</v>
      </c>
      <c r="AU1199" s="12">
        <f t="shared" si="257"/>
        <v>36.570782222631593</v>
      </c>
      <c r="AV1199" s="12">
        <f t="shared" si="257"/>
        <v>36.570869053390055</v>
      </c>
      <c r="AW1199" s="12">
        <f t="shared" si="257"/>
        <v>36.571354494412795</v>
      </c>
      <c r="AX1199" s="12">
        <f t="shared" si="257"/>
        <v>36.574059334434324</v>
      </c>
      <c r="AY1199" s="12">
        <f t="shared" si="257"/>
        <v>36.588859159395795</v>
      </c>
      <c r="AZ1199" s="12">
        <f t="shared" si="257"/>
        <v>36.663137696300872</v>
      </c>
      <c r="BA1199" s="12">
        <f t="shared" si="258"/>
        <v>36.948028176561373</v>
      </c>
    </row>
    <row r="1200" spans="3:54" x14ac:dyDescent="0.2">
      <c r="C1200" s="1"/>
      <c r="D1200" s="1"/>
      <c r="AF1200">
        <f t="shared" si="246"/>
        <v>0</v>
      </c>
      <c r="AG1200" s="12">
        <f t="shared" si="247"/>
        <v>2.0952817223793448E-3</v>
      </c>
      <c r="AH1200" s="12">
        <f t="shared" si="248"/>
        <v>-9999</v>
      </c>
      <c r="AI1200" s="12">
        <f t="shared" si="245"/>
        <v>0</v>
      </c>
      <c r="AJ1200" s="12">
        <f t="shared" si="249"/>
        <v>-9999</v>
      </c>
      <c r="AK1200" s="12">
        <f>+(G1200-AG1200)^2*S1200</f>
        <v>0</v>
      </c>
      <c r="AL1200">
        <f t="shared" si="250"/>
        <v>-9999</v>
      </c>
      <c r="AM1200" s="13"/>
      <c r="AN1200">
        <f t="shared" si="251"/>
        <v>-1.5704672044285939E-2</v>
      </c>
      <c r="AO1200">
        <f t="shared" si="252"/>
        <v>1.0054349213987779</v>
      </c>
      <c r="AP1200">
        <f t="shared" si="253"/>
        <v>-0.99070930665458834</v>
      </c>
      <c r="AQ1200">
        <f t="shared" si="254"/>
        <v>-0.41742861148153304</v>
      </c>
      <c r="AR1200">
        <f t="shared" si="255"/>
        <v>-1.5577770603373173</v>
      </c>
      <c r="AS1200">
        <f t="shared" si="256"/>
        <v>-0.98706475453387088</v>
      </c>
      <c r="AT1200" s="12">
        <f t="shared" si="257"/>
        <v>36.570766700599883</v>
      </c>
      <c r="AU1200" s="12">
        <f t="shared" si="257"/>
        <v>36.570782222631593</v>
      </c>
      <c r="AV1200" s="12">
        <f t="shared" si="257"/>
        <v>36.570869053390055</v>
      </c>
      <c r="AW1200" s="12">
        <f t="shared" si="257"/>
        <v>36.571354494412795</v>
      </c>
      <c r="AX1200" s="12">
        <f t="shared" si="257"/>
        <v>36.574059334434324</v>
      </c>
      <c r="AY1200" s="12">
        <f t="shared" si="257"/>
        <v>36.588859159395795</v>
      </c>
      <c r="AZ1200" s="12">
        <f t="shared" si="257"/>
        <v>36.663137696300872</v>
      </c>
      <c r="BA1200" s="12">
        <f t="shared" si="258"/>
        <v>36.948028176561373</v>
      </c>
    </row>
    <row r="1201" spans="3:54" x14ac:dyDescent="0.2">
      <c r="C1201" s="1"/>
      <c r="D1201" s="1"/>
      <c r="AF1201">
        <f t="shared" si="246"/>
        <v>0</v>
      </c>
      <c r="AG1201" s="12">
        <f t="shared" si="247"/>
        <v>2.0952817223793448E-3</v>
      </c>
      <c r="AH1201" s="12">
        <f t="shared" si="248"/>
        <v>-9999</v>
      </c>
      <c r="AI1201" s="12">
        <f t="shared" si="245"/>
        <v>0</v>
      </c>
      <c r="AJ1201" s="12">
        <f t="shared" si="249"/>
        <v>-9999</v>
      </c>
      <c r="AK1201" s="12"/>
      <c r="AL1201">
        <f t="shared" si="250"/>
        <v>-9999</v>
      </c>
      <c r="AM1201" s="13"/>
      <c r="AN1201">
        <f t="shared" si="251"/>
        <v>-1.5704672044285939E-2</v>
      </c>
      <c r="AO1201">
        <f t="shared" si="252"/>
        <v>1.0054349213987779</v>
      </c>
      <c r="AP1201">
        <f t="shared" si="253"/>
        <v>-0.99070930665458834</v>
      </c>
      <c r="AQ1201">
        <f t="shared" si="254"/>
        <v>-0.41742861148153304</v>
      </c>
      <c r="AR1201">
        <f t="shared" si="255"/>
        <v>-1.5577770603373173</v>
      </c>
      <c r="AS1201">
        <f t="shared" si="256"/>
        <v>-0.98706475453387088</v>
      </c>
      <c r="AT1201" s="12">
        <f t="shared" si="257"/>
        <v>36.570766700599883</v>
      </c>
      <c r="AU1201" s="12">
        <f t="shared" si="257"/>
        <v>36.570782222631593</v>
      </c>
      <c r="AV1201" s="12">
        <f t="shared" si="257"/>
        <v>36.570869053390055</v>
      </c>
      <c r="AW1201" s="12">
        <f t="shared" si="257"/>
        <v>36.571354494412795</v>
      </c>
      <c r="AX1201" s="12">
        <f t="shared" si="257"/>
        <v>36.574059334434324</v>
      </c>
      <c r="AY1201" s="12">
        <f t="shared" si="257"/>
        <v>36.588859159395795</v>
      </c>
      <c r="AZ1201" s="12">
        <f t="shared" si="257"/>
        <v>36.663137696300872</v>
      </c>
      <c r="BA1201" s="12">
        <f t="shared" si="258"/>
        <v>36.948028176561373</v>
      </c>
    </row>
    <row r="1202" spans="3:54" x14ac:dyDescent="0.2">
      <c r="C1202" s="1"/>
      <c r="D1202" s="1"/>
      <c r="AF1202">
        <f t="shared" si="246"/>
        <v>0</v>
      </c>
      <c r="AG1202" s="12">
        <f t="shared" si="247"/>
        <v>2.0952817223793448E-3</v>
      </c>
      <c r="AH1202" s="12">
        <f t="shared" si="248"/>
        <v>-9999</v>
      </c>
      <c r="AI1202" s="12">
        <f t="shared" si="245"/>
        <v>0</v>
      </c>
      <c r="AJ1202" s="12">
        <f t="shared" si="249"/>
        <v>-9999</v>
      </c>
      <c r="AK1202" s="12"/>
      <c r="AL1202">
        <f t="shared" si="250"/>
        <v>-9999</v>
      </c>
      <c r="AM1202" s="13"/>
      <c r="AN1202">
        <f t="shared" si="251"/>
        <v>-1.5704672044285939E-2</v>
      </c>
      <c r="AO1202">
        <f t="shared" si="252"/>
        <v>1.0054349213987779</v>
      </c>
      <c r="AP1202">
        <f t="shared" si="253"/>
        <v>-0.99070930665458834</v>
      </c>
      <c r="AQ1202">
        <f t="shared" si="254"/>
        <v>-0.41742861148153304</v>
      </c>
      <c r="AR1202">
        <f t="shared" si="255"/>
        <v>-1.5577770603373173</v>
      </c>
      <c r="AS1202">
        <f t="shared" si="256"/>
        <v>-0.98706475453387088</v>
      </c>
      <c r="AT1202" s="12">
        <f t="shared" si="257"/>
        <v>36.570766700599883</v>
      </c>
      <c r="AU1202" s="12">
        <f t="shared" si="257"/>
        <v>36.570782222631593</v>
      </c>
      <c r="AV1202" s="12">
        <f t="shared" si="257"/>
        <v>36.570869053390055</v>
      </c>
      <c r="AW1202" s="12">
        <f t="shared" si="257"/>
        <v>36.571354494412795</v>
      </c>
      <c r="AX1202" s="12">
        <f t="shared" si="257"/>
        <v>36.574059334434324</v>
      </c>
      <c r="AY1202" s="12">
        <f t="shared" si="257"/>
        <v>36.588859159395795</v>
      </c>
      <c r="AZ1202" s="12">
        <f t="shared" si="257"/>
        <v>36.663137696300872</v>
      </c>
      <c r="BA1202" s="12">
        <f t="shared" si="258"/>
        <v>36.948028176561373</v>
      </c>
    </row>
    <row r="1203" spans="3:54" x14ac:dyDescent="0.2">
      <c r="C1203" s="1"/>
      <c r="D1203" s="1"/>
      <c r="AF1203">
        <f t="shared" si="246"/>
        <v>0</v>
      </c>
      <c r="AG1203" s="12">
        <f t="shared" si="247"/>
        <v>2.0952817223793448E-3</v>
      </c>
      <c r="AH1203" s="12">
        <f t="shared" si="248"/>
        <v>-9999</v>
      </c>
      <c r="AI1203" s="12">
        <f t="shared" si="245"/>
        <v>0</v>
      </c>
      <c r="AJ1203" s="12">
        <f t="shared" si="249"/>
        <v>-9999</v>
      </c>
      <c r="AK1203" s="12"/>
      <c r="AL1203">
        <f t="shared" si="250"/>
        <v>-9999</v>
      </c>
      <c r="AM1203" s="13"/>
      <c r="AN1203">
        <f t="shared" si="251"/>
        <v>-1.5704672044285939E-2</v>
      </c>
      <c r="AO1203">
        <f t="shared" si="252"/>
        <v>1.0054349213987779</v>
      </c>
      <c r="AP1203">
        <f t="shared" si="253"/>
        <v>-0.99070930665458834</v>
      </c>
      <c r="AQ1203">
        <f t="shared" si="254"/>
        <v>-0.41742861148153304</v>
      </c>
      <c r="AR1203">
        <f t="shared" si="255"/>
        <v>-1.5577770603373173</v>
      </c>
      <c r="AS1203">
        <f t="shared" si="256"/>
        <v>-0.98706475453387088</v>
      </c>
      <c r="AT1203" s="12">
        <f t="shared" si="257"/>
        <v>36.570766700599883</v>
      </c>
      <c r="AU1203" s="12">
        <f t="shared" si="257"/>
        <v>36.570782222631593</v>
      </c>
      <c r="AV1203" s="12">
        <f t="shared" si="257"/>
        <v>36.570869053390055</v>
      </c>
      <c r="AW1203" s="12">
        <f t="shared" si="257"/>
        <v>36.571354494412795</v>
      </c>
      <c r="AX1203" s="12">
        <f t="shared" si="257"/>
        <v>36.574059334434324</v>
      </c>
      <c r="AY1203" s="12">
        <f t="shared" si="257"/>
        <v>36.588859159395795</v>
      </c>
      <c r="AZ1203" s="12">
        <f t="shared" si="257"/>
        <v>36.663137696300872</v>
      </c>
      <c r="BA1203" s="12">
        <f t="shared" si="258"/>
        <v>36.948028176561373</v>
      </c>
    </row>
    <row r="1204" spans="3:54" x14ac:dyDescent="0.2">
      <c r="C1204" s="1"/>
      <c r="D1204" s="1"/>
      <c r="AF1204">
        <f t="shared" si="246"/>
        <v>0</v>
      </c>
      <c r="AG1204" s="12">
        <f t="shared" si="247"/>
        <v>2.0952817223793448E-3</v>
      </c>
      <c r="AH1204" s="12">
        <f t="shared" si="248"/>
        <v>-9999</v>
      </c>
      <c r="AI1204" s="12">
        <f t="shared" si="245"/>
        <v>0</v>
      </c>
      <c r="AJ1204" s="12">
        <f t="shared" si="249"/>
        <v>-9999</v>
      </c>
      <c r="AK1204" s="12"/>
      <c r="AL1204">
        <f t="shared" si="250"/>
        <v>-9999</v>
      </c>
      <c r="AM1204" s="13"/>
      <c r="AN1204">
        <f t="shared" si="251"/>
        <v>-1.5704672044285939E-2</v>
      </c>
      <c r="AO1204">
        <f t="shared" si="252"/>
        <v>1.0054349213987779</v>
      </c>
      <c r="AP1204">
        <f t="shared" si="253"/>
        <v>-0.99070930665458834</v>
      </c>
      <c r="AQ1204">
        <f t="shared" si="254"/>
        <v>-0.41742861148153304</v>
      </c>
      <c r="AR1204">
        <f t="shared" si="255"/>
        <v>-1.5577770603373173</v>
      </c>
      <c r="AS1204">
        <f t="shared" si="256"/>
        <v>-0.98706475453387088</v>
      </c>
      <c r="AT1204" s="12">
        <f t="shared" si="257"/>
        <v>36.570766700599883</v>
      </c>
      <c r="AU1204" s="12">
        <f t="shared" si="257"/>
        <v>36.570782222631593</v>
      </c>
      <c r="AV1204" s="12">
        <f t="shared" si="257"/>
        <v>36.570869053390055</v>
      </c>
      <c r="AW1204" s="12">
        <f t="shared" si="257"/>
        <v>36.571354494412795</v>
      </c>
      <c r="AX1204" s="12">
        <f t="shared" si="257"/>
        <v>36.574059334434324</v>
      </c>
      <c r="AY1204" s="12">
        <f t="shared" si="257"/>
        <v>36.588859159395795</v>
      </c>
      <c r="AZ1204" s="12">
        <f t="shared" si="257"/>
        <v>36.663137696300872</v>
      </c>
      <c r="BA1204" s="12">
        <f t="shared" si="258"/>
        <v>36.948028176561373</v>
      </c>
    </row>
    <row r="1205" spans="3:54" x14ac:dyDescent="0.2">
      <c r="C1205" s="1"/>
      <c r="D1205" s="1"/>
      <c r="AF1205">
        <f t="shared" si="246"/>
        <v>0</v>
      </c>
      <c r="AG1205" s="12">
        <f t="shared" si="247"/>
        <v>2.0952817223793448E-3</v>
      </c>
      <c r="AH1205" s="12">
        <f t="shared" si="248"/>
        <v>-9999</v>
      </c>
      <c r="AI1205" s="12">
        <f t="shared" si="245"/>
        <v>0</v>
      </c>
      <c r="AJ1205" s="12">
        <f t="shared" si="249"/>
        <v>-9999</v>
      </c>
      <c r="AK1205" s="12"/>
      <c r="AL1205">
        <f t="shared" si="250"/>
        <v>-9999</v>
      </c>
      <c r="AM1205" s="13"/>
      <c r="AN1205">
        <f t="shared" si="251"/>
        <v>-1.5704672044285939E-2</v>
      </c>
      <c r="AO1205">
        <f t="shared" si="252"/>
        <v>1.0054349213987779</v>
      </c>
      <c r="AP1205">
        <f t="shared" si="253"/>
        <v>-0.99070930665458834</v>
      </c>
      <c r="AQ1205">
        <f t="shared" si="254"/>
        <v>-0.41742861148153304</v>
      </c>
      <c r="AR1205">
        <f t="shared" si="255"/>
        <v>-1.5577770603373173</v>
      </c>
      <c r="AS1205">
        <f t="shared" si="256"/>
        <v>-0.98706475453387088</v>
      </c>
      <c r="AT1205" s="12">
        <f t="shared" si="257"/>
        <v>36.570766700599883</v>
      </c>
      <c r="AU1205" s="12">
        <f t="shared" si="257"/>
        <v>36.570782222631593</v>
      </c>
      <c r="AV1205" s="12">
        <f t="shared" si="257"/>
        <v>36.570869053390055</v>
      </c>
      <c r="AW1205" s="12">
        <f t="shared" si="257"/>
        <v>36.571354494412795</v>
      </c>
      <c r="AX1205" s="12">
        <f t="shared" si="257"/>
        <v>36.574059334434324</v>
      </c>
      <c r="AY1205" s="12">
        <f t="shared" si="257"/>
        <v>36.588859159395795</v>
      </c>
      <c r="AZ1205" s="12">
        <f t="shared" si="257"/>
        <v>36.663137696300872</v>
      </c>
      <c r="BA1205" s="12">
        <f t="shared" si="258"/>
        <v>36.948028176561373</v>
      </c>
      <c r="BB1205" s="12"/>
    </row>
    <row r="1206" spans="3:54" x14ac:dyDescent="0.2">
      <c r="C1206" s="1"/>
      <c r="D1206" s="1"/>
      <c r="AF1206">
        <f t="shared" si="246"/>
        <v>0</v>
      </c>
      <c r="AG1206" s="12">
        <f t="shared" si="247"/>
        <v>2.0952817223793448E-3</v>
      </c>
      <c r="AH1206" s="12">
        <f t="shared" si="248"/>
        <v>-9999</v>
      </c>
      <c r="AI1206" s="12">
        <f t="shared" si="245"/>
        <v>0</v>
      </c>
      <c r="AJ1206" s="12">
        <f t="shared" si="249"/>
        <v>-9999</v>
      </c>
      <c r="AK1206" s="12"/>
      <c r="AL1206">
        <f t="shared" si="250"/>
        <v>-9999</v>
      </c>
      <c r="AM1206" s="13"/>
      <c r="AN1206">
        <f t="shared" si="251"/>
        <v>-1.5704672044285939E-2</v>
      </c>
      <c r="AO1206">
        <f t="shared" si="252"/>
        <v>1.0054349213987779</v>
      </c>
      <c r="AP1206">
        <f t="shared" si="253"/>
        <v>-0.99070930665458834</v>
      </c>
      <c r="AQ1206">
        <f t="shared" si="254"/>
        <v>-0.41742861148153304</v>
      </c>
      <c r="AR1206">
        <f t="shared" si="255"/>
        <v>-1.5577770603373173</v>
      </c>
      <c r="AS1206">
        <f t="shared" si="256"/>
        <v>-0.98706475453387088</v>
      </c>
      <c r="AT1206" s="12">
        <f t="shared" ref="AT1206:AZ1215" si="259">$BA1206+$AH$7*SIN(AU1206)</f>
        <v>36.570766700599883</v>
      </c>
      <c r="AU1206" s="12">
        <f t="shared" si="259"/>
        <v>36.570782222631593</v>
      </c>
      <c r="AV1206" s="12">
        <f t="shared" si="259"/>
        <v>36.570869053390055</v>
      </c>
      <c r="AW1206" s="12">
        <f t="shared" si="259"/>
        <v>36.571354494412795</v>
      </c>
      <c r="AX1206" s="12">
        <f t="shared" si="259"/>
        <v>36.574059334434324</v>
      </c>
      <c r="AY1206" s="12">
        <f t="shared" si="259"/>
        <v>36.588859159395795</v>
      </c>
      <c r="AZ1206" s="12">
        <f t="shared" si="259"/>
        <v>36.663137696300872</v>
      </c>
      <c r="BA1206" s="12">
        <f t="shared" si="258"/>
        <v>36.948028176561373</v>
      </c>
    </row>
    <row r="1207" spans="3:54" x14ac:dyDescent="0.2">
      <c r="C1207" s="1"/>
      <c r="D1207" s="1"/>
      <c r="AF1207">
        <f t="shared" si="246"/>
        <v>0</v>
      </c>
      <c r="AG1207" s="12">
        <f t="shared" si="247"/>
        <v>2.0952817223793448E-3</v>
      </c>
      <c r="AH1207" s="12">
        <f t="shared" si="248"/>
        <v>-9999</v>
      </c>
      <c r="AI1207" s="12">
        <f t="shared" si="245"/>
        <v>0</v>
      </c>
      <c r="AJ1207" s="12">
        <f t="shared" si="249"/>
        <v>-9999</v>
      </c>
      <c r="AK1207" s="12"/>
      <c r="AL1207">
        <f t="shared" si="250"/>
        <v>-9999</v>
      </c>
      <c r="AM1207" s="13"/>
      <c r="AN1207">
        <f t="shared" si="251"/>
        <v>-1.5704672044285939E-2</v>
      </c>
      <c r="AO1207">
        <f t="shared" si="252"/>
        <v>1.0054349213987779</v>
      </c>
      <c r="AP1207">
        <f t="shared" si="253"/>
        <v>-0.99070930665458834</v>
      </c>
      <c r="AQ1207">
        <f t="shared" si="254"/>
        <v>-0.41742861148153304</v>
      </c>
      <c r="AR1207">
        <f t="shared" si="255"/>
        <v>-1.5577770603373173</v>
      </c>
      <c r="AS1207">
        <f t="shared" si="256"/>
        <v>-0.98706475453387088</v>
      </c>
      <c r="AT1207" s="12">
        <f t="shared" si="259"/>
        <v>36.570766700599883</v>
      </c>
      <c r="AU1207" s="12">
        <f t="shared" si="259"/>
        <v>36.570782222631593</v>
      </c>
      <c r="AV1207" s="12">
        <f t="shared" si="259"/>
        <v>36.570869053390055</v>
      </c>
      <c r="AW1207" s="12">
        <f t="shared" si="259"/>
        <v>36.571354494412795</v>
      </c>
      <c r="AX1207" s="12">
        <f t="shared" si="259"/>
        <v>36.574059334434324</v>
      </c>
      <c r="AY1207" s="12">
        <f t="shared" si="259"/>
        <v>36.588859159395795</v>
      </c>
      <c r="AZ1207" s="12">
        <f t="shared" si="259"/>
        <v>36.663137696300872</v>
      </c>
      <c r="BA1207" s="12">
        <f t="shared" si="258"/>
        <v>36.948028176561373</v>
      </c>
    </row>
    <row r="1208" spans="3:54" x14ac:dyDescent="0.2">
      <c r="C1208" s="1"/>
      <c r="D1208" s="1"/>
      <c r="AF1208">
        <f t="shared" si="246"/>
        <v>0</v>
      </c>
      <c r="AG1208" s="12">
        <f t="shared" si="247"/>
        <v>2.0952817223793448E-3</v>
      </c>
      <c r="AH1208" s="12">
        <f t="shared" si="248"/>
        <v>-9999</v>
      </c>
      <c r="AI1208" s="12">
        <f t="shared" si="245"/>
        <v>0</v>
      </c>
      <c r="AJ1208" s="12">
        <f t="shared" si="249"/>
        <v>-9999</v>
      </c>
      <c r="AK1208" s="12"/>
      <c r="AL1208">
        <f t="shared" si="250"/>
        <v>-9999</v>
      </c>
      <c r="AM1208" s="13"/>
      <c r="AN1208">
        <f t="shared" si="251"/>
        <v>-1.5704672044285939E-2</v>
      </c>
      <c r="AO1208">
        <f t="shared" si="252"/>
        <v>1.0054349213987779</v>
      </c>
      <c r="AP1208">
        <f t="shared" si="253"/>
        <v>-0.99070930665458834</v>
      </c>
      <c r="AQ1208">
        <f t="shared" si="254"/>
        <v>-0.41742861148153304</v>
      </c>
      <c r="AR1208">
        <f t="shared" si="255"/>
        <v>-1.5577770603373173</v>
      </c>
      <c r="AS1208">
        <f t="shared" si="256"/>
        <v>-0.98706475453387088</v>
      </c>
      <c r="AT1208" s="12">
        <f t="shared" si="259"/>
        <v>36.570766700599883</v>
      </c>
      <c r="AU1208" s="12">
        <f t="shared" si="259"/>
        <v>36.570782222631593</v>
      </c>
      <c r="AV1208" s="12">
        <f t="shared" si="259"/>
        <v>36.570869053390055</v>
      </c>
      <c r="AW1208" s="12">
        <f t="shared" si="259"/>
        <v>36.571354494412795</v>
      </c>
      <c r="AX1208" s="12">
        <f t="shared" si="259"/>
        <v>36.574059334434324</v>
      </c>
      <c r="AY1208" s="12">
        <f t="shared" si="259"/>
        <v>36.588859159395795</v>
      </c>
      <c r="AZ1208" s="12">
        <f t="shared" si="259"/>
        <v>36.663137696300872</v>
      </c>
      <c r="BA1208" s="12">
        <f t="shared" si="258"/>
        <v>36.948028176561373</v>
      </c>
    </row>
    <row r="1209" spans="3:54" x14ac:dyDescent="0.2">
      <c r="C1209" s="1"/>
      <c r="D1209" s="1"/>
      <c r="AF1209">
        <f t="shared" si="246"/>
        <v>0</v>
      </c>
      <c r="AG1209" s="12">
        <f t="shared" si="247"/>
        <v>2.0952817223793448E-3</v>
      </c>
      <c r="AH1209" s="12">
        <f t="shared" si="248"/>
        <v>-9999</v>
      </c>
      <c r="AI1209" s="12">
        <f t="shared" si="245"/>
        <v>0</v>
      </c>
      <c r="AJ1209" s="12">
        <f t="shared" si="249"/>
        <v>-9999</v>
      </c>
      <c r="AK1209" s="12"/>
      <c r="AL1209">
        <f t="shared" si="250"/>
        <v>-9999</v>
      </c>
      <c r="AM1209" s="13"/>
      <c r="AN1209">
        <f t="shared" si="251"/>
        <v>-1.5704672044285939E-2</v>
      </c>
      <c r="AO1209">
        <f t="shared" si="252"/>
        <v>1.0054349213987779</v>
      </c>
      <c r="AP1209">
        <f t="shared" si="253"/>
        <v>-0.99070930665458834</v>
      </c>
      <c r="AQ1209">
        <f t="shared" si="254"/>
        <v>-0.41742861148153304</v>
      </c>
      <c r="AR1209">
        <f t="shared" si="255"/>
        <v>-1.5577770603373173</v>
      </c>
      <c r="AS1209">
        <f t="shared" si="256"/>
        <v>-0.98706475453387088</v>
      </c>
      <c r="AT1209" s="12">
        <f t="shared" si="259"/>
        <v>36.570766700599883</v>
      </c>
      <c r="AU1209" s="12">
        <f t="shared" si="259"/>
        <v>36.570782222631593</v>
      </c>
      <c r="AV1209" s="12">
        <f t="shared" si="259"/>
        <v>36.570869053390055</v>
      </c>
      <c r="AW1209" s="12">
        <f t="shared" si="259"/>
        <v>36.571354494412795</v>
      </c>
      <c r="AX1209" s="12">
        <f t="shared" si="259"/>
        <v>36.574059334434324</v>
      </c>
      <c r="AY1209" s="12">
        <f t="shared" si="259"/>
        <v>36.588859159395795</v>
      </c>
      <c r="AZ1209" s="12">
        <f t="shared" si="259"/>
        <v>36.663137696300872</v>
      </c>
      <c r="BA1209" s="12">
        <f t="shared" si="258"/>
        <v>36.948028176561373</v>
      </c>
    </row>
    <row r="1210" spans="3:54" x14ac:dyDescent="0.2">
      <c r="C1210" s="1"/>
      <c r="D1210" s="1"/>
      <c r="AF1210">
        <f t="shared" si="246"/>
        <v>0</v>
      </c>
      <c r="AG1210" s="12">
        <f t="shared" si="247"/>
        <v>2.0952817223793448E-3</v>
      </c>
      <c r="AH1210" s="12">
        <f t="shared" si="248"/>
        <v>-9999</v>
      </c>
      <c r="AI1210" s="12">
        <f t="shared" si="245"/>
        <v>0</v>
      </c>
      <c r="AJ1210" s="12">
        <f t="shared" si="249"/>
        <v>-9999</v>
      </c>
      <c r="AK1210" s="12"/>
      <c r="AL1210">
        <f t="shared" si="250"/>
        <v>-9999</v>
      </c>
      <c r="AM1210" s="13"/>
      <c r="AN1210">
        <f t="shared" si="251"/>
        <v>-1.5704672044285939E-2</v>
      </c>
      <c r="AO1210">
        <f t="shared" si="252"/>
        <v>1.0054349213987779</v>
      </c>
      <c r="AP1210">
        <f t="shared" si="253"/>
        <v>-0.99070930665458834</v>
      </c>
      <c r="AQ1210">
        <f t="shared" si="254"/>
        <v>-0.41742861148153304</v>
      </c>
      <c r="AR1210">
        <f t="shared" si="255"/>
        <v>-1.5577770603373173</v>
      </c>
      <c r="AS1210">
        <f t="shared" si="256"/>
        <v>-0.98706475453387088</v>
      </c>
      <c r="AT1210" s="12">
        <f t="shared" si="259"/>
        <v>36.570766700599883</v>
      </c>
      <c r="AU1210" s="12">
        <f t="shared" si="259"/>
        <v>36.570782222631593</v>
      </c>
      <c r="AV1210" s="12">
        <f t="shared" si="259"/>
        <v>36.570869053390055</v>
      </c>
      <c r="AW1210" s="12">
        <f t="shared" si="259"/>
        <v>36.571354494412795</v>
      </c>
      <c r="AX1210" s="12">
        <f t="shared" si="259"/>
        <v>36.574059334434324</v>
      </c>
      <c r="AY1210" s="12">
        <f t="shared" si="259"/>
        <v>36.588859159395795</v>
      </c>
      <c r="AZ1210" s="12">
        <f t="shared" si="259"/>
        <v>36.663137696300872</v>
      </c>
      <c r="BA1210" s="12">
        <f t="shared" si="258"/>
        <v>36.948028176561373</v>
      </c>
    </row>
    <row r="1211" spans="3:54" x14ac:dyDescent="0.2">
      <c r="C1211" s="1"/>
      <c r="D1211" s="1"/>
      <c r="AF1211">
        <f t="shared" si="246"/>
        <v>0</v>
      </c>
      <c r="AG1211" s="12">
        <f t="shared" si="247"/>
        <v>2.0952817223793448E-3</v>
      </c>
      <c r="AH1211" s="12">
        <f t="shared" si="248"/>
        <v>-9999</v>
      </c>
      <c r="AI1211" s="12">
        <f t="shared" si="245"/>
        <v>0</v>
      </c>
      <c r="AJ1211" s="12">
        <f t="shared" si="249"/>
        <v>-9999</v>
      </c>
      <c r="AK1211" s="12"/>
      <c r="AL1211">
        <f t="shared" si="250"/>
        <v>-9999</v>
      </c>
      <c r="AM1211" s="13"/>
      <c r="AN1211">
        <f t="shared" si="251"/>
        <v>-1.5704672044285939E-2</v>
      </c>
      <c r="AO1211">
        <f t="shared" si="252"/>
        <v>1.0054349213987779</v>
      </c>
      <c r="AP1211">
        <f t="shared" si="253"/>
        <v>-0.99070930665458834</v>
      </c>
      <c r="AQ1211">
        <f t="shared" si="254"/>
        <v>-0.41742861148153304</v>
      </c>
      <c r="AR1211">
        <f t="shared" si="255"/>
        <v>-1.5577770603373173</v>
      </c>
      <c r="AS1211">
        <f t="shared" si="256"/>
        <v>-0.98706475453387088</v>
      </c>
      <c r="AT1211" s="12">
        <f t="shared" si="259"/>
        <v>36.570766700599883</v>
      </c>
      <c r="AU1211" s="12">
        <f t="shared" si="259"/>
        <v>36.570782222631593</v>
      </c>
      <c r="AV1211" s="12">
        <f t="shared" si="259"/>
        <v>36.570869053390055</v>
      </c>
      <c r="AW1211" s="12">
        <f t="shared" si="259"/>
        <v>36.571354494412795</v>
      </c>
      <c r="AX1211" s="12">
        <f t="shared" si="259"/>
        <v>36.574059334434324</v>
      </c>
      <c r="AY1211" s="12">
        <f t="shared" si="259"/>
        <v>36.588859159395795</v>
      </c>
      <c r="AZ1211" s="12">
        <f t="shared" si="259"/>
        <v>36.663137696300872</v>
      </c>
      <c r="BA1211" s="12">
        <f t="shared" si="258"/>
        <v>36.948028176561373</v>
      </c>
    </row>
    <row r="1212" spans="3:54" x14ac:dyDescent="0.2">
      <c r="C1212" s="1"/>
      <c r="D1212" s="1"/>
      <c r="AF1212">
        <f t="shared" si="246"/>
        <v>0</v>
      </c>
      <c r="AG1212" s="12">
        <f t="shared" si="247"/>
        <v>2.0952817223793448E-3</v>
      </c>
      <c r="AH1212" s="12">
        <f t="shared" si="248"/>
        <v>-9999</v>
      </c>
      <c r="AI1212" s="12">
        <f t="shared" si="245"/>
        <v>0</v>
      </c>
      <c r="AJ1212" s="12">
        <f t="shared" si="249"/>
        <v>-9999</v>
      </c>
      <c r="AK1212" s="12"/>
      <c r="AL1212">
        <f t="shared" si="250"/>
        <v>-9999</v>
      </c>
      <c r="AM1212" s="13"/>
      <c r="AN1212">
        <f t="shared" si="251"/>
        <v>-1.5704672044285939E-2</v>
      </c>
      <c r="AO1212">
        <f t="shared" si="252"/>
        <v>1.0054349213987779</v>
      </c>
      <c r="AP1212">
        <f t="shared" si="253"/>
        <v>-0.99070930665458834</v>
      </c>
      <c r="AQ1212">
        <f t="shared" si="254"/>
        <v>-0.41742861148153304</v>
      </c>
      <c r="AR1212">
        <f t="shared" si="255"/>
        <v>-1.5577770603373173</v>
      </c>
      <c r="AS1212">
        <f t="shared" si="256"/>
        <v>-0.98706475453387088</v>
      </c>
      <c r="AT1212" s="12">
        <f t="shared" si="259"/>
        <v>36.570766700599883</v>
      </c>
      <c r="AU1212" s="12">
        <f t="shared" si="259"/>
        <v>36.570782222631593</v>
      </c>
      <c r="AV1212" s="12">
        <f t="shared" si="259"/>
        <v>36.570869053390055</v>
      </c>
      <c r="AW1212" s="12">
        <f t="shared" si="259"/>
        <v>36.571354494412795</v>
      </c>
      <c r="AX1212" s="12">
        <f t="shared" si="259"/>
        <v>36.574059334434324</v>
      </c>
      <c r="AY1212" s="12">
        <f t="shared" si="259"/>
        <v>36.588859159395795</v>
      </c>
      <c r="AZ1212" s="12">
        <f t="shared" si="259"/>
        <v>36.663137696300872</v>
      </c>
      <c r="BA1212" s="12">
        <f t="shared" si="258"/>
        <v>36.948028176561373</v>
      </c>
    </row>
    <row r="1213" spans="3:54" x14ac:dyDescent="0.2">
      <c r="C1213" s="1"/>
      <c r="D1213" s="1"/>
      <c r="AF1213">
        <f t="shared" si="246"/>
        <v>0</v>
      </c>
      <c r="AG1213" s="12">
        <f t="shared" si="247"/>
        <v>2.0952817223793448E-3</v>
      </c>
      <c r="AH1213" s="12">
        <f t="shared" si="248"/>
        <v>-9999</v>
      </c>
      <c r="AI1213" s="12">
        <f t="shared" si="245"/>
        <v>0</v>
      </c>
      <c r="AJ1213" s="12">
        <f t="shared" si="249"/>
        <v>-9999</v>
      </c>
      <c r="AK1213" s="12"/>
      <c r="AL1213">
        <f t="shared" si="250"/>
        <v>-9999</v>
      </c>
      <c r="AM1213" s="13"/>
      <c r="AN1213">
        <f t="shared" si="251"/>
        <v>-1.5704672044285939E-2</v>
      </c>
      <c r="AO1213">
        <f t="shared" si="252"/>
        <v>1.0054349213987779</v>
      </c>
      <c r="AP1213">
        <f t="shared" si="253"/>
        <v>-0.99070930665458834</v>
      </c>
      <c r="AQ1213">
        <f t="shared" si="254"/>
        <v>-0.41742861148153304</v>
      </c>
      <c r="AR1213">
        <f t="shared" si="255"/>
        <v>-1.5577770603373173</v>
      </c>
      <c r="AS1213">
        <f t="shared" si="256"/>
        <v>-0.98706475453387088</v>
      </c>
      <c r="AT1213" s="12">
        <f t="shared" si="259"/>
        <v>36.570766700599883</v>
      </c>
      <c r="AU1213" s="12">
        <f t="shared" si="259"/>
        <v>36.570782222631593</v>
      </c>
      <c r="AV1213" s="12">
        <f t="shared" si="259"/>
        <v>36.570869053390055</v>
      </c>
      <c r="AW1213" s="12">
        <f t="shared" si="259"/>
        <v>36.571354494412795</v>
      </c>
      <c r="AX1213" s="12">
        <f t="shared" si="259"/>
        <v>36.574059334434324</v>
      </c>
      <c r="AY1213" s="12">
        <f t="shared" si="259"/>
        <v>36.588859159395795</v>
      </c>
      <c r="AZ1213" s="12">
        <f t="shared" si="259"/>
        <v>36.663137696300872</v>
      </c>
      <c r="BA1213" s="12">
        <f t="shared" si="258"/>
        <v>36.948028176561373</v>
      </c>
    </row>
    <row r="1214" spans="3:54" x14ac:dyDescent="0.2">
      <c r="C1214" s="1"/>
      <c r="D1214" s="1"/>
      <c r="AF1214">
        <f t="shared" si="246"/>
        <v>0</v>
      </c>
      <c r="AG1214" s="12">
        <f t="shared" si="247"/>
        <v>2.0952817223793448E-3</v>
      </c>
      <c r="AH1214" s="12">
        <f t="shared" si="248"/>
        <v>-9999</v>
      </c>
      <c r="AI1214" s="12">
        <f t="shared" si="245"/>
        <v>0</v>
      </c>
      <c r="AJ1214" s="12">
        <f t="shared" si="249"/>
        <v>-9999</v>
      </c>
      <c r="AK1214" s="12"/>
      <c r="AL1214">
        <f t="shared" si="250"/>
        <v>-9999</v>
      </c>
      <c r="AM1214" s="13"/>
      <c r="AN1214">
        <f t="shared" si="251"/>
        <v>-1.5704672044285939E-2</v>
      </c>
      <c r="AO1214">
        <f t="shared" si="252"/>
        <v>1.0054349213987779</v>
      </c>
      <c r="AP1214">
        <f t="shared" si="253"/>
        <v>-0.99070930665458834</v>
      </c>
      <c r="AQ1214">
        <f t="shared" si="254"/>
        <v>-0.41742861148153304</v>
      </c>
      <c r="AR1214">
        <f t="shared" si="255"/>
        <v>-1.5577770603373173</v>
      </c>
      <c r="AS1214">
        <f t="shared" si="256"/>
        <v>-0.98706475453387088</v>
      </c>
      <c r="AT1214" s="12">
        <f t="shared" si="259"/>
        <v>36.570766700599883</v>
      </c>
      <c r="AU1214" s="12">
        <f t="shared" si="259"/>
        <v>36.570782222631593</v>
      </c>
      <c r="AV1214" s="12">
        <f t="shared" si="259"/>
        <v>36.570869053390055</v>
      </c>
      <c r="AW1214" s="12">
        <f t="shared" si="259"/>
        <v>36.571354494412795</v>
      </c>
      <c r="AX1214" s="12">
        <f t="shared" si="259"/>
        <v>36.574059334434324</v>
      </c>
      <c r="AY1214" s="12">
        <f t="shared" si="259"/>
        <v>36.588859159395795</v>
      </c>
      <c r="AZ1214" s="12">
        <f t="shared" si="259"/>
        <v>36.663137696300872</v>
      </c>
      <c r="BA1214" s="12">
        <f t="shared" si="258"/>
        <v>36.948028176561373</v>
      </c>
    </row>
    <row r="1215" spans="3:54" x14ac:dyDescent="0.2">
      <c r="C1215" s="1"/>
      <c r="D1215" s="1"/>
      <c r="AF1215">
        <f t="shared" si="246"/>
        <v>0</v>
      </c>
      <c r="AG1215" s="12">
        <f t="shared" si="247"/>
        <v>2.0952817223793448E-3</v>
      </c>
      <c r="AH1215" s="12">
        <f t="shared" si="248"/>
        <v>-9999</v>
      </c>
      <c r="AI1215" s="12">
        <f t="shared" si="245"/>
        <v>0</v>
      </c>
      <c r="AJ1215" s="12">
        <f t="shared" si="249"/>
        <v>-9999</v>
      </c>
      <c r="AK1215" s="12"/>
      <c r="AL1215">
        <f t="shared" si="250"/>
        <v>-9999</v>
      </c>
      <c r="AM1215" s="13"/>
      <c r="AN1215">
        <f t="shared" si="251"/>
        <v>-1.5704672044285939E-2</v>
      </c>
      <c r="AO1215">
        <f t="shared" si="252"/>
        <v>1.0054349213987779</v>
      </c>
      <c r="AP1215">
        <f t="shared" si="253"/>
        <v>-0.99070930665458834</v>
      </c>
      <c r="AQ1215">
        <f t="shared" si="254"/>
        <v>-0.41742861148153304</v>
      </c>
      <c r="AR1215">
        <f t="shared" si="255"/>
        <v>-1.5577770603373173</v>
      </c>
      <c r="AS1215">
        <f t="shared" si="256"/>
        <v>-0.98706475453387088</v>
      </c>
      <c r="AT1215" s="12">
        <f t="shared" si="259"/>
        <v>36.570766700599883</v>
      </c>
      <c r="AU1215" s="12">
        <f t="shared" si="259"/>
        <v>36.570782222631593</v>
      </c>
      <c r="AV1215" s="12">
        <f t="shared" si="259"/>
        <v>36.570869053390055</v>
      </c>
      <c r="AW1215" s="12">
        <f t="shared" si="259"/>
        <v>36.571354494412795</v>
      </c>
      <c r="AX1215" s="12">
        <f t="shared" si="259"/>
        <v>36.574059334434324</v>
      </c>
      <c r="AY1215" s="12">
        <f t="shared" si="259"/>
        <v>36.588859159395795</v>
      </c>
      <c r="AZ1215" s="12">
        <f t="shared" si="259"/>
        <v>36.663137696300872</v>
      </c>
      <c r="BA1215" s="12">
        <f t="shared" si="258"/>
        <v>36.948028176561373</v>
      </c>
    </row>
    <row r="1216" spans="3:54" x14ac:dyDescent="0.2">
      <c r="C1216" s="1"/>
      <c r="D1216" s="1"/>
      <c r="AF1216">
        <f t="shared" si="246"/>
        <v>0</v>
      </c>
      <c r="AG1216" s="12">
        <f t="shared" si="247"/>
        <v>2.0952817223793448E-3</v>
      </c>
      <c r="AH1216" s="12">
        <f t="shared" si="248"/>
        <v>-9999</v>
      </c>
      <c r="AI1216" s="12">
        <f t="shared" si="245"/>
        <v>0</v>
      </c>
      <c r="AJ1216" s="12">
        <f t="shared" si="249"/>
        <v>-9999</v>
      </c>
      <c r="AK1216" s="12"/>
      <c r="AL1216">
        <f t="shared" si="250"/>
        <v>-9999</v>
      </c>
      <c r="AM1216" s="13"/>
      <c r="AN1216">
        <f t="shared" si="251"/>
        <v>-1.5704672044285939E-2</v>
      </c>
      <c r="AO1216">
        <f t="shared" si="252"/>
        <v>1.0054349213987779</v>
      </c>
      <c r="AP1216">
        <f t="shared" si="253"/>
        <v>-0.99070930665458834</v>
      </c>
      <c r="AQ1216">
        <f t="shared" si="254"/>
        <v>-0.41742861148153304</v>
      </c>
      <c r="AR1216">
        <f t="shared" si="255"/>
        <v>-1.5577770603373173</v>
      </c>
      <c r="AS1216">
        <f t="shared" si="256"/>
        <v>-0.98706475453387088</v>
      </c>
      <c r="AT1216" s="12">
        <f t="shared" ref="AT1216:AZ1225" si="260">$BA1216+$AH$7*SIN(AU1216)</f>
        <v>36.570766700599883</v>
      </c>
      <c r="AU1216" s="12">
        <f t="shared" si="260"/>
        <v>36.570782222631593</v>
      </c>
      <c r="AV1216" s="12">
        <f t="shared" si="260"/>
        <v>36.570869053390055</v>
      </c>
      <c r="AW1216" s="12">
        <f t="shared" si="260"/>
        <v>36.571354494412795</v>
      </c>
      <c r="AX1216" s="12">
        <f t="shared" si="260"/>
        <v>36.574059334434324</v>
      </c>
      <c r="AY1216" s="12">
        <f t="shared" si="260"/>
        <v>36.588859159395795</v>
      </c>
      <c r="AZ1216" s="12">
        <f t="shared" si="260"/>
        <v>36.663137696300872</v>
      </c>
      <c r="BA1216" s="12">
        <f t="shared" si="258"/>
        <v>36.948028176561373</v>
      </c>
    </row>
    <row r="1217" spans="3:70" x14ac:dyDescent="0.2">
      <c r="C1217" s="1"/>
      <c r="D1217" s="1"/>
      <c r="AF1217">
        <f t="shared" si="246"/>
        <v>0</v>
      </c>
      <c r="AG1217" s="12">
        <f t="shared" si="247"/>
        <v>2.0952817223793448E-3</v>
      </c>
      <c r="AH1217" s="12">
        <f t="shared" si="248"/>
        <v>-9999</v>
      </c>
      <c r="AI1217" s="12">
        <f t="shared" si="245"/>
        <v>0</v>
      </c>
      <c r="AJ1217" s="12">
        <f t="shared" si="249"/>
        <v>-9999</v>
      </c>
      <c r="AK1217" s="12"/>
      <c r="AL1217">
        <f t="shared" si="250"/>
        <v>-9999</v>
      </c>
      <c r="AM1217" s="13"/>
      <c r="AN1217">
        <f t="shared" si="251"/>
        <v>-1.5704672044285939E-2</v>
      </c>
      <c r="AO1217">
        <f t="shared" si="252"/>
        <v>1.0054349213987779</v>
      </c>
      <c r="AP1217">
        <f t="shared" si="253"/>
        <v>-0.99070930665458834</v>
      </c>
      <c r="AQ1217">
        <f t="shared" si="254"/>
        <v>-0.41742861148153304</v>
      </c>
      <c r="AR1217">
        <f t="shared" si="255"/>
        <v>-1.5577770603373173</v>
      </c>
      <c r="AS1217">
        <f t="shared" si="256"/>
        <v>-0.98706475453387088</v>
      </c>
      <c r="AT1217" s="12">
        <f t="shared" si="260"/>
        <v>36.570766700599883</v>
      </c>
      <c r="AU1217" s="12">
        <f t="shared" si="260"/>
        <v>36.570782222631593</v>
      </c>
      <c r="AV1217" s="12">
        <f t="shared" si="260"/>
        <v>36.570869053390055</v>
      </c>
      <c r="AW1217" s="12">
        <f t="shared" si="260"/>
        <v>36.571354494412795</v>
      </c>
      <c r="AX1217" s="12">
        <f t="shared" si="260"/>
        <v>36.574059334434324</v>
      </c>
      <c r="AY1217" s="12">
        <f t="shared" si="260"/>
        <v>36.588859159395795</v>
      </c>
      <c r="AZ1217" s="12">
        <f t="shared" si="260"/>
        <v>36.663137696300872</v>
      </c>
      <c r="BA1217" s="12">
        <f t="shared" si="258"/>
        <v>36.948028176561373</v>
      </c>
    </row>
    <row r="1218" spans="3:70" x14ac:dyDescent="0.2">
      <c r="C1218" s="1"/>
      <c r="D1218" s="1"/>
      <c r="AF1218">
        <f t="shared" si="246"/>
        <v>0</v>
      </c>
      <c r="AG1218" s="12">
        <f t="shared" si="247"/>
        <v>2.0952817223793448E-3</v>
      </c>
      <c r="AH1218" s="12">
        <f t="shared" si="248"/>
        <v>-9999</v>
      </c>
      <c r="AI1218" s="12">
        <f t="shared" si="245"/>
        <v>0</v>
      </c>
      <c r="AJ1218" s="12">
        <f t="shared" si="249"/>
        <v>-9999</v>
      </c>
      <c r="AK1218" s="12"/>
      <c r="AL1218">
        <f t="shared" si="250"/>
        <v>-9999</v>
      </c>
      <c r="AM1218" s="13"/>
      <c r="AN1218">
        <f t="shared" si="251"/>
        <v>-1.5704672044285939E-2</v>
      </c>
      <c r="AO1218">
        <f t="shared" si="252"/>
        <v>1.0054349213987779</v>
      </c>
      <c r="AP1218">
        <f t="shared" si="253"/>
        <v>-0.99070930665458834</v>
      </c>
      <c r="AQ1218">
        <f t="shared" si="254"/>
        <v>-0.41742861148153304</v>
      </c>
      <c r="AR1218">
        <f t="shared" si="255"/>
        <v>-1.5577770603373173</v>
      </c>
      <c r="AS1218">
        <f t="shared" si="256"/>
        <v>-0.98706475453387088</v>
      </c>
      <c r="AT1218" s="12">
        <f t="shared" si="260"/>
        <v>36.570766700599883</v>
      </c>
      <c r="AU1218" s="12">
        <f t="shared" si="260"/>
        <v>36.570782222631593</v>
      </c>
      <c r="AV1218" s="12">
        <f t="shared" si="260"/>
        <v>36.570869053390055</v>
      </c>
      <c r="AW1218" s="12">
        <f t="shared" si="260"/>
        <v>36.571354494412795</v>
      </c>
      <c r="AX1218" s="12">
        <f t="shared" si="260"/>
        <v>36.574059334434324</v>
      </c>
      <c r="AY1218" s="12">
        <f t="shared" si="260"/>
        <v>36.588859159395795</v>
      </c>
      <c r="AZ1218" s="12">
        <f t="shared" si="260"/>
        <v>36.663137696300872</v>
      </c>
      <c r="BA1218" s="12">
        <f t="shared" si="258"/>
        <v>36.948028176561373</v>
      </c>
    </row>
    <row r="1219" spans="3:70" x14ac:dyDescent="0.2">
      <c r="C1219" s="1"/>
      <c r="D1219" s="1"/>
      <c r="AF1219">
        <f t="shared" si="246"/>
        <v>0</v>
      </c>
      <c r="AG1219" s="12">
        <f t="shared" si="247"/>
        <v>2.0952817223793448E-3</v>
      </c>
      <c r="AH1219" s="12">
        <f t="shared" si="248"/>
        <v>-9999</v>
      </c>
      <c r="AI1219" s="12">
        <f t="shared" si="245"/>
        <v>0</v>
      </c>
      <c r="AJ1219" s="12">
        <f t="shared" si="249"/>
        <v>-9999</v>
      </c>
      <c r="AK1219" s="12"/>
      <c r="AL1219">
        <f t="shared" si="250"/>
        <v>-9999</v>
      </c>
      <c r="AM1219" s="13"/>
      <c r="AN1219">
        <f t="shared" si="251"/>
        <v>-1.5704672044285939E-2</v>
      </c>
      <c r="AO1219">
        <f t="shared" si="252"/>
        <v>1.0054349213987779</v>
      </c>
      <c r="AP1219">
        <f t="shared" si="253"/>
        <v>-0.99070930665458834</v>
      </c>
      <c r="AQ1219">
        <f t="shared" si="254"/>
        <v>-0.41742861148153304</v>
      </c>
      <c r="AR1219">
        <f t="shared" si="255"/>
        <v>-1.5577770603373173</v>
      </c>
      <c r="AS1219">
        <f t="shared" si="256"/>
        <v>-0.98706475453387088</v>
      </c>
      <c r="AT1219" s="12">
        <f t="shared" si="260"/>
        <v>36.570766700599883</v>
      </c>
      <c r="AU1219" s="12">
        <f t="shared" si="260"/>
        <v>36.570782222631593</v>
      </c>
      <c r="AV1219" s="12">
        <f t="shared" si="260"/>
        <v>36.570869053390055</v>
      </c>
      <c r="AW1219" s="12">
        <f t="shared" si="260"/>
        <v>36.571354494412795</v>
      </c>
      <c r="AX1219" s="12">
        <f t="shared" si="260"/>
        <v>36.574059334434324</v>
      </c>
      <c r="AY1219" s="12">
        <f t="shared" si="260"/>
        <v>36.588859159395795</v>
      </c>
      <c r="AZ1219" s="12">
        <f t="shared" si="260"/>
        <v>36.663137696300872</v>
      </c>
      <c r="BA1219" s="12">
        <f t="shared" si="258"/>
        <v>36.948028176561373</v>
      </c>
    </row>
    <row r="1220" spans="3:70" x14ac:dyDescent="0.2">
      <c r="C1220" s="1"/>
      <c r="D1220" s="1"/>
      <c r="AF1220">
        <f t="shared" si="246"/>
        <v>0</v>
      </c>
      <c r="AG1220" s="12">
        <f t="shared" si="247"/>
        <v>2.0952817223793448E-3</v>
      </c>
      <c r="AH1220" s="12">
        <f t="shared" si="248"/>
        <v>-9999</v>
      </c>
      <c r="AI1220" s="12">
        <f t="shared" si="245"/>
        <v>0</v>
      </c>
      <c r="AJ1220" s="12">
        <f t="shared" si="249"/>
        <v>-9999</v>
      </c>
      <c r="AK1220" s="12"/>
      <c r="AL1220">
        <f t="shared" si="250"/>
        <v>-9999</v>
      </c>
      <c r="AM1220" s="13"/>
      <c r="AN1220">
        <f t="shared" si="251"/>
        <v>-1.5704672044285939E-2</v>
      </c>
      <c r="AO1220">
        <f t="shared" si="252"/>
        <v>1.0054349213987779</v>
      </c>
      <c r="AP1220">
        <f t="shared" si="253"/>
        <v>-0.99070930665458834</v>
      </c>
      <c r="AQ1220">
        <f t="shared" si="254"/>
        <v>-0.41742861148153304</v>
      </c>
      <c r="AR1220">
        <f t="shared" si="255"/>
        <v>-1.5577770603373173</v>
      </c>
      <c r="AS1220">
        <f t="shared" si="256"/>
        <v>-0.98706475453387088</v>
      </c>
      <c r="AT1220" s="12">
        <f t="shared" si="260"/>
        <v>36.570766700599883</v>
      </c>
      <c r="AU1220" s="12">
        <f t="shared" si="260"/>
        <v>36.570782222631593</v>
      </c>
      <c r="AV1220" s="12">
        <f t="shared" si="260"/>
        <v>36.570869053390055</v>
      </c>
      <c r="AW1220" s="12">
        <f t="shared" si="260"/>
        <v>36.571354494412795</v>
      </c>
      <c r="AX1220" s="12">
        <f t="shared" si="260"/>
        <v>36.574059334434324</v>
      </c>
      <c r="AY1220" s="12">
        <f t="shared" si="260"/>
        <v>36.588859159395795</v>
      </c>
      <c r="AZ1220" s="12">
        <f t="shared" si="260"/>
        <v>36.663137696300872</v>
      </c>
      <c r="BA1220" s="12">
        <f t="shared" si="258"/>
        <v>36.948028176561373</v>
      </c>
    </row>
    <row r="1221" spans="3:70" x14ac:dyDescent="0.2">
      <c r="C1221" s="1"/>
      <c r="D1221" s="1"/>
      <c r="AF1221">
        <f t="shared" si="246"/>
        <v>0</v>
      </c>
      <c r="AG1221" s="12">
        <f t="shared" si="247"/>
        <v>2.0952817223793448E-3</v>
      </c>
      <c r="AH1221" s="12">
        <f t="shared" si="248"/>
        <v>-9999</v>
      </c>
      <c r="AI1221" s="12">
        <f t="shared" si="245"/>
        <v>0</v>
      </c>
      <c r="AJ1221" s="12">
        <f t="shared" si="249"/>
        <v>-9999</v>
      </c>
      <c r="AK1221" s="12"/>
      <c r="AL1221">
        <f t="shared" si="250"/>
        <v>-9999</v>
      </c>
      <c r="AM1221" s="13"/>
      <c r="AN1221">
        <f t="shared" si="251"/>
        <v>-1.5704672044285939E-2</v>
      </c>
      <c r="AO1221">
        <f t="shared" si="252"/>
        <v>1.0054349213987779</v>
      </c>
      <c r="AP1221">
        <f t="shared" si="253"/>
        <v>-0.99070930665458834</v>
      </c>
      <c r="AQ1221">
        <f t="shared" si="254"/>
        <v>-0.41742861148153304</v>
      </c>
      <c r="AR1221">
        <f t="shared" si="255"/>
        <v>-1.5577770603373173</v>
      </c>
      <c r="AS1221">
        <f t="shared" si="256"/>
        <v>-0.98706475453387088</v>
      </c>
      <c r="AT1221" s="12">
        <f t="shared" si="260"/>
        <v>36.570766700599883</v>
      </c>
      <c r="AU1221" s="12">
        <f t="shared" si="260"/>
        <v>36.570782222631593</v>
      </c>
      <c r="AV1221" s="12">
        <f t="shared" si="260"/>
        <v>36.570869053390055</v>
      </c>
      <c r="AW1221" s="12">
        <f t="shared" si="260"/>
        <v>36.571354494412795</v>
      </c>
      <c r="AX1221" s="12">
        <f t="shared" si="260"/>
        <v>36.574059334434324</v>
      </c>
      <c r="AY1221" s="12">
        <f t="shared" si="260"/>
        <v>36.588859159395795</v>
      </c>
      <c r="AZ1221" s="12">
        <f t="shared" si="260"/>
        <v>36.663137696300872</v>
      </c>
      <c r="BA1221" s="12">
        <f t="shared" si="258"/>
        <v>36.948028176561373</v>
      </c>
    </row>
    <row r="1222" spans="3:70" x14ac:dyDescent="0.2">
      <c r="C1222" s="1"/>
      <c r="D1222" s="1"/>
      <c r="AF1222">
        <f t="shared" si="246"/>
        <v>0</v>
      </c>
      <c r="AG1222" s="12">
        <f t="shared" si="247"/>
        <v>2.0952817223793448E-3</v>
      </c>
      <c r="AH1222" s="12">
        <f t="shared" si="248"/>
        <v>-9999</v>
      </c>
      <c r="AI1222" s="12">
        <f t="shared" si="245"/>
        <v>0</v>
      </c>
      <c r="AJ1222" s="12">
        <f t="shared" si="249"/>
        <v>-9999</v>
      </c>
      <c r="AK1222" s="12"/>
      <c r="AL1222">
        <f t="shared" si="250"/>
        <v>-9999</v>
      </c>
      <c r="AM1222" s="13"/>
      <c r="AN1222">
        <f t="shared" si="251"/>
        <v>-1.5704672044285939E-2</v>
      </c>
      <c r="AO1222">
        <f t="shared" si="252"/>
        <v>1.0054349213987779</v>
      </c>
      <c r="AP1222">
        <f t="shared" si="253"/>
        <v>-0.99070930665458834</v>
      </c>
      <c r="AQ1222">
        <f t="shared" si="254"/>
        <v>-0.41742861148153304</v>
      </c>
      <c r="AR1222">
        <f t="shared" si="255"/>
        <v>-1.5577770603373173</v>
      </c>
      <c r="AS1222">
        <f t="shared" si="256"/>
        <v>-0.98706475453387088</v>
      </c>
      <c r="AT1222" s="12">
        <f t="shared" si="260"/>
        <v>36.570766700599883</v>
      </c>
      <c r="AU1222" s="12">
        <f t="shared" si="260"/>
        <v>36.570782222631593</v>
      </c>
      <c r="AV1222" s="12">
        <f t="shared" si="260"/>
        <v>36.570869053390055</v>
      </c>
      <c r="AW1222" s="12">
        <f t="shared" si="260"/>
        <v>36.571354494412795</v>
      </c>
      <c r="AX1222" s="12">
        <f t="shared" si="260"/>
        <v>36.574059334434324</v>
      </c>
      <c r="AY1222" s="12">
        <f t="shared" si="260"/>
        <v>36.588859159395795</v>
      </c>
      <c r="AZ1222" s="12">
        <f t="shared" si="260"/>
        <v>36.663137696300872</v>
      </c>
      <c r="BA1222" s="12">
        <f t="shared" si="258"/>
        <v>36.948028176561373</v>
      </c>
    </row>
    <row r="1223" spans="3:70" x14ac:dyDescent="0.2">
      <c r="C1223" s="1"/>
      <c r="D1223" s="1"/>
      <c r="AF1223">
        <f t="shared" si="246"/>
        <v>0</v>
      </c>
      <c r="AG1223" s="12">
        <f t="shared" si="247"/>
        <v>2.0952817223793448E-3</v>
      </c>
      <c r="AH1223" s="12">
        <f t="shared" si="248"/>
        <v>-9999</v>
      </c>
      <c r="AI1223" s="12">
        <f t="shared" si="245"/>
        <v>0</v>
      </c>
      <c r="AJ1223" s="12">
        <f t="shared" si="249"/>
        <v>-9999</v>
      </c>
      <c r="AK1223" s="12"/>
      <c r="AL1223">
        <f t="shared" si="250"/>
        <v>-9999</v>
      </c>
      <c r="AM1223" s="13"/>
      <c r="AN1223">
        <f t="shared" si="251"/>
        <v>-1.5704672044285939E-2</v>
      </c>
      <c r="AO1223">
        <f t="shared" si="252"/>
        <v>1.0054349213987779</v>
      </c>
      <c r="AP1223">
        <f t="shared" si="253"/>
        <v>-0.99070930665458834</v>
      </c>
      <c r="AQ1223">
        <f t="shared" si="254"/>
        <v>-0.41742861148153304</v>
      </c>
      <c r="AR1223">
        <f t="shared" si="255"/>
        <v>-1.5577770603373173</v>
      </c>
      <c r="AS1223">
        <f t="shared" si="256"/>
        <v>-0.98706475453387088</v>
      </c>
      <c r="AT1223" s="12">
        <f t="shared" si="260"/>
        <v>36.570766700599883</v>
      </c>
      <c r="AU1223" s="12">
        <f t="shared" si="260"/>
        <v>36.570782222631593</v>
      </c>
      <c r="AV1223" s="12">
        <f t="shared" si="260"/>
        <v>36.570869053390055</v>
      </c>
      <c r="AW1223" s="12">
        <f t="shared" si="260"/>
        <v>36.571354494412795</v>
      </c>
      <c r="AX1223" s="12">
        <f t="shared" si="260"/>
        <v>36.574059334434324</v>
      </c>
      <c r="AY1223" s="12">
        <f t="shared" si="260"/>
        <v>36.588859159395795</v>
      </c>
      <c r="AZ1223" s="12">
        <f t="shared" si="260"/>
        <v>36.663137696300872</v>
      </c>
      <c r="BA1223" s="12">
        <f t="shared" si="258"/>
        <v>36.948028176561373</v>
      </c>
    </row>
    <row r="1224" spans="3:70" x14ac:dyDescent="0.2">
      <c r="C1224" s="1"/>
      <c r="D1224" s="1"/>
      <c r="AF1224">
        <f t="shared" si="246"/>
        <v>0</v>
      </c>
      <c r="AG1224" s="12">
        <f t="shared" si="247"/>
        <v>2.0952817223793448E-3</v>
      </c>
      <c r="AH1224" s="12">
        <f t="shared" si="248"/>
        <v>-9999</v>
      </c>
      <c r="AI1224" s="12">
        <f t="shared" si="245"/>
        <v>0</v>
      </c>
      <c r="AJ1224" s="12">
        <f t="shared" si="249"/>
        <v>-9999</v>
      </c>
      <c r="AK1224" s="12"/>
      <c r="AL1224">
        <f t="shared" si="250"/>
        <v>-9999</v>
      </c>
      <c r="AM1224" s="13"/>
      <c r="AN1224">
        <f t="shared" si="251"/>
        <v>-1.5704672044285939E-2</v>
      </c>
      <c r="AO1224">
        <f t="shared" si="252"/>
        <v>1.0054349213987779</v>
      </c>
      <c r="AP1224">
        <f t="shared" si="253"/>
        <v>-0.99070930665458834</v>
      </c>
      <c r="AQ1224">
        <f t="shared" si="254"/>
        <v>-0.41742861148153304</v>
      </c>
      <c r="AR1224">
        <f t="shared" si="255"/>
        <v>-1.5577770603373173</v>
      </c>
      <c r="AS1224">
        <f t="shared" si="256"/>
        <v>-0.98706475453387088</v>
      </c>
      <c r="AT1224" s="12">
        <f t="shared" si="260"/>
        <v>36.570766700599883</v>
      </c>
      <c r="AU1224" s="12">
        <f t="shared" si="260"/>
        <v>36.570782222631593</v>
      </c>
      <c r="AV1224" s="12">
        <f t="shared" si="260"/>
        <v>36.570869053390055</v>
      </c>
      <c r="AW1224" s="12">
        <f t="shared" si="260"/>
        <v>36.571354494412795</v>
      </c>
      <c r="AX1224" s="12">
        <f t="shared" si="260"/>
        <v>36.574059334434324</v>
      </c>
      <c r="AY1224" s="12">
        <f t="shared" si="260"/>
        <v>36.588859159395795</v>
      </c>
      <c r="AZ1224" s="12">
        <f t="shared" si="260"/>
        <v>36.663137696300872</v>
      </c>
      <c r="BA1224" s="12">
        <f t="shared" si="258"/>
        <v>36.948028176561373</v>
      </c>
    </row>
    <row r="1225" spans="3:70" x14ac:dyDescent="0.2">
      <c r="C1225" s="1"/>
      <c r="D1225" s="1"/>
      <c r="AF1225">
        <f t="shared" si="246"/>
        <v>0</v>
      </c>
      <c r="AG1225" s="12">
        <f t="shared" si="247"/>
        <v>2.0952817223793448E-3</v>
      </c>
      <c r="AH1225" s="12">
        <f t="shared" si="248"/>
        <v>-9999</v>
      </c>
      <c r="AI1225" s="12">
        <f t="shared" si="245"/>
        <v>0</v>
      </c>
      <c r="AJ1225" s="12">
        <f t="shared" si="249"/>
        <v>-9999</v>
      </c>
      <c r="AK1225" s="12"/>
      <c r="AL1225">
        <f t="shared" si="250"/>
        <v>-9999</v>
      </c>
      <c r="AM1225" s="13"/>
      <c r="AN1225">
        <f t="shared" si="251"/>
        <v>-1.5704672044285939E-2</v>
      </c>
      <c r="AO1225">
        <f t="shared" si="252"/>
        <v>1.0054349213987779</v>
      </c>
      <c r="AP1225">
        <f t="shared" si="253"/>
        <v>-0.99070930665458834</v>
      </c>
      <c r="AQ1225">
        <f t="shared" si="254"/>
        <v>-0.41742861148153304</v>
      </c>
      <c r="AR1225">
        <f t="shared" si="255"/>
        <v>-1.5577770603373173</v>
      </c>
      <c r="AS1225">
        <f t="shared" si="256"/>
        <v>-0.98706475453387088</v>
      </c>
      <c r="AT1225" s="12">
        <f t="shared" si="260"/>
        <v>36.570766700599883</v>
      </c>
      <c r="AU1225" s="12">
        <f t="shared" si="260"/>
        <v>36.570782222631593</v>
      </c>
      <c r="AV1225" s="12">
        <f t="shared" si="260"/>
        <v>36.570869053390055</v>
      </c>
      <c r="AW1225" s="12">
        <f t="shared" si="260"/>
        <v>36.571354494412795</v>
      </c>
      <c r="AX1225" s="12">
        <f t="shared" si="260"/>
        <v>36.574059334434324</v>
      </c>
      <c r="AY1225" s="12">
        <f t="shared" si="260"/>
        <v>36.588859159395795</v>
      </c>
      <c r="AZ1225" s="12">
        <f t="shared" si="260"/>
        <v>36.663137696300872</v>
      </c>
      <c r="BA1225" s="12">
        <f t="shared" si="258"/>
        <v>36.948028176561373</v>
      </c>
    </row>
    <row r="1226" spans="3:70" x14ac:dyDescent="0.2">
      <c r="C1226" s="1"/>
      <c r="D1226" s="1"/>
      <c r="AF1226">
        <f t="shared" si="246"/>
        <v>0</v>
      </c>
      <c r="AG1226" s="12">
        <f t="shared" si="247"/>
        <v>2.0952817223793448E-3</v>
      </c>
      <c r="AH1226" s="12">
        <f t="shared" si="248"/>
        <v>-9999</v>
      </c>
      <c r="AI1226" s="12">
        <f t="shared" si="245"/>
        <v>0</v>
      </c>
      <c r="AJ1226" s="12">
        <f t="shared" si="249"/>
        <v>-9999</v>
      </c>
      <c r="AK1226" s="12">
        <f>+(G1226-AG1226)^2*S1226</f>
        <v>0</v>
      </c>
      <c r="AL1226">
        <f t="shared" si="250"/>
        <v>-9999</v>
      </c>
      <c r="AM1226" s="13"/>
      <c r="AN1226">
        <f t="shared" si="251"/>
        <v>-1.5704672044285939E-2</v>
      </c>
      <c r="AO1226">
        <f t="shared" si="252"/>
        <v>1.0054349213987779</v>
      </c>
      <c r="AP1226">
        <f t="shared" si="253"/>
        <v>-0.99070930665458834</v>
      </c>
      <c r="AQ1226">
        <f t="shared" si="254"/>
        <v>-0.41742861148153304</v>
      </c>
      <c r="AR1226">
        <f t="shared" si="255"/>
        <v>-1.5577770603373173</v>
      </c>
      <c r="AS1226">
        <f t="shared" si="256"/>
        <v>-0.98706475453387088</v>
      </c>
      <c r="AT1226" s="12">
        <f t="shared" ref="AT1226:AZ1235" si="261">$BA1226+$AH$7*SIN(AU1226)</f>
        <v>36.570766700599883</v>
      </c>
      <c r="AU1226" s="12">
        <f t="shared" si="261"/>
        <v>36.570782222631593</v>
      </c>
      <c r="AV1226" s="12">
        <f t="shared" si="261"/>
        <v>36.570869053390055</v>
      </c>
      <c r="AW1226" s="12">
        <f t="shared" si="261"/>
        <v>36.571354494412795</v>
      </c>
      <c r="AX1226" s="12">
        <f t="shared" si="261"/>
        <v>36.574059334434324</v>
      </c>
      <c r="AY1226" s="12">
        <f t="shared" si="261"/>
        <v>36.588859159395795</v>
      </c>
      <c r="AZ1226" s="12">
        <f t="shared" si="261"/>
        <v>36.663137696300872</v>
      </c>
      <c r="BA1226" s="12">
        <f t="shared" si="258"/>
        <v>36.948028176561373</v>
      </c>
    </row>
    <row r="1227" spans="3:70" x14ac:dyDescent="0.2">
      <c r="C1227" s="1"/>
      <c r="D1227" s="1"/>
      <c r="AF1227">
        <f t="shared" si="246"/>
        <v>0</v>
      </c>
      <c r="AG1227" s="12">
        <f t="shared" si="247"/>
        <v>2.0952817223793448E-3</v>
      </c>
      <c r="AH1227" s="12">
        <f t="shared" si="248"/>
        <v>-9999</v>
      </c>
      <c r="AI1227" s="12">
        <f t="shared" si="245"/>
        <v>0</v>
      </c>
      <c r="AJ1227" s="12">
        <f t="shared" si="249"/>
        <v>-9999</v>
      </c>
      <c r="AK1227" s="12"/>
      <c r="AL1227">
        <f t="shared" si="250"/>
        <v>-9999</v>
      </c>
      <c r="AM1227" s="13"/>
      <c r="AN1227">
        <f t="shared" si="251"/>
        <v>-1.5704672044285939E-2</v>
      </c>
      <c r="AO1227">
        <f t="shared" si="252"/>
        <v>1.0054349213987779</v>
      </c>
      <c r="AP1227">
        <f t="shared" si="253"/>
        <v>-0.99070930665458834</v>
      </c>
      <c r="AQ1227">
        <f t="shared" si="254"/>
        <v>-0.41742861148153304</v>
      </c>
      <c r="AR1227">
        <f t="shared" si="255"/>
        <v>-1.5577770603373173</v>
      </c>
      <c r="AS1227">
        <f t="shared" si="256"/>
        <v>-0.98706475453387088</v>
      </c>
      <c r="AT1227" s="12">
        <f t="shared" si="261"/>
        <v>36.570766700599883</v>
      </c>
      <c r="AU1227" s="12">
        <f t="shared" si="261"/>
        <v>36.570782222631593</v>
      </c>
      <c r="AV1227" s="12">
        <f t="shared" si="261"/>
        <v>36.570869053390055</v>
      </c>
      <c r="AW1227" s="12">
        <f t="shared" si="261"/>
        <v>36.571354494412795</v>
      </c>
      <c r="AX1227" s="12">
        <f t="shared" si="261"/>
        <v>36.574059334434324</v>
      </c>
      <c r="AY1227" s="12">
        <f t="shared" si="261"/>
        <v>36.588859159395795</v>
      </c>
      <c r="AZ1227" s="12">
        <f t="shared" si="261"/>
        <v>36.663137696300872</v>
      </c>
      <c r="BA1227" s="12">
        <f t="shared" si="258"/>
        <v>36.948028176561373</v>
      </c>
    </row>
    <row r="1228" spans="3:70" x14ac:dyDescent="0.2">
      <c r="C1228" s="1"/>
      <c r="D1228" s="1"/>
      <c r="AF1228">
        <f t="shared" si="246"/>
        <v>0</v>
      </c>
      <c r="AG1228" s="12">
        <f t="shared" si="247"/>
        <v>2.0952817223793448E-3</v>
      </c>
      <c r="AH1228" s="12">
        <f t="shared" si="248"/>
        <v>-9999</v>
      </c>
      <c r="AI1228" s="12">
        <f t="shared" si="245"/>
        <v>0</v>
      </c>
      <c r="AJ1228" s="12">
        <f t="shared" si="249"/>
        <v>-9999</v>
      </c>
      <c r="AK1228" s="12"/>
      <c r="AL1228">
        <f t="shared" si="250"/>
        <v>-9999</v>
      </c>
      <c r="AM1228" s="13"/>
      <c r="AN1228">
        <f t="shared" si="251"/>
        <v>-1.5704672044285939E-2</v>
      </c>
      <c r="AO1228">
        <f t="shared" si="252"/>
        <v>1.0054349213987779</v>
      </c>
      <c r="AP1228">
        <f t="shared" si="253"/>
        <v>-0.99070930665458834</v>
      </c>
      <c r="AQ1228">
        <f t="shared" si="254"/>
        <v>-0.41742861148153304</v>
      </c>
      <c r="AR1228">
        <f t="shared" si="255"/>
        <v>-1.5577770603373173</v>
      </c>
      <c r="AS1228">
        <f t="shared" si="256"/>
        <v>-0.98706475453387088</v>
      </c>
      <c r="AT1228" s="12">
        <f t="shared" si="261"/>
        <v>36.570766700599883</v>
      </c>
      <c r="AU1228" s="12">
        <f t="shared" si="261"/>
        <v>36.570782222631593</v>
      </c>
      <c r="AV1228" s="12">
        <f t="shared" si="261"/>
        <v>36.570869053390055</v>
      </c>
      <c r="AW1228" s="12">
        <f t="shared" si="261"/>
        <v>36.571354494412795</v>
      </c>
      <c r="AX1228" s="12">
        <f t="shared" si="261"/>
        <v>36.574059334434324</v>
      </c>
      <c r="AY1228" s="12">
        <f t="shared" si="261"/>
        <v>36.588859159395795</v>
      </c>
      <c r="AZ1228" s="12">
        <f t="shared" si="261"/>
        <v>36.663137696300872</v>
      </c>
      <c r="BA1228" s="12">
        <f t="shared" si="258"/>
        <v>36.948028176561373</v>
      </c>
    </row>
    <row r="1229" spans="3:70" x14ac:dyDescent="0.2">
      <c r="C1229" s="1"/>
      <c r="D1229" s="1"/>
      <c r="AF1229">
        <f t="shared" si="246"/>
        <v>0</v>
      </c>
      <c r="AG1229" s="12">
        <f t="shared" si="247"/>
        <v>2.0952817223793448E-3</v>
      </c>
      <c r="AH1229" s="12">
        <f t="shared" si="248"/>
        <v>-9999</v>
      </c>
      <c r="AI1229" s="12">
        <f t="shared" si="245"/>
        <v>0</v>
      </c>
      <c r="AJ1229" s="12">
        <f t="shared" si="249"/>
        <v>-9999</v>
      </c>
      <c r="AK1229" s="12"/>
      <c r="AL1229">
        <f t="shared" si="250"/>
        <v>-9999</v>
      </c>
      <c r="AM1229" s="13"/>
      <c r="AN1229">
        <f t="shared" si="251"/>
        <v>-1.5704672044285939E-2</v>
      </c>
      <c r="AO1229">
        <f t="shared" si="252"/>
        <v>1.0054349213987779</v>
      </c>
      <c r="AP1229">
        <f t="shared" si="253"/>
        <v>-0.99070930665458834</v>
      </c>
      <c r="AQ1229">
        <f t="shared" si="254"/>
        <v>-0.41742861148153304</v>
      </c>
      <c r="AR1229">
        <f t="shared" si="255"/>
        <v>-1.5577770603373173</v>
      </c>
      <c r="AS1229">
        <f t="shared" si="256"/>
        <v>-0.98706475453387088</v>
      </c>
      <c r="AT1229" s="12">
        <f t="shared" si="261"/>
        <v>36.570766700599883</v>
      </c>
      <c r="AU1229" s="12">
        <f t="shared" si="261"/>
        <v>36.570782222631593</v>
      </c>
      <c r="AV1229" s="12">
        <f t="shared" si="261"/>
        <v>36.570869053390055</v>
      </c>
      <c r="AW1229" s="12">
        <f t="shared" si="261"/>
        <v>36.571354494412795</v>
      </c>
      <c r="AX1229" s="12">
        <f t="shared" si="261"/>
        <v>36.574059334434324</v>
      </c>
      <c r="AY1229" s="12">
        <f t="shared" si="261"/>
        <v>36.588859159395795</v>
      </c>
      <c r="AZ1229" s="12">
        <f t="shared" si="261"/>
        <v>36.663137696300872</v>
      </c>
      <c r="BA1229" s="12">
        <f t="shared" si="258"/>
        <v>36.948028176561373</v>
      </c>
    </row>
    <row r="1230" spans="3:70" x14ac:dyDescent="0.2">
      <c r="C1230" s="1"/>
      <c r="D1230" s="1"/>
      <c r="AF1230">
        <f t="shared" si="246"/>
        <v>0</v>
      </c>
      <c r="AG1230" s="12">
        <f t="shared" si="247"/>
        <v>2.0952817223793448E-3</v>
      </c>
      <c r="AH1230" s="12">
        <f t="shared" si="248"/>
        <v>-9999</v>
      </c>
      <c r="AI1230" s="12">
        <f t="shared" si="245"/>
        <v>0</v>
      </c>
      <c r="AJ1230" s="12">
        <f t="shared" si="249"/>
        <v>-9999</v>
      </c>
      <c r="AK1230" s="12"/>
      <c r="AL1230">
        <f t="shared" si="250"/>
        <v>-9999</v>
      </c>
      <c r="AM1230" s="13"/>
      <c r="AN1230">
        <f t="shared" si="251"/>
        <v>-1.5704672044285939E-2</v>
      </c>
      <c r="AO1230">
        <f t="shared" si="252"/>
        <v>1.0054349213987779</v>
      </c>
      <c r="AP1230">
        <f t="shared" si="253"/>
        <v>-0.99070930665458834</v>
      </c>
      <c r="AQ1230">
        <f t="shared" si="254"/>
        <v>-0.41742861148153304</v>
      </c>
      <c r="AR1230">
        <f t="shared" si="255"/>
        <v>-1.5577770603373173</v>
      </c>
      <c r="AS1230">
        <f t="shared" si="256"/>
        <v>-0.98706475453387088</v>
      </c>
      <c r="AT1230" s="12">
        <f t="shared" si="261"/>
        <v>36.570766700599883</v>
      </c>
      <c r="AU1230" s="12">
        <f t="shared" si="261"/>
        <v>36.570782222631593</v>
      </c>
      <c r="AV1230" s="12">
        <f t="shared" si="261"/>
        <v>36.570869053390055</v>
      </c>
      <c r="AW1230" s="12">
        <f t="shared" si="261"/>
        <v>36.571354494412795</v>
      </c>
      <c r="AX1230" s="12">
        <f t="shared" si="261"/>
        <v>36.574059334434324</v>
      </c>
      <c r="AY1230" s="12">
        <f t="shared" si="261"/>
        <v>36.588859159395795</v>
      </c>
      <c r="AZ1230" s="12">
        <f t="shared" si="261"/>
        <v>36.663137696300872</v>
      </c>
      <c r="BA1230" s="12">
        <f t="shared" si="258"/>
        <v>36.948028176561373</v>
      </c>
    </row>
    <row r="1231" spans="3:70" x14ac:dyDescent="0.2">
      <c r="C1231" s="1"/>
      <c r="D1231" s="1"/>
      <c r="AF1231">
        <f t="shared" si="246"/>
        <v>0</v>
      </c>
      <c r="AG1231" s="12">
        <f t="shared" si="247"/>
        <v>2.0952817223793448E-3</v>
      </c>
      <c r="AH1231" s="12">
        <f t="shared" si="248"/>
        <v>-9999</v>
      </c>
      <c r="AI1231" s="12">
        <f t="shared" si="245"/>
        <v>0</v>
      </c>
      <c r="AJ1231" s="12">
        <f t="shared" si="249"/>
        <v>-9999</v>
      </c>
      <c r="AK1231" s="12"/>
      <c r="AL1231">
        <f t="shared" si="250"/>
        <v>-9999</v>
      </c>
      <c r="AM1231" s="13"/>
      <c r="AN1231">
        <f t="shared" si="251"/>
        <v>-1.5704672044285939E-2</v>
      </c>
      <c r="AO1231">
        <f t="shared" si="252"/>
        <v>1.0054349213987779</v>
      </c>
      <c r="AP1231">
        <f t="shared" si="253"/>
        <v>-0.99070930665458834</v>
      </c>
      <c r="AQ1231">
        <f t="shared" si="254"/>
        <v>-0.41742861148153304</v>
      </c>
      <c r="AR1231">
        <f t="shared" si="255"/>
        <v>-1.5577770603373173</v>
      </c>
      <c r="AS1231">
        <f t="shared" si="256"/>
        <v>-0.98706475453387088</v>
      </c>
      <c r="AT1231" s="12">
        <f t="shared" si="261"/>
        <v>36.570766700599883</v>
      </c>
      <c r="AU1231" s="12">
        <f t="shared" si="261"/>
        <v>36.570782222631593</v>
      </c>
      <c r="AV1231" s="12">
        <f t="shared" si="261"/>
        <v>36.570869053390055</v>
      </c>
      <c r="AW1231" s="12">
        <f t="shared" si="261"/>
        <v>36.571354494412795</v>
      </c>
      <c r="AX1231" s="12">
        <f t="shared" si="261"/>
        <v>36.574059334434324</v>
      </c>
      <c r="AY1231" s="12">
        <f t="shared" si="261"/>
        <v>36.588859159395795</v>
      </c>
      <c r="AZ1231" s="12">
        <f t="shared" si="261"/>
        <v>36.663137696300872</v>
      </c>
      <c r="BA1231" s="12">
        <f t="shared" si="258"/>
        <v>36.948028176561373</v>
      </c>
    </row>
    <row r="1232" spans="3:70" x14ac:dyDescent="0.2">
      <c r="C1232" s="1"/>
      <c r="D1232" s="1"/>
      <c r="AF1232">
        <f t="shared" si="246"/>
        <v>0</v>
      </c>
      <c r="AG1232" s="12">
        <f t="shared" si="247"/>
        <v>2.0952817223793448E-3</v>
      </c>
      <c r="AH1232" s="12">
        <f t="shared" si="248"/>
        <v>-9999</v>
      </c>
      <c r="AI1232" s="12">
        <f t="shared" si="245"/>
        <v>0</v>
      </c>
      <c r="AJ1232" s="12">
        <f t="shared" si="249"/>
        <v>-9999</v>
      </c>
      <c r="AK1232" s="12"/>
      <c r="AL1232">
        <f t="shared" si="250"/>
        <v>-9999</v>
      </c>
      <c r="AM1232" s="13"/>
      <c r="AN1232">
        <f t="shared" si="251"/>
        <v>-1.5704672044285939E-2</v>
      </c>
      <c r="AO1232">
        <f t="shared" si="252"/>
        <v>1.0054349213987779</v>
      </c>
      <c r="AP1232">
        <f t="shared" si="253"/>
        <v>-0.99070930665458834</v>
      </c>
      <c r="AQ1232">
        <f t="shared" si="254"/>
        <v>-0.41742861148153304</v>
      </c>
      <c r="AR1232">
        <f t="shared" si="255"/>
        <v>-1.5577770603373173</v>
      </c>
      <c r="AS1232">
        <f t="shared" si="256"/>
        <v>-0.98706475453387088</v>
      </c>
      <c r="AT1232" s="12">
        <f t="shared" si="261"/>
        <v>36.570766700599883</v>
      </c>
      <c r="AU1232" s="12">
        <f t="shared" si="261"/>
        <v>36.570782222631593</v>
      </c>
      <c r="AV1232" s="12">
        <f t="shared" si="261"/>
        <v>36.570869053390055</v>
      </c>
      <c r="AW1232" s="12">
        <f t="shared" si="261"/>
        <v>36.571354494412795</v>
      </c>
      <c r="AX1232" s="12">
        <f t="shared" si="261"/>
        <v>36.574059334434324</v>
      </c>
      <c r="AY1232" s="12">
        <f t="shared" si="261"/>
        <v>36.588859159395795</v>
      </c>
      <c r="AZ1232" s="12">
        <f t="shared" si="261"/>
        <v>36.663137696300872</v>
      </c>
      <c r="BA1232" s="12">
        <f t="shared" si="258"/>
        <v>36.948028176561373</v>
      </c>
      <c r="BB1232" s="12"/>
      <c r="BC1232" s="12"/>
      <c r="BD1232" s="12"/>
      <c r="BE1232" s="12"/>
      <c r="BF1232" s="12"/>
      <c r="BG1232" s="12"/>
      <c r="BH1232" s="12"/>
      <c r="BI1232" s="12"/>
      <c r="BJ1232" s="12"/>
      <c r="BK1232" s="12"/>
      <c r="BL1232" s="12"/>
      <c r="BM1232" s="12"/>
      <c r="BN1232" s="12"/>
      <c r="BO1232" s="12"/>
      <c r="BP1232" s="12"/>
      <c r="BQ1232" s="12"/>
      <c r="BR1232" s="12"/>
    </row>
    <row r="1233" spans="3:53" x14ac:dyDescent="0.2">
      <c r="C1233" s="1"/>
      <c r="D1233" s="1"/>
      <c r="AF1233">
        <f t="shared" si="246"/>
        <v>0</v>
      </c>
      <c r="AG1233" s="12">
        <f t="shared" si="247"/>
        <v>2.0952817223793448E-3</v>
      </c>
      <c r="AH1233" s="12">
        <f t="shared" si="248"/>
        <v>-9999</v>
      </c>
      <c r="AI1233" s="12">
        <f t="shared" si="245"/>
        <v>0</v>
      </c>
      <c r="AJ1233" s="12">
        <f t="shared" si="249"/>
        <v>-9999</v>
      </c>
      <c r="AK1233" s="12"/>
      <c r="AL1233">
        <f t="shared" si="250"/>
        <v>-9999</v>
      </c>
      <c r="AM1233" s="13"/>
      <c r="AN1233">
        <f t="shared" si="251"/>
        <v>-1.5704672044285939E-2</v>
      </c>
      <c r="AO1233">
        <f t="shared" si="252"/>
        <v>1.0054349213987779</v>
      </c>
      <c r="AP1233">
        <f t="shared" si="253"/>
        <v>-0.99070930665458834</v>
      </c>
      <c r="AQ1233">
        <f t="shared" si="254"/>
        <v>-0.41742861148153304</v>
      </c>
      <c r="AR1233">
        <f t="shared" si="255"/>
        <v>-1.5577770603373173</v>
      </c>
      <c r="AS1233">
        <f t="shared" si="256"/>
        <v>-0.98706475453387088</v>
      </c>
      <c r="AT1233" s="12">
        <f t="shared" si="261"/>
        <v>36.570766700599883</v>
      </c>
      <c r="AU1233" s="12">
        <f t="shared" si="261"/>
        <v>36.570782222631593</v>
      </c>
      <c r="AV1233" s="12">
        <f t="shared" si="261"/>
        <v>36.570869053390055</v>
      </c>
      <c r="AW1233" s="12">
        <f t="shared" si="261"/>
        <v>36.571354494412795</v>
      </c>
      <c r="AX1233" s="12">
        <f t="shared" si="261"/>
        <v>36.574059334434324</v>
      </c>
      <c r="AY1233" s="12">
        <f t="shared" si="261"/>
        <v>36.588859159395795</v>
      </c>
      <c r="AZ1233" s="12">
        <f t="shared" si="261"/>
        <v>36.663137696300872</v>
      </c>
      <c r="BA1233" s="12">
        <f t="shared" si="258"/>
        <v>36.948028176561373</v>
      </c>
    </row>
    <row r="1234" spans="3:53" x14ac:dyDescent="0.2">
      <c r="C1234" s="1"/>
      <c r="D1234" s="1"/>
      <c r="AF1234">
        <f t="shared" si="246"/>
        <v>0</v>
      </c>
      <c r="AG1234" s="12">
        <f t="shared" si="247"/>
        <v>2.0952817223793448E-3</v>
      </c>
      <c r="AH1234" s="12">
        <f t="shared" si="248"/>
        <v>-9999</v>
      </c>
      <c r="AI1234" s="12">
        <f t="shared" si="245"/>
        <v>0</v>
      </c>
      <c r="AJ1234" s="12">
        <f t="shared" si="249"/>
        <v>-9999</v>
      </c>
      <c r="AK1234" s="12"/>
      <c r="AL1234">
        <f t="shared" si="250"/>
        <v>-9999</v>
      </c>
      <c r="AM1234" s="13"/>
      <c r="AN1234">
        <f t="shared" si="251"/>
        <v>-1.5704672044285939E-2</v>
      </c>
      <c r="AO1234">
        <f t="shared" si="252"/>
        <v>1.0054349213987779</v>
      </c>
      <c r="AP1234">
        <f t="shared" si="253"/>
        <v>-0.99070930665458834</v>
      </c>
      <c r="AQ1234">
        <f t="shared" si="254"/>
        <v>-0.41742861148153304</v>
      </c>
      <c r="AR1234">
        <f t="shared" si="255"/>
        <v>-1.5577770603373173</v>
      </c>
      <c r="AS1234">
        <f t="shared" si="256"/>
        <v>-0.98706475453387088</v>
      </c>
      <c r="AT1234" s="12">
        <f t="shared" si="261"/>
        <v>36.570766700599883</v>
      </c>
      <c r="AU1234" s="12">
        <f t="shared" si="261"/>
        <v>36.570782222631593</v>
      </c>
      <c r="AV1234" s="12">
        <f t="shared" si="261"/>
        <v>36.570869053390055</v>
      </c>
      <c r="AW1234" s="12">
        <f t="shared" si="261"/>
        <v>36.571354494412795</v>
      </c>
      <c r="AX1234" s="12">
        <f t="shared" si="261"/>
        <v>36.574059334434324</v>
      </c>
      <c r="AY1234" s="12">
        <f t="shared" si="261"/>
        <v>36.588859159395795</v>
      </c>
      <c r="AZ1234" s="12">
        <f t="shared" si="261"/>
        <v>36.663137696300872</v>
      </c>
      <c r="BA1234" s="12">
        <f t="shared" si="258"/>
        <v>36.948028176561373</v>
      </c>
    </row>
    <row r="1235" spans="3:53" x14ac:dyDescent="0.2">
      <c r="C1235" s="1"/>
      <c r="D1235" s="1"/>
      <c r="AF1235">
        <f t="shared" si="246"/>
        <v>0</v>
      </c>
      <c r="AG1235" s="12">
        <f t="shared" si="247"/>
        <v>2.0952817223793448E-3</v>
      </c>
      <c r="AH1235" s="12">
        <f t="shared" si="248"/>
        <v>-9999</v>
      </c>
      <c r="AI1235" s="12">
        <f t="shared" si="245"/>
        <v>0</v>
      </c>
      <c r="AJ1235" s="12">
        <f t="shared" si="249"/>
        <v>-9999</v>
      </c>
      <c r="AK1235" s="12"/>
      <c r="AL1235">
        <f t="shared" si="250"/>
        <v>-9999</v>
      </c>
      <c r="AM1235" s="13"/>
      <c r="AN1235">
        <f t="shared" si="251"/>
        <v>-1.5704672044285939E-2</v>
      </c>
      <c r="AO1235">
        <f t="shared" si="252"/>
        <v>1.0054349213987779</v>
      </c>
      <c r="AP1235">
        <f t="shared" si="253"/>
        <v>-0.99070930665458834</v>
      </c>
      <c r="AQ1235">
        <f t="shared" si="254"/>
        <v>-0.41742861148153304</v>
      </c>
      <c r="AR1235">
        <f t="shared" si="255"/>
        <v>-1.5577770603373173</v>
      </c>
      <c r="AS1235">
        <f t="shared" si="256"/>
        <v>-0.98706475453387088</v>
      </c>
      <c r="AT1235" s="12">
        <f t="shared" si="261"/>
        <v>36.570766700599883</v>
      </c>
      <c r="AU1235" s="12">
        <f t="shared" si="261"/>
        <v>36.570782222631593</v>
      </c>
      <c r="AV1235" s="12">
        <f t="shared" si="261"/>
        <v>36.570869053390055</v>
      </c>
      <c r="AW1235" s="12">
        <f t="shared" si="261"/>
        <v>36.571354494412795</v>
      </c>
      <c r="AX1235" s="12">
        <f t="shared" si="261"/>
        <v>36.574059334434324</v>
      </c>
      <c r="AY1235" s="12">
        <f t="shared" si="261"/>
        <v>36.588859159395795</v>
      </c>
      <c r="AZ1235" s="12">
        <f t="shared" si="261"/>
        <v>36.663137696300872</v>
      </c>
      <c r="BA1235" s="12">
        <f t="shared" si="258"/>
        <v>36.948028176561373</v>
      </c>
    </row>
    <row r="1236" spans="3:53" x14ac:dyDescent="0.2">
      <c r="C1236" s="1"/>
      <c r="D1236" s="1"/>
      <c r="AF1236">
        <f t="shared" si="246"/>
        <v>0</v>
      </c>
      <c r="AG1236" s="12">
        <f t="shared" si="247"/>
        <v>2.0952817223793448E-3</v>
      </c>
      <c r="AH1236" s="12">
        <f t="shared" si="248"/>
        <v>-9999</v>
      </c>
      <c r="AI1236" s="12">
        <f t="shared" si="245"/>
        <v>0</v>
      </c>
      <c r="AJ1236" s="12">
        <f t="shared" si="249"/>
        <v>-9999</v>
      </c>
      <c r="AK1236" s="12"/>
      <c r="AL1236">
        <f t="shared" si="250"/>
        <v>-9999</v>
      </c>
      <c r="AM1236" s="13"/>
      <c r="AN1236">
        <f t="shared" si="251"/>
        <v>-1.5704672044285939E-2</v>
      </c>
      <c r="AO1236">
        <f t="shared" si="252"/>
        <v>1.0054349213987779</v>
      </c>
      <c r="AP1236">
        <f t="shared" si="253"/>
        <v>-0.99070930665458834</v>
      </c>
      <c r="AQ1236">
        <f t="shared" si="254"/>
        <v>-0.41742861148153304</v>
      </c>
      <c r="AR1236">
        <f t="shared" si="255"/>
        <v>-1.5577770603373173</v>
      </c>
      <c r="AS1236">
        <f t="shared" si="256"/>
        <v>-0.98706475453387088</v>
      </c>
      <c r="AT1236" s="12">
        <f t="shared" ref="AT1236:AZ1245" si="262">$BA1236+$AH$7*SIN(AU1236)</f>
        <v>36.570766700599883</v>
      </c>
      <c r="AU1236" s="12">
        <f t="shared" si="262"/>
        <v>36.570782222631593</v>
      </c>
      <c r="AV1236" s="12">
        <f t="shared" si="262"/>
        <v>36.570869053390055</v>
      </c>
      <c r="AW1236" s="12">
        <f t="shared" si="262"/>
        <v>36.571354494412795</v>
      </c>
      <c r="AX1236" s="12">
        <f t="shared" si="262"/>
        <v>36.574059334434324</v>
      </c>
      <c r="AY1236" s="12">
        <f t="shared" si="262"/>
        <v>36.588859159395795</v>
      </c>
      <c r="AZ1236" s="12">
        <f t="shared" si="262"/>
        <v>36.663137696300872</v>
      </c>
      <c r="BA1236" s="12">
        <f t="shared" si="258"/>
        <v>36.948028176561373</v>
      </c>
    </row>
    <row r="1237" spans="3:53" x14ac:dyDescent="0.2">
      <c r="C1237" s="1"/>
      <c r="D1237" s="1"/>
      <c r="AF1237">
        <f t="shared" si="246"/>
        <v>0</v>
      </c>
      <c r="AG1237" s="12">
        <f t="shared" si="247"/>
        <v>2.0952817223793448E-3</v>
      </c>
      <c r="AH1237" s="12">
        <f t="shared" si="248"/>
        <v>-9999</v>
      </c>
      <c r="AI1237" s="12">
        <f t="shared" si="245"/>
        <v>0</v>
      </c>
      <c r="AJ1237" s="12">
        <f t="shared" si="249"/>
        <v>-9999</v>
      </c>
      <c r="AK1237" s="12"/>
      <c r="AL1237">
        <f t="shared" si="250"/>
        <v>-9999</v>
      </c>
      <c r="AM1237" s="13"/>
      <c r="AN1237">
        <f t="shared" si="251"/>
        <v>-1.5704672044285939E-2</v>
      </c>
      <c r="AO1237">
        <f t="shared" si="252"/>
        <v>1.0054349213987779</v>
      </c>
      <c r="AP1237">
        <f t="shared" si="253"/>
        <v>-0.99070930665458834</v>
      </c>
      <c r="AQ1237">
        <f t="shared" si="254"/>
        <v>-0.41742861148153304</v>
      </c>
      <c r="AR1237">
        <f t="shared" si="255"/>
        <v>-1.5577770603373173</v>
      </c>
      <c r="AS1237">
        <f t="shared" si="256"/>
        <v>-0.98706475453387088</v>
      </c>
      <c r="AT1237" s="12">
        <f t="shared" si="262"/>
        <v>36.570766700599883</v>
      </c>
      <c r="AU1237" s="12">
        <f t="shared" si="262"/>
        <v>36.570782222631593</v>
      </c>
      <c r="AV1237" s="12">
        <f t="shared" si="262"/>
        <v>36.570869053390055</v>
      </c>
      <c r="AW1237" s="12">
        <f t="shared" si="262"/>
        <v>36.571354494412795</v>
      </c>
      <c r="AX1237" s="12">
        <f t="shared" si="262"/>
        <v>36.574059334434324</v>
      </c>
      <c r="AY1237" s="12">
        <f t="shared" si="262"/>
        <v>36.588859159395795</v>
      </c>
      <c r="AZ1237" s="12">
        <f t="shared" si="262"/>
        <v>36.663137696300872</v>
      </c>
      <c r="BA1237" s="12">
        <f t="shared" si="258"/>
        <v>36.948028176561373</v>
      </c>
    </row>
    <row r="1238" spans="3:53" x14ac:dyDescent="0.2">
      <c r="C1238" s="1"/>
      <c r="D1238" s="1"/>
      <c r="AF1238">
        <f t="shared" si="246"/>
        <v>0</v>
      </c>
      <c r="AG1238" s="12">
        <f t="shared" si="247"/>
        <v>2.0952817223793448E-3</v>
      </c>
      <c r="AH1238" s="12">
        <f t="shared" si="248"/>
        <v>-9999</v>
      </c>
      <c r="AI1238" s="12">
        <f t="shared" si="245"/>
        <v>0</v>
      </c>
      <c r="AJ1238" s="12">
        <f t="shared" si="249"/>
        <v>-9999</v>
      </c>
      <c r="AK1238" s="12">
        <f>+(G1238-AG1238)^2*S1238</f>
        <v>0</v>
      </c>
      <c r="AL1238">
        <f t="shared" si="250"/>
        <v>-9999</v>
      </c>
      <c r="AM1238" s="13"/>
      <c r="AN1238">
        <f t="shared" si="251"/>
        <v>-1.5704672044285939E-2</v>
      </c>
      <c r="AO1238">
        <f t="shared" si="252"/>
        <v>1.0054349213987779</v>
      </c>
      <c r="AP1238">
        <f t="shared" si="253"/>
        <v>-0.99070930665458834</v>
      </c>
      <c r="AQ1238">
        <f t="shared" si="254"/>
        <v>-0.41742861148153304</v>
      </c>
      <c r="AR1238">
        <f t="shared" si="255"/>
        <v>-1.5577770603373173</v>
      </c>
      <c r="AS1238">
        <f t="shared" si="256"/>
        <v>-0.98706475453387088</v>
      </c>
      <c r="AT1238" s="12">
        <f t="shared" si="262"/>
        <v>36.570766700599883</v>
      </c>
      <c r="AU1238" s="12">
        <f t="shared" si="262"/>
        <v>36.570782222631593</v>
      </c>
      <c r="AV1238" s="12">
        <f t="shared" si="262"/>
        <v>36.570869053390055</v>
      </c>
      <c r="AW1238" s="12">
        <f t="shared" si="262"/>
        <v>36.571354494412795</v>
      </c>
      <c r="AX1238" s="12">
        <f t="shared" si="262"/>
        <v>36.574059334434324</v>
      </c>
      <c r="AY1238" s="12">
        <f t="shared" si="262"/>
        <v>36.588859159395795</v>
      </c>
      <c r="AZ1238" s="12">
        <f t="shared" si="262"/>
        <v>36.663137696300872</v>
      </c>
      <c r="BA1238" s="12">
        <f t="shared" si="258"/>
        <v>36.948028176561373</v>
      </c>
    </row>
    <row r="1239" spans="3:53" x14ac:dyDescent="0.2">
      <c r="C1239" s="1"/>
      <c r="D1239" s="1"/>
      <c r="AF1239">
        <f t="shared" si="246"/>
        <v>0</v>
      </c>
      <c r="AG1239" s="12">
        <f t="shared" si="247"/>
        <v>2.0952817223793448E-3</v>
      </c>
      <c r="AH1239" s="12">
        <f t="shared" si="248"/>
        <v>-9999</v>
      </c>
      <c r="AI1239" s="12">
        <f t="shared" si="245"/>
        <v>0</v>
      </c>
      <c r="AJ1239" s="12">
        <f t="shared" si="249"/>
        <v>-9999</v>
      </c>
      <c r="AK1239" s="12"/>
      <c r="AL1239">
        <f t="shared" si="250"/>
        <v>-9999</v>
      </c>
      <c r="AM1239" s="13"/>
      <c r="AN1239">
        <f t="shared" si="251"/>
        <v>-1.5704672044285939E-2</v>
      </c>
      <c r="AO1239">
        <f t="shared" si="252"/>
        <v>1.0054349213987779</v>
      </c>
      <c r="AP1239">
        <f t="shared" si="253"/>
        <v>-0.99070930665458834</v>
      </c>
      <c r="AQ1239">
        <f t="shared" si="254"/>
        <v>-0.41742861148153304</v>
      </c>
      <c r="AR1239">
        <f t="shared" si="255"/>
        <v>-1.5577770603373173</v>
      </c>
      <c r="AS1239">
        <f t="shared" si="256"/>
        <v>-0.98706475453387088</v>
      </c>
      <c r="AT1239" s="12">
        <f t="shared" si="262"/>
        <v>36.570766700599883</v>
      </c>
      <c r="AU1239" s="12">
        <f t="shared" si="262"/>
        <v>36.570782222631593</v>
      </c>
      <c r="AV1239" s="12">
        <f t="shared" si="262"/>
        <v>36.570869053390055</v>
      </c>
      <c r="AW1239" s="12">
        <f t="shared" si="262"/>
        <v>36.571354494412795</v>
      </c>
      <c r="AX1239" s="12">
        <f t="shared" si="262"/>
        <v>36.574059334434324</v>
      </c>
      <c r="AY1239" s="12">
        <f t="shared" si="262"/>
        <v>36.588859159395795</v>
      </c>
      <c r="AZ1239" s="12">
        <f t="shared" si="262"/>
        <v>36.663137696300872</v>
      </c>
      <c r="BA1239" s="12">
        <f t="shared" si="258"/>
        <v>36.948028176561373</v>
      </c>
    </row>
    <row r="1240" spans="3:53" x14ac:dyDescent="0.2">
      <c r="C1240" s="1"/>
      <c r="D1240" s="1"/>
      <c r="AF1240">
        <f t="shared" si="246"/>
        <v>0</v>
      </c>
      <c r="AG1240" s="12">
        <f t="shared" si="247"/>
        <v>2.0952817223793448E-3</v>
      </c>
      <c r="AH1240" s="12">
        <f t="shared" si="248"/>
        <v>-9999</v>
      </c>
      <c r="AI1240" s="12">
        <f t="shared" si="245"/>
        <v>0</v>
      </c>
      <c r="AJ1240" s="12">
        <f t="shared" si="249"/>
        <v>-9999</v>
      </c>
      <c r="AK1240" s="12"/>
      <c r="AL1240">
        <f t="shared" si="250"/>
        <v>-9999</v>
      </c>
      <c r="AM1240" s="13"/>
      <c r="AN1240">
        <f t="shared" si="251"/>
        <v>-1.5704672044285939E-2</v>
      </c>
      <c r="AO1240">
        <f t="shared" si="252"/>
        <v>1.0054349213987779</v>
      </c>
      <c r="AP1240">
        <f t="shared" si="253"/>
        <v>-0.99070930665458834</v>
      </c>
      <c r="AQ1240">
        <f t="shared" si="254"/>
        <v>-0.41742861148153304</v>
      </c>
      <c r="AR1240">
        <f t="shared" si="255"/>
        <v>-1.5577770603373173</v>
      </c>
      <c r="AS1240">
        <f t="shared" si="256"/>
        <v>-0.98706475453387088</v>
      </c>
      <c r="AT1240" s="12">
        <f t="shared" si="262"/>
        <v>36.570766700599883</v>
      </c>
      <c r="AU1240" s="12">
        <f t="shared" si="262"/>
        <v>36.570782222631593</v>
      </c>
      <c r="AV1240" s="12">
        <f t="shared" si="262"/>
        <v>36.570869053390055</v>
      </c>
      <c r="AW1240" s="12">
        <f t="shared" si="262"/>
        <v>36.571354494412795</v>
      </c>
      <c r="AX1240" s="12">
        <f t="shared" si="262"/>
        <v>36.574059334434324</v>
      </c>
      <c r="AY1240" s="12">
        <f t="shared" si="262"/>
        <v>36.588859159395795</v>
      </c>
      <c r="AZ1240" s="12">
        <f t="shared" si="262"/>
        <v>36.663137696300872</v>
      </c>
      <c r="BA1240" s="12">
        <f t="shared" si="258"/>
        <v>36.948028176561373</v>
      </c>
    </row>
    <row r="1241" spans="3:53" x14ac:dyDescent="0.2">
      <c r="C1241" s="1"/>
      <c r="D1241" s="1"/>
      <c r="AF1241">
        <f t="shared" si="246"/>
        <v>0</v>
      </c>
      <c r="AG1241" s="12">
        <f t="shared" si="247"/>
        <v>2.0952817223793448E-3</v>
      </c>
      <c r="AH1241" s="12">
        <f t="shared" si="248"/>
        <v>-9999</v>
      </c>
      <c r="AI1241" s="12">
        <f t="shared" si="245"/>
        <v>0</v>
      </c>
      <c r="AJ1241" s="12">
        <f t="shared" si="249"/>
        <v>-9999</v>
      </c>
      <c r="AK1241" s="12"/>
      <c r="AL1241">
        <f t="shared" si="250"/>
        <v>-9999</v>
      </c>
      <c r="AM1241" s="13"/>
      <c r="AN1241">
        <f t="shared" si="251"/>
        <v>-1.5704672044285939E-2</v>
      </c>
      <c r="AO1241">
        <f t="shared" si="252"/>
        <v>1.0054349213987779</v>
      </c>
      <c r="AP1241">
        <f t="shared" si="253"/>
        <v>-0.99070930665458834</v>
      </c>
      <c r="AQ1241">
        <f t="shared" si="254"/>
        <v>-0.41742861148153304</v>
      </c>
      <c r="AR1241">
        <f t="shared" si="255"/>
        <v>-1.5577770603373173</v>
      </c>
      <c r="AS1241">
        <f t="shared" si="256"/>
        <v>-0.98706475453387088</v>
      </c>
      <c r="AT1241" s="12">
        <f t="shared" si="262"/>
        <v>36.570766700599883</v>
      </c>
      <c r="AU1241" s="12">
        <f t="shared" si="262"/>
        <v>36.570782222631593</v>
      </c>
      <c r="AV1241" s="12">
        <f t="shared" si="262"/>
        <v>36.570869053390055</v>
      </c>
      <c r="AW1241" s="12">
        <f t="shared" si="262"/>
        <v>36.571354494412795</v>
      </c>
      <c r="AX1241" s="12">
        <f t="shared" si="262"/>
        <v>36.574059334434324</v>
      </c>
      <c r="AY1241" s="12">
        <f t="shared" si="262"/>
        <v>36.588859159395795</v>
      </c>
      <c r="AZ1241" s="12">
        <f t="shared" si="262"/>
        <v>36.663137696300872</v>
      </c>
      <c r="BA1241" s="12">
        <f t="shared" si="258"/>
        <v>36.948028176561373</v>
      </c>
    </row>
    <row r="1242" spans="3:53" x14ac:dyDescent="0.2">
      <c r="C1242" s="1"/>
      <c r="D1242" s="1"/>
      <c r="AF1242">
        <f t="shared" si="246"/>
        <v>0</v>
      </c>
      <c r="AG1242" s="12">
        <f t="shared" si="247"/>
        <v>2.0952817223793448E-3</v>
      </c>
      <c r="AH1242" s="12">
        <f t="shared" si="248"/>
        <v>-9999</v>
      </c>
      <c r="AI1242" s="12">
        <f t="shared" si="245"/>
        <v>0</v>
      </c>
      <c r="AJ1242" s="12">
        <f t="shared" si="249"/>
        <v>-9999</v>
      </c>
      <c r="AK1242" s="12"/>
      <c r="AL1242">
        <f t="shared" si="250"/>
        <v>-9999</v>
      </c>
      <c r="AM1242" s="13"/>
      <c r="AN1242">
        <f t="shared" si="251"/>
        <v>-1.5704672044285939E-2</v>
      </c>
      <c r="AO1242">
        <f t="shared" si="252"/>
        <v>1.0054349213987779</v>
      </c>
      <c r="AP1242">
        <f t="shared" si="253"/>
        <v>-0.99070930665458834</v>
      </c>
      <c r="AQ1242">
        <f t="shared" si="254"/>
        <v>-0.41742861148153304</v>
      </c>
      <c r="AR1242">
        <f t="shared" si="255"/>
        <v>-1.5577770603373173</v>
      </c>
      <c r="AS1242">
        <f t="shared" si="256"/>
        <v>-0.98706475453387088</v>
      </c>
      <c r="AT1242" s="12">
        <f t="shared" si="262"/>
        <v>36.570766700599883</v>
      </c>
      <c r="AU1242" s="12">
        <f t="shared" si="262"/>
        <v>36.570782222631593</v>
      </c>
      <c r="AV1242" s="12">
        <f t="shared" si="262"/>
        <v>36.570869053390055</v>
      </c>
      <c r="AW1242" s="12">
        <f t="shared" si="262"/>
        <v>36.571354494412795</v>
      </c>
      <c r="AX1242" s="12">
        <f t="shared" si="262"/>
        <v>36.574059334434324</v>
      </c>
      <c r="AY1242" s="12">
        <f t="shared" si="262"/>
        <v>36.588859159395795</v>
      </c>
      <c r="AZ1242" s="12">
        <f t="shared" si="262"/>
        <v>36.663137696300872</v>
      </c>
      <c r="BA1242" s="12">
        <f t="shared" si="258"/>
        <v>36.948028176561373</v>
      </c>
    </row>
    <row r="1243" spans="3:53" x14ac:dyDescent="0.2">
      <c r="C1243" s="1"/>
      <c r="D1243" s="1"/>
      <c r="AF1243">
        <f t="shared" si="246"/>
        <v>0</v>
      </c>
      <c r="AG1243" s="12">
        <f t="shared" si="247"/>
        <v>2.0952817223793448E-3</v>
      </c>
      <c r="AH1243" s="12">
        <f t="shared" si="248"/>
        <v>-9999</v>
      </c>
      <c r="AI1243" s="12">
        <f t="shared" si="245"/>
        <v>0</v>
      </c>
      <c r="AJ1243" s="12">
        <f t="shared" si="249"/>
        <v>-9999</v>
      </c>
      <c r="AK1243" s="12"/>
      <c r="AL1243">
        <f t="shared" si="250"/>
        <v>-9999</v>
      </c>
      <c r="AM1243" s="13"/>
      <c r="AN1243">
        <f t="shared" si="251"/>
        <v>-1.5704672044285939E-2</v>
      </c>
      <c r="AO1243">
        <f t="shared" si="252"/>
        <v>1.0054349213987779</v>
      </c>
      <c r="AP1243">
        <f t="shared" si="253"/>
        <v>-0.99070930665458834</v>
      </c>
      <c r="AQ1243">
        <f t="shared" si="254"/>
        <v>-0.41742861148153304</v>
      </c>
      <c r="AR1243">
        <f t="shared" si="255"/>
        <v>-1.5577770603373173</v>
      </c>
      <c r="AS1243">
        <f t="shared" si="256"/>
        <v>-0.98706475453387088</v>
      </c>
      <c r="AT1243" s="12">
        <f t="shared" si="262"/>
        <v>36.570766700599883</v>
      </c>
      <c r="AU1243" s="12">
        <f t="shared" si="262"/>
        <v>36.570782222631593</v>
      </c>
      <c r="AV1243" s="12">
        <f t="shared" si="262"/>
        <v>36.570869053390055</v>
      </c>
      <c r="AW1243" s="12">
        <f t="shared" si="262"/>
        <v>36.571354494412795</v>
      </c>
      <c r="AX1243" s="12">
        <f t="shared" si="262"/>
        <v>36.574059334434324</v>
      </c>
      <c r="AY1243" s="12">
        <f t="shared" si="262"/>
        <v>36.588859159395795</v>
      </c>
      <c r="AZ1243" s="12">
        <f t="shared" si="262"/>
        <v>36.663137696300872</v>
      </c>
      <c r="BA1243" s="12">
        <f t="shared" si="258"/>
        <v>36.948028176561373</v>
      </c>
    </row>
    <row r="1244" spans="3:53" x14ac:dyDescent="0.2">
      <c r="C1244" s="1"/>
      <c r="D1244" s="1"/>
      <c r="AF1244">
        <f t="shared" si="246"/>
        <v>0</v>
      </c>
      <c r="AG1244" s="12">
        <f t="shared" si="247"/>
        <v>2.0952817223793448E-3</v>
      </c>
      <c r="AH1244" s="12">
        <f t="shared" si="248"/>
        <v>-9999</v>
      </c>
      <c r="AI1244" s="12">
        <f t="shared" si="245"/>
        <v>0</v>
      </c>
      <c r="AJ1244" s="12">
        <f t="shared" si="249"/>
        <v>-9999</v>
      </c>
      <c r="AK1244" s="12"/>
      <c r="AL1244">
        <f t="shared" si="250"/>
        <v>-9999</v>
      </c>
      <c r="AM1244" s="13"/>
      <c r="AN1244">
        <f t="shared" si="251"/>
        <v>-1.5704672044285939E-2</v>
      </c>
      <c r="AO1244">
        <f t="shared" si="252"/>
        <v>1.0054349213987779</v>
      </c>
      <c r="AP1244">
        <f t="shared" si="253"/>
        <v>-0.99070930665458834</v>
      </c>
      <c r="AQ1244">
        <f t="shared" si="254"/>
        <v>-0.41742861148153304</v>
      </c>
      <c r="AR1244">
        <f t="shared" si="255"/>
        <v>-1.5577770603373173</v>
      </c>
      <c r="AS1244">
        <f t="shared" si="256"/>
        <v>-0.98706475453387088</v>
      </c>
      <c r="AT1244" s="12">
        <f t="shared" si="262"/>
        <v>36.570766700599883</v>
      </c>
      <c r="AU1244" s="12">
        <f t="shared" si="262"/>
        <v>36.570782222631593</v>
      </c>
      <c r="AV1244" s="12">
        <f t="shared" si="262"/>
        <v>36.570869053390055</v>
      </c>
      <c r="AW1244" s="12">
        <f t="shared" si="262"/>
        <v>36.571354494412795</v>
      </c>
      <c r="AX1244" s="12">
        <f t="shared" si="262"/>
        <v>36.574059334434324</v>
      </c>
      <c r="AY1244" s="12">
        <f t="shared" si="262"/>
        <v>36.588859159395795</v>
      </c>
      <c r="AZ1244" s="12">
        <f t="shared" si="262"/>
        <v>36.663137696300872</v>
      </c>
      <c r="BA1244" s="12">
        <f t="shared" si="258"/>
        <v>36.948028176561373</v>
      </c>
    </row>
    <row r="1245" spans="3:53" x14ac:dyDescent="0.2">
      <c r="C1245" s="1"/>
      <c r="D1245" s="1"/>
      <c r="AF1245">
        <f t="shared" si="246"/>
        <v>0</v>
      </c>
      <c r="AG1245" s="12">
        <f t="shared" si="247"/>
        <v>2.0952817223793448E-3</v>
      </c>
      <c r="AH1245" s="12">
        <f t="shared" si="248"/>
        <v>-9999</v>
      </c>
      <c r="AI1245" s="12">
        <f t="shared" si="245"/>
        <v>0</v>
      </c>
      <c r="AJ1245" s="12">
        <f t="shared" si="249"/>
        <v>-9999</v>
      </c>
      <c r="AK1245" s="12"/>
      <c r="AL1245">
        <f t="shared" si="250"/>
        <v>-9999</v>
      </c>
      <c r="AM1245" s="13"/>
      <c r="AN1245">
        <f t="shared" si="251"/>
        <v>-1.5704672044285939E-2</v>
      </c>
      <c r="AO1245">
        <f t="shared" si="252"/>
        <v>1.0054349213987779</v>
      </c>
      <c r="AP1245">
        <f t="shared" si="253"/>
        <v>-0.99070930665458834</v>
      </c>
      <c r="AQ1245">
        <f t="shared" si="254"/>
        <v>-0.41742861148153304</v>
      </c>
      <c r="AR1245">
        <f t="shared" si="255"/>
        <v>-1.5577770603373173</v>
      </c>
      <c r="AS1245">
        <f t="shared" si="256"/>
        <v>-0.98706475453387088</v>
      </c>
      <c r="AT1245" s="12">
        <f t="shared" si="262"/>
        <v>36.570766700599883</v>
      </c>
      <c r="AU1245" s="12">
        <f t="shared" si="262"/>
        <v>36.570782222631593</v>
      </c>
      <c r="AV1245" s="12">
        <f t="shared" si="262"/>
        <v>36.570869053390055</v>
      </c>
      <c r="AW1245" s="12">
        <f t="shared" si="262"/>
        <v>36.571354494412795</v>
      </c>
      <c r="AX1245" s="12">
        <f t="shared" si="262"/>
        <v>36.574059334434324</v>
      </c>
      <c r="AY1245" s="12">
        <f t="shared" si="262"/>
        <v>36.588859159395795</v>
      </c>
      <c r="AZ1245" s="12">
        <f t="shared" si="262"/>
        <v>36.663137696300872</v>
      </c>
      <c r="BA1245" s="12">
        <f t="shared" si="258"/>
        <v>36.948028176561373</v>
      </c>
    </row>
    <row r="1246" spans="3:53" x14ac:dyDescent="0.2">
      <c r="C1246" s="1"/>
      <c r="D1246" s="1"/>
      <c r="AF1246">
        <f t="shared" si="246"/>
        <v>0</v>
      </c>
      <c r="AG1246" s="12">
        <f t="shared" si="247"/>
        <v>2.0952817223793448E-3</v>
      </c>
      <c r="AH1246" s="12">
        <f t="shared" si="248"/>
        <v>-9999</v>
      </c>
      <c r="AI1246" s="12">
        <f t="shared" si="245"/>
        <v>0</v>
      </c>
      <c r="AJ1246" s="12">
        <f t="shared" si="249"/>
        <v>-9999</v>
      </c>
      <c r="AK1246" s="12"/>
      <c r="AL1246">
        <f t="shared" si="250"/>
        <v>-9999</v>
      </c>
      <c r="AM1246" s="13"/>
      <c r="AN1246">
        <f t="shared" si="251"/>
        <v>-1.5704672044285939E-2</v>
      </c>
      <c r="AO1246">
        <f t="shared" si="252"/>
        <v>1.0054349213987779</v>
      </c>
      <c r="AP1246">
        <f t="shared" si="253"/>
        <v>-0.99070930665458834</v>
      </c>
      <c r="AQ1246">
        <f t="shared" si="254"/>
        <v>-0.41742861148153304</v>
      </c>
      <c r="AR1246">
        <f t="shared" si="255"/>
        <v>-1.5577770603373173</v>
      </c>
      <c r="AS1246">
        <f t="shared" si="256"/>
        <v>-0.98706475453387088</v>
      </c>
      <c r="AT1246" s="12">
        <f t="shared" ref="AT1246:AZ1255" si="263">$BA1246+$AH$7*SIN(AU1246)</f>
        <v>36.570766700599883</v>
      </c>
      <c r="AU1246" s="12">
        <f t="shared" si="263"/>
        <v>36.570782222631593</v>
      </c>
      <c r="AV1246" s="12">
        <f t="shared" si="263"/>
        <v>36.570869053390055</v>
      </c>
      <c r="AW1246" s="12">
        <f t="shared" si="263"/>
        <v>36.571354494412795</v>
      </c>
      <c r="AX1246" s="12">
        <f t="shared" si="263"/>
        <v>36.574059334434324</v>
      </c>
      <c r="AY1246" s="12">
        <f t="shared" si="263"/>
        <v>36.588859159395795</v>
      </c>
      <c r="AZ1246" s="12">
        <f t="shared" si="263"/>
        <v>36.663137696300872</v>
      </c>
      <c r="BA1246" s="12">
        <f t="shared" si="258"/>
        <v>36.948028176561373</v>
      </c>
    </row>
    <row r="1247" spans="3:53" x14ac:dyDescent="0.2">
      <c r="C1247" s="1"/>
      <c r="D1247" s="1"/>
      <c r="AF1247">
        <f t="shared" si="246"/>
        <v>0</v>
      </c>
      <c r="AG1247" s="12">
        <f t="shared" si="247"/>
        <v>2.0952817223793448E-3</v>
      </c>
      <c r="AH1247" s="12">
        <f t="shared" si="248"/>
        <v>-9999</v>
      </c>
      <c r="AI1247" s="12">
        <f t="shared" si="245"/>
        <v>0</v>
      </c>
      <c r="AJ1247" s="12">
        <f t="shared" si="249"/>
        <v>-9999</v>
      </c>
      <c r="AK1247" s="12"/>
      <c r="AL1247">
        <f t="shared" si="250"/>
        <v>-9999</v>
      </c>
      <c r="AM1247" s="13"/>
      <c r="AN1247">
        <f t="shared" si="251"/>
        <v>-1.5704672044285939E-2</v>
      </c>
      <c r="AO1247">
        <f t="shared" si="252"/>
        <v>1.0054349213987779</v>
      </c>
      <c r="AP1247">
        <f t="shared" si="253"/>
        <v>-0.99070930665458834</v>
      </c>
      <c r="AQ1247">
        <f t="shared" si="254"/>
        <v>-0.41742861148153304</v>
      </c>
      <c r="AR1247">
        <f t="shared" si="255"/>
        <v>-1.5577770603373173</v>
      </c>
      <c r="AS1247">
        <f t="shared" si="256"/>
        <v>-0.98706475453387088</v>
      </c>
      <c r="AT1247" s="12">
        <f t="shared" si="263"/>
        <v>36.570766700599883</v>
      </c>
      <c r="AU1247" s="12">
        <f t="shared" si="263"/>
        <v>36.570782222631593</v>
      </c>
      <c r="AV1247" s="12">
        <f t="shared" si="263"/>
        <v>36.570869053390055</v>
      </c>
      <c r="AW1247" s="12">
        <f t="shared" si="263"/>
        <v>36.571354494412795</v>
      </c>
      <c r="AX1247" s="12">
        <f t="shared" si="263"/>
        <v>36.574059334434324</v>
      </c>
      <c r="AY1247" s="12">
        <f t="shared" si="263"/>
        <v>36.588859159395795</v>
      </c>
      <c r="AZ1247" s="12">
        <f t="shared" si="263"/>
        <v>36.663137696300872</v>
      </c>
      <c r="BA1247" s="12">
        <f t="shared" si="258"/>
        <v>36.948028176561373</v>
      </c>
    </row>
    <row r="1248" spans="3:53" x14ac:dyDescent="0.2">
      <c r="C1248" s="1"/>
      <c r="D1248" s="1"/>
      <c r="AF1248">
        <f t="shared" si="246"/>
        <v>0</v>
      </c>
      <c r="AG1248" s="12">
        <f t="shared" si="247"/>
        <v>2.0952817223793448E-3</v>
      </c>
      <c r="AH1248" s="12">
        <f t="shared" si="248"/>
        <v>-9999</v>
      </c>
      <c r="AI1248" s="12">
        <f t="shared" si="245"/>
        <v>0</v>
      </c>
      <c r="AJ1248" s="12">
        <f t="shared" si="249"/>
        <v>-9999</v>
      </c>
      <c r="AK1248" s="12"/>
      <c r="AL1248">
        <f t="shared" si="250"/>
        <v>-9999</v>
      </c>
      <c r="AM1248" s="13"/>
      <c r="AN1248">
        <f t="shared" si="251"/>
        <v>-1.5704672044285939E-2</v>
      </c>
      <c r="AO1248">
        <f t="shared" si="252"/>
        <v>1.0054349213987779</v>
      </c>
      <c r="AP1248">
        <f t="shared" si="253"/>
        <v>-0.99070930665458834</v>
      </c>
      <c r="AQ1248">
        <f t="shared" si="254"/>
        <v>-0.41742861148153304</v>
      </c>
      <c r="AR1248">
        <f t="shared" si="255"/>
        <v>-1.5577770603373173</v>
      </c>
      <c r="AS1248">
        <f t="shared" si="256"/>
        <v>-0.98706475453387088</v>
      </c>
      <c r="AT1248" s="12">
        <f t="shared" si="263"/>
        <v>36.570766700599883</v>
      </c>
      <c r="AU1248" s="12">
        <f t="shared" si="263"/>
        <v>36.570782222631593</v>
      </c>
      <c r="AV1248" s="12">
        <f t="shared" si="263"/>
        <v>36.570869053390055</v>
      </c>
      <c r="AW1248" s="12">
        <f t="shared" si="263"/>
        <v>36.571354494412795</v>
      </c>
      <c r="AX1248" s="12">
        <f t="shared" si="263"/>
        <v>36.574059334434324</v>
      </c>
      <c r="AY1248" s="12">
        <f t="shared" si="263"/>
        <v>36.588859159395795</v>
      </c>
      <c r="AZ1248" s="12">
        <f t="shared" si="263"/>
        <v>36.663137696300872</v>
      </c>
      <c r="BA1248" s="12">
        <f t="shared" si="258"/>
        <v>36.948028176561373</v>
      </c>
    </row>
    <row r="1249" spans="3:70" x14ac:dyDescent="0.2">
      <c r="C1249" s="1"/>
      <c r="D1249" s="1"/>
      <c r="AF1249">
        <f t="shared" si="246"/>
        <v>0</v>
      </c>
      <c r="AG1249" s="12">
        <f t="shared" si="247"/>
        <v>2.0952817223793448E-3</v>
      </c>
      <c r="AH1249" s="12">
        <f t="shared" si="248"/>
        <v>-9999</v>
      </c>
      <c r="AI1249" s="12">
        <f t="shared" si="245"/>
        <v>0</v>
      </c>
      <c r="AJ1249" s="12">
        <f t="shared" si="249"/>
        <v>-9999</v>
      </c>
      <c r="AK1249" s="12"/>
      <c r="AL1249">
        <f t="shared" si="250"/>
        <v>-9999</v>
      </c>
      <c r="AM1249" s="13"/>
      <c r="AN1249">
        <f t="shared" si="251"/>
        <v>-1.5704672044285939E-2</v>
      </c>
      <c r="AO1249">
        <f t="shared" si="252"/>
        <v>1.0054349213987779</v>
      </c>
      <c r="AP1249">
        <f t="shared" si="253"/>
        <v>-0.99070930665458834</v>
      </c>
      <c r="AQ1249">
        <f t="shared" si="254"/>
        <v>-0.41742861148153304</v>
      </c>
      <c r="AR1249">
        <f t="shared" si="255"/>
        <v>-1.5577770603373173</v>
      </c>
      <c r="AS1249">
        <f t="shared" si="256"/>
        <v>-0.98706475453387088</v>
      </c>
      <c r="AT1249" s="12">
        <f t="shared" si="263"/>
        <v>36.570766700599883</v>
      </c>
      <c r="AU1249" s="12">
        <f t="shared" si="263"/>
        <v>36.570782222631593</v>
      </c>
      <c r="AV1249" s="12">
        <f t="shared" si="263"/>
        <v>36.570869053390055</v>
      </c>
      <c r="AW1249" s="12">
        <f t="shared" si="263"/>
        <v>36.571354494412795</v>
      </c>
      <c r="AX1249" s="12">
        <f t="shared" si="263"/>
        <v>36.574059334434324</v>
      </c>
      <c r="AY1249" s="12">
        <f t="shared" si="263"/>
        <v>36.588859159395795</v>
      </c>
      <c r="AZ1249" s="12">
        <f t="shared" si="263"/>
        <v>36.663137696300872</v>
      </c>
      <c r="BA1249" s="12">
        <f t="shared" si="258"/>
        <v>36.948028176561373</v>
      </c>
      <c r="BB1249" s="12"/>
      <c r="BC1249" s="12"/>
      <c r="BD1249" s="12"/>
      <c r="BE1249" s="12"/>
      <c r="BF1249" s="12"/>
      <c r="BG1249" s="12"/>
      <c r="BH1249" s="12"/>
      <c r="BI1249" s="12"/>
      <c r="BJ1249" s="12"/>
      <c r="BK1249" s="12"/>
      <c r="BL1249" s="12"/>
      <c r="BM1249" s="12"/>
      <c r="BN1249" s="12"/>
      <c r="BO1249" s="12"/>
      <c r="BP1249" s="12"/>
      <c r="BQ1249" s="12"/>
      <c r="BR1249" s="12"/>
    </row>
    <row r="1250" spans="3:70" x14ac:dyDescent="0.2">
      <c r="C1250" s="1"/>
      <c r="D1250" s="1"/>
      <c r="AF1250">
        <f t="shared" si="246"/>
        <v>0</v>
      </c>
      <c r="AG1250" s="12">
        <f t="shared" si="247"/>
        <v>2.0952817223793448E-3</v>
      </c>
      <c r="AH1250" s="12">
        <f t="shared" si="248"/>
        <v>-9999</v>
      </c>
      <c r="AI1250" s="12">
        <f t="shared" si="245"/>
        <v>0</v>
      </c>
      <c r="AJ1250" s="12">
        <f t="shared" si="249"/>
        <v>-9999</v>
      </c>
      <c r="AK1250" s="12"/>
      <c r="AL1250">
        <f t="shared" si="250"/>
        <v>-9999</v>
      </c>
      <c r="AM1250" s="13"/>
      <c r="AN1250">
        <f t="shared" si="251"/>
        <v>-1.5704672044285939E-2</v>
      </c>
      <c r="AO1250">
        <f t="shared" si="252"/>
        <v>1.0054349213987779</v>
      </c>
      <c r="AP1250">
        <f t="shared" si="253"/>
        <v>-0.99070930665458834</v>
      </c>
      <c r="AQ1250">
        <f t="shared" si="254"/>
        <v>-0.41742861148153304</v>
      </c>
      <c r="AR1250">
        <f t="shared" si="255"/>
        <v>-1.5577770603373173</v>
      </c>
      <c r="AS1250">
        <f t="shared" si="256"/>
        <v>-0.98706475453387088</v>
      </c>
      <c r="AT1250" s="12">
        <f t="shared" si="263"/>
        <v>36.570766700599883</v>
      </c>
      <c r="AU1250" s="12">
        <f t="shared" si="263"/>
        <v>36.570782222631593</v>
      </c>
      <c r="AV1250" s="12">
        <f t="shared" si="263"/>
        <v>36.570869053390055</v>
      </c>
      <c r="AW1250" s="12">
        <f t="shared" si="263"/>
        <v>36.571354494412795</v>
      </c>
      <c r="AX1250" s="12">
        <f t="shared" si="263"/>
        <v>36.574059334434324</v>
      </c>
      <c r="AY1250" s="12">
        <f t="shared" si="263"/>
        <v>36.588859159395795</v>
      </c>
      <c r="AZ1250" s="12">
        <f t="shared" si="263"/>
        <v>36.663137696300872</v>
      </c>
      <c r="BA1250" s="12">
        <f t="shared" si="258"/>
        <v>36.948028176561373</v>
      </c>
    </row>
    <row r="1251" spans="3:70" x14ac:dyDescent="0.2">
      <c r="C1251" s="1"/>
      <c r="D1251" s="1"/>
      <c r="AF1251">
        <f t="shared" si="246"/>
        <v>0</v>
      </c>
      <c r="AG1251" s="12">
        <f t="shared" si="247"/>
        <v>2.0952817223793448E-3</v>
      </c>
      <c r="AH1251" s="12">
        <f t="shared" si="248"/>
        <v>-9999</v>
      </c>
      <c r="AI1251" s="12">
        <f t="shared" si="245"/>
        <v>0</v>
      </c>
      <c r="AJ1251" s="12">
        <f t="shared" si="249"/>
        <v>-9999</v>
      </c>
      <c r="AK1251" s="12"/>
      <c r="AL1251">
        <f t="shared" si="250"/>
        <v>-9999</v>
      </c>
      <c r="AM1251" s="13"/>
      <c r="AN1251">
        <f t="shared" si="251"/>
        <v>-1.5704672044285939E-2</v>
      </c>
      <c r="AO1251">
        <f t="shared" si="252"/>
        <v>1.0054349213987779</v>
      </c>
      <c r="AP1251">
        <f t="shared" si="253"/>
        <v>-0.99070930665458834</v>
      </c>
      <c r="AQ1251">
        <f t="shared" si="254"/>
        <v>-0.41742861148153304</v>
      </c>
      <c r="AR1251">
        <f t="shared" si="255"/>
        <v>-1.5577770603373173</v>
      </c>
      <c r="AS1251">
        <f t="shared" si="256"/>
        <v>-0.98706475453387088</v>
      </c>
      <c r="AT1251" s="12">
        <f t="shared" si="263"/>
        <v>36.570766700599883</v>
      </c>
      <c r="AU1251" s="12">
        <f t="shared" si="263"/>
        <v>36.570782222631593</v>
      </c>
      <c r="AV1251" s="12">
        <f t="shared" si="263"/>
        <v>36.570869053390055</v>
      </c>
      <c r="AW1251" s="12">
        <f t="shared" si="263"/>
        <v>36.571354494412795</v>
      </c>
      <c r="AX1251" s="12">
        <f t="shared" si="263"/>
        <v>36.574059334434324</v>
      </c>
      <c r="AY1251" s="12">
        <f t="shared" si="263"/>
        <v>36.588859159395795</v>
      </c>
      <c r="AZ1251" s="12">
        <f t="shared" si="263"/>
        <v>36.663137696300872</v>
      </c>
      <c r="BA1251" s="12">
        <f t="shared" si="258"/>
        <v>36.948028176561373</v>
      </c>
    </row>
    <row r="1252" spans="3:70" x14ac:dyDescent="0.2">
      <c r="C1252" s="1"/>
      <c r="D1252" s="1"/>
      <c r="AF1252">
        <f t="shared" si="246"/>
        <v>0</v>
      </c>
      <c r="AG1252" s="12">
        <f t="shared" si="247"/>
        <v>2.0952817223793448E-3</v>
      </c>
      <c r="AH1252" s="12">
        <f t="shared" si="248"/>
        <v>-9999</v>
      </c>
      <c r="AI1252" s="12">
        <f t="shared" si="245"/>
        <v>0</v>
      </c>
      <c r="AJ1252" s="12">
        <f t="shared" si="249"/>
        <v>-9999</v>
      </c>
      <c r="AK1252" s="12"/>
      <c r="AL1252">
        <f t="shared" si="250"/>
        <v>-9999</v>
      </c>
      <c r="AM1252" s="13"/>
      <c r="AN1252">
        <f t="shared" si="251"/>
        <v>-1.5704672044285939E-2</v>
      </c>
      <c r="AO1252">
        <f t="shared" si="252"/>
        <v>1.0054349213987779</v>
      </c>
      <c r="AP1252">
        <f t="shared" si="253"/>
        <v>-0.99070930665458834</v>
      </c>
      <c r="AQ1252">
        <f t="shared" si="254"/>
        <v>-0.41742861148153304</v>
      </c>
      <c r="AR1252">
        <f t="shared" si="255"/>
        <v>-1.5577770603373173</v>
      </c>
      <c r="AS1252">
        <f t="shared" si="256"/>
        <v>-0.98706475453387088</v>
      </c>
      <c r="AT1252" s="12">
        <f t="shared" si="263"/>
        <v>36.570766700599883</v>
      </c>
      <c r="AU1252" s="12">
        <f t="shared" si="263"/>
        <v>36.570782222631593</v>
      </c>
      <c r="AV1252" s="12">
        <f t="shared" si="263"/>
        <v>36.570869053390055</v>
      </c>
      <c r="AW1252" s="12">
        <f t="shared" si="263"/>
        <v>36.571354494412795</v>
      </c>
      <c r="AX1252" s="12">
        <f t="shared" si="263"/>
        <v>36.574059334434324</v>
      </c>
      <c r="AY1252" s="12">
        <f t="shared" si="263"/>
        <v>36.588859159395795</v>
      </c>
      <c r="AZ1252" s="12">
        <f t="shared" si="263"/>
        <v>36.663137696300872</v>
      </c>
      <c r="BA1252" s="12">
        <f t="shared" si="258"/>
        <v>36.948028176561373</v>
      </c>
    </row>
    <row r="1253" spans="3:70" x14ac:dyDescent="0.2">
      <c r="C1253" s="1"/>
      <c r="D1253" s="1"/>
      <c r="AF1253">
        <f t="shared" si="246"/>
        <v>0</v>
      </c>
      <c r="AG1253" s="12">
        <f t="shared" si="247"/>
        <v>2.0952817223793448E-3</v>
      </c>
      <c r="AH1253" s="12">
        <f t="shared" si="248"/>
        <v>-9999</v>
      </c>
      <c r="AI1253" s="12">
        <f t="shared" si="245"/>
        <v>0</v>
      </c>
      <c r="AJ1253" s="12">
        <f t="shared" si="249"/>
        <v>-9999</v>
      </c>
      <c r="AK1253" s="12"/>
      <c r="AL1253">
        <f t="shared" si="250"/>
        <v>-9999</v>
      </c>
      <c r="AM1253" s="13"/>
      <c r="AN1253">
        <f t="shared" si="251"/>
        <v>-1.5704672044285939E-2</v>
      </c>
      <c r="AO1253">
        <f t="shared" si="252"/>
        <v>1.0054349213987779</v>
      </c>
      <c r="AP1253">
        <f t="shared" si="253"/>
        <v>-0.99070930665458834</v>
      </c>
      <c r="AQ1253">
        <f t="shared" si="254"/>
        <v>-0.41742861148153304</v>
      </c>
      <c r="AR1253">
        <f t="shared" si="255"/>
        <v>-1.5577770603373173</v>
      </c>
      <c r="AS1253">
        <f t="shared" si="256"/>
        <v>-0.98706475453387088</v>
      </c>
      <c r="AT1253" s="12">
        <f t="shared" si="263"/>
        <v>36.570766700599883</v>
      </c>
      <c r="AU1253" s="12">
        <f t="shared" si="263"/>
        <v>36.570782222631593</v>
      </c>
      <c r="AV1253" s="12">
        <f t="shared" si="263"/>
        <v>36.570869053390055</v>
      </c>
      <c r="AW1253" s="12">
        <f t="shared" si="263"/>
        <v>36.571354494412795</v>
      </c>
      <c r="AX1253" s="12">
        <f t="shared" si="263"/>
        <v>36.574059334434324</v>
      </c>
      <c r="AY1253" s="12">
        <f t="shared" si="263"/>
        <v>36.588859159395795</v>
      </c>
      <c r="AZ1253" s="12">
        <f t="shared" si="263"/>
        <v>36.663137696300872</v>
      </c>
      <c r="BA1253" s="12">
        <f t="shared" si="258"/>
        <v>36.948028176561373</v>
      </c>
    </row>
    <row r="1254" spans="3:70" x14ac:dyDescent="0.2">
      <c r="C1254" s="1"/>
      <c r="D1254" s="1"/>
      <c r="AF1254">
        <f t="shared" si="246"/>
        <v>0</v>
      </c>
      <c r="AG1254" s="12">
        <f t="shared" si="247"/>
        <v>2.0952817223793448E-3</v>
      </c>
      <c r="AH1254" s="12">
        <f t="shared" si="248"/>
        <v>-9999</v>
      </c>
      <c r="AI1254" s="12">
        <f t="shared" si="245"/>
        <v>0</v>
      </c>
      <c r="AJ1254" s="12">
        <f t="shared" si="249"/>
        <v>-9999</v>
      </c>
      <c r="AK1254" s="12"/>
      <c r="AL1254">
        <f t="shared" si="250"/>
        <v>-9999</v>
      </c>
      <c r="AM1254" s="13"/>
      <c r="AN1254">
        <f t="shared" si="251"/>
        <v>-1.5704672044285939E-2</v>
      </c>
      <c r="AO1254">
        <f t="shared" si="252"/>
        <v>1.0054349213987779</v>
      </c>
      <c r="AP1254">
        <f t="shared" si="253"/>
        <v>-0.99070930665458834</v>
      </c>
      <c r="AQ1254">
        <f t="shared" si="254"/>
        <v>-0.41742861148153304</v>
      </c>
      <c r="AR1254">
        <f t="shared" si="255"/>
        <v>-1.5577770603373173</v>
      </c>
      <c r="AS1254">
        <f t="shared" si="256"/>
        <v>-0.98706475453387088</v>
      </c>
      <c r="AT1254" s="12">
        <f t="shared" si="263"/>
        <v>36.570766700599883</v>
      </c>
      <c r="AU1254" s="12">
        <f t="shared" si="263"/>
        <v>36.570782222631593</v>
      </c>
      <c r="AV1254" s="12">
        <f t="shared" si="263"/>
        <v>36.570869053390055</v>
      </c>
      <c r="AW1254" s="12">
        <f t="shared" si="263"/>
        <v>36.571354494412795</v>
      </c>
      <c r="AX1254" s="12">
        <f t="shared" si="263"/>
        <v>36.574059334434324</v>
      </c>
      <c r="AY1254" s="12">
        <f t="shared" si="263"/>
        <v>36.588859159395795</v>
      </c>
      <c r="AZ1254" s="12">
        <f t="shared" si="263"/>
        <v>36.663137696300872</v>
      </c>
      <c r="BA1254" s="12">
        <f t="shared" si="258"/>
        <v>36.948028176561373</v>
      </c>
    </row>
    <row r="1255" spans="3:70" x14ac:dyDescent="0.2">
      <c r="C1255" s="1"/>
      <c r="D1255" s="1"/>
      <c r="AF1255">
        <f t="shared" si="246"/>
        <v>0</v>
      </c>
      <c r="AG1255" s="12">
        <f t="shared" si="247"/>
        <v>2.0952817223793448E-3</v>
      </c>
      <c r="AH1255" s="12">
        <f t="shared" si="248"/>
        <v>-9999</v>
      </c>
      <c r="AI1255" s="12">
        <f t="shared" ref="AI1255:AI1318" si="264">+G1255-P1255</f>
        <v>0</v>
      </c>
      <c r="AJ1255" s="12">
        <f t="shared" si="249"/>
        <v>-9999</v>
      </c>
      <c r="AK1255" s="12"/>
      <c r="AL1255">
        <f t="shared" si="250"/>
        <v>-9999</v>
      </c>
      <c r="AM1255" s="13"/>
      <c r="AN1255">
        <f t="shared" si="251"/>
        <v>-1.5704672044285939E-2</v>
      </c>
      <c r="AO1255">
        <f t="shared" si="252"/>
        <v>1.0054349213987779</v>
      </c>
      <c r="AP1255">
        <f t="shared" si="253"/>
        <v>-0.99070930665458834</v>
      </c>
      <c r="AQ1255">
        <f t="shared" si="254"/>
        <v>-0.41742861148153304</v>
      </c>
      <c r="AR1255">
        <f t="shared" si="255"/>
        <v>-1.5577770603373173</v>
      </c>
      <c r="AS1255">
        <f t="shared" si="256"/>
        <v>-0.98706475453387088</v>
      </c>
      <c r="AT1255" s="12">
        <f t="shared" si="263"/>
        <v>36.570766700599883</v>
      </c>
      <c r="AU1255" s="12">
        <f t="shared" si="263"/>
        <v>36.570782222631593</v>
      </c>
      <c r="AV1255" s="12">
        <f t="shared" si="263"/>
        <v>36.570869053390055</v>
      </c>
      <c r="AW1255" s="12">
        <f t="shared" si="263"/>
        <v>36.571354494412795</v>
      </c>
      <c r="AX1255" s="12">
        <f t="shared" si="263"/>
        <v>36.574059334434324</v>
      </c>
      <c r="AY1255" s="12">
        <f t="shared" si="263"/>
        <v>36.588859159395795</v>
      </c>
      <c r="AZ1255" s="12">
        <f t="shared" si="263"/>
        <v>36.663137696300872</v>
      </c>
      <c r="BA1255" s="12">
        <f t="shared" si="258"/>
        <v>36.948028176561373</v>
      </c>
    </row>
    <row r="1256" spans="3:70" x14ac:dyDescent="0.2">
      <c r="C1256" s="1"/>
      <c r="D1256" s="1"/>
      <c r="AF1256">
        <f t="shared" si="246"/>
        <v>0</v>
      </c>
      <c r="AG1256" s="12">
        <f t="shared" si="247"/>
        <v>2.0952817223793448E-3</v>
      </c>
      <c r="AH1256" s="12">
        <f t="shared" si="248"/>
        <v>-9999</v>
      </c>
      <c r="AI1256" s="12">
        <f t="shared" si="264"/>
        <v>0</v>
      </c>
      <c r="AJ1256" s="12">
        <f t="shared" si="249"/>
        <v>-9999</v>
      </c>
      <c r="AK1256" s="12"/>
      <c r="AL1256">
        <f t="shared" si="250"/>
        <v>-9999</v>
      </c>
      <c r="AM1256" s="13"/>
      <c r="AN1256">
        <f t="shared" si="251"/>
        <v>-1.5704672044285939E-2</v>
      </c>
      <c r="AO1256">
        <f t="shared" si="252"/>
        <v>1.0054349213987779</v>
      </c>
      <c r="AP1256">
        <f t="shared" si="253"/>
        <v>-0.99070930665458834</v>
      </c>
      <c r="AQ1256">
        <f t="shared" si="254"/>
        <v>-0.41742861148153304</v>
      </c>
      <c r="AR1256">
        <f t="shared" si="255"/>
        <v>-1.5577770603373173</v>
      </c>
      <c r="AS1256">
        <f t="shared" si="256"/>
        <v>-0.98706475453387088</v>
      </c>
      <c r="AT1256" s="12">
        <f t="shared" ref="AT1256:AZ1265" si="265">$BA1256+$AH$7*SIN(AU1256)</f>
        <v>36.570766700599883</v>
      </c>
      <c r="AU1256" s="12">
        <f t="shared" si="265"/>
        <v>36.570782222631593</v>
      </c>
      <c r="AV1256" s="12">
        <f t="shared" si="265"/>
        <v>36.570869053390055</v>
      </c>
      <c r="AW1256" s="12">
        <f t="shared" si="265"/>
        <v>36.571354494412795</v>
      </c>
      <c r="AX1256" s="12">
        <f t="shared" si="265"/>
        <v>36.574059334434324</v>
      </c>
      <c r="AY1256" s="12">
        <f t="shared" si="265"/>
        <v>36.588859159395795</v>
      </c>
      <c r="AZ1256" s="12">
        <f t="shared" si="265"/>
        <v>36.663137696300872</v>
      </c>
      <c r="BA1256" s="12">
        <f t="shared" si="258"/>
        <v>36.948028176561373</v>
      </c>
    </row>
    <row r="1257" spans="3:70" x14ac:dyDescent="0.2">
      <c r="C1257" s="1"/>
      <c r="D1257" s="1"/>
      <c r="AF1257">
        <f t="shared" si="246"/>
        <v>0</v>
      </c>
      <c r="AG1257" s="12">
        <f t="shared" si="247"/>
        <v>2.0952817223793448E-3</v>
      </c>
      <c r="AH1257" s="12">
        <f t="shared" si="248"/>
        <v>-9999</v>
      </c>
      <c r="AI1257" s="12">
        <f t="shared" si="264"/>
        <v>0</v>
      </c>
      <c r="AJ1257" s="12">
        <f t="shared" si="249"/>
        <v>-9999</v>
      </c>
      <c r="AK1257" s="12"/>
      <c r="AL1257">
        <f t="shared" si="250"/>
        <v>-9999</v>
      </c>
      <c r="AM1257" s="13"/>
      <c r="AN1257">
        <f t="shared" si="251"/>
        <v>-1.5704672044285939E-2</v>
      </c>
      <c r="AO1257">
        <f t="shared" si="252"/>
        <v>1.0054349213987779</v>
      </c>
      <c r="AP1257">
        <f t="shared" si="253"/>
        <v>-0.99070930665458834</v>
      </c>
      <c r="AQ1257">
        <f t="shared" si="254"/>
        <v>-0.41742861148153304</v>
      </c>
      <c r="AR1257">
        <f t="shared" si="255"/>
        <v>-1.5577770603373173</v>
      </c>
      <c r="AS1257">
        <f t="shared" si="256"/>
        <v>-0.98706475453387088</v>
      </c>
      <c r="AT1257" s="12">
        <f t="shared" si="265"/>
        <v>36.570766700599883</v>
      </c>
      <c r="AU1257" s="12">
        <f t="shared" si="265"/>
        <v>36.570782222631593</v>
      </c>
      <c r="AV1257" s="12">
        <f t="shared" si="265"/>
        <v>36.570869053390055</v>
      </c>
      <c r="AW1257" s="12">
        <f t="shared" si="265"/>
        <v>36.571354494412795</v>
      </c>
      <c r="AX1257" s="12">
        <f t="shared" si="265"/>
        <v>36.574059334434324</v>
      </c>
      <c r="AY1257" s="12">
        <f t="shared" si="265"/>
        <v>36.588859159395795</v>
      </c>
      <c r="AZ1257" s="12">
        <f t="shared" si="265"/>
        <v>36.663137696300872</v>
      </c>
      <c r="BA1257" s="12">
        <f t="shared" si="258"/>
        <v>36.948028176561373</v>
      </c>
    </row>
    <row r="1258" spans="3:70" x14ac:dyDescent="0.2">
      <c r="C1258" s="1"/>
      <c r="D1258" s="1"/>
      <c r="AF1258">
        <f t="shared" si="246"/>
        <v>0</v>
      </c>
      <c r="AG1258" s="12">
        <f t="shared" si="247"/>
        <v>2.0952817223793448E-3</v>
      </c>
      <c r="AH1258" s="12">
        <f t="shared" si="248"/>
        <v>-9999</v>
      </c>
      <c r="AI1258" s="12">
        <f t="shared" si="264"/>
        <v>0</v>
      </c>
      <c r="AJ1258" s="12">
        <f t="shared" si="249"/>
        <v>-9999</v>
      </c>
      <c r="AK1258" s="12"/>
      <c r="AL1258">
        <f t="shared" si="250"/>
        <v>-9999</v>
      </c>
      <c r="AM1258" s="13"/>
      <c r="AN1258">
        <f t="shared" si="251"/>
        <v>-1.5704672044285939E-2</v>
      </c>
      <c r="AO1258">
        <f t="shared" si="252"/>
        <v>1.0054349213987779</v>
      </c>
      <c r="AP1258">
        <f t="shared" si="253"/>
        <v>-0.99070930665458834</v>
      </c>
      <c r="AQ1258">
        <f t="shared" si="254"/>
        <v>-0.41742861148153304</v>
      </c>
      <c r="AR1258">
        <f t="shared" si="255"/>
        <v>-1.5577770603373173</v>
      </c>
      <c r="AS1258">
        <f t="shared" si="256"/>
        <v>-0.98706475453387088</v>
      </c>
      <c r="AT1258" s="12">
        <f t="shared" si="265"/>
        <v>36.570766700599883</v>
      </c>
      <c r="AU1258" s="12">
        <f t="shared" si="265"/>
        <v>36.570782222631593</v>
      </c>
      <c r="AV1258" s="12">
        <f t="shared" si="265"/>
        <v>36.570869053390055</v>
      </c>
      <c r="AW1258" s="12">
        <f t="shared" si="265"/>
        <v>36.571354494412795</v>
      </c>
      <c r="AX1258" s="12">
        <f t="shared" si="265"/>
        <v>36.574059334434324</v>
      </c>
      <c r="AY1258" s="12">
        <f t="shared" si="265"/>
        <v>36.588859159395795</v>
      </c>
      <c r="AZ1258" s="12">
        <f t="shared" si="265"/>
        <v>36.663137696300872</v>
      </c>
      <c r="BA1258" s="12">
        <f t="shared" si="258"/>
        <v>36.948028176561373</v>
      </c>
      <c r="BB1258" s="12"/>
      <c r="BC1258" s="12"/>
      <c r="BD1258" s="12"/>
      <c r="BE1258" s="12"/>
      <c r="BF1258" s="12"/>
      <c r="BG1258" s="12"/>
      <c r="BH1258" s="12"/>
      <c r="BI1258" s="12"/>
      <c r="BJ1258" s="12"/>
      <c r="BK1258" s="12"/>
      <c r="BL1258" s="12"/>
      <c r="BM1258" s="12"/>
      <c r="BN1258" s="12"/>
      <c r="BO1258" s="12"/>
      <c r="BP1258" s="12"/>
      <c r="BQ1258" s="12"/>
      <c r="BR1258" s="12"/>
    </row>
    <row r="1259" spans="3:70" x14ac:dyDescent="0.2">
      <c r="C1259" s="1"/>
      <c r="D1259" s="1"/>
      <c r="AF1259">
        <f t="shared" si="246"/>
        <v>0</v>
      </c>
      <c r="AG1259" s="12">
        <f t="shared" si="247"/>
        <v>2.0952817223793448E-3</v>
      </c>
      <c r="AH1259" s="12">
        <f t="shared" si="248"/>
        <v>-9999</v>
      </c>
      <c r="AI1259" s="12">
        <f t="shared" si="264"/>
        <v>0</v>
      </c>
      <c r="AJ1259" s="12">
        <f t="shared" si="249"/>
        <v>-9999</v>
      </c>
      <c r="AK1259" s="12"/>
      <c r="AL1259">
        <f t="shared" si="250"/>
        <v>-9999</v>
      </c>
      <c r="AM1259" s="13"/>
      <c r="AN1259">
        <f t="shared" si="251"/>
        <v>-1.5704672044285939E-2</v>
      </c>
      <c r="AO1259">
        <f t="shared" si="252"/>
        <v>1.0054349213987779</v>
      </c>
      <c r="AP1259">
        <f t="shared" si="253"/>
        <v>-0.99070930665458834</v>
      </c>
      <c r="AQ1259">
        <f t="shared" si="254"/>
        <v>-0.41742861148153304</v>
      </c>
      <c r="AR1259">
        <f t="shared" si="255"/>
        <v>-1.5577770603373173</v>
      </c>
      <c r="AS1259">
        <f t="shared" si="256"/>
        <v>-0.98706475453387088</v>
      </c>
      <c r="AT1259" s="12">
        <f t="shared" si="265"/>
        <v>36.570766700599883</v>
      </c>
      <c r="AU1259" s="12">
        <f t="shared" si="265"/>
        <v>36.570782222631593</v>
      </c>
      <c r="AV1259" s="12">
        <f t="shared" si="265"/>
        <v>36.570869053390055</v>
      </c>
      <c r="AW1259" s="12">
        <f t="shared" si="265"/>
        <v>36.571354494412795</v>
      </c>
      <c r="AX1259" s="12">
        <f t="shared" si="265"/>
        <v>36.574059334434324</v>
      </c>
      <c r="AY1259" s="12">
        <f t="shared" si="265"/>
        <v>36.588859159395795</v>
      </c>
      <c r="AZ1259" s="12">
        <f t="shared" si="265"/>
        <v>36.663137696300872</v>
      </c>
      <c r="BA1259" s="12">
        <f t="shared" si="258"/>
        <v>36.948028176561373</v>
      </c>
    </row>
    <row r="1260" spans="3:70" x14ac:dyDescent="0.2">
      <c r="C1260" s="1"/>
      <c r="D1260" s="1"/>
      <c r="AF1260">
        <f t="shared" ref="AF1260:AF1323" si="266">F1260</f>
        <v>0</v>
      </c>
      <c r="AG1260" s="12">
        <f t="shared" ref="AG1260:AG1323" si="267">AH$3+AH$4*AF1260+AH$5*AF1260^2+AN1260</f>
        <v>2.0952817223793448E-3</v>
      </c>
      <c r="AH1260" s="12">
        <f t="shared" ref="AH1260:AH1323" si="268">IF(S1260&lt;&gt;0,G1260-AN1260, -9999)</f>
        <v>-9999</v>
      </c>
      <c r="AI1260" s="12">
        <f t="shared" si="264"/>
        <v>0</v>
      </c>
      <c r="AJ1260" s="12">
        <f t="shared" ref="AJ1260:AJ1323" si="269">IF(S1260&lt;&gt;0,G1260-AG1260, -9999)</f>
        <v>-9999</v>
      </c>
      <c r="AK1260" s="12"/>
      <c r="AL1260">
        <f t="shared" ref="AL1260:AL1323" si="270">IF(S1260&lt;&gt;0,G1260-P1260, -9999)</f>
        <v>-9999</v>
      </c>
      <c r="AM1260" s="13"/>
      <c r="AN1260">
        <f t="shared" ref="AN1260:AN1323" si="271">$AH$6*($AH$11/AO1260*AP1260+$AH$12)</f>
        <v>-1.5704672044285939E-2</v>
      </c>
      <c r="AO1260">
        <f t="shared" ref="AO1260:AO1323" si="272">1+$AH$7*COS(AR1260)</f>
        <v>1.0054349213987779</v>
      </c>
      <c r="AP1260">
        <f t="shared" ref="AP1260:AP1323" si="273">SIN(AR1260+RADIANS($AH$9))</f>
        <v>-0.99070930665458834</v>
      </c>
      <c r="AQ1260">
        <f t="shared" ref="AQ1260:AQ1323" si="274">$AH$7*SIN(AR1260)</f>
        <v>-0.41742861148153304</v>
      </c>
      <c r="AR1260">
        <f t="shared" ref="AR1260:AR1323" si="275">2*ATAN(AS1260)</f>
        <v>-1.5577770603373173</v>
      </c>
      <c r="AS1260">
        <f t="shared" ref="AS1260:AS1323" si="276">SQRT((1+$AH$7)/(1-$AH$7))*TAN(AT1260/2)</f>
        <v>-0.98706475453387088</v>
      </c>
      <c r="AT1260" s="12">
        <f t="shared" si="265"/>
        <v>36.570766700599883</v>
      </c>
      <c r="AU1260" s="12">
        <f t="shared" si="265"/>
        <v>36.570782222631593</v>
      </c>
      <c r="AV1260" s="12">
        <f t="shared" si="265"/>
        <v>36.570869053390055</v>
      </c>
      <c r="AW1260" s="12">
        <f t="shared" si="265"/>
        <v>36.571354494412795</v>
      </c>
      <c r="AX1260" s="12">
        <f t="shared" si="265"/>
        <v>36.574059334434324</v>
      </c>
      <c r="AY1260" s="12">
        <f t="shared" si="265"/>
        <v>36.588859159395795</v>
      </c>
      <c r="AZ1260" s="12">
        <f t="shared" si="265"/>
        <v>36.663137696300872</v>
      </c>
      <c r="BA1260" s="12">
        <f t="shared" ref="BA1260:BA1323" si="277">RADIANS($AH$9)+$AH$18*(F1260-AH$15)</f>
        <v>36.948028176561373</v>
      </c>
    </row>
    <row r="1261" spans="3:70" x14ac:dyDescent="0.2">
      <c r="C1261" s="1"/>
      <c r="D1261" s="1"/>
      <c r="AF1261">
        <f t="shared" si="266"/>
        <v>0</v>
      </c>
      <c r="AG1261" s="12">
        <f t="shared" si="267"/>
        <v>2.0952817223793448E-3</v>
      </c>
      <c r="AH1261" s="12">
        <f t="shared" si="268"/>
        <v>-9999</v>
      </c>
      <c r="AI1261" s="12">
        <f t="shared" si="264"/>
        <v>0</v>
      </c>
      <c r="AJ1261" s="12">
        <f t="shared" si="269"/>
        <v>-9999</v>
      </c>
      <c r="AK1261" s="12"/>
      <c r="AL1261">
        <f t="shared" si="270"/>
        <v>-9999</v>
      </c>
      <c r="AM1261" s="13"/>
      <c r="AN1261">
        <f t="shared" si="271"/>
        <v>-1.5704672044285939E-2</v>
      </c>
      <c r="AO1261">
        <f t="shared" si="272"/>
        <v>1.0054349213987779</v>
      </c>
      <c r="AP1261">
        <f t="shared" si="273"/>
        <v>-0.99070930665458834</v>
      </c>
      <c r="AQ1261">
        <f t="shared" si="274"/>
        <v>-0.41742861148153304</v>
      </c>
      <c r="AR1261">
        <f t="shared" si="275"/>
        <v>-1.5577770603373173</v>
      </c>
      <c r="AS1261">
        <f t="shared" si="276"/>
        <v>-0.98706475453387088</v>
      </c>
      <c r="AT1261" s="12">
        <f t="shared" si="265"/>
        <v>36.570766700599883</v>
      </c>
      <c r="AU1261" s="12">
        <f t="shared" si="265"/>
        <v>36.570782222631593</v>
      </c>
      <c r="AV1261" s="12">
        <f t="shared" si="265"/>
        <v>36.570869053390055</v>
      </c>
      <c r="AW1261" s="12">
        <f t="shared" si="265"/>
        <v>36.571354494412795</v>
      </c>
      <c r="AX1261" s="12">
        <f t="shared" si="265"/>
        <v>36.574059334434324</v>
      </c>
      <c r="AY1261" s="12">
        <f t="shared" si="265"/>
        <v>36.588859159395795</v>
      </c>
      <c r="AZ1261" s="12">
        <f t="shared" si="265"/>
        <v>36.663137696300872</v>
      </c>
      <c r="BA1261" s="12">
        <f t="shared" si="277"/>
        <v>36.948028176561373</v>
      </c>
    </row>
    <row r="1262" spans="3:70" x14ac:dyDescent="0.2">
      <c r="C1262" s="1"/>
      <c r="D1262" s="1"/>
      <c r="AF1262">
        <f t="shared" si="266"/>
        <v>0</v>
      </c>
      <c r="AG1262" s="12">
        <f t="shared" si="267"/>
        <v>2.0952817223793448E-3</v>
      </c>
      <c r="AH1262" s="12">
        <f t="shared" si="268"/>
        <v>-9999</v>
      </c>
      <c r="AI1262" s="12">
        <f t="shared" si="264"/>
        <v>0</v>
      </c>
      <c r="AJ1262" s="12">
        <f t="shared" si="269"/>
        <v>-9999</v>
      </c>
      <c r="AK1262" s="12"/>
      <c r="AL1262">
        <f t="shared" si="270"/>
        <v>-9999</v>
      </c>
      <c r="AM1262" s="13"/>
      <c r="AN1262">
        <f t="shared" si="271"/>
        <v>-1.5704672044285939E-2</v>
      </c>
      <c r="AO1262">
        <f t="shared" si="272"/>
        <v>1.0054349213987779</v>
      </c>
      <c r="AP1262">
        <f t="shared" si="273"/>
        <v>-0.99070930665458834</v>
      </c>
      <c r="AQ1262">
        <f t="shared" si="274"/>
        <v>-0.41742861148153304</v>
      </c>
      <c r="AR1262">
        <f t="shared" si="275"/>
        <v>-1.5577770603373173</v>
      </c>
      <c r="AS1262">
        <f t="shared" si="276"/>
        <v>-0.98706475453387088</v>
      </c>
      <c r="AT1262" s="12">
        <f t="shared" si="265"/>
        <v>36.570766700599883</v>
      </c>
      <c r="AU1262" s="12">
        <f t="shared" si="265"/>
        <v>36.570782222631593</v>
      </c>
      <c r="AV1262" s="12">
        <f t="shared" si="265"/>
        <v>36.570869053390055</v>
      </c>
      <c r="AW1262" s="12">
        <f t="shared" si="265"/>
        <v>36.571354494412795</v>
      </c>
      <c r="AX1262" s="12">
        <f t="shared" si="265"/>
        <v>36.574059334434324</v>
      </c>
      <c r="AY1262" s="12">
        <f t="shared" si="265"/>
        <v>36.588859159395795</v>
      </c>
      <c r="AZ1262" s="12">
        <f t="shared" si="265"/>
        <v>36.663137696300872</v>
      </c>
      <c r="BA1262" s="12">
        <f t="shared" si="277"/>
        <v>36.948028176561373</v>
      </c>
    </row>
    <row r="1263" spans="3:70" x14ac:dyDescent="0.2">
      <c r="C1263" s="1"/>
      <c r="D1263" s="1"/>
      <c r="AF1263">
        <f t="shared" si="266"/>
        <v>0</v>
      </c>
      <c r="AG1263" s="12">
        <f t="shared" si="267"/>
        <v>2.0952817223793448E-3</v>
      </c>
      <c r="AH1263" s="12">
        <f t="shared" si="268"/>
        <v>-9999</v>
      </c>
      <c r="AI1263" s="12">
        <f t="shared" si="264"/>
        <v>0</v>
      </c>
      <c r="AJ1263" s="12">
        <f t="shared" si="269"/>
        <v>-9999</v>
      </c>
      <c r="AK1263" s="12"/>
      <c r="AL1263">
        <f t="shared" si="270"/>
        <v>-9999</v>
      </c>
      <c r="AM1263" s="13"/>
      <c r="AN1263">
        <f t="shared" si="271"/>
        <v>-1.5704672044285939E-2</v>
      </c>
      <c r="AO1263">
        <f t="shared" si="272"/>
        <v>1.0054349213987779</v>
      </c>
      <c r="AP1263">
        <f t="shared" si="273"/>
        <v>-0.99070930665458834</v>
      </c>
      <c r="AQ1263">
        <f t="shared" si="274"/>
        <v>-0.41742861148153304</v>
      </c>
      <c r="AR1263">
        <f t="shared" si="275"/>
        <v>-1.5577770603373173</v>
      </c>
      <c r="AS1263">
        <f t="shared" si="276"/>
        <v>-0.98706475453387088</v>
      </c>
      <c r="AT1263" s="12">
        <f t="shared" si="265"/>
        <v>36.570766700599883</v>
      </c>
      <c r="AU1263" s="12">
        <f t="shared" si="265"/>
        <v>36.570782222631593</v>
      </c>
      <c r="AV1263" s="12">
        <f t="shared" si="265"/>
        <v>36.570869053390055</v>
      </c>
      <c r="AW1263" s="12">
        <f t="shared" si="265"/>
        <v>36.571354494412795</v>
      </c>
      <c r="AX1263" s="12">
        <f t="shared" si="265"/>
        <v>36.574059334434324</v>
      </c>
      <c r="AY1263" s="12">
        <f t="shared" si="265"/>
        <v>36.588859159395795</v>
      </c>
      <c r="AZ1263" s="12">
        <f t="shared" si="265"/>
        <v>36.663137696300872</v>
      </c>
      <c r="BA1263" s="12">
        <f t="shared" si="277"/>
        <v>36.948028176561373</v>
      </c>
    </row>
    <row r="1264" spans="3:70" x14ac:dyDescent="0.2">
      <c r="C1264" s="1"/>
      <c r="D1264" s="1"/>
      <c r="AF1264">
        <f t="shared" si="266"/>
        <v>0</v>
      </c>
      <c r="AG1264" s="12">
        <f t="shared" si="267"/>
        <v>2.0952817223793448E-3</v>
      </c>
      <c r="AH1264" s="12">
        <f t="shared" si="268"/>
        <v>-9999</v>
      </c>
      <c r="AI1264" s="12">
        <f t="shared" si="264"/>
        <v>0</v>
      </c>
      <c r="AJ1264" s="12">
        <f t="shared" si="269"/>
        <v>-9999</v>
      </c>
      <c r="AK1264" s="12"/>
      <c r="AL1264">
        <f t="shared" si="270"/>
        <v>-9999</v>
      </c>
      <c r="AM1264" s="13"/>
      <c r="AN1264">
        <f t="shared" si="271"/>
        <v>-1.5704672044285939E-2</v>
      </c>
      <c r="AO1264">
        <f t="shared" si="272"/>
        <v>1.0054349213987779</v>
      </c>
      <c r="AP1264">
        <f t="shared" si="273"/>
        <v>-0.99070930665458834</v>
      </c>
      <c r="AQ1264">
        <f t="shared" si="274"/>
        <v>-0.41742861148153304</v>
      </c>
      <c r="AR1264">
        <f t="shared" si="275"/>
        <v>-1.5577770603373173</v>
      </c>
      <c r="AS1264">
        <f t="shared" si="276"/>
        <v>-0.98706475453387088</v>
      </c>
      <c r="AT1264" s="12">
        <f t="shared" si="265"/>
        <v>36.570766700599883</v>
      </c>
      <c r="AU1264" s="12">
        <f t="shared" si="265"/>
        <v>36.570782222631593</v>
      </c>
      <c r="AV1264" s="12">
        <f t="shared" si="265"/>
        <v>36.570869053390055</v>
      </c>
      <c r="AW1264" s="12">
        <f t="shared" si="265"/>
        <v>36.571354494412795</v>
      </c>
      <c r="AX1264" s="12">
        <f t="shared" si="265"/>
        <v>36.574059334434324</v>
      </c>
      <c r="AY1264" s="12">
        <f t="shared" si="265"/>
        <v>36.588859159395795</v>
      </c>
      <c r="AZ1264" s="12">
        <f t="shared" si="265"/>
        <v>36.663137696300872</v>
      </c>
      <c r="BA1264" s="12">
        <f t="shared" si="277"/>
        <v>36.948028176561373</v>
      </c>
    </row>
    <row r="1265" spans="3:53" x14ac:dyDescent="0.2">
      <c r="C1265" s="1"/>
      <c r="D1265" s="1"/>
      <c r="AF1265">
        <f t="shared" si="266"/>
        <v>0</v>
      </c>
      <c r="AG1265" s="12">
        <f t="shared" si="267"/>
        <v>2.0952817223793448E-3</v>
      </c>
      <c r="AH1265" s="12">
        <f t="shared" si="268"/>
        <v>-9999</v>
      </c>
      <c r="AI1265" s="12">
        <f t="shared" si="264"/>
        <v>0</v>
      </c>
      <c r="AJ1265" s="12">
        <f t="shared" si="269"/>
        <v>-9999</v>
      </c>
      <c r="AK1265" s="12"/>
      <c r="AL1265">
        <f t="shared" si="270"/>
        <v>-9999</v>
      </c>
      <c r="AM1265" s="13"/>
      <c r="AN1265">
        <f t="shared" si="271"/>
        <v>-1.5704672044285939E-2</v>
      </c>
      <c r="AO1265">
        <f t="shared" si="272"/>
        <v>1.0054349213987779</v>
      </c>
      <c r="AP1265">
        <f t="shared" si="273"/>
        <v>-0.99070930665458834</v>
      </c>
      <c r="AQ1265">
        <f t="shared" si="274"/>
        <v>-0.41742861148153304</v>
      </c>
      <c r="AR1265">
        <f t="shared" si="275"/>
        <v>-1.5577770603373173</v>
      </c>
      <c r="AS1265">
        <f t="shared" si="276"/>
        <v>-0.98706475453387088</v>
      </c>
      <c r="AT1265" s="12">
        <f t="shared" si="265"/>
        <v>36.570766700599883</v>
      </c>
      <c r="AU1265" s="12">
        <f t="shared" si="265"/>
        <v>36.570782222631593</v>
      </c>
      <c r="AV1265" s="12">
        <f t="shared" si="265"/>
        <v>36.570869053390055</v>
      </c>
      <c r="AW1265" s="12">
        <f t="shared" si="265"/>
        <v>36.571354494412795</v>
      </c>
      <c r="AX1265" s="12">
        <f t="shared" si="265"/>
        <v>36.574059334434324</v>
      </c>
      <c r="AY1265" s="12">
        <f t="shared" si="265"/>
        <v>36.588859159395795</v>
      </c>
      <c r="AZ1265" s="12">
        <f t="shared" si="265"/>
        <v>36.663137696300872</v>
      </c>
      <c r="BA1265" s="12">
        <f t="shared" si="277"/>
        <v>36.948028176561373</v>
      </c>
    </row>
    <row r="1266" spans="3:53" x14ac:dyDescent="0.2">
      <c r="C1266" s="1"/>
      <c r="D1266" s="1"/>
      <c r="AF1266">
        <f t="shared" si="266"/>
        <v>0</v>
      </c>
      <c r="AG1266" s="12">
        <f t="shared" si="267"/>
        <v>2.0952817223793448E-3</v>
      </c>
      <c r="AH1266" s="12">
        <f t="shared" si="268"/>
        <v>-9999</v>
      </c>
      <c r="AI1266" s="12">
        <f t="shared" si="264"/>
        <v>0</v>
      </c>
      <c r="AJ1266" s="12">
        <f t="shared" si="269"/>
        <v>-9999</v>
      </c>
      <c r="AK1266" s="12"/>
      <c r="AL1266">
        <f t="shared" si="270"/>
        <v>-9999</v>
      </c>
      <c r="AM1266" s="13"/>
      <c r="AN1266">
        <f t="shared" si="271"/>
        <v>-1.5704672044285939E-2</v>
      </c>
      <c r="AO1266">
        <f t="shared" si="272"/>
        <v>1.0054349213987779</v>
      </c>
      <c r="AP1266">
        <f t="shared" si="273"/>
        <v>-0.99070930665458834</v>
      </c>
      <c r="AQ1266">
        <f t="shared" si="274"/>
        <v>-0.41742861148153304</v>
      </c>
      <c r="AR1266">
        <f t="shared" si="275"/>
        <v>-1.5577770603373173</v>
      </c>
      <c r="AS1266">
        <f t="shared" si="276"/>
        <v>-0.98706475453387088</v>
      </c>
      <c r="AT1266" s="12">
        <f t="shared" ref="AT1266:AZ1275" si="278">$BA1266+$AH$7*SIN(AU1266)</f>
        <v>36.570766700599883</v>
      </c>
      <c r="AU1266" s="12">
        <f t="shared" si="278"/>
        <v>36.570782222631593</v>
      </c>
      <c r="AV1266" s="12">
        <f t="shared" si="278"/>
        <v>36.570869053390055</v>
      </c>
      <c r="AW1266" s="12">
        <f t="shared" si="278"/>
        <v>36.571354494412795</v>
      </c>
      <c r="AX1266" s="12">
        <f t="shared" si="278"/>
        <v>36.574059334434324</v>
      </c>
      <c r="AY1266" s="12">
        <f t="shared" si="278"/>
        <v>36.588859159395795</v>
      </c>
      <c r="AZ1266" s="12">
        <f t="shared" si="278"/>
        <v>36.663137696300872</v>
      </c>
      <c r="BA1266" s="12">
        <f t="shared" si="277"/>
        <v>36.948028176561373</v>
      </c>
    </row>
    <row r="1267" spans="3:53" x14ac:dyDescent="0.2">
      <c r="C1267" s="1"/>
      <c r="D1267" s="1"/>
      <c r="AF1267">
        <f t="shared" si="266"/>
        <v>0</v>
      </c>
      <c r="AG1267" s="12">
        <f t="shared" si="267"/>
        <v>2.0952817223793448E-3</v>
      </c>
      <c r="AH1267" s="12">
        <f t="shared" si="268"/>
        <v>-9999</v>
      </c>
      <c r="AI1267" s="12">
        <f t="shared" si="264"/>
        <v>0</v>
      </c>
      <c r="AJ1267" s="12">
        <f t="shared" si="269"/>
        <v>-9999</v>
      </c>
      <c r="AK1267" s="12"/>
      <c r="AL1267">
        <f t="shared" si="270"/>
        <v>-9999</v>
      </c>
      <c r="AM1267" s="13"/>
      <c r="AN1267">
        <f t="shared" si="271"/>
        <v>-1.5704672044285939E-2</v>
      </c>
      <c r="AO1267">
        <f t="shared" si="272"/>
        <v>1.0054349213987779</v>
      </c>
      <c r="AP1267">
        <f t="shared" si="273"/>
        <v>-0.99070930665458834</v>
      </c>
      <c r="AQ1267">
        <f t="shared" si="274"/>
        <v>-0.41742861148153304</v>
      </c>
      <c r="AR1267">
        <f t="shared" si="275"/>
        <v>-1.5577770603373173</v>
      </c>
      <c r="AS1267">
        <f t="shared" si="276"/>
        <v>-0.98706475453387088</v>
      </c>
      <c r="AT1267" s="12">
        <f t="shared" si="278"/>
        <v>36.570766700599883</v>
      </c>
      <c r="AU1267" s="12">
        <f t="shared" si="278"/>
        <v>36.570782222631593</v>
      </c>
      <c r="AV1267" s="12">
        <f t="shared" si="278"/>
        <v>36.570869053390055</v>
      </c>
      <c r="AW1267" s="12">
        <f t="shared" si="278"/>
        <v>36.571354494412795</v>
      </c>
      <c r="AX1267" s="12">
        <f t="shared" si="278"/>
        <v>36.574059334434324</v>
      </c>
      <c r="AY1267" s="12">
        <f t="shared" si="278"/>
        <v>36.588859159395795</v>
      </c>
      <c r="AZ1267" s="12">
        <f t="shared" si="278"/>
        <v>36.663137696300872</v>
      </c>
      <c r="BA1267" s="12">
        <f t="shared" si="277"/>
        <v>36.948028176561373</v>
      </c>
    </row>
    <row r="1268" spans="3:53" x14ac:dyDescent="0.2">
      <c r="C1268" s="1"/>
      <c r="D1268" s="1"/>
      <c r="AF1268">
        <f t="shared" si="266"/>
        <v>0</v>
      </c>
      <c r="AG1268" s="12">
        <f t="shared" si="267"/>
        <v>2.0952817223793448E-3</v>
      </c>
      <c r="AH1268" s="12">
        <f t="shared" si="268"/>
        <v>-9999</v>
      </c>
      <c r="AI1268" s="12">
        <f t="shared" si="264"/>
        <v>0</v>
      </c>
      <c r="AJ1268" s="12">
        <f t="shared" si="269"/>
        <v>-9999</v>
      </c>
      <c r="AK1268" s="12"/>
      <c r="AL1268">
        <f t="shared" si="270"/>
        <v>-9999</v>
      </c>
      <c r="AM1268" s="13"/>
      <c r="AN1268">
        <f t="shared" si="271"/>
        <v>-1.5704672044285939E-2</v>
      </c>
      <c r="AO1268">
        <f t="shared" si="272"/>
        <v>1.0054349213987779</v>
      </c>
      <c r="AP1268">
        <f t="shared" si="273"/>
        <v>-0.99070930665458834</v>
      </c>
      <c r="AQ1268">
        <f t="shared" si="274"/>
        <v>-0.41742861148153304</v>
      </c>
      <c r="AR1268">
        <f t="shared" si="275"/>
        <v>-1.5577770603373173</v>
      </c>
      <c r="AS1268">
        <f t="shared" si="276"/>
        <v>-0.98706475453387088</v>
      </c>
      <c r="AT1268" s="12">
        <f t="shared" si="278"/>
        <v>36.570766700599883</v>
      </c>
      <c r="AU1268" s="12">
        <f t="shared" si="278"/>
        <v>36.570782222631593</v>
      </c>
      <c r="AV1268" s="12">
        <f t="shared" si="278"/>
        <v>36.570869053390055</v>
      </c>
      <c r="AW1268" s="12">
        <f t="shared" si="278"/>
        <v>36.571354494412795</v>
      </c>
      <c r="AX1268" s="12">
        <f t="shared" si="278"/>
        <v>36.574059334434324</v>
      </c>
      <c r="AY1268" s="12">
        <f t="shared" si="278"/>
        <v>36.588859159395795</v>
      </c>
      <c r="AZ1268" s="12">
        <f t="shared" si="278"/>
        <v>36.663137696300872</v>
      </c>
      <c r="BA1268" s="12">
        <f t="shared" si="277"/>
        <v>36.948028176561373</v>
      </c>
    </row>
    <row r="1269" spans="3:53" x14ac:dyDescent="0.2">
      <c r="C1269" s="1"/>
      <c r="D1269" s="1"/>
      <c r="AF1269">
        <f t="shared" si="266"/>
        <v>0</v>
      </c>
      <c r="AG1269" s="12">
        <f t="shared" si="267"/>
        <v>2.0952817223793448E-3</v>
      </c>
      <c r="AH1269" s="12">
        <f t="shared" si="268"/>
        <v>-9999</v>
      </c>
      <c r="AI1269" s="12">
        <f t="shared" si="264"/>
        <v>0</v>
      </c>
      <c r="AJ1269" s="12">
        <f t="shared" si="269"/>
        <v>-9999</v>
      </c>
      <c r="AK1269" s="12"/>
      <c r="AL1269">
        <f t="shared" si="270"/>
        <v>-9999</v>
      </c>
      <c r="AM1269" s="13"/>
      <c r="AN1269">
        <f t="shared" si="271"/>
        <v>-1.5704672044285939E-2</v>
      </c>
      <c r="AO1269">
        <f t="shared" si="272"/>
        <v>1.0054349213987779</v>
      </c>
      <c r="AP1269">
        <f t="shared" si="273"/>
        <v>-0.99070930665458834</v>
      </c>
      <c r="AQ1269">
        <f t="shared" si="274"/>
        <v>-0.41742861148153304</v>
      </c>
      <c r="AR1269">
        <f t="shared" si="275"/>
        <v>-1.5577770603373173</v>
      </c>
      <c r="AS1269">
        <f t="shared" si="276"/>
        <v>-0.98706475453387088</v>
      </c>
      <c r="AT1269" s="12">
        <f t="shared" si="278"/>
        <v>36.570766700599883</v>
      </c>
      <c r="AU1269" s="12">
        <f t="shared" si="278"/>
        <v>36.570782222631593</v>
      </c>
      <c r="AV1269" s="12">
        <f t="shared" si="278"/>
        <v>36.570869053390055</v>
      </c>
      <c r="AW1269" s="12">
        <f t="shared" si="278"/>
        <v>36.571354494412795</v>
      </c>
      <c r="AX1269" s="12">
        <f t="shared" si="278"/>
        <v>36.574059334434324</v>
      </c>
      <c r="AY1269" s="12">
        <f t="shared" si="278"/>
        <v>36.588859159395795</v>
      </c>
      <c r="AZ1269" s="12">
        <f t="shared" si="278"/>
        <v>36.663137696300872</v>
      </c>
      <c r="BA1269" s="12">
        <f t="shared" si="277"/>
        <v>36.948028176561373</v>
      </c>
    </row>
    <row r="1270" spans="3:53" x14ac:dyDescent="0.2">
      <c r="C1270" s="1"/>
      <c r="D1270" s="1"/>
      <c r="AF1270">
        <f t="shared" si="266"/>
        <v>0</v>
      </c>
      <c r="AG1270" s="12">
        <f t="shared" si="267"/>
        <v>2.0952817223793448E-3</v>
      </c>
      <c r="AH1270" s="12">
        <f t="shared" si="268"/>
        <v>-9999</v>
      </c>
      <c r="AI1270" s="12">
        <f t="shared" si="264"/>
        <v>0</v>
      </c>
      <c r="AJ1270" s="12">
        <f t="shared" si="269"/>
        <v>-9999</v>
      </c>
      <c r="AK1270" s="12"/>
      <c r="AL1270">
        <f t="shared" si="270"/>
        <v>-9999</v>
      </c>
      <c r="AM1270" s="13"/>
      <c r="AN1270">
        <f t="shared" si="271"/>
        <v>-1.5704672044285939E-2</v>
      </c>
      <c r="AO1270">
        <f t="shared" si="272"/>
        <v>1.0054349213987779</v>
      </c>
      <c r="AP1270">
        <f t="shared" si="273"/>
        <v>-0.99070930665458834</v>
      </c>
      <c r="AQ1270">
        <f t="shared" si="274"/>
        <v>-0.41742861148153304</v>
      </c>
      <c r="AR1270">
        <f t="shared" si="275"/>
        <v>-1.5577770603373173</v>
      </c>
      <c r="AS1270">
        <f t="shared" si="276"/>
        <v>-0.98706475453387088</v>
      </c>
      <c r="AT1270" s="12">
        <f t="shared" si="278"/>
        <v>36.570766700599883</v>
      </c>
      <c r="AU1270" s="12">
        <f t="shared" si="278"/>
        <v>36.570782222631593</v>
      </c>
      <c r="AV1270" s="12">
        <f t="shared" si="278"/>
        <v>36.570869053390055</v>
      </c>
      <c r="AW1270" s="12">
        <f t="shared" si="278"/>
        <v>36.571354494412795</v>
      </c>
      <c r="AX1270" s="12">
        <f t="shared" si="278"/>
        <v>36.574059334434324</v>
      </c>
      <c r="AY1270" s="12">
        <f t="shared" si="278"/>
        <v>36.588859159395795</v>
      </c>
      <c r="AZ1270" s="12">
        <f t="shared" si="278"/>
        <v>36.663137696300872</v>
      </c>
      <c r="BA1270" s="12">
        <f t="shared" si="277"/>
        <v>36.948028176561373</v>
      </c>
    </row>
    <row r="1271" spans="3:53" x14ac:dyDescent="0.2">
      <c r="C1271" s="1"/>
      <c r="D1271" s="1"/>
      <c r="AF1271">
        <f t="shared" si="266"/>
        <v>0</v>
      </c>
      <c r="AG1271" s="12">
        <f t="shared" si="267"/>
        <v>2.0952817223793448E-3</v>
      </c>
      <c r="AH1271" s="12">
        <f t="shared" si="268"/>
        <v>-9999</v>
      </c>
      <c r="AI1271" s="12">
        <f t="shared" si="264"/>
        <v>0</v>
      </c>
      <c r="AJ1271" s="12">
        <f t="shared" si="269"/>
        <v>-9999</v>
      </c>
      <c r="AK1271" s="12"/>
      <c r="AL1271">
        <f t="shared" si="270"/>
        <v>-9999</v>
      </c>
      <c r="AM1271" s="13"/>
      <c r="AN1271">
        <f t="shared" si="271"/>
        <v>-1.5704672044285939E-2</v>
      </c>
      <c r="AO1271">
        <f t="shared" si="272"/>
        <v>1.0054349213987779</v>
      </c>
      <c r="AP1271">
        <f t="shared" si="273"/>
        <v>-0.99070930665458834</v>
      </c>
      <c r="AQ1271">
        <f t="shared" si="274"/>
        <v>-0.41742861148153304</v>
      </c>
      <c r="AR1271">
        <f t="shared" si="275"/>
        <v>-1.5577770603373173</v>
      </c>
      <c r="AS1271">
        <f t="shared" si="276"/>
        <v>-0.98706475453387088</v>
      </c>
      <c r="AT1271" s="12">
        <f t="shared" si="278"/>
        <v>36.570766700599883</v>
      </c>
      <c r="AU1271" s="12">
        <f t="shared" si="278"/>
        <v>36.570782222631593</v>
      </c>
      <c r="AV1271" s="12">
        <f t="shared" si="278"/>
        <v>36.570869053390055</v>
      </c>
      <c r="AW1271" s="12">
        <f t="shared" si="278"/>
        <v>36.571354494412795</v>
      </c>
      <c r="AX1271" s="12">
        <f t="shared" si="278"/>
        <v>36.574059334434324</v>
      </c>
      <c r="AY1271" s="12">
        <f t="shared" si="278"/>
        <v>36.588859159395795</v>
      </c>
      <c r="AZ1271" s="12">
        <f t="shared" si="278"/>
        <v>36.663137696300872</v>
      </c>
      <c r="BA1271" s="12">
        <f t="shared" si="277"/>
        <v>36.948028176561373</v>
      </c>
    </row>
    <row r="1272" spans="3:53" x14ac:dyDescent="0.2">
      <c r="C1272" s="1"/>
      <c r="D1272" s="1"/>
      <c r="AF1272">
        <f t="shared" si="266"/>
        <v>0</v>
      </c>
      <c r="AG1272" s="12">
        <f t="shared" si="267"/>
        <v>2.0952817223793448E-3</v>
      </c>
      <c r="AH1272" s="12">
        <f t="shared" si="268"/>
        <v>-9999</v>
      </c>
      <c r="AI1272" s="12">
        <f t="shared" si="264"/>
        <v>0</v>
      </c>
      <c r="AJ1272" s="12">
        <f t="shared" si="269"/>
        <v>-9999</v>
      </c>
      <c r="AK1272" s="12"/>
      <c r="AL1272">
        <f t="shared" si="270"/>
        <v>-9999</v>
      </c>
      <c r="AM1272" s="13"/>
      <c r="AN1272">
        <f t="shared" si="271"/>
        <v>-1.5704672044285939E-2</v>
      </c>
      <c r="AO1272">
        <f t="shared" si="272"/>
        <v>1.0054349213987779</v>
      </c>
      <c r="AP1272">
        <f t="shared" si="273"/>
        <v>-0.99070930665458834</v>
      </c>
      <c r="AQ1272">
        <f t="shared" si="274"/>
        <v>-0.41742861148153304</v>
      </c>
      <c r="AR1272">
        <f t="shared" si="275"/>
        <v>-1.5577770603373173</v>
      </c>
      <c r="AS1272">
        <f t="shared" si="276"/>
        <v>-0.98706475453387088</v>
      </c>
      <c r="AT1272" s="12">
        <f t="shared" si="278"/>
        <v>36.570766700599883</v>
      </c>
      <c r="AU1272" s="12">
        <f t="shared" si="278"/>
        <v>36.570782222631593</v>
      </c>
      <c r="AV1272" s="12">
        <f t="shared" si="278"/>
        <v>36.570869053390055</v>
      </c>
      <c r="AW1272" s="12">
        <f t="shared" si="278"/>
        <v>36.571354494412795</v>
      </c>
      <c r="AX1272" s="12">
        <f t="shared" si="278"/>
        <v>36.574059334434324</v>
      </c>
      <c r="AY1272" s="12">
        <f t="shared" si="278"/>
        <v>36.588859159395795</v>
      </c>
      <c r="AZ1272" s="12">
        <f t="shared" si="278"/>
        <v>36.663137696300872</v>
      </c>
      <c r="BA1272" s="12">
        <f t="shared" si="277"/>
        <v>36.948028176561373</v>
      </c>
    </row>
    <row r="1273" spans="3:53" x14ac:dyDescent="0.2">
      <c r="C1273" s="1"/>
      <c r="D1273" s="1"/>
      <c r="AF1273">
        <f t="shared" si="266"/>
        <v>0</v>
      </c>
      <c r="AG1273" s="12">
        <f t="shared" si="267"/>
        <v>2.0952817223793448E-3</v>
      </c>
      <c r="AH1273" s="12">
        <f t="shared" si="268"/>
        <v>-9999</v>
      </c>
      <c r="AI1273" s="12">
        <f t="shared" si="264"/>
        <v>0</v>
      </c>
      <c r="AJ1273" s="12">
        <f t="shared" si="269"/>
        <v>-9999</v>
      </c>
      <c r="AK1273" s="12"/>
      <c r="AL1273">
        <f t="shared" si="270"/>
        <v>-9999</v>
      </c>
      <c r="AM1273" s="13"/>
      <c r="AN1273">
        <f t="shared" si="271"/>
        <v>-1.5704672044285939E-2</v>
      </c>
      <c r="AO1273">
        <f t="shared" si="272"/>
        <v>1.0054349213987779</v>
      </c>
      <c r="AP1273">
        <f t="shared" si="273"/>
        <v>-0.99070930665458834</v>
      </c>
      <c r="AQ1273">
        <f t="shared" si="274"/>
        <v>-0.41742861148153304</v>
      </c>
      <c r="AR1273">
        <f t="shared" si="275"/>
        <v>-1.5577770603373173</v>
      </c>
      <c r="AS1273">
        <f t="shared" si="276"/>
        <v>-0.98706475453387088</v>
      </c>
      <c r="AT1273" s="12">
        <f t="shared" si="278"/>
        <v>36.570766700599883</v>
      </c>
      <c r="AU1273" s="12">
        <f t="shared" si="278"/>
        <v>36.570782222631593</v>
      </c>
      <c r="AV1273" s="12">
        <f t="shared" si="278"/>
        <v>36.570869053390055</v>
      </c>
      <c r="AW1273" s="12">
        <f t="shared" si="278"/>
        <v>36.571354494412795</v>
      </c>
      <c r="AX1273" s="12">
        <f t="shared" si="278"/>
        <v>36.574059334434324</v>
      </c>
      <c r="AY1273" s="12">
        <f t="shared" si="278"/>
        <v>36.588859159395795</v>
      </c>
      <c r="AZ1273" s="12">
        <f t="shared" si="278"/>
        <v>36.663137696300872</v>
      </c>
      <c r="BA1273" s="12">
        <f t="shared" si="277"/>
        <v>36.948028176561373</v>
      </c>
    </row>
    <row r="1274" spans="3:53" x14ac:dyDescent="0.2">
      <c r="C1274" s="1"/>
      <c r="D1274" s="1"/>
      <c r="AF1274">
        <f t="shared" si="266"/>
        <v>0</v>
      </c>
      <c r="AG1274" s="12">
        <f t="shared" si="267"/>
        <v>2.0952817223793448E-3</v>
      </c>
      <c r="AH1274" s="12">
        <f t="shared" si="268"/>
        <v>-9999</v>
      </c>
      <c r="AI1274" s="12">
        <f t="shared" si="264"/>
        <v>0</v>
      </c>
      <c r="AJ1274" s="12">
        <f t="shared" si="269"/>
        <v>-9999</v>
      </c>
      <c r="AK1274" s="12"/>
      <c r="AL1274">
        <f t="shared" si="270"/>
        <v>-9999</v>
      </c>
      <c r="AM1274" s="13"/>
      <c r="AN1274">
        <f t="shared" si="271"/>
        <v>-1.5704672044285939E-2</v>
      </c>
      <c r="AO1274">
        <f t="shared" si="272"/>
        <v>1.0054349213987779</v>
      </c>
      <c r="AP1274">
        <f t="shared" si="273"/>
        <v>-0.99070930665458834</v>
      </c>
      <c r="AQ1274">
        <f t="shared" si="274"/>
        <v>-0.41742861148153304</v>
      </c>
      <c r="AR1274">
        <f t="shared" si="275"/>
        <v>-1.5577770603373173</v>
      </c>
      <c r="AS1274">
        <f t="shared" si="276"/>
        <v>-0.98706475453387088</v>
      </c>
      <c r="AT1274" s="12">
        <f t="shared" si="278"/>
        <v>36.570766700599883</v>
      </c>
      <c r="AU1274" s="12">
        <f t="shared" si="278"/>
        <v>36.570782222631593</v>
      </c>
      <c r="AV1274" s="12">
        <f t="shared" si="278"/>
        <v>36.570869053390055</v>
      </c>
      <c r="AW1274" s="12">
        <f t="shared" si="278"/>
        <v>36.571354494412795</v>
      </c>
      <c r="AX1274" s="12">
        <f t="shared" si="278"/>
        <v>36.574059334434324</v>
      </c>
      <c r="AY1274" s="12">
        <f t="shared" si="278"/>
        <v>36.588859159395795</v>
      </c>
      <c r="AZ1274" s="12">
        <f t="shared" si="278"/>
        <v>36.663137696300872</v>
      </c>
      <c r="BA1274" s="12">
        <f t="shared" si="277"/>
        <v>36.948028176561373</v>
      </c>
    </row>
    <row r="1275" spans="3:53" x14ac:dyDescent="0.2">
      <c r="C1275" s="1"/>
      <c r="D1275" s="1"/>
      <c r="AF1275">
        <f t="shared" si="266"/>
        <v>0</v>
      </c>
      <c r="AG1275" s="12">
        <f t="shared" si="267"/>
        <v>2.0952817223793448E-3</v>
      </c>
      <c r="AH1275" s="12">
        <f t="shared" si="268"/>
        <v>-9999</v>
      </c>
      <c r="AI1275" s="12">
        <f t="shared" si="264"/>
        <v>0</v>
      </c>
      <c r="AJ1275" s="12">
        <f t="shared" si="269"/>
        <v>-9999</v>
      </c>
      <c r="AK1275" s="12"/>
      <c r="AL1275">
        <f t="shared" si="270"/>
        <v>-9999</v>
      </c>
      <c r="AM1275" s="13"/>
      <c r="AN1275">
        <f t="shared" si="271"/>
        <v>-1.5704672044285939E-2</v>
      </c>
      <c r="AO1275">
        <f t="shared" si="272"/>
        <v>1.0054349213987779</v>
      </c>
      <c r="AP1275">
        <f t="shared" si="273"/>
        <v>-0.99070930665458834</v>
      </c>
      <c r="AQ1275">
        <f t="shared" si="274"/>
        <v>-0.41742861148153304</v>
      </c>
      <c r="AR1275">
        <f t="shared" si="275"/>
        <v>-1.5577770603373173</v>
      </c>
      <c r="AS1275">
        <f t="shared" si="276"/>
        <v>-0.98706475453387088</v>
      </c>
      <c r="AT1275" s="12">
        <f t="shared" si="278"/>
        <v>36.570766700599883</v>
      </c>
      <c r="AU1275" s="12">
        <f t="shared" si="278"/>
        <v>36.570782222631593</v>
      </c>
      <c r="AV1275" s="12">
        <f t="shared" si="278"/>
        <v>36.570869053390055</v>
      </c>
      <c r="AW1275" s="12">
        <f t="shared" si="278"/>
        <v>36.571354494412795</v>
      </c>
      <c r="AX1275" s="12">
        <f t="shared" si="278"/>
        <v>36.574059334434324</v>
      </c>
      <c r="AY1275" s="12">
        <f t="shared" si="278"/>
        <v>36.588859159395795</v>
      </c>
      <c r="AZ1275" s="12">
        <f t="shared" si="278"/>
        <v>36.663137696300872</v>
      </c>
      <c r="BA1275" s="12">
        <f t="shared" si="277"/>
        <v>36.948028176561373</v>
      </c>
    </row>
    <row r="1276" spans="3:53" x14ac:dyDescent="0.2">
      <c r="C1276" s="1"/>
      <c r="D1276" s="1"/>
      <c r="AF1276">
        <f t="shared" si="266"/>
        <v>0</v>
      </c>
      <c r="AG1276" s="12">
        <f t="shared" si="267"/>
        <v>2.0952817223793448E-3</v>
      </c>
      <c r="AH1276" s="12">
        <f t="shared" si="268"/>
        <v>-9999</v>
      </c>
      <c r="AI1276" s="12">
        <f t="shared" si="264"/>
        <v>0</v>
      </c>
      <c r="AJ1276" s="12">
        <f t="shared" si="269"/>
        <v>-9999</v>
      </c>
      <c r="AK1276" s="12"/>
      <c r="AL1276">
        <f t="shared" si="270"/>
        <v>-9999</v>
      </c>
      <c r="AM1276" s="13"/>
      <c r="AN1276">
        <f t="shared" si="271"/>
        <v>-1.5704672044285939E-2</v>
      </c>
      <c r="AO1276">
        <f t="shared" si="272"/>
        <v>1.0054349213987779</v>
      </c>
      <c r="AP1276">
        <f t="shared" si="273"/>
        <v>-0.99070930665458834</v>
      </c>
      <c r="AQ1276">
        <f t="shared" si="274"/>
        <v>-0.41742861148153304</v>
      </c>
      <c r="AR1276">
        <f t="shared" si="275"/>
        <v>-1.5577770603373173</v>
      </c>
      <c r="AS1276">
        <f t="shared" si="276"/>
        <v>-0.98706475453387088</v>
      </c>
      <c r="AT1276" s="12">
        <f t="shared" ref="AT1276:AZ1285" si="279">$BA1276+$AH$7*SIN(AU1276)</f>
        <v>36.570766700599883</v>
      </c>
      <c r="AU1276" s="12">
        <f t="shared" si="279"/>
        <v>36.570782222631593</v>
      </c>
      <c r="AV1276" s="12">
        <f t="shared" si="279"/>
        <v>36.570869053390055</v>
      </c>
      <c r="AW1276" s="12">
        <f t="shared" si="279"/>
        <v>36.571354494412795</v>
      </c>
      <c r="AX1276" s="12">
        <f t="shared" si="279"/>
        <v>36.574059334434324</v>
      </c>
      <c r="AY1276" s="12">
        <f t="shared" si="279"/>
        <v>36.588859159395795</v>
      </c>
      <c r="AZ1276" s="12">
        <f t="shared" si="279"/>
        <v>36.663137696300872</v>
      </c>
      <c r="BA1276" s="12">
        <f t="shared" si="277"/>
        <v>36.948028176561373</v>
      </c>
    </row>
    <row r="1277" spans="3:53" x14ac:dyDescent="0.2">
      <c r="C1277" s="1"/>
      <c r="D1277" s="1"/>
      <c r="AF1277">
        <f t="shared" si="266"/>
        <v>0</v>
      </c>
      <c r="AG1277" s="12">
        <f t="shared" si="267"/>
        <v>2.0952817223793448E-3</v>
      </c>
      <c r="AH1277" s="12">
        <f t="shared" si="268"/>
        <v>-9999</v>
      </c>
      <c r="AI1277" s="12">
        <f t="shared" si="264"/>
        <v>0</v>
      </c>
      <c r="AJ1277" s="12">
        <f t="shared" si="269"/>
        <v>-9999</v>
      </c>
      <c r="AK1277" s="12"/>
      <c r="AL1277">
        <f t="shared" si="270"/>
        <v>-9999</v>
      </c>
      <c r="AM1277" s="13"/>
      <c r="AN1277">
        <f t="shared" si="271"/>
        <v>-1.5704672044285939E-2</v>
      </c>
      <c r="AO1277">
        <f t="shared" si="272"/>
        <v>1.0054349213987779</v>
      </c>
      <c r="AP1277">
        <f t="shared" si="273"/>
        <v>-0.99070930665458834</v>
      </c>
      <c r="AQ1277">
        <f t="shared" si="274"/>
        <v>-0.41742861148153304</v>
      </c>
      <c r="AR1277">
        <f t="shared" si="275"/>
        <v>-1.5577770603373173</v>
      </c>
      <c r="AS1277">
        <f t="shared" si="276"/>
        <v>-0.98706475453387088</v>
      </c>
      <c r="AT1277" s="12">
        <f t="shared" si="279"/>
        <v>36.570766700599883</v>
      </c>
      <c r="AU1277" s="12">
        <f t="shared" si="279"/>
        <v>36.570782222631593</v>
      </c>
      <c r="AV1277" s="12">
        <f t="shared" si="279"/>
        <v>36.570869053390055</v>
      </c>
      <c r="AW1277" s="12">
        <f t="shared" si="279"/>
        <v>36.571354494412795</v>
      </c>
      <c r="AX1277" s="12">
        <f t="shared" si="279"/>
        <v>36.574059334434324</v>
      </c>
      <c r="AY1277" s="12">
        <f t="shared" si="279"/>
        <v>36.588859159395795</v>
      </c>
      <c r="AZ1277" s="12">
        <f t="shared" si="279"/>
        <v>36.663137696300872</v>
      </c>
      <c r="BA1277" s="12">
        <f t="shared" si="277"/>
        <v>36.948028176561373</v>
      </c>
    </row>
    <row r="1278" spans="3:53" x14ac:dyDescent="0.2">
      <c r="C1278" s="1"/>
      <c r="D1278" s="1"/>
      <c r="AF1278">
        <f t="shared" si="266"/>
        <v>0</v>
      </c>
      <c r="AG1278" s="12">
        <f t="shared" si="267"/>
        <v>2.0952817223793448E-3</v>
      </c>
      <c r="AH1278" s="12">
        <f t="shared" si="268"/>
        <v>-9999</v>
      </c>
      <c r="AI1278" s="12">
        <f t="shared" si="264"/>
        <v>0</v>
      </c>
      <c r="AJ1278" s="12">
        <f t="shared" si="269"/>
        <v>-9999</v>
      </c>
      <c r="AK1278" s="12"/>
      <c r="AL1278">
        <f t="shared" si="270"/>
        <v>-9999</v>
      </c>
      <c r="AM1278" s="13"/>
      <c r="AN1278">
        <f t="shared" si="271"/>
        <v>-1.5704672044285939E-2</v>
      </c>
      <c r="AO1278">
        <f t="shared" si="272"/>
        <v>1.0054349213987779</v>
      </c>
      <c r="AP1278">
        <f t="shared" si="273"/>
        <v>-0.99070930665458834</v>
      </c>
      <c r="AQ1278">
        <f t="shared" si="274"/>
        <v>-0.41742861148153304</v>
      </c>
      <c r="AR1278">
        <f t="shared" si="275"/>
        <v>-1.5577770603373173</v>
      </c>
      <c r="AS1278">
        <f t="shared" si="276"/>
        <v>-0.98706475453387088</v>
      </c>
      <c r="AT1278" s="12">
        <f t="shared" si="279"/>
        <v>36.570766700599883</v>
      </c>
      <c r="AU1278" s="12">
        <f t="shared" si="279"/>
        <v>36.570782222631593</v>
      </c>
      <c r="AV1278" s="12">
        <f t="shared" si="279"/>
        <v>36.570869053390055</v>
      </c>
      <c r="AW1278" s="12">
        <f t="shared" si="279"/>
        <v>36.571354494412795</v>
      </c>
      <c r="AX1278" s="12">
        <f t="shared" si="279"/>
        <v>36.574059334434324</v>
      </c>
      <c r="AY1278" s="12">
        <f t="shared" si="279"/>
        <v>36.588859159395795</v>
      </c>
      <c r="AZ1278" s="12">
        <f t="shared" si="279"/>
        <v>36.663137696300872</v>
      </c>
      <c r="BA1278" s="12">
        <f t="shared" si="277"/>
        <v>36.948028176561373</v>
      </c>
    </row>
    <row r="1279" spans="3:53" x14ac:dyDescent="0.2">
      <c r="C1279" s="1"/>
      <c r="D1279" s="1"/>
      <c r="AF1279">
        <f t="shared" si="266"/>
        <v>0</v>
      </c>
      <c r="AG1279" s="12">
        <f t="shared" si="267"/>
        <v>2.0952817223793448E-3</v>
      </c>
      <c r="AH1279" s="12">
        <f t="shared" si="268"/>
        <v>-9999</v>
      </c>
      <c r="AI1279" s="12">
        <f t="shared" si="264"/>
        <v>0</v>
      </c>
      <c r="AJ1279" s="12">
        <f t="shared" si="269"/>
        <v>-9999</v>
      </c>
      <c r="AK1279" s="12"/>
      <c r="AL1279">
        <f t="shared" si="270"/>
        <v>-9999</v>
      </c>
      <c r="AM1279" s="13"/>
      <c r="AN1279">
        <f t="shared" si="271"/>
        <v>-1.5704672044285939E-2</v>
      </c>
      <c r="AO1279">
        <f t="shared" si="272"/>
        <v>1.0054349213987779</v>
      </c>
      <c r="AP1279">
        <f t="shared" si="273"/>
        <v>-0.99070930665458834</v>
      </c>
      <c r="AQ1279">
        <f t="shared" si="274"/>
        <v>-0.41742861148153304</v>
      </c>
      <c r="AR1279">
        <f t="shared" si="275"/>
        <v>-1.5577770603373173</v>
      </c>
      <c r="AS1279">
        <f t="shared" si="276"/>
        <v>-0.98706475453387088</v>
      </c>
      <c r="AT1279" s="12">
        <f t="shared" si="279"/>
        <v>36.570766700599883</v>
      </c>
      <c r="AU1279" s="12">
        <f t="shared" si="279"/>
        <v>36.570782222631593</v>
      </c>
      <c r="AV1279" s="12">
        <f t="shared" si="279"/>
        <v>36.570869053390055</v>
      </c>
      <c r="AW1279" s="12">
        <f t="shared" si="279"/>
        <v>36.571354494412795</v>
      </c>
      <c r="AX1279" s="12">
        <f t="shared" si="279"/>
        <v>36.574059334434324</v>
      </c>
      <c r="AY1279" s="12">
        <f t="shared" si="279"/>
        <v>36.588859159395795</v>
      </c>
      <c r="AZ1279" s="12">
        <f t="shared" si="279"/>
        <v>36.663137696300872</v>
      </c>
      <c r="BA1279" s="12">
        <f t="shared" si="277"/>
        <v>36.948028176561373</v>
      </c>
    </row>
    <row r="1280" spans="3:53" x14ac:dyDescent="0.2">
      <c r="C1280" s="1"/>
      <c r="D1280" s="1"/>
      <c r="AF1280">
        <f t="shared" si="266"/>
        <v>0</v>
      </c>
      <c r="AG1280" s="12">
        <f t="shared" si="267"/>
        <v>2.0952817223793448E-3</v>
      </c>
      <c r="AH1280" s="12">
        <f t="shared" si="268"/>
        <v>-9999</v>
      </c>
      <c r="AI1280" s="12">
        <f t="shared" si="264"/>
        <v>0</v>
      </c>
      <c r="AJ1280" s="12">
        <f t="shared" si="269"/>
        <v>-9999</v>
      </c>
      <c r="AK1280" s="12"/>
      <c r="AL1280">
        <f t="shared" si="270"/>
        <v>-9999</v>
      </c>
      <c r="AM1280" s="13"/>
      <c r="AN1280">
        <f t="shared" si="271"/>
        <v>-1.5704672044285939E-2</v>
      </c>
      <c r="AO1280">
        <f t="shared" si="272"/>
        <v>1.0054349213987779</v>
      </c>
      <c r="AP1280">
        <f t="shared" si="273"/>
        <v>-0.99070930665458834</v>
      </c>
      <c r="AQ1280">
        <f t="shared" si="274"/>
        <v>-0.41742861148153304</v>
      </c>
      <c r="AR1280">
        <f t="shared" si="275"/>
        <v>-1.5577770603373173</v>
      </c>
      <c r="AS1280">
        <f t="shared" si="276"/>
        <v>-0.98706475453387088</v>
      </c>
      <c r="AT1280" s="12">
        <f t="shared" si="279"/>
        <v>36.570766700599883</v>
      </c>
      <c r="AU1280" s="12">
        <f t="shared" si="279"/>
        <v>36.570782222631593</v>
      </c>
      <c r="AV1280" s="12">
        <f t="shared" si="279"/>
        <v>36.570869053390055</v>
      </c>
      <c r="AW1280" s="12">
        <f t="shared" si="279"/>
        <v>36.571354494412795</v>
      </c>
      <c r="AX1280" s="12">
        <f t="shared" si="279"/>
        <v>36.574059334434324</v>
      </c>
      <c r="AY1280" s="12">
        <f t="shared" si="279"/>
        <v>36.588859159395795</v>
      </c>
      <c r="AZ1280" s="12">
        <f t="shared" si="279"/>
        <v>36.663137696300872</v>
      </c>
      <c r="BA1280" s="12">
        <f t="shared" si="277"/>
        <v>36.948028176561373</v>
      </c>
    </row>
    <row r="1281" spans="3:70" x14ac:dyDescent="0.2">
      <c r="C1281" s="1"/>
      <c r="D1281" s="1"/>
      <c r="AF1281">
        <f t="shared" si="266"/>
        <v>0</v>
      </c>
      <c r="AG1281" s="12">
        <f t="shared" si="267"/>
        <v>2.0952817223793448E-3</v>
      </c>
      <c r="AH1281" s="12">
        <f t="shared" si="268"/>
        <v>-9999</v>
      </c>
      <c r="AI1281" s="12">
        <f t="shared" si="264"/>
        <v>0</v>
      </c>
      <c r="AJ1281" s="12">
        <f t="shared" si="269"/>
        <v>-9999</v>
      </c>
      <c r="AK1281" s="12"/>
      <c r="AL1281">
        <f t="shared" si="270"/>
        <v>-9999</v>
      </c>
      <c r="AM1281" s="13"/>
      <c r="AN1281">
        <f t="shared" si="271"/>
        <v>-1.5704672044285939E-2</v>
      </c>
      <c r="AO1281">
        <f t="shared" si="272"/>
        <v>1.0054349213987779</v>
      </c>
      <c r="AP1281">
        <f t="shared" si="273"/>
        <v>-0.99070930665458834</v>
      </c>
      <c r="AQ1281">
        <f t="shared" si="274"/>
        <v>-0.41742861148153304</v>
      </c>
      <c r="AR1281">
        <f t="shared" si="275"/>
        <v>-1.5577770603373173</v>
      </c>
      <c r="AS1281">
        <f t="shared" si="276"/>
        <v>-0.98706475453387088</v>
      </c>
      <c r="AT1281" s="12">
        <f t="shared" si="279"/>
        <v>36.570766700599883</v>
      </c>
      <c r="AU1281" s="12">
        <f t="shared" si="279"/>
        <v>36.570782222631593</v>
      </c>
      <c r="AV1281" s="12">
        <f t="shared" si="279"/>
        <v>36.570869053390055</v>
      </c>
      <c r="AW1281" s="12">
        <f t="shared" si="279"/>
        <v>36.571354494412795</v>
      </c>
      <c r="AX1281" s="12">
        <f t="shared" si="279"/>
        <v>36.574059334434324</v>
      </c>
      <c r="AY1281" s="12">
        <f t="shared" si="279"/>
        <v>36.588859159395795</v>
      </c>
      <c r="AZ1281" s="12">
        <f t="shared" si="279"/>
        <v>36.663137696300872</v>
      </c>
      <c r="BA1281" s="12">
        <f t="shared" si="277"/>
        <v>36.948028176561373</v>
      </c>
    </row>
    <row r="1282" spans="3:70" x14ac:dyDescent="0.2">
      <c r="C1282" s="1"/>
      <c r="D1282" s="1"/>
      <c r="AF1282">
        <f t="shared" si="266"/>
        <v>0</v>
      </c>
      <c r="AG1282" s="12">
        <f t="shared" si="267"/>
        <v>2.0952817223793448E-3</v>
      </c>
      <c r="AH1282" s="12">
        <f t="shared" si="268"/>
        <v>-9999</v>
      </c>
      <c r="AI1282" s="12">
        <f t="shared" si="264"/>
        <v>0</v>
      </c>
      <c r="AJ1282" s="12">
        <f t="shared" si="269"/>
        <v>-9999</v>
      </c>
      <c r="AK1282" s="12"/>
      <c r="AL1282">
        <f t="shared" si="270"/>
        <v>-9999</v>
      </c>
      <c r="AM1282" s="13"/>
      <c r="AN1282">
        <f t="shared" si="271"/>
        <v>-1.5704672044285939E-2</v>
      </c>
      <c r="AO1282">
        <f t="shared" si="272"/>
        <v>1.0054349213987779</v>
      </c>
      <c r="AP1282">
        <f t="shared" si="273"/>
        <v>-0.99070930665458834</v>
      </c>
      <c r="AQ1282">
        <f t="shared" si="274"/>
        <v>-0.41742861148153304</v>
      </c>
      <c r="AR1282">
        <f t="shared" si="275"/>
        <v>-1.5577770603373173</v>
      </c>
      <c r="AS1282">
        <f t="shared" si="276"/>
        <v>-0.98706475453387088</v>
      </c>
      <c r="AT1282" s="12">
        <f t="shared" si="279"/>
        <v>36.570766700599883</v>
      </c>
      <c r="AU1282" s="12">
        <f t="shared" si="279"/>
        <v>36.570782222631593</v>
      </c>
      <c r="AV1282" s="12">
        <f t="shared" si="279"/>
        <v>36.570869053390055</v>
      </c>
      <c r="AW1282" s="12">
        <f t="shared" si="279"/>
        <v>36.571354494412795</v>
      </c>
      <c r="AX1282" s="12">
        <f t="shared" si="279"/>
        <v>36.574059334434324</v>
      </c>
      <c r="AY1282" s="12">
        <f t="shared" si="279"/>
        <v>36.588859159395795</v>
      </c>
      <c r="AZ1282" s="12">
        <f t="shared" si="279"/>
        <v>36.663137696300872</v>
      </c>
      <c r="BA1282" s="12">
        <f t="shared" si="277"/>
        <v>36.948028176561373</v>
      </c>
    </row>
    <row r="1283" spans="3:70" x14ac:dyDescent="0.2">
      <c r="C1283" s="1"/>
      <c r="D1283" s="1"/>
      <c r="AF1283">
        <f t="shared" si="266"/>
        <v>0</v>
      </c>
      <c r="AG1283" s="12">
        <f t="shared" si="267"/>
        <v>2.0952817223793448E-3</v>
      </c>
      <c r="AH1283" s="12">
        <f t="shared" si="268"/>
        <v>-9999</v>
      </c>
      <c r="AI1283" s="12">
        <f t="shared" si="264"/>
        <v>0</v>
      </c>
      <c r="AJ1283" s="12">
        <f t="shared" si="269"/>
        <v>-9999</v>
      </c>
      <c r="AK1283" s="12"/>
      <c r="AL1283">
        <f t="shared" si="270"/>
        <v>-9999</v>
      </c>
      <c r="AM1283" s="13"/>
      <c r="AN1283">
        <f t="shared" si="271"/>
        <v>-1.5704672044285939E-2</v>
      </c>
      <c r="AO1283">
        <f t="shared" si="272"/>
        <v>1.0054349213987779</v>
      </c>
      <c r="AP1283">
        <f t="shared" si="273"/>
        <v>-0.99070930665458834</v>
      </c>
      <c r="AQ1283">
        <f t="shared" si="274"/>
        <v>-0.41742861148153304</v>
      </c>
      <c r="AR1283">
        <f t="shared" si="275"/>
        <v>-1.5577770603373173</v>
      </c>
      <c r="AS1283">
        <f t="shared" si="276"/>
        <v>-0.98706475453387088</v>
      </c>
      <c r="AT1283" s="12">
        <f t="shared" si="279"/>
        <v>36.570766700599883</v>
      </c>
      <c r="AU1283" s="12">
        <f t="shared" si="279"/>
        <v>36.570782222631593</v>
      </c>
      <c r="AV1283" s="12">
        <f t="shared" si="279"/>
        <v>36.570869053390055</v>
      </c>
      <c r="AW1283" s="12">
        <f t="shared" si="279"/>
        <v>36.571354494412795</v>
      </c>
      <c r="AX1283" s="12">
        <f t="shared" si="279"/>
        <v>36.574059334434324</v>
      </c>
      <c r="AY1283" s="12">
        <f t="shared" si="279"/>
        <v>36.588859159395795</v>
      </c>
      <c r="AZ1283" s="12">
        <f t="shared" si="279"/>
        <v>36.663137696300872</v>
      </c>
      <c r="BA1283" s="12">
        <f t="shared" si="277"/>
        <v>36.948028176561373</v>
      </c>
    </row>
    <row r="1284" spans="3:70" x14ac:dyDescent="0.2">
      <c r="C1284" s="1"/>
      <c r="D1284" s="1"/>
      <c r="AF1284">
        <f t="shared" si="266"/>
        <v>0</v>
      </c>
      <c r="AG1284" s="12">
        <f t="shared" si="267"/>
        <v>2.0952817223793448E-3</v>
      </c>
      <c r="AH1284" s="12">
        <f t="shared" si="268"/>
        <v>-9999</v>
      </c>
      <c r="AI1284" s="12">
        <f t="shared" si="264"/>
        <v>0</v>
      </c>
      <c r="AJ1284" s="12">
        <f t="shared" si="269"/>
        <v>-9999</v>
      </c>
      <c r="AK1284" s="12"/>
      <c r="AL1284">
        <f t="shared" si="270"/>
        <v>-9999</v>
      </c>
      <c r="AM1284" s="13"/>
      <c r="AN1284">
        <f t="shared" si="271"/>
        <v>-1.5704672044285939E-2</v>
      </c>
      <c r="AO1284">
        <f t="shared" si="272"/>
        <v>1.0054349213987779</v>
      </c>
      <c r="AP1284">
        <f t="shared" si="273"/>
        <v>-0.99070930665458834</v>
      </c>
      <c r="AQ1284">
        <f t="shared" si="274"/>
        <v>-0.41742861148153304</v>
      </c>
      <c r="AR1284">
        <f t="shared" si="275"/>
        <v>-1.5577770603373173</v>
      </c>
      <c r="AS1284">
        <f t="shared" si="276"/>
        <v>-0.98706475453387088</v>
      </c>
      <c r="AT1284" s="12">
        <f t="shared" si="279"/>
        <v>36.570766700599883</v>
      </c>
      <c r="AU1284" s="12">
        <f t="shared" si="279"/>
        <v>36.570782222631593</v>
      </c>
      <c r="AV1284" s="12">
        <f t="shared" si="279"/>
        <v>36.570869053390055</v>
      </c>
      <c r="AW1284" s="12">
        <f t="shared" si="279"/>
        <v>36.571354494412795</v>
      </c>
      <c r="AX1284" s="12">
        <f t="shared" si="279"/>
        <v>36.574059334434324</v>
      </c>
      <c r="AY1284" s="12">
        <f t="shared" si="279"/>
        <v>36.588859159395795</v>
      </c>
      <c r="AZ1284" s="12">
        <f t="shared" si="279"/>
        <v>36.663137696300872</v>
      </c>
      <c r="BA1284" s="12">
        <f t="shared" si="277"/>
        <v>36.948028176561373</v>
      </c>
    </row>
    <row r="1285" spans="3:70" x14ac:dyDescent="0.2">
      <c r="C1285" s="1"/>
      <c r="D1285" s="1"/>
      <c r="AF1285">
        <f t="shared" si="266"/>
        <v>0</v>
      </c>
      <c r="AG1285" s="12">
        <f t="shared" si="267"/>
        <v>2.0952817223793448E-3</v>
      </c>
      <c r="AH1285" s="12">
        <f t="shared" si="268"/>
        <v>-9999</v>
      </c>
      <c r="AI1285" s="12">
        <f t="shared" si="264"/>
        <v>0</v>
      </c>
      <c r="AJ1285" s="12">
        <f t="shared" si="269"/>
        <v>-9999</v>
      </c>
      <c r="AK1285" s="12"/>
      <c r="AL1285">
        <f t="shared" si="270"/>
        <v>-9999</v>
      </c>
      <c r="AM1285" s="13"/>
      <c r="AN1285">
        <f t="shared" si="271"/>
        <v>-1.5704672044285939E-2</v>
      </c>
      <c r="AO1285">
        <f t="shared" si="272"/>
        <v>1.0054349213987779</v>
      </c>
      <c r="AP1285">
        <f t="shared" si="273"/>
        <v>-0.99070930665458834</v>
      </c>
      <c r="AQ1285">
        <f t="shared" si="274"/>
        <v>-0.41742861148153304</v>
      </c>
      <c r="AR1285">
        <f t="shared" si="275"/>
        <v>-1.5577770603373173</v>
      </c>
      <c r="AS1285">
        <f t="shared" si="276"/>
        <v>-0.98706475453387088</v>
      </c>
      <c r="AT1285" s="12">
        <f t="shared" si="279"/>
        <v>36.570766700599883</v>
      </c>
      <c r="AU1285" s="12">
        <f t="shared" si="279"/>
        <v>36.570782222631593</v>
      </c>
      <c r="AV1285" s="12">
        <f t="shared" si="279"/>
        <v>36.570869053390055</v>
      </c>
      <c r="AW1285" s="12">
        <f t="shared" si="279"/>
        <v>36.571354494412795</v>
      </c>
      <c r="AX1285" s="12">
        <f t="shared" si="279"/>
        <v>36.574059334434324</v>
      </c>
      <c r="AY1285" s="12">
        <f t="shared" si="279"/>
        <v>36.588859159395795</v>
      </c>
      <c r="AZ1285" s="12">
        <f t="shared" si="279"/>
        <v>36.663137696300872</v>
      </c>
      <c r="BA1285" s="12">
        <f t="shared" si="277"/>
        <v>36.948028176561373</v>
      </c>
    </row>
    <row r="1286" spans="3:70" x14ac:dyDescent="0.2">
      <c r="C1286" s="1"/>
      <c r="D1286" s="1"/>
      <c r="AF1286">
        <f t="shared" si="266"/>
        <v>0</v>
      </c>
      <c r="AG1286" s="12">
        <f t="shared" si="267"/>
        <v>2.0952817223793448E-3</v>
      </c>
      <c r="AH1286" s="12">
        <f t="shared" si="268"/>
        <v>-9999</v>
      </c>
      <c r="AI1286" s="12">
        <f t="shared" si="264"/>
        <v>0</v>
      </c>
      <c r="AJ1286" s="12">
        <f t="shared" si="269"/>
        <v>-9999</v>
      </c>
      <c r="AK1286" s="12"/>
      <c r="AL1286">
        <f t="shared" si="270"/>
        <v>-9999</v>
      </c>
      <c r="AM1286" s="13"/>
      <c r="AN1286">
        <f t="shared" si="271"/>
        <v>-1.5704672044285939E-2</v>
      </c>
      <c r="AO1286">
        <f t="shared" si="272"/>
        <v>1.0054349213987779</v>
      </c>
      <c r="AP1286">
        <f t="shared" si="273"/>
        <v>-0.99070930665458834</v>
      </c>
      <c r="AQ1286">
        <f t="shared" si="274"/>
        <v>-0.41742861148153304</v>
      </c>
      <c r="AR1286">
        <f t="shared" si="275"/>
        <v>-1.5577770603373173</v>
      </c>
      <c r="AS1286">
        <f t="shared" si="276"/>
        <v>-0.98706475453387088</v>
      </c>
      <c r="AT1286" s="12">
        <f t="shared" ref="AT1286:AZ1295" si="280">$BA1286+$AH$7*SIN(AU1286)</f>
        <v>36.570766700599883</v>
      </c>
      <c r="AU1286" s="12">
        <f t="shared" si="280"/>
        <v>36.570782222631593</v>
      </c>
      <c r="AV1286" s="12">
        <f t="shared" si="280"/>
        <v>36.570869053390055</v>
      </c>
      <c r="AW1286" s="12">
        <f t="shared" si="280"/>
        <v>36.571354494412795</v>
      </c>
      <c r="AX1286" s="12">
        <f t="shared" si="280"/>
        <v>36.574059334434324</v>
      </c>
      <c r="AY1286" s="12">
        <f t="shared" si="280"/>
        <v>36.588859159395795</v>
      </c>
      <c r="AZ1286" s="12">
        <f t="shared" si="280"/>
        <v>36.663137696300872</v>
      </c>
      <c r="BA1286" s="12">
        <f t="shared" si="277"/>
        <v>36.948028176561373</v>
      </c>
    </row>
    <row r="1287" spans="3:70" x14ac:dyDescent="0.2">
      <c r="C1287" s="1"/>
      <c r="D1287" s="1"/>
      <c r="AF1287">
        <f t="shared" si="266"/>
        <v>0</v>
      </c>
      <c r="AG1287" s="12">
        <f t="shared" si="267"/>
        <v>2.0952817223793448E-3</v>
      </c>
      <c r="AH1287" s="12">
        <f t="shared" si="268"/>
        <v>-9999</v>
      </c>
      <c r="AI1287" s="12">
        <f t="shared" si="264"/>
        <v>0</v>
      </c>
      <c r="AJ1287" s="12">
        <f t="shared" si="269"/>
        <v>-9999</v>
      </c>
      <c r="AK1287" s="12"/>
      <c r="AL1287">
        <f t="shared" si="270"/>
        <v>-9999</v>
      </c>
      <c r="AM1287" s="13"/>
      <c r="AN1287">
        <f t="shared" si="271"/>
        <v>-1.5704672044285939E-2</v>
      </c>
      <c r="AO1287">
        <f t="shared" si="272"/>
        <v>1.0054349213987779</v>
      </c>
      <c r="AP1287">
        <f t="shared" si="273"/>
        <v>-0.99070930665458834</v>
      </c>
      <c r="AQ1287">
        <f t="shared" si="274"/>
        <v>-0.41742861148153304</v>
      </c>
      <c r="AR1287">
        <f t="shared" si="275"/>
        <v>-1.5577770603373173</v>
      </c>
      <c r="AS1287">
        <f t="shared" si="276"/>
        <v>-0.98706475453387088</v>
      </c>
      <c r="AT1287" s="12">
        <f t="shared" si="280"/>
        <v>36.570766700599883</v>
      </c>
      <c r="AU1287" s="12">
        <f t="shared" si="280"/>
        <v>36.570782222631593</v>
      </c>
      <c r="AV1287" s="12">
        <f t="shared" si="280"/>
        <v>36.570869053390055</v>
      </c>
      <c r="AW1287" s="12">
        <f t="shared" si="280"/>
        <v>36.571354494412795</v>
      </c>
      <c r="AX1287" s="12">
        <f t="shared" si="280"/>
        <v>36.574059334434324</v>
      </c>
      <c r="AY1287" s="12">
        <f t="shared" si="280"/>
        <v>36.588859159395795</v>
      </c>
      <c r="AZ1287" s="12">
        <f t="shared" si="280"/>
        <v>36.663137696300872</v>
      </c>
      <c r="BA1287" s="12">
        <f t="shared" si="277"/>
        <v>36.948028176561373</v>
      </c>
    </row>
    <row r="1288" spans="3:70" x14ac:dyDescent="0.2">
      <c r="C1288" s="1"/>
      <c r="D1288" s="1"/>
      <c r="AF1288">
        <f t="shared" si="266"/>
        <v>0</v>
      </c>
      <c r="AG1288" s="12">
        <f t="shared" si="267"/>
        <v>2.0952817223793448E-3</v>
      </c>
      <c r="AH1288" s="12">
        <f t="shared" si="268"/>
        <v>-9999</v>
      </c>
      <c r="AI1288" s="12">
        <f t="shared" si="264"/>
        <v>0</v>
      </c>
      <c r="AJ1288" s="12">
        <f t="shared" si="269"/>
        <v>-9999</v>
      </c>
      <c r="AK1288" s="12"/>
      <c r="AL1288">
        <f t="shared" si="270"/>
        <v>-9999</v>
      </c>
      <c r="AM1288" s="13"/>
      <c r="AN1288">
        <f t="shared" si="271"/>
        <v>-1.5704672044285939E-2</v>
      </c>
      <c r="AO1288">
        <f t="shared" si="272"/>
        <v>1.0054349213987779</v>
      </c>
      <c r="AP1288">
        <f t="shared" si="273"/>
        <v>-0.99070930665458834</v>
      </c>
      <c r="AQ1288">
        <f t="shared" si="274"/>
        <v>-0.41742861148153304</v>
      </c>
      <c r="AR1288">
        <f t="shared" si="275"/>
        <v>-1.5577770603373173</v>
      </c>
      <c r="AS1288">
        <f t="shared" si="276"/>
        <v>-0.98706475453387088</v>
      </c>
      <c r="AT1288" s="12">
        <f t="shared" si="280"/>
        <v>36.570766700599883</v>
      </c>
      <c r="AU1288" s="12">
        <f t="shared" si="280"/>
        <v>36.570782222631593</v>
      </c>
      <c r="AV1288" s="12">
        <f t="shared" si="280"/>
        <v>36.570869053390055</v>
      </c>
      <c r="AW1288" s="12">
        <f t="shared" si="280"/>
        <v>36.571354494412795</v>
      </c>
      <c r="AX1288" s="12">
        <f t="shared" si="280"/>
        <v>36.574059334434324</v>
      </c>
      <c r="AY1288" s="12">
        <f t="shared" si="280"/>
        <v>36.588859159395795</v>
      </c>
      <c r="AZ1288" s="12">
        <f t="shared" si="280"/>
        <v>36.663137696300872</v>
      </c>
      <c r="BA1288" s="12">
        <f t="shared" si="277"/>
        <v>36.948028176561373</v>
      </c>
    </row>
    <row r="1289" spans="3:70" x14ac:dyDescent="0.2">
      <c r="C1289" s="1"/>
      <c r="D1289" s="1"/>
      <c r="AF1289">
        <f t="shared" si="266"/>
        <v>0</v>
      </c>
      <c r="AG1289" s="12">
        <f t="shared" si="267"/>
        <v>2.0952817223793448E-3</v>
      </c>
      <c r="AH1289" s="12">
        <f t="shared" si="268"/>
        <v>-9999</v>
      </c>
      <c r="AI1289" s="12">
        <f t="shared" si="264"/>
        <v>0</v>
      </c>
      <c r="AJ1289" s="12">
        <f t="shared" si="269"/>
        <v>-9999</v>
      </c>
      <c r="AK1289" s="12"/>
      <c r="AL1289">
        <f t="shared" si="270"/>
        <v>-9999</v>
      </c>
      <c r="AM1289" s="13"/>
      <c r="AN1289">
        <f t="shared" si="271"/>
        <v>-1.5704672044285939E-2</v>
      </c>
      <c r="AO1289">
        <f t="shared" si="272"/>
        <v>1.0054349213987779</v>
      </c>
      <c r="AP1289">
        <f t="shared" si="273"/>
        <v>-0.99070930665458834</v>
      </c>
      <c r="AQ1289">
        <f t="shared" si="274"/>
        <v>-0.41742861148153304</v>
      </c>
      <c r="AR1289">
        <f t="shared" si="275"/>
        <v>-1.5577770603373173</v>
      </c>
      <c r="AS1289">
        <f t="shared" si="276"/>
        <v>-0.98706475453387088</v>
      </c>
      <c r="AT1289" s="12">
        <f t="shared" si="280"/>
        <v>36.570766700599883</v>
      </c>
      <c r="AU1289" s="12">
        <f t="shared" si="280"/>
        <v>36.570782222631593</v>
      </c>
      <c r="AV1289" s="12">
        <f t="shared" si="280"/>
        <v>36.570869053390055</v>
      </c>
      <c r="AW1289" s="12">
        <f t="shared" si="280"/>
        <v>36.571354494412795</v>
      </c>
      <c r="AX1289" s="12">
        <f t="shared" si="280"/>
        <v>36.574059334434324</v>
      </c>
      <c r="AY1289" s="12">
        <f t="shared" si="280"/>
        <v>36.588859159395795</v>
      </c>
      <c r="AZ1289" s="12">
        <f t="shared" si="280"/>
        <v>36.663137696300872</v>
      </c>
      <c r="BA1289" s="12">
        <f t="shared" si="277"/>
        <v>36.948028176561373</v>
      </c>
    </row>
    <row r="1290" spans="3:70" x14ac:dyDescent="0.2">
      <c r="C1290" s="1"/>
      <c r="D1290" s="1"/>
      <c r="AF1290">
        <f t="shared" si="266"/>
        <v>0</v>
      </c>
      <c r="AG1290" s="12">
        <f t="shared" si="267"/>
        <v>2.0952817223793448E-3</v>
      </c>
      <c r="AH1290" s="12">
        <f t="shared" si="268"/>
        <v>-9999</v>
      </c>
      <c r="AI1290" s="12">
        <f t="shared" si="264"/>
        <v>0</v>
      </c>
      <c r="AJ1290" s="12">
        <f t="shared" si="269"/>
        <v>-9999</v>
      </c>
      <c r="AK1290" s="12"/>
      <c r="AL1290">
        <f t="shared" si="270"/>
        <v>-9999</v>
      </c>
      <c r="AM1290" s="13"/>
      <c r="AN1290">
        <f t="shared" si="271"/>
        <v>-1.5704672044285939E-2</v>
      </c>
      <c r="AO1290">
        <f t="shared" si="272"/>
        <v>1.0054349213987779</v>
      </c>
      <c r="AP1290">
        <f t="shared" si="273"/>
        <v>-0.99070930665458834</v>
      </c>
      <c r="AQ1290">
        <f t="shared" si="274"/>
        <v>-0.41742861148153304</v>
      </c>
      <c r="AR1290">
        <f t="shared" si="275"/>
        <v>-1.5577770603373173</v>
      </c>
      <c r="AS1290">
        <f t="shared" si="276"/>
        <v>-0.98706475453387088</v>
      </c>
      <c r="AT1290" s="12">
        <f t="shared" si="280"/>
        <v>36.570766700599883</v>
      </c>
      <c r="AU1290" s="12">
        <f t="shared" si="280"/>
        <v>36.570782222631593</v>
      </c>
      <c r="AV1290" s="12">
        <f t="shared" si="280"/>
        <v>36.570869053390055</v>
      </c>
      <c r="AW1290" s="12">
        <f t="shared" si="280"/>
        <v>36.571354494412795</v>
      </c>
      <c r="AX1290" s="12">
        <f t="shared" si="280"/>
        <v>36.574059334434324</v>
      </c>
      <c r="AY1290" s="12">
        <f t="shared" si="280"/>
        <v>36.588859159395795</v>
      </c>
      <c r="AZ1290" s="12">
        <f t="shared" si="280"/>
        <v>36.663137696300872</v>
      </c>
      <c r="BA1290" s="12">
        <f t="shared" si="277"/>
        <v>36.948028176561373</v>
      </c>
    </row>
    <row r="1291" spans="3:70" x14ac:dyDescent="0.2">
      <c r="C1291" s="1"/>
      <c r="D1291" s="1"/>
      <c r="AF1291">
        <f t="shared" si="266"/>
        <v>0</v>
      </c>
      <c r="AG1291" s="12">
        <f t="shared" si="267"/>
        <v>2.0952817223793448E-3</v>
      </c>
      <c r="AH1291" s="12">
        <f t="shared" si="268"/>
        <v>-9999</v>
      </c>
      <c r="AI1291" s="12">
        <f t="shared" si="264"/>
        <v>0</v>
      </c>
      <c r="AJ1291" s="12">
        <f t="shared" si="269"/>
        <v>-9999</v>
      </c>
      <c r="AK1291" s="12"/>
      <c r="AL1291">
        <f t="shared" si="270"/>
        <v>-9999</v>
      </c>
      <c r="AM1291" s="13"/>
      <c r="AN1291">
        <f t="shared" si="271"/>
        <v>-1.5704672044285939E-2</v>
      </c>
      <c r="AO1291">
        <f t="shared" si="272"/>
        <v>1.0054349213987779</v>
      </c>
      <c r="AP1291">
        <f t="shared" si="273"/>
        <v>-0.99070930665458834</v>
      </c>
      <c r="AQ1291">
        <f t="shared" si="274"/>
        <v>-0.41742861148153304</v>
      </c>
      <c r="AR1291">
        <f t="shared" si="275"/>
        <v>-1.5577770603373173</v>
      </c>
      <c r="AS1291">
        <f t="shared" si="276"/>
        <v>-0.98706475453387088</v>
      </c>
      <c r="AT1291" s="12">
        <f t="shared" si="280"/>
        <v>36.570766700599883</v>
      </c>
      <c r="AU1291" s="12">
        <f t="shared" si="280"/>
        <v>36.570782222631593</v>
      </c>
      <c r="AV1291" s="12">
        <f t="shared" si="280"/>
        <v>36.570869053390055</v>
      </c>
      <c r="AW1291" s="12">
        <f t="shared" si="280"/>
        <v>36.571354494412795</v>
      </c>
      <c r="AX1291" s="12">
        <f t="shared" si="280"/>
        <v>36.574059334434324</v>
      </c>
      <c r="AY1291" s="12">
        <f t="shared" si="280"/>
        <v>36.588859159395795</v>
      </c>
      <c r="AZ1291" s="12">
        <f t="shared" si="280"/>
        <v>36.663137696300872</v>
      </c>
      <c r="BA1291" s="12">
        <f t="shared" si="277"/>
        <v>36.948028176561373</v>
      </c>
      <c r="BB1291" s="12"/>
      <c r="BC1291" s="12"/>
      <c r="BD1291" s="12"/>
      <c r="BE1291" s="12"/>
      <c r="BF1291" s="12"/>
      <c r="BG1291" s="12"/>
      <c r="BH1291" s="12"/>
      <c r="BI1291" s="12"/>
      <c r="BJ1291" s="12"/>
      <c r="BK1291" s="12"/>
      <c r="BL1291" s="12"/>
      <c r="BM1291" s="12"/>
      <c r="BN1291" s="12"/>
      <c r="BO1291" s="12"/>
      <c r="BP1291" s="12"/>
      <c r="BQ1291" s="12"/>
      <c r="BR1291" s="12"/>
    </row>
    <row r="1292" spans="3:70" x14ac:dyDescent="0.2">
      <c r="C1292" s="1"/>
      <c r="D1292" s="1"/>
      <c r="AF1292">
        <f t="shared" si="266"/>
        <v>0</v>
      </c>
      <c r="AG1292" s="12">
        <f t="shared" si="267"/>
        <v>2.0952817223793448E-3</v>
      </c>
      <c r="AH1292" s="12">
        <f t="shared" si="268"/>
        <v>-9999</v>
      </c>
      <c r="AI1292" s="12">
        <f t="shared" si="264"/>
        <v>0</v>
      </c>
      <c r="AJ1292" s="12">
        <f t="shared" si="269"/>
        <v>-9999</v>
      </c>
      <c r="AK1292" s="12"/>
      <c r="AL1292">
        <f t="shared" si="270"/>
        <v>-9999</v>
      </c>
      <c r="AM1292" s="13"/>
      <c r="AN1292">
        <f t="shared" si="271"/>
        <v>-1.5704672044285939E-2</v>
      </c>
      <c r="AO1292">
        <f t="shared" si="272"/>
        <v>1.0054349213987779</v>
      </c>
      <c r="AP1292">
        <f t="shared" si="273"/>
        <v>-0.99070930665458834</v>
      </c>
      <c r="AQ1292">
        <f t="shared" si="274"/>
        <v>-0.41742861148153304</v>
      </c>
      <c r="AR1292">
        <f t="shared" si="275"/>
        <v>-1.5577770603373173</v>
      </c>
      <c r="AS1292">
        <f t="shared" si="276"/>
        <v>-0.98706475453387088</v>
      </c>
      <c r="AT1292" s="12">
        <f t="shared" si="280"/>
        <v>36.570766700599883</v>
      </c>
      <c r="AU1292" s="12">
        <f t="shared" si="280"/>
        <v>36.570782222631593</v>
      </c>
      <c r="AV1292" s="12">
        <f t="shared" si="280"/>
        <v>36.570869053390055</v>
      </c>
      <c r="AW1292" s="12">
        <f t="shared" si="280"/>
        <v>36.571354494412795</v>
      </c>
      <c r="AX1292" s="12">
        <f t="shared" si="280"/>
        <v>36.574059334434324</v>
      </c>
      <c r="AY1292" s="12">
        <f t="shared" si="280"/>
        <v>36.588859159395795</v>
      </c>
      <c r="AZ1292" s="12">
        <f t="shared" si="280"/>
        <v>36.663137696300872</v>
      </c>
      <c r="BA1292" s="12">
        <f t="shared" si="277"/>
        <v>36.948028176561373</v>
      </c>
    </row>
    <row r="1293" spans="3:70" x14ac:dyDescent="0.2">
      <c r="C1293" s="1"/>
      <c r="D1293" s="1"/>
      <c r="AF1293">
        <f t="shared" si="266"/>
        <v>0</v>
      </c>
      <c r="AG1293" s="12">
        <f t="shared" si="267"/>
        <v>2.0952817223793448E-3</v>
      </c>
      <c r="AH1293" s="12">
        <f t="shared" si="268"/>
        <v>-9999</v>
      </c>
      <c r="AI1293" s="12">
        <f t="shared" si="264"/>
        <v>0</v>
      </c>
      <c r="AJ1293" s="12">
        <f t="shared" si="269"/>
        <v>-9999</v>
      </c>
      <c r="AK1293" s="12"/>
      <c r="AL1293">
        <f t="shared" si="270"/>
        <v>-9999</v>
      </c>
      <c r="AM1293" s="13"/>
      <c r="AN1293">
        <f t="shared" si="271"/>
        <v>-1.5704672044285939E-2</v>
      </c>
      <c r="AO1293">
        <f t="shared" si="272"/>
        <v>1.0054349213987779</v>
      </c>
      <c r="AP1293">
        <f t="shared" si="273"/>
        <v>-0.99070930665458834</v>
      </c>
      <c r="AQ1293">
        <f t="shared" si="274"/>
        <v>-0.41742861148153304</v>
      </c>
      <c r="AR1293">
        <f t="shared" si="275"/>
        <v>-1.5577770603373173</v>
      </c>
      <c r="AS1293">
        <f t="shared" si="276"/>
        <v>-0.98706475453387088</v>
      </c>
      <c r="AT1293" s="12">
        <f t="shared" si="280"/>
        <v>36.570766700599883</v>
      </c>
      <c r="AU1293" s="12">
        <f t="shared" si="280"/>
        <v>36.570782222631593</v>
      </c>
      <c r="AV1293" s="12">
        <f t="shared" si="280"/>
        <v>36.570869053390055</v>
      </c>
      <c r="AW1293" s="12">
        <f t="shared" si="280"/>
        <v>36.571354494412795</v>
      </c>
      <c r="AX1293" s="12">
        <f t="shared" si="280"/>
        <v>36.574059334434324</v>
      </c>
      <c r="AY1293" s="12">
        <f t="shared" si="280"/>
        <v>36.588859159395795</v>
      </c>
      <c r="AZ1293" s="12">
        <f t="shared" si="280"/>
        <v>36.663137696300872</v>
      </c>
      <c r="BA1293" s="12">
        <f t="shared" si="277"/>
        <v>36.948028176561373</v>
      </c>
      <c r="BB1293" s="12"/>
      <c r="BC1293" s="12"/>
      <c r="BD1293" s="12"/>
      <c r="BE1293" s="12"/>
      <c r="BF1293" s="12"/>
      <c r="BG1293" s="12"/>
      <c r="BH1293" s="12"/>
      <c r="BI1293" s="12"/>
      <c r="BJ1293" s="12"/>
      <c r="BK1293" s="12"/>
      <c r="BL1293" s="12"/>
      <c r="BM1293" s="12"/>
      <c r="BN1293" s="12"/>
      <c r="BO1293" s="12"/>
      <c r="BP1293" s="12"/>
      <c r="BQ1293" s="12"/>
      <c r="BR1293" s="12"/>
    </row>
    <row r="1294" spans="3:70" x14ac:dyDescent="0.2">
      <c r="C1294" s="1"/>
      <c r="D1294" s="1"/>
      <c r="AF1294">
        <f t="shared" si="266"/>
        <v>0</v>
      </c>
      <c r="AG1294" s="12">
        <f t="shared" si="267"/>
        <v>2.0952817223793448E-3</v>
      </c>
      <c r="AH1294" s="12">
        <f t="shared" si="268"/>
        <v>-9999</v>
      </c>
      <c r="AI1294" s="12">
        <f t="shared" si="264"/>
        <v>0</v>
      </c>
      <c r="AJ1294" s="12">
        <f t="shared" si="269"/>
        <v>-9999</v>
      </c>
      <c r="AK1294" s="12"/>
      <c r="AL1294">
        <f t="shared" si="270"/>
        <v>-9999</v>
      </c>
      <c r="AM1294" s="13"/>
      <c r="AN1294">
        <f t="shared" si="271"/>
        <v>-1.5704672044285939E-2</v>
      </c>
      <c r="AO1294">
        <f t="shared" si="272"/>
        <v>1.0054349213987779</v>
      </c>
      <c r="AP1294">
        <f t="shared" si="273"/>
        <v>-0.99070930665458834</v>
      </c>
      <c r="AQ1294">
        <f t="shared" si="274"/>
        <v>-0.41742861148153304</v>
      </c>
      <c r="AR1294">
        <f t="shared" si="275"/>
        <v>-1.5577770603373173</v>
      </c>
      <c r="AS1294">
        <f t="shared" si="276"/>
        <v>-0.98706475453387088</v>
      </c>
      <c r="AT1294" s="12">
        <f t="shared" si="280"/>
        <v>36.570766700599883</v>
      </c>
      <c r="AU1294" s="12">
        <f t="shared" si="280"/>
        <v>36.570782222631593</v>
      </c>
      <c r="AV1294" s="12">
        <f t="shared" si="280"/>
        <v>36.570869053390055</v>
      </c>
      <c r="AW1294" s="12">
        <f t="shared" si="280"/>
        <v>36.571354494412795</v>
      </c>
      <c r="AX1294" s="12">
        <f t="shared" si="280"/>
        <v>36.574059334434324</v>
      </c>
      <c r="AY1294" s="12">
        <f t="shared" si="280"/>
        <v>36.588859159395795</v>
      </c>
      <c r="AZ1294" s="12">
        <f t="shared" si="280"/>
        <v>36.663137696300872</v>
      </c>
      <c r="BA1294" s="12">
        <f t="shared" si="277"/>
        <v>36.948028176561373</v>
      </c>
    </row>
    <row r="1295" spans="3:70" x14ac:dyDescent="0.2">
      <c r="C1295" s="1"/>
      <c r="D1295" s="1"/>
      <c r="AF1295">
        <f t="shared" si="266"/>
        <v>0</v>
      </c>
      <c r="AG1295" s="12">
        <f t="shared" si="267"/>
        <v>2.0952817223793448E-3</v>
      </c>
      <c r="AH1295" s="12">
        <f t="shared" si="268"/>
        <v>-9999</v>
      </c>
      <c r="AI1295" s="12">
        <f t="shared" si="264"/>
        <v>0</v>
      </c>
      <c r="AJ1295" s="12">
        <f t="shared" si="269"/>
        <v>-9999</v>
      </c>
      <c r="AK1295" s="12"/>
      <c r="AL1295">
        <f t="shared" si="270"/>
        <v>-9999</v>
      </c>
      <c r="AM1295" s="13"/>
      <c r="AN1295">
        <f t="shared" si="271"/>
        <v>-1.5704672044285939E-2</v>
      </c>
      <c r="AO1295">
        <f t="shared" si="272"/>
        <v>1.0054349213987779</v>
      </c>
      <c r="AP1295">
        <f t="shared" si="273"/>
        <v>-0.99070930665458834</v>
      </c>
      <c r="AQ1295">
        <f t="shared" si="274"/>
        <v>-0.41742861148153304</v>
      </c>
      <c r="AR1295">
        <f t="shared" si="275"/>
        <v>-1.5577770603373173</v>
      </c>
      <c r="AS1295">
        <f t="shared" si="276"/>
        <v>-0.98706475453387088</v>
      </c>
      <c r="AT1295" s="12">
        <f t="shared" si="280"/>
        <v>36.570766700599883</v>
      </c>
      <c r="AU1295" s="12">
        <f t="shared" si="280"/>
        <v>36.570782222631593</v>
      </c>
      <c r="AV1295" s="12">
        <f t="shared" si="280"/>
        <v>36.570869053390055</v>
      </c>
      <c r="AW1295" s="12">
        <f t="shared" si="280"/>
        <v>36.571354494412795</v>
      </c>
      <c r="AX1295" s="12">
        <f t="shared" si="280"/>
        <v>36.574059334434324</v>
      </c>
      <c r="AY1295" s="12">
        <f t="shared" si="280"/>
        <v>36.588859159395795</v>
      </c>
      <c r="AZ1295" s="12">
        <f t="shared" si="280"/>
        <v>36.663137696300872</v>
      </c>
      <c r="BA1295" s="12">
        <f t="shared" si="277"/>
        <v>36.948028176561373</v>
      </c>
      <c r="BB1295" s="12"/>
    </row>
    <row r="1296" spans="3:70" x14ac:dyDescent="0.2">
      <c r="C1296" s="1"/>
      <c r="D1296" s="1"/>
      <c r="AF1296">
        <f t="shared" si="266"/>
        <v>0</v>
      </c>
      <c r="AG1296" s="12">
        <f t="shared" si="267"/>
        <v>2.0952817223793448E-3</v>
      </c>
      <c r="AH1296" s="12">
        <f t="shared" si="268"/>
        <v>-9999</v>
      </c>
      <c r="AI1296" s="12">
        <f t="shared" si="264"/>
        <v>0</v>
      </c>
      <c r="AJ1296" s="12">
        <f t="shared" si="269"/>
        <v>-9999</v>
      </c>
      <c r="AK1296" s="12">
        <f>+(G1296-AG1296)^2*S1296</f>
        <v>0</v>
      </c>
      <c r="AL1296">
        <f t="shared" si="270"/>
        <v>-9999</v>
      </c>
      <c r="AM1296" s="13"/>
      <c r="AN1296">
        <f t="shared" si="271"/>
        <v>-1.5704672044285939E-2</v>
      </c>
      <c r="AO1296">
        <f t="shared" si="272"/>
        <v>1.0054349213987779</v>
      </c>
      <c r="AP1296">
        <f t="shared" si="273"/>
        <v>-0.99070930665458834</v>
      </c>
      <c r="AQ1296">
        <f t="shared" si="274"/>
        <v>-0.41742861148153304</v>
      </c>
      <c r="AR1296">
        <f t="shared" si="275"/>
        <v>-1.5577770603373173</v>
      </c>
      <c r="AS1296">
        <f t="shared" si="276"/>
        <v>-0.98706475453387088</v>
      </c>
      <c r="AT1296" s="12">
        <f t="shared" ref="AT1296:AZ1305" si="281">$BA1296+$AH$7*SIN(AU1296)</f>
        <v>36.570766700599883</v>
      </c>
      <c r="AU1296" s="12">
        <f t="shared" si="281"/>
        <v>36.570782222631593</v>
      </c>
      <c r="AV1296" s="12">
        <f t="shared" si="281"/>
        <v>36.570869053390055</v>
      </c>
      <c r="AW1296" s="12">
        <f t="shared" si="281"/>
        <v>36.571354494412795</v>
      </c>
      <c r="AX1296" s="12">
        <f t="shared" si="281"/>
        <v>36.574059334434324</v>
      </c>
      <c r="AY1296" s="12">
        <f t="shared" si="281"/>
        <v>36.588859159395795</v>
      </c>
      <c r="AZ1296" s="12">
        <f t="shared" si="281"/>
        <v>36.663137696300872</v>
      </c>
      <c r="BA1296" s="12">
        <f t="shared" si="277"/>
        <v>36.948028176561373</v>
      </c>
    </row>
    <row r="1297" spans="3:70" x14ac:dyDescent="0.2">
      <c r="C1297" s="1"/>
      <c r="D1297" s="1"/>
      <c r="AF1297">
        <f t="shared" si="266"/>
        <v>0</v>
      </c>
      <c r="AG1297" s="12">
        <f t="shared" si="267"/>
        <v>2.0952817223793448E-3</v>
      </c>
      <c r="AH1297" s="12">
        <f t="shared" si="268"/>
        <v>-9999</v>
      </c>
      <c r="AI1297" s="12">
        <f t="shared" si="264"/>
        <v>0</v>
      </c>
      <c r="AJ1297" s="12">
        <f t="shared" si="269"/>
        <v>-9999</v>
      </c>
      <c r="AK1297" s="12"/>
      <c r="AL1297">
        <f t="shared" si="270"/>
        <v>-9999</v>
      </c>
      <c r="AM1297" s="13"/>
      <c r="AN1297">
        <f t="shared" si="271"/>
        <v>-1.5704672044285939E-2</v>
      </c>
      <c r="AO1297">
        <f t="shared" si="272"/>
        <v>1.0054349213987779</v>
      </c>
      <c r="AP1297">
        <f t="shared" si="273"/>
        <v>-0.99070930665458834</v>
      </c>
      <c r="AQ1297">
        <f t="shared" si="274"/>
        <v>-0.41742861148153304</v>
      </c>
      <c r="AR1297">
        <f t="shared" si="275"/>
        <v>-1.5577770603373173</v>
      </c>
      <c r="AS1297">
        <f t="shared" si="276"/>
        <v>-0.98706475453387088</v>
      </c>
      <c r="AT1297" s="12">
        <f t="shared" si="281"/>
        <v>36.570766700599883</v>
      </c>
      <c r="AU1297" s="12">
        <f t="shared" si="281"/>
        <v>36.570782222631593</v>
      </c>
      <c r="AV1297" s="12">
        <f t="shared" si="281"/>
        <v>36.570869053390055</v>
      </c>
      <c r="AW1297" s="12">
        <f t="shared" si="281"/>
        <v>36.571354494412795</v>
      </c>
      <c r="AX1297" s="12">
        <f t="shared" si="281"/>
        <v>36.574059334434324</v>
      </c>
      <c r="AY1297" s="12">
        <f t="shared" si="281"/>
        <v>36.588859159395795</v>
      </c>
      <c r="AZ1297" s="12">
        <f t="shared" si="281"/>
        <v>36.663137696300872</v>
      </c>
      <c r="BA1297" s="12">
        <f t="shared" si="277"/>
        <v>36.948028176561373</v>
      </c>
      <c r="BB1297" s="12"/>
      <c r="BC1297" s="12"/>
      <c r="BD1297" s="12"/>
      <c r="BE1297" s="12"/>
      <c r="BF1297" s="12"/>
      <c r="BG1297" s="12"/>
      <c r="BH1297" s="12"/>
      <c r="BI1297" s="12"/>
      <c r="BJ1297" s="12"/>
      <c r="BK1297" s="12"/>
      <c r="BL1297" s="12"/>
      <c r="BM1297" s="12"/>
      <c r="BN1297" s="12"/>
      <c r="BO1297" s="12"/>
      <c r="BP1297" s="12"/>
      <c r="BQ1297" s="12"/>
      <c r="BR1297" s="12"/>
    </row>
    <row r="1298" spans="3:70" x14ac:dyDescent="0.2">
      <c r="C1298" s="1"/>
      <c r="D1298" s="1"/>
      <c r="AF1298">
        <f t="shared" si="266"/>
        <v>0</v>
      </c>
      <c r="AG1298" s="12">
        <f t="shared" si="267"/>
        <v>2.0952817223793448E-3</v>
      </c>
      <c r="AH1298" s="12">
        <f t="shared" si="268"/>
        <v>-9999</v>
      </c>
      <c r="AI1298" s="12">
        <f t="shared" si="264"/>
        <v>0</v>
      </c>
      <c r="AJ1298" s="12">
        <f t="shared" si="269"/>
        <v>-9999</v>
      </c>
      <c r="AK1298" s="12"/>
      <c r="AL1298">
        <f t="shared" si="270"/>
        <v>-9999</v>
      </c>
      <c r="AM1298" s="13"/>
      <c r="AN1298">
        <f t="shared" si="271"/>
        <v>-1.5704672044285939E-2</v>
      </c>
      <c r="AO1298">
        <f t="shared" si="272"/>
        <v>1.0054349213987779</v>
      </c>
      <c r="AP1298">
        <f t="shared" si="273"/>
        <v>-0.99070930665458834</v>
      </c>
      <c r="AQ1298">
        <f t="shared" si="274"/>
        <v>-0.41742861148153304</v>
      </c>
      <c r="AR1298">
        <f t="shared" si="275"/>
        <v>-1.5577770603373173</v>
      </c>
      <c r="AS1298">
        <f t="shared" si="276"/>
        <v>-0.98706475453387088</v>
      </c>
      <c r="AT1298" s="12">
        <f t="shared" si="281"/>
        <v>36.570766700599883</v>
      </c>
      <c r="AU1298" s="12">
        <f t="shared" si="281"/>
        <v>36.570782222631593</v>
      </c>
      <c r="AV1298" s="12">
        <f t="shared" si="281"/>
        <v>36.570869053390055</v>
      </c>
      <c r="AW1298" s="12">
        <f t="shared" si="281"/>
        <v>36.571354494412795</v>
      </c>
      <c r="AX1298" s="12">
        <f t="shared" si="281"/>
        <v>36.574059334434324</v>
      </c>
      <c r="AY1298" s="12">
        <f t="shared" si="281"/>
        <v>36.588859159395795</v>
      </c>
      <c r="AZ1298" s="12">
        <f t="shared" si="281"/>
        <v>36.663137696300872</v>
      </c>
      <c r="BA1298" s="12">
        <f t="shared" si="277"/>
        <v>36.948028176561373</v>
      </c>
    </row>
    <row r="1299" spans="3:70" x14ac:dyDescent="0.2">
      <c r="C1299" s="1"/>
      <c r="D1299" s="1"/>
      <c r="AF1299">
        <f t="shared" si="266"/>
        <v>0</v>
      </c>
      <c r="AG1299" s="12">
        <f t="shared" si="267"/>
        <v>2.0952817223793448E-3</v>
      </c>
      <c r="AH1299" s="12">
        <f t="shared" si="268"/>
        <v>-9999</v>
      </c>
      <c r="AI1299" s="12">
        <f t="shared" si="264"/>
        <v>0</v>
      </c>
      <c r="AJ1299" s="12">
        <f t="shared" si="269"/>
        <v>-9999</v>
      </c>
      <c r="AK1299" s="12"/>
      <c r="AL1299">
        <f t="shared" si="270"/>
        <v>-9999</v>
      </c>
      <c r="AM1299" s="13"/>
      <c r="AN1299">
        <f t="shared" si="271"/>
        <v>-1.5704672044285939E-2</v>
      </c>
      <c r="AO1299">
        <f t="shared" si="272"/>
        <v>1.0054349213987779</v>
      </c>
      <c r="AP1299">
        <f t="shared" si="273"/>
        <v>-0.99070930665458834</v>
      </c>
      <c r="AQ1299">
        <f t="shared" si="274"/>
        <v>-0.41742861148153304</v>
      </c>
      <c r="AR1299">
        <f t="shared" si="275"/>
        <v>-1.5577770603373173</v>
      </c>
      <c r="AS1299">
        <f t="shared" si="276"/>
        <v>-0.98706475453387088</v>
      </c>
      <c r="AT1299" s="12">
        <f t="shared" si="281"/>
        <v>36.570766700599883</v>
      </c>
      <c r="AU1299" s="12">
        <f t="shared" si="281"/>
        <v>36.570782222631593</v>
      </c>
      <c r="AV1299" s="12">
        <f t="shared" si="281"/>
        <v>36.570869053390055</v>
      </c>
      <c r="AW1299" s="12">
        <f t="shared" si="281"/>
        <v>36.571354494412795</v>
      </c>
      <c r="AX1299" s="12">
        <f t="shared" si="281"/>
        <v>36.574059334434324</v>
      </c>
      <c r="AY1299" s="12">
        <f t="shared" si="281"/>
        <v>36.588859159395795</v>
      </c>
      <c r="AZ1299" s="12">
        <f t="shared" si="281"/>
        <v>36.663137696300872</v>
      </c>
      <c r="BA1299" s="12">
        <f t="shared" si="277"/>
        <v>36.948028176561373</v>
      </c>
    </row>
    <row r="1300" spans="3:70" x14ac:dyDescent="0.2">
      <c r="C1300" s="1"/>
      <c r="D1300" s="1"/>
      <c r="AF1300">
        <f t="shared" si="266"/>
        <v>0</v>
      </c>
      <c r="AG1300" s="12">
        <f t="shared" si="267"/>
        <v>2.0952817223793448E-3</v>
      </c>
      <c r="AH1300" s="12">
        <f t="shared" si="268"/>
        <v>-9999</v>
      </c>
      <c r="AI1300" s="12">
        <f t="shared" si="264"/>
        <v>0</v>
      </c>
      <c r="AJ1300" s="12">
        <f t="shared" si="269"/>
        <v>-9999</v>
      </c>
      <c r="AK1300" s="12"/>
      <c r="AL1300">
        <f t="shared" si="270"/>
        <v>-9999</v>
      </c>
      <c r="AM1300" s="13"/>
      <c r="AN1300">
        <f t="shared" si="271"/>
        <v>-1.5704672044285939E-2</v>
      </c>
      <c r="AO1300">
        <f t="shared" si="272"/>
        <v>1.0054349213987779</v>
      </c>
      <c r="AP1300">
        <f t="shared" si="273"/>
        <v>-0.99070930665458834</v>
      </c>
      <c r="AQ1300">
        <f t="shared" si="274"/>
        <v>-0.41742861148153304</v>
      </c>
      <c r="AR1300">
        <f t="shared" si="275"/>
        <v>-1.5577770603373173</v>
      </c>
      <c r="AS1300">
        <f t="shared" si="276"/>
        <v>-0.98706475453387088</v>
      </c>
      <c r="AT1300" s="12">
        <f t="shared" si="281"/>
        <v>36.570766700599883</v>
      </c>
      <c r="AU1300" s="12">
        <f t="shared" si="281"/>
        <v>36.570782222631593</v>
      </c>
      <c r="AV1300" s="12">
        <f t="shared" si="281"/>
        <v>36.570869053390055</v>
      </c>
      <c r="AW1300" s="12">
        <f t="shared" si="281"/>
        <v>36.571354494412795</v>
      </c>
      <c r="AX1300" s="12">
        <f t="shared" si="281"/>
        <v>36.574059334434324</v>
      </c>
      <c r="AY1300" s="12">
        <f t="shared" si="281"/>
        <v>36.588859159395795</v>
      </c>
      <c r="AZ1300" s="12">
        <f t="shared" si="281"/>
        <v>36.663137696300872</v>
      </c>
      <c r="BA1300" s="12">
        <f t="shared" si="277"/>
        <v>36.948028176561373</v>
      </c>
    </row>
    <row r="1301" spans="3:70" x14ac:dyDescent="0.2">
      <c r="C1301" s="1"/>
      <c r="D1301" s="1"/>
      <c r="AF1301">
        <f t="shared" si="266"/>
        <v>0</v>
      </c>
      <c r="AG1301" s="12">
        <f t="shared" si="267"/>
        <v>2.0952817223793448E-3</v>
      </c>
      <c r="AH1301" s="12">
        <f t="shared" si="268"/>
        <v>-9999</v>
      </c>
      <c r="AI1301" s="12">
        <f t="shared" si="264"/>
        <v>0</v>
      </c>
      <c r="AJ1301" s="12">
        <f t="shared" si="269"/>
        <v>-9999</v>
      </c>
      <c r="AK1301" s="12"/>
      <c r="AL1301">
        <f t="shared" si="270"/>
        <v>-9999</v>
      </c>
      <c r="AM1301" s="13"/>
      <c r="AN1301">
        <f t="shared" si="271"/>
        <v>-1.5704672044285939E-2</v>
      </c>
      <c r="AO1301">
        <f t="shared" si="272"/>
        <v>1.0054349213987779</v>
      </c>
      <c r="AP1301">
        <f t="shared" si="273"/>
        <v>-0.99070930665458834</v>
      </c>
      <c r="AQ1301">
        <f t="shared" si="274"/>
        <v>-0.41742861148153304</v>
      </c>
      <c r="AR1301">
        <f t="shared" si="275"/>
        <v>-1.5577770603373173</v>
      </c>
      <c r="AS1301">
        <f t="shared" si="276"/>
        <v>-0.98706475453387088</v>
      </c>
      <c r="AT1301" s="12">
        <f t="shared" si="281"/>
        <v>36.570766700599883</v>
      </c>
      <c r="AU1301" s="12">
        <f t="shared" si="281"/>
        <v>36.570782222631593</v>
      </c>
      <c r="AV1301" s="12">
        <f t="shared" si="281"/>
        <v>36.570869053390055</v>
      </c>
      <c r="AW1301" s="12">
        <f t="shared" si="281"/>
        <v>36.571354494412795</v>
      </c>
      <c r="AX1301" s="12">
        <f t="shared" si="281"/>
        <v>36.574059334434324</v>
      </c>
      <c r="AY1301" s="12">
        <f t="shared" si="281"/>
        <v>36.588859159395795</v>
      </c>
      <c r="AZ1301" s="12">
        <f t="shared" si="281"/>
        <v>36.663137696300872</v>
      </c>
      <c r="BA1301" s="12">
        <f t="shared" si="277"/>
        <v>36.948028176561373</v>
      </c>
      <c r="BB1301" s="12"/>
    </row>
    <row r="1302" spans="3:70" x14ac:dyDescent="0.2">
      <c r="C1302" s="1"/>
      <c r="D1302" s="1"/>
      <c r="AF1302">
        <f t="shared" si="266"/>
        <v>0</v>
      </c>
      <c r="AG1302" s="12">
        <f t="shared" si="267"/>
        <v>2.0952817223793448E-3</v>
      </c>
      <c r="AH1302" s="12">
        <f t="shared" si="268"/>
        <v>-9999</v>
      </c>
      <c r="AI1302" s="12">
        <f t="shared" si="264"/>
        <v>0</v>
      </c>
      <c r="AJ1302" s="12">
        <f t="shared" si="269"/>
        <v>-9999</v>
      </c>
      <c r="AK1302" s="12"/>
      <c r="AL1302">
        <f t="shared" si="270"/>
        <v>-9999</v>
      </c>
      <c r="AM1302" s="13"/>
      <c r="AN1302">
        <f t="shared" si="271"/>
        <v>-1.5704672044285939E-2</v>
      </c>
      <c r="AO1302">
        <f t="shared" si="272"/>
        <v>1.0054349213987779</v>
      </c>
      <c r="AP1302">
        <f t="shared" si="273"/>
        <v>-0.99070930665458834</v>
      </c>
      <c r="AQ1302">
        <f t="shared" si="274"/>
        <v>-0.41742861148153304</v>
      </c>
      <c r="AR1302">
        <f t="shared" si="275"/>
        <v>-1.5577770603373173</v>
      </c>
      <c r="AS1302">
        <f t="shared" si="276"/>
        <v>-0.98706475453387088</v>
      </c>
      <c r="AT1302" s="12">
        <f t="shared" si="281"/>
        <v>36.570766700599883</v>
      </c>
      <c r="AU1302" s="12">
        <f t="shared" si="281"/>
        <v>36.570782222631593</v>
      </c>
      <c r="AV1302" s="12">
        <f t="shared" si="281"/>
        <v>36.570869053390055</v>
      </c>
      <c r="AW1302" s="12">
        <f t="shared" si="281"/>
        <v>36.571354494412795</v>
      </c>
      <c r="AX1302" s="12">
        <f t="shared" si="281"/>
        <v>36.574059334434324</v>
      </c>
      <c r="AY1302" s="12">
        <f t="shared" si="281"/>
        <v>36.588859159395795</v>
      </c>
      <c r="AZ1302" s="12">
        <f t="shared" si="281"/>
        <v>36.663137696300872</v>
      </c>
      <c r="BA1302" s="12">
        <f t="shared" si="277"/>
        <v>36.948028176561373</v>
      </c>
    </row>
    <row r="1303" spans="3:70" x14ac:dyDescent="0.2">
      <c r="C1303" s="1"/>
      <c r="D1303" s="1"/>
      <c r="AF1303">
        <f t="shared" si="266"/>
        <v>0</v>
      </c>
      <c r="AG1303" s="12">
        <f t="shared" si="267"/>
        <v>2.0952817223793448E-3</v>
      </c>
      <c r="AH1303" s="12">
        <f t="shared" si="268"/>
        <v>-9999</v>
      </c>
      <c r="AI1303" s="12">
        <f t="shared" si="264"/>
        <v>0</v>
      </c>
      <c r="AJ1303" s="12">
        <f t="shared" si="269"/>
        <v>-9999</v>
      </c>
      <c r="AK1303" s="12"/>
      <c r="AL1303">
        <f t="shared" si="270"/>
        <v>-9999</v>
      </c>
      <c r="AM1303" s="13"/>
      <c r="AN1303">
        <f t="shared" si="271"/>
        <v>-1.5704672044285939E-2</v>
      </c>
      <c r="AO1303">
        <f t="shared" si="272"/>
        <v>1.0054349213987779</v>
      </c>
      <c r="AP1303">
        <f t="shared" si="273"/>
        <v>-0.99070930665458834</v>
      </c>
      <c r="AQ1303">
        <f t="shared" si="274"/>
        <v>-0.41742861148153304</v>
      </c>
      <c r="AR1303">
        <f t="shared" si="275"/>
        <v>-1.5577770603373173</v>
      </c>
      <c r="AS1303">
        <f t="shared" si="276"/>
        <v>-0.98706475453387088</v>
      </c>
      <c r="AT1303" s="12">
        <f t="shared" si="281"/>
        <v>36.570766700599883</v>
      </c>
      <c r="AU1303" s="12">
        <f t="shared" si="281"/>
        <v>36.570782222631593</v>
      </c>
      <c r="AV1303" s="12">
        <f t="shared" si="281"/>
        <v>36.570869053390055</v>
      </c>
      <c r="AW1303" s="12">
        <f t="shared" si="281"/>
        <v>36.571354494412795</v>
      </c>
      <c r="AX1303" s="12">
        <f t="shared" si="281"/>
        <v>36.574059334434324</v>
      </c>
      <c r="AY1303" s="12">
        <f t="shared" si="281"/>
        <v>36.588859159395795</v>
      </c>
      <c r="AZ1303" s="12">
        <f t="shared" si="281"/>
        <v>36.663137696300872</v>
      </c>
      <c r="BA1303" s="12">
        <f t="shared" si="277"/>
        <v>36.948028176561373</v>
      </c>
    </row>
    <row r="1304" spans="3:70" x14ac:dyDescent="0.2">
      <c r="C1304" s="1"/>
      <c r="D1304" s="1"/>
      <c r="AF1304">
        <f t="shared" si="266"/>
        <v>0</v>
      </c>
      <c r="AG1304" s="12">
        <f t="shared" si="267"/>
        <v>2.0952817223793448E-3</v>
      </c>
      <c r="AH1304" s="12">
        <f t="shared" si="268"/>
        <v>-9999</v>
      </c>
      <c r="AI1304" s="12">
        <f t="shared" si="264"/>
        <v>0</v>
      </c>
      <c r="AJ1304" s="12">
        <f t="shared" si="269"/>
        <v>-9999</v>
      </c>
      <c r="AK1304" s="12"/>
      <c r="AL1304">
        <f t="shared" si="270"/>
        <v>-9999</v>
      </c>
      <c r="AM1304" s="13"/>
      <c r="AN1304">
        <f t="shared" si="271"/>
        <v>-1.5704672044285939E-2</v>
      </c>
      <c r="AO1304">
        <f t="shared" si="272"/>
        <v>1.0054349213987779</v>
      </c>
      <c r="AP1304">
        <f t="shared" si="273"/>
        <v>-0.99070930665458834</v>
      </c>
      <c r="AQ1304">
        <f t="shared" si="274"/>
        <v>-0.41742861148153304</v>
      </c>
      <c r="AR1304">
        <f t="shared" si="275"/>
        <v>-1.5577770603373173</v>
      </c>
      <c r="AS1304">
        <f t="shared" si="276"/>
        <v>-0.98706475453387088</v>
      </c>
      <c r="AT1304" s="12">
        <f t="shared" si="281"/>
        <v>36.570766700599883</v>
      </c>
      <c r="AU1304" s="12">
        <f t="shared" si="281"/>
        <v>36.570782222631593</v>
      </c>
      <c r="AV1304" s="12">
        <f t="shared" si="281"/>
        <v>36.570869053390055</v>
      </c>
      <c r="AW1304" s="12">
        <f t="shared" si="281"/>
        <v>36.571354494412795</v>
      </c>
      <c r="AX1304" s="12">
        <f t="shared" si="281"/>
        <v>36.574059334434324</v>
      </c>
      <c r="AY1304" s="12">
        <f t="shared" si="281"/>
        <v>36.588859159395795</v>
      </c>
      <c r="AZ1304" s="12">
        <f t="shared" si="281"/>
        <v>36.663137696300872</v>
      </c>
      <c r="BA1304" s="12">
        <f t="shared" si="277"/>
        <v>36.948028176561373</v>
      </c>
    </row>
    <row r="1305" spans="3:70" x14ac:dyDescent="0.2">
      <c r="C1305" s="1"/>
      <c r="D1305" s="1"/>
      <c r="AF1305">
        <f t="shared" si="266"/>
        <v>0</v>
      </c>
      <c r="AG1305" s="12">
        <f t="shared" si="267"/>
        <v>2.0952817223793448E-3</v>
      </c>
      <c r="AH1305" s="12">
        <f t="shared" si="268"/>
        <v>-9999</v>
      </c>
      <c r="AI1305" s="12">
        <f t="shared" si="264"/>
        <v>0</v>
      </c>
      <c r="AJ1305" s="12">
        <f t="shared" si="269"/>
        <v>-9999</v>
      </c>
      <c r="AK1305" s="12"/>
      <c r="AL1305">
        <f t="shared" si="270"/>
        <v>-9999</v>
      </c>
      <c r="AM1305" s="13"/>
      <c r="AN1305">
        <f t="shared" si="271"/>
        <v>-1.5704672044285939E-2</v>
      </c>
      <c r="AO1305">
        <f t="shared" si="272"/>
        <v>1.0054349213987779</v>
      </c>
      <c r="AP1305">
        <f t="shared" si="273"/>
        <v>-0.99070930665458834</v>
      </c>
      <c r="AQ1305">
        <f t="shared" si="274"/>
        <v>-0.41742861148153304</v>
      </c>
      <c r="AR1305">
        <f t="shared" si="275"/>
        <v>-1.5577770603373173</v>
      </c>
      <c r="AS1305">
        <f t="shared" si="276"/>
        <v>-0.98706475453387088</v>
      </c>
      <c r="AT1305" s="12">
        <f t="shared" si="281"/>
        <v>36.570766700599883</v>
      </c>
      <c r="AU1305" s="12">
        <f t="shared" si="281"/>
        <v>36.570782222631593</v>
      </c>
      <c r="AV1305" s="12">
        <f t="shared" si="281"/>
        <v>36.570869053390055</v>
      </c>
      <c r="AW1305" s="12">
        <f t="shared" si="281"/>
        <v>36.571354494412795</v>
      </c>
      <c r="AX1305" s="12">
        <f t="shared" si="281"/>
        <v>36.574059334434324</v>
      </c>
      <c r="AY1305" s="12">
        <f t="shared" si="281"/>
        <v>36.588859159395795</v>
      </c>
      <c r="AZ1305" s="12">
        <f t="shared" si="281"/>
        <v>36.663137696300872</v>
      </c>
      <c r="BA1305" s="12">
        <f t="shared" si="277"/>
        <v>36.948028176561373</v>
      </c>
    </row>
    <row r="1306" spans="3:70" x14ac:dyDescent="0.2">
      <c r="C1306" s="1"/>
      <c r="D1306" s="1"/>
      <c r="AF1306">
        <f t="shared" si="266"/>
        <v>0</v>
      </c>
      <c r="AG1306" s="12">
        <f t="shared" si="267"/>
        <v>2.0952817223793448E-3</v>
      </c>
      <c r="AH1306" s="12">
        <f t="shared" si="268"/>
        <v>-9999</v>
      </c>
      <c r="AI1306" s="12">
        <f t="shared" si="264"/>
        <v>0</v>
      </c>
      <c r="AJ1306" s="12">
        <f t="shared" si="269"/>
        <v>-9999</v>
      </c>
      <c r="AK1306" s="12"/>
      <c r="AL1306">
        <f t="shared" si="270"/>
        <v>-9999</v>
      </c>
      <c r="AM1306" s="13"/>
      <c r="AN1306">
        <f t="shared" si="271"/>
        <v>-1.5704672044285939E-2</v>
      </c>
      <c r="AO1306">
        <f t="shared" si="272"/>
        <v>1.0054349213987779</v>
      </c>
      <c r="AP1306">
        <f t="shared" si="273"/>
        <v>-0.99070930665458834</v>
      </c>
      <c r="AQ1306">
        <f t="shared" si="274"/>
        <v>-0.41742861148153304</v>
      </c>
      <c r="AR1306">
        <f t="shared" si="275"/>
        <v>-1.5577770603373173</v>
      </c>
      <c r="AS1306">
        <f t="shared" si="276"/>
        <v>-0.98706475453387088</v>
      </c>
      <c r="AT1306" s="12">
        <f t="shared" ref="AT1306:AZ1315" si="282">$BA1306+$AH$7*SIN(AU1306)</f>
        <v>36.570766700599883</v>
      </c>
      <c r="AU1306" s="12">
        <f t="shared" si="282"/>
        <v>36.570782222631593</v>
      </c>
      <c r="AV1306" s="12">
        <f t="shared" si="282"/>
        <v>36.570869053390055</v>
      </c>
      <c r="AW1306" s="12">
        <f t="shared" si="282"/>
        <v>36.571354494412795</v>
      </c>
      <c r="AX1306" s="12">
        <f t="shared" si="282"/>
        <v>36.574059334434324</v>
      </c>
      <c r="AY1306" s="12">
        <f t="shared" si="282"/>
        <v>36.588859159395795</v>
      </c>
      <c r="AZ1306" s="12">
        <f t="shared" si="282"/>
        <v>36.663137696300872</v>
      </c>
      <c r="BA1306" s="12">
        <f t="shared" si="277"/>
        <v>36.948028176561373</v>
      </c>
    </row>
    <row r="1307" spans="3:70" x14ac:dyDescent="0.2">
      <c r="C1307" s="1"/>
      <c r="D1307" s="1"/>
      <c r="AF1307">
        <f t="shared" si="266"/>
        <v>0</v>
      </c>
      <c r="AG1307" s="12">
        <f t="shared" si="267"/>
        <v>2.0952817223793448E-3</v>
      </c>
      <c r="AH1307" s="12">
        <f t="shared" si="268"/>
        <v>-9999</v>
      </c>
      <c r="AI1307" s="12">
        <f t="shared" si="264"/>
        <v>0</v>
      </c>
      <c r="AJ1307" s="12">
        <f t="shared" si="269"/>
        <v>-9999</v>
      </c>
      <c r="AK1307" s="12"/>
      <c r="AL1307">
        <f t="shared" si="270"/>
        <v>-9999</v>
      </c>
      <c r="AM1307" s="13"/>
      <c r="AN1307">
        <f t="shared" si="271"/>
        <v>-1.5704672044285939E-2</v>
      </c>
      <c r="AO1307">
        <f t="shared" si="272"/>
        <v>1.0054349213987779</v>
      </c>
      <c r="AP1307">
        <f t="shared" si="273"/>
        <v>-0.99070930665458834</v>
      </c>
      <c r="AQ1307">
        <f t="shared" si="274"/>
        <v>-0.41742861148153304</v>
      </c>
      <c r="AR1307">
        <f t="shared" si="275"/>
        <v>-1.5577770603373173</v>
      </c>
      <c r="AS1307">
        <f t="shared" si="276"/>
        <v>-0.98706475453387088</v>
      </c>
      <c r="AT1307" s="12">
        <f t="shared" si="282"/>
        <v>36.570766700599883</v>
      </c>
      <c r="AU1307" s="12">
        <f t="shared" si="282"/>
        <v>36.570782222631593</v>
      </c>
      <c r="AV1307" s="12">
        <f t="shared" si="282"/>
        <v>36.570869053390055</v>
      </c>
      <c r="AW1307" s="12">
        <f t="shared" si="282"/>
        <v>36.571354494412795</v>
      </c>
      <c r="AX1307" s="12">
        <f t="shared" si="282"/>
        <v>36.574059334434324</v>
      </c>
      <c r="AY1307" s="12">
        <f t="shared" si="282"/>
        <v>36.588859159395795</v>
      </c>
      <c r="AZ1307" s="12">
        <f t="shared" si="282"/>
        <v>36.663137696300872</v>
      </c>
      <c r="BA1307" s="12">
        <f t="shared" si="277"/>
        <v>36.948028176561373</v>
      </c>
    </row>
    <row r="1308" spans="3:70" x14ac:dyDescent="0.2">
      <c r="C1308" s="1"/>
      <c r="D1308" s="1"/>
      <c r="AF1308">
        <f t="shared" si="266"/>
        <v>0</v>
      </c>
      <c r="AG1308" s="12">
        <f t="shared" si="267"/>
        <v>2.0952817223793448E-3</v>
      </c>
      <c r="AH1308" s="12">
        <f t="shared" si="268"/>
        <v>-9999</v>
      </c>
      <c r="AI1308" s="12">
        <f t="shared" si="264"/>
        <v>0</v>
      </c>
      <c r="AJ1308" s="12">
        <f t="shared" si="269"/>
        <v>-9999</v>
      </c>
      <c r="AK1308" s="12"/>
      <c r="AL1308">
        <f t="shared" si="270"/>
        <v>-9999</v>
      </c>
      <c r="AM1308" s="13"/>
      <c r="AN1308">
        <f t="shared" si="271"/>
        <v>-1.5704672044285939E-2</v>
      </c>
      <c r="AO1308">
        <f t="shared" si="272"/>
        <v>1.0054349213987779</v>
      </c>
      <c r="AP1308">
        <f t="shared" si="273"/>
        <v>-0.99070930665458834</v>
      </c>
      <c r="AQ1308">
        <f t="shared" si="274"/>
        <v>-0.41742861148153304</v>
      </c>
      <c r="AR1308">
        <f t="shared" si="275"/>
        <v>-1.5577770603373173</v>
      </c>
      <c r="AS1308">
        <f t="shared" si="276"/>
        <v>-0.98706475453387088</v>
      </c>
      <c r="AT1308" s="12">
        <f t="shared" si="282"/>
        <v>36.570766700599883</v>
      </c>
      <c r="AU1308" s="12">
        <f t="shared" si="282"/>
        <v>36.570782222631593</v>
      </c>
      <c r="AV1308" s="12">
        <f t="shared" si="282"/>
        <v>36.570869053390055</v>
      </c>
      <c r="AW1308" s="12">
        <f t="shared" si="282"/>
        <v>36.571354494412795</v>
      </c>
      <c r="AX1308" s="12">
        <f t="shared" si="282"/>
        <v>36.574059334434324</v>
      </c>
      <c r="AY1308" s="12">
        <f t="shared" si="282"/>
        <v>36.588859159395795</v>
      </c>
      <c r="AZ1308" s="12">
        <f t="shared" si="282"/>
        <v>36.663137696300872</v>
      </c>
      <c r="BA1308" s="12">
        <f t="shared" si="277"/>
        <v>36.948028176561373</v>
      </c>
    </row>
    <row r="1309" spans="3:70" x14ac:dyDescent="0.2">
      <c r="C1309" s="1"/>
      <c r="D1309" s="1"/>
      <c r="AF1309">
        <f t="shared" si="266"/>
        <v>0</v>
      </c>
      <c r="AG1309" s="12">
        <f t="shared" si="267"/>
        <v>2.0952817223793448E-3</v>
      </c>
      <c r="AH1309" s="12">
        <f t="shared" si="268"/>
        <v>-9999</v>
      </c>
      <c r="AI1309" s="12">
        <f t="shared" si="264"/>
        <v>0</v>
      </c>
      <c r="AJ1309" s="12">
        <f t="shared" si="269"/>
        <v>-9999</v>
      </c>
      <c r="AK1309" s="12"/>
      <c r="AL1309">
        <f t="shared" si="270"/>
        <v>-9999</v>
      </c>
      <c r="AM1309" s="13"/>
      <c r="AN1309">
        <f t="shared" si="271"/>
        <v>-1.5704672044285939E-2</v>
      </c>
      <c r="AO1309">
        <f t="shared" si="272"/>
        <v>1.0054349213987779</v>
      </c>
      <c r="AP1309">
        <f t="shared" si="273"/>
        <v>-0.99070930665458834</v>
      </c>
      <c r="AQ1309">
        <f t="shared" si="274"/>
        <v>-0.41742861148153304</v>
      </c>
      <c r="AR1309">
        <f t="shared" si="275"/>
        <v>-1.5577770603373173</v>
      </c>
      <c r="AS1309">
        <f t="shared" si="276"/>
        <v>-0.98706475453387088</v>
      </c>
      <c r="AT1309" s="12">
        <f t="shared" si="282"/>
        <v>36.570766700599883</v>
      </c>
      <c r="AU1309" s="12">
        <f t="shared" si="282"/>
        <v>36.570782222631593</v>
      </c>
      <c r="AV1309" s="12">
        <f t="shared" si="282"/>
        <v>36.570869053390055</v>
      </c>
      <c r="AW1309" s="12">
        <f t="shared" si="282"/>
        <v>36.571354494412795</v>
      </c>
      <c r="AX1309" s="12">
        <f t="shared" si="282"/>
        <v>36.574059334434324</v>
      </c>
      <c r="AY1309" s="12">
        <f t="shared" si="282"/>
        <v>36.588859159395795</v>
      </c>
      <c r="AZ1309" s="12">
        <f t="shared" si="282"/>
        <v>36.663137696300872</v>
      </c>
      <c r="BA1309" s="12">
        <f t="shared" si="277"/>
        <v>36.948028176561373</v>
      </c>
    </row>
    <row r="1310" spans="3:70" x14ac:dyDescent="0.2">
      <c r="C1310" s="1"/>
      <c r="D1310" s="1"/>
      <c r="AF1310">
        <f t="shared" si="266"/>
        <v>0</v>
      </c>
      <c r="AG1310" s="12">
        <f t="shared" si="267"/>
        <v>2.0952817223793448E-3</v>
      </c>
      <c r="AH1310" s="12">
        <f t="shared" si="268"/>
        <v>-9999</v>
      </c>
      <c r="AI1310" s="12">
        <f t="shared" si="264"/>
        <v>0</v>
      </c>
      <c r="AJ1310" s="12">
        <f t="shared" si="269"/>
        <v>-9999</v>
      </c>
      <c r="AK1310" s="12"/>
      <c r="AL1310">
        <f t="shared" si="270"/>
        <v>-9999</v>
      </c>
      <c r="AM1310" s="13"/>
      <c r="AN1310">
        <f t="shared" si="271"/>
        <v>-1.5704672044285939E-2</v>
      </c>
      <c r="AO1310">
        <f t="shared" si="272"/>
        <v>1.0054349213987779</v>
      </c>
      <c r="AP1310">
        <f t="shared" si="273"/>
        <v>-0.99070930665458834</v>
      </c>
      <c r="AQ1310">
        <f t="shared" si="274"/>
        <v>-0.41742861148153304</v>
      </c>
      <c r="AR1310">
        <f t="shared" si="275"/>
        <v>-1.5577770603373173</v>
      </c>
      <c r="AS1310">
        <f t="shared" si="276"/>
        <v>-0.98706475453387088</v>
      </c>
      <c r="AT1310" s="12">
        <f t="shared" si="282"/>
        <v>36.570766700599883</v>
      </c>
      <c r="AU1310" s="12">
        <f t="shared" si="282"/>
        <v>36.570782222631593</v>
      </c>
      <c r="AV1310" s="12">
        <f t="shared" si="282"/>
        <v>36.570869053390055</v>
      </c>
      <c r="AW1310" s="12">
        <f t="shared" si="282"/>
        <v>36.571354494412795</v>
      </c>
      <c r="AX1310" s="12">
        <f t="shared" si="282"/>
        <v>36.574059334434324</v>
      </c>
      <c r="AY1310" s="12">
        <f t="shared" si="282"/>
        <v>36.588859159395795</v>
      </c>
      <c r="AZ1310" s="12">
        <f t="shared" si="282"/>
        <v>36.663137696300872</v>
      </c>
      <c r="BA1310" s="12">
        <f t="shared" si="277"/>
        <v>36.948028176561373</v>
      </c>
    </row>
    <row r="1311" spans="3:70" x14ac:dyDescent="0.2">
      <c r="C1311" s="1"/>
      <c r="D1311" s="1"/>
      <c r="AF1311">
        <f t="shared" si="266"/>
        <v>0</v>
      </c>
      <c r="AG1311" s="12">
        <f t="shared" si="267"/>
        <v>2.0952817223793448E-3</v>
      </c>
      <c r="AH1311" s="12">
        <f t="shared" si="268"/>
        <v>-9999</v>
      </c>
      <c r="AI1311" s="12">
        <f t="shared" si="264"/>
        <v>0</v>
      </c>
      <c r="AJ1311" s="12">
        <f t="shared" si="269"/>
        <v>-9999</v>
      </c>
      <c r="AK1311" s="12"/>
      <c r="AL1311">
        <f t="shared" si="270"/>
        <v>-9999</v>
      </c>
      <c r="AM1311" s="13"/>
      <c r="AN1311">
        <f t="shared" si="271"/>
        <v>-1.5704672044285939E-2</v>
      </c>
      <c r="AO1311">
        <f t="shared" si="272"/>
        <v>1.0054349213987779</v>
      </c>
      <c r="AP1311">
        <f t="shared" si="273"/>
        <v>-0.99070930665458834</v>
      </c>
      <c r="AQ1311">
        <f t="shared" si="274"/>
        <v>-0.41742861148153304</v>
      </c>
      <c r="AR1311">
        <f t="shared" si="275"/>
        <v>-1.5577770603373173</v>
      </c>
      <c r="AS1311">
        <f t="shared" si="276"/>
        <v>-0.98706475453387088</v>
      </c>
      <c r="AT1311" s="12">
        <f t="shared" si="282"/>
        <v>36.570766700599883</v>
      </c>
      <c r="AU1311" s="12">
        <f t="shared" si="282"/>
        <v>36.570782222631593</v>
      </c>
      <c r="AV1311" s="12">
        <f t="shared" si="282"/>
        <v>36.570869053390055</v>
      </c>
      <c r="AW1311" s="12">
        <f t="shared" si="282"/>
        <v>36.571354494412795</v>
      </c>
      <c r="AX1311" s="12">
        <f t="shared" si="282"/>
        <v>36.574059334434324</v>
      </c>
      <c r="AY1311" s="12">
        <f t="shared" si="282"/>
        <v>36.588859159395795</v>
      </c>
      <c r="AZ1311" s="12">
        <f t="shared" si="282"/>
        <v>36.663137696300872</v>
      </c>
      <c r="BA1311" s="12">
        <f t="shared" si="277"/>
        <v>36.948028176561373</v>
      </c>
    </row>
    <row r="1312" spans="3:70" x14ac:dyDescent="0.2">
      <c r="C1312" s="1"/>
      <c r="D1312" s="1"/>
      <c r="AF1312">
        <f t="shared" si="266"/>
        <v>0</v>
      </c>
      <c r="AG1312" s="12">
        <f t="shared" si="267"/>
        <v>2.0952817223793448E-3</v>
      </c>
      <c r="AH1312" s="12">
        <f t="shared" si="268"/>
        <v>-9999</v>
      </c>
      <c r="AI1312" s="12">
        <f t="shared" si="264"/>
        <v>0</v>
      </c>
      <c r="AJ1312" s="12">
        <f t="shared" si="269"/>
        <v>-9999</v>
      </c>
      <c r="AK1312" s="12">
        <f>+(G1312-AG1312)^2*S1312</f>
        <v>0</v>
      </c>
      <c r="AL1312">
        <f t="shared" si="270"/>
        <v>-9999</v>
      </c>
      <c r="AM1312" s="13"/>
      <c r="AN1312">
        <f t="shared" si="271"/>
        <v>-1.5704672044285939E-2</v>
      </c>
      <c r="AO1312">
        <f t="shared" si="272"/>
        <v>1.0054349213987779</v>
      </c>
      <c r="AP1312">
        <f t="shared" si="273"/>
        <v>-0.99070930665458834</v>
      </c>
      <c r="AQ1312">
        <f t="shared" si="274"/>
        <v>-0.41742861148153304</v>
      </c>
      <c r="AR1312">
        <f t="shared" si="275"/>
        <v>-1.5577770603373173</v>
      </c>
      <c r="AS1312">
        <f t="shared" si="276"/>
        <v>-0.98706475453387088</v>
      </c>
      <c r="AT1312" s="12">
        <f t="shared" si="282"/>
        <v>36.570766700599883</v>
      </c>
      <c r="AU1312" s="12">
        <f t="shared" si="282"/>
        <v>36.570782222631593</v>
      </c>
      <c r="AV1312" s="12">
        <f t="shared" si="282"/>
        <v>36.570869053390055</v>
      </c>
      <c r="AW1312" s="12">
        <f t="shared" si="282"/>
        <v>36.571354494412795</v>
      </c>
      <c r="AX1312" s="12">
        <f t="shared" si="282"/>
        <v>36.574059334434324</v>
      </c>
      <c r="AY1312" s="12">
        <f t="shared" si="282"/>
        <v>36.588859159395795</v>
      </c>
      <c r="AZ1312" s="12">
        <f t="shared" si="282"/>
        <v>36.663137696300872</v>
      </c>
      <c r="BA1312" s="12">
        <f t="shared" si="277"/>
        <v>36.948028176561373</v>
      </c>
    </row>
    <row r="1313" spans="3:70" x14ac:dyDescent="0.2">
      <c r="C1313" s="1"/>
      <c r="D1313" s="1"/>
      <c r="AF1313">
        <f t="shared" si="266"/>
        <v>0</v>
      </c>
      <c r="AG1313" s="12">
        <f t="shared" si="267"/>
        <v>2.0952817223793448E-3</v>
      </c>
      <c r="AH1313" s="12">
        <f t="shared" si="268"/>
        <v>-9999</v>
      </c>
      <c r="AI1313" s="12">
        <f t="shared" si="264"/>
        <v>0</v>
      </c>
      <c r="AJ1313" s="12">
        <f t="shared" si="269"/>
        <v>-9999</v>
      </c>
      <c r="AK1313" s="12"/>
      <c r="AL1313">
        <f t="shared" si="270"/>
        <v>-9999</v>
      </c>
      <c r="AM1313" s="13"/>
      <c r="AN1313">
        <f t="shared" si="271"/>
        <v>-1.5704672044285939E-2</v>
      </c>
      <c r="AO1313">
        <f t="shared" si="272"/>
        <v>1.0054349213987779</v>
      </c>
      <c r="AP1313">
        <f t="shared" si="273"/>
        <v>-0.99070930665458834</v>
      </c>
      <c r="AQ1313">
        <f t="shared" si="274"/>
        <v>-0.41742861148153304</v>
      </c>
      <c r="AR1313">
        <f t="shared" si="275"/>
        <v>-1.5577770603373173</v>
      </c>
      <c r="AS1313">
        <f t="shared" si="276"/>
        <v>-0.98706475453387088</v>
      </c>
      <c r="AT1313" s="12">
        <f t="shared" si="282"/>
        <v>36.570766700599883</v>
      </c>
      <c r="AU1313" s="12">
        <f t="shared" si="282"/>
        <v>36.570782222631593</v>
      </c>
      <c r="AV1313" s="12">
        <f t="shared" si="282"/>
        <v>36.570869053390055</v>
      </c>
      <c r="AW1313" s="12">
        <f t="shared" si="282"/>
        <v>36.571354494412795</v>
      </c>
      <c r="AX1313" s="12">
        <f t="shared" si="282"/>
        <v>36.574059334434324</v>
      </c>
      <c r="AY1313" s="12">
        <f t="shared" si="282"/>
        <v>36.588859159395795</v>
      </c>
      <c r="AZ1313" s="12">
        <f t="shared" si="282"/>
        <v>36.663137696300872</v>
      </c>
      <c r="BA1313" s="12">
        <f t="shared" si="277"/>
        <v>36.948028176561373</v>
      </c>
    </row>
    <row r="1314" spans="3:70" x14ac:dyDescent="0.2">
      <c r="C1314" s="1"/>
      <c r="D1314" s="1"/>
      <c r="AF1314">
        <f t="shared" si="266"/>
        <v>0</v>
      </c>
      <c r="AG1314" s="12">
        <f t="shared" si="267"/>
        <v>2.0952817223793448E-3</v>
      </c>
      <c r="AH1314" s="12">
        <f t="shared" si="268"/>
        <v>-9999</v>
      </c>
      <c r="AI1314" s="12">
        <f t="shared" si="264"/>
        <v>0</v>
      </c>
      <c r="AJ1314" s="12">
        <f t="shared" si="269"/>
        <v>-9999</v>
      </c>
      <c r="AK1314" s="12"/>
      <c r="AL1314">
        <f t="shared" si="270"/>
        <v>-9999</v>
      </c>
      <c r="AM1314" s="13"/>
      <c r="AN1314">
        <f t="shared" si="271"/>
        <v>-1.5704672044285939E-2</v>
      </c>
      <c r="AO1314">
        <f t="shared" si="272"/>
        <v>1.0054349213987779</v>
      </c>
      <c r="AP1314">
        <f t="shared" si="273"/>
        <v>-0.99070930665458834</v>
      </c>
      <c r="AQ1314">
        <f t="shared" si="274"/>
        <v>-0.41742861148153304</v>
      </c>
      <c r="AR1314">
        <f t="shared" si="275"/>
        <v>-1.5577770603373173</v>
      </c>
      <c r="AS1314">
        <f t="shared" si="276"/>
        <v>-0.98706475453387088</v>
      </c>
      <c r="AT1314" s="12">
        <f t="shared" si="282"/>
        <v>36.570766700599883</v>
      </c>
      <c r="AU1314" s="12">
        <f t="shared" si="282"/>
        <v>36.570782222631593</v>
      </c>
      <c r="AV1314" s="12">
        <f t="shared" si="282"/>
        <v>36.570869053390055</v>
      </c>
      <c r="AW1314" s="12">
        <f t="shared" si="282"/>
        <v>36.571354494412795</v>
      </c>
      <c r="AX1314" s="12">
        <f t="shared" si="282"/>
        <v>36.574059334434324</v>
      </c>
      <c r="AY1314" s="12">
        <f t="shared" si="282"/>
        <v>36.588859159395795</v>
      </c>
      <c r="AZ1314" s="12">
        <f t="shared" si="282"/>
        <v>36.663137696300872</v>
      </c>
      <c r="BA1314" s="12">
        <f t="shared" si="277"/>
        <v>36.948028176561373</v>
      </c>
    </row>
    <row r="1315" spans="3:70" x14ac:dyDescent="0.2">
      <c r="C1315" s="1"/>
      <c r="D1315" s="1"/>
      <c r="AF1315">
        <f t="shared" si="266"/>
        <v>0</v>
      </c>
      <c r="AG1315" s="12">
        <f t="shared" si="267"/>
        <v>2.0952817223793448E-3</v>
      </c>
      <c r="AH1315" s="12">
        <f t="shared" si="268"/>
        <v>-9999</v>
      </c>
      <c r="AI1315" s="12">
        <f t="shared" si="264"/>
        <v>0</v>
      </c>
      <c r="AJ1315" s="12">
        <f t="shared" si="269"/>
        <v>-9999</v>
      </c>
      <c r="AK1315" s="12"/>
      <c r="AL1315">
        <f t="shared" si="270"/>
        <v>-9999</v>
      </c>
      <c r="AM1315" s="13"/>
      <c r="AN1315">
        <f t="shared" si="271"/>
        <v>-1.5704672044285939E-2</v>
      </c>
      <c r="AO1315">
        <f t="shared" si="272"/>
        <v>1.0054349213987779</v>
      </c>
      <c r="AP1315">
        <f t="shared" si="273"/>
        <v>-0.99070930665458834</v>
      </c>
      <c r="AQ1315">
        <f t="shared" si="274"/>
        <v>-0.41742861148153304</v>
      </c>
      <c r="AR1315">
        <f t="shared" si="275"/>
        <v>-1.5577770603373173</v>
      </c>
      <c r="AS1315">
        <f t="shared" si="276"/>
        <v>-0.98706475453387088</v>
      </c>
      <c r="AT1315" s="12">
        <f t="shared" si="282"/>
        <v>36.570766700599883</v>
      </c>
      <c r="AU1315" s="12">
        <f t="shared" si="282"/>
        <v>36.570782222631593</v>
      </c>
      <c r="AV1315" s="12">
        <f t="shared" si="282"/>
        <v>36.570869053390055</v>
      </c>
      <c r="AW1315" s="12">
        <f t="shared" si="282"/>
        <v>36.571354494412795</v>
      </c>
      <c r="AX1315" s="12">
        <f t="shared" si="282"/>
        <v>36.574059334434324</v>
      </c>
      <c r="AY1315" s="12">
        <f t="shared" si="282"/>
        <v>36.588859159395795</v>
      </c>
      <c r="AZ1315" s="12">
        <f t="shared" si="282"/>
        <v>36.663137696300872</v>
      </c>
      <c r="BA1315" s="12">
        <f t="shared" si="277"/>
        <v>36.948028176561373</v>
      </c>
    </row>
    <row r="1316" spans="3:70" x14ac:dyDescent="0.2">
      <c r="C1316" s="1"/>
      <c r="D1316" s="1"/>
      <c r="AF1316">
        <f t="shared" si="266"/>
        <v>0</v>
      </c>
      <c r="AG1316" s="12">
        <f t="shared" si="267"/>
        <v>2.0952817223793448E-3</v>
      </c>
      <c r="AH1316" s="12">
        <f t="shared" si="268"/>
        <v>-9999</v>
      </c>
      <c r="AI1316" s="12">
        <f t="shared" si="264"/>
        <v>0</v>
      </c>
      <c r="AJ1316" s="12">
        <f t="shared" si="269"/>
        <v>-9999</v>
      </c>
      <c r="AK1316" s="12"/>
      <c r="AL1316">
        <f t="shared" si="270"/>
        <v>-9999</v>
      </c>
      <c r="AM1316" s="13"/>
      <c r="AN1316">
        <f t="shared" si="271"/>
        <v>-1.5704672044285939E-2</v>
      </c>
      <c r="AO1316">
        <f t="shared" si="272"/>
        <v>1.0054349213987779</v>
      </c>
      <c r="AP1316">
        <f t="shared" si="273"/>
        <v>-0.99070930665458834</v>
      </c>
      <c r="AQ1316">
        <f t="shared" si="274"/>
        <v>-0.41742861148153304</v>
      </c>
      <c r="AR1316">
        <f t="shared" si="275"/>
        <v>-1.5577770603373173</v>
      </c>
      <c r="AS1316">
        <f t="shared" si="276"/>
        <v>-0.98706475453387088</v>
      </c>
      <c r="AT1316" s="12">
        <f t="shared" ref="AT1316:AZ1325" si="283">$BA1316+$AH$7*SIN(AU1316)</f>
        <v>36.570766700599883</v>
      </c>
      <c r="AU1316" s="12">
        <f t="shared" si="283"/>
        <v>36.570782222631593</v>
      </c>
      <c r="AV1316" s="12">
        <f t="shared" si="283"/>
        <v>36.570869053390055</v>
      </c>
      <c r="AW1316" s="12">
        <f t="shared" si="283"/>
        <v>36.571354494412795</v>
      </c>
      <c r="AX1316" s="12">
        <f t="shared" si="283"/>
        <v>36.574059334434324</v>
      </c>
      <c r="AY1316" s="12">
        <f t="shared" si="283"/>
        <v>36.588859159395795</v>
      </c>
      <c r="AZ1316" s="12">
        <f t="shared" si="283"/>
        <v>36.663137696300872</v>
      </c>
      <c r="BA1316" s="12">
        <f t="shared" si="277"/>
        <v>36.948028176561373</v>
      </c>
    </row>
    <row r="1317" spans="3:70" x14ac:dyDescent="0.2">
      <c r="C1317" s="1"/>
      <c r="D1317" s="1"/>
      <c r="AF1317">
        <f t="shared" si="266"/>
        <v>0</v>
      </c>
      <c r="AG1317" s="12">
        <f t="shared" si="267"/>
        <v>2.0952817223793448E-3</v>
      </c>
      <c r="AH1317" s="12">
        <f t="shared" si="268"/>
        <v>-9999</v>
      </c>
      <c r="AI1317" s="12">
        <f t="shared" si="264"/>
        <v>0</v>
      </c>
      <c r="AJ1317" s="12">
        <f t="shared" si="269"/>
        <v>-9999</v>
      </c>
      <c r="AK1317" s="12"/>
      <c r="AL1317">
        <f t="shared" si="270"/>
        <v>-9999</v>
      </c>
      <c r="AM1317" s="13"/>
      <c r="AN1317">
        <f t="shared" si="271"/>
        <v>-1.5704672044285939E-2</v>
      </c>
      <c r="AO1317">
        <f t="shared" si="272"/>
        <v>1.0054349213987779</v>
      </c>
      <c r="AP1317">
        <f t="shared" si="273"/>
        <v>-0.99070930665458834</v>
      </c>
      <c r="AQ1317">
        <f t="shared" si="274"/>
        <v>-0.41742861148153304</v>
      </c>
      <c r="AR1317">
        <f t="shared" si="275"/>
        <v>-1.5577770603373173</v>
      </c>
      <c r="AS1317">
        <f t="shared" si="276"/>
        <v>-0.98706475453387088</v>
      </c>
      <c r="AT1317" s="12">
        <f t="shared" si="283"/>
        <v>36.570766700599883</v>
      </c>
      <c r="AU1317" s="12">
        <f t="shared" si="283"/>
        <v>36.570782222631593</v>
      </c>
      <c r="AV1317" s="12">
        <f t="shared" si="283"/>
        <v>36.570869053390055</v>
      </c>
      <c r="AW1317" s="12">
        <f t="shared" si="283"/>
        <v>36.571354494412795</v>
      </c>
      <c r="AX1317" s="12">
        <f t="shared" si="283"/>
        <v>36.574059334434324</v>
      </c>
      <c r="AY1317" s="12">
        <f t="shared" si="283"/>
        <v>36.588859159395795</v>
      </c>
      <c r="AZ1317" s="12">
        <f t="shared" si="283"/>
        <v>36.663137696300872</v>
      </c>
      <c r="BA1317" s="12">
        <f t="shared" si="277"/>
        <v>36.948028176561373</v>
      </c>
    </row>
    <row r="1318" spans="3:70" x14ac:dyDescent="0.2">
      <c r="C1318" s="1"/>
      <c r="D1318" s="1"/>
      <c r="AF1318">
        <f t="shared" si="266"/>
        <v>0</v>
      </c>
      <c r="AG1318" s="12">
        <f t="shared" si="267"/>
        <v>2.0952817223793448E-3</v>
      </c>
      <c r="AH1318" s="12">
        <f t="shared" si="268"/>
        <v>-9999</v>
      </c>
      <c r="AI1318" s="12">
        <f t="shared" si="264"/>
        <v>0</v>
      </c>
      <c r="AJ1318" s="12">
        <f t="shared" si="269"/>
        <v>-9999</v>
      </c>
      <c r="AK1318" s="12"/>
      <c r="AL1318">
        <f t="shared" si="270"/>
        <v>-9999</v>
      </c>
      <c r="AM1318" s="13"/>
      <c r="AN1318">
        <f t="shared" si="271"/>
        <v>-1.5704672044285939E-2</v>
      </c>
      <c r="AO1318">
        <f t="shared" si="272"/>
        <v>1.0054349213987779</v>
      </c>
      <c r="AP1318">
        <f t="shared" si="273"/>
        <v>-0.99070930665458834</v>
      </c>
      <c r="AQ1318">
        <f t="shared" si="274"/>
        <v>-0.41742861148153304</v>
      </c>
      <c r="AR1318">
        <f t="shared" si="275"/>
        <v>-1.5577770603373173</v>
      </c>
      <c r="AS1318">
        <f t="shared" si="276"/>
        <v>-0.98706475453387088</v>
      </c>
      <c r="AT1318" s="12">
        <f t="shared" si="283"/>
        <v>36.570766700599883</v>
      </c>
      <c r="AU1318" s="12">
        <f t="shared" si="283"/>
        <v>36.570782222631593</v>
      </c>
      <c r="AV1318" s="12">
        <f t="shared" si="283"/>
        <v>36.570869053390055</v>
      </c>
      <c r="AW1318" s="12">
        <f t="shared" si="283"/>
        <v>36.571354494412795</v>
      </c>
      <c r="AX1318" s="12">
        <f t="shared" si="283"/>
        <v>36.574059334434324</v>
      </c>
      <c r="AY1318" s="12">
        <f t="shared" si="283"/>
        <v>36.588859159395795</v>
      </c>
      <c r="AZ1318" s="12">
        <f t="shared" si="283"/>
        <v>36.663137696300872</v>
      </c>
      <c r="BA1318" s="12">
        <f t="shared" si="277"/>
        <v>36.948028176561373</v>
      </c>
    </row>
    <row r="1319" spans="3:70" x14ac:dyDescent="0.2">
      <c r="C1319" s="1"/>
      <c r="D1319" s="1"/>
      <c r="AF1319">
        <f t="shared" si="266"/>
        <v>0</v>
      </c>
      <c r="AG1319" s="12">
        <f t="shared" si="267"/>
        <v>2.0952817223793448E-3</v>
      </c>
      <c r="AH1319" s="12">
        <f t="shared" si="268"/>
        <v>-9999</v>
      </c>
      <c r="AI1319" s="12">
        <f t="shared" ref="AI1319:AI1382" si="284">+G1319-P1319</f>
        <v>0</v>
      </c>
      <c r="AJ1319" s="12">
        <f t="shared" si="269"/>
        <v>-9999</v>
      </c>
      <c r="AK1319" s="12"/>
      <c r="AL1319">
        <f t="shared" si="270"/>
        <v>-9999</v>
      </c>
      <c r="AM1319" s="13"/>
      <c r="AN1319">
        <f t="shared" si="271"/>
        <v>-1.5704672044285939E-2</v>
      </c>
      <c r="AO1319">
        <f t="shared" si="272"/>
        <v>1.0054349213987779</v>
      </c>
      <c r="AP1319">
        <f t="shared" si="273"/>
        <v>-0.99070930665458834</v>
      </c>
      <c r="AQ1319">
        <f t="shared" si="274"/>
        <v>-0.41742861148153304</v>
      </c>
      <c r="AR1319">
        <f t="shared" si="275"/>
        <v>-1.5577770603373173</v>
      </c>
      <c r="AS1319">
        <f t="shared" si="276"/>
        <v>-0.98706475453387088</v>
      </c>
      <c r="AT1319" s="12">
        <f t="shared" si="283"/>
        <v>36.570766700599883</v>
      </c>
      <c r="AU1319" s="12">
        <f t="shared" si="283"/>
        <v>36.570782222631593</v>
      </c>
      <c r="AV1319" s="12">
        <f t="shared" si="283"/>
        <v>36.570869053390055</v>
      </c>
      <c r="AW1319" s="12">
        <f t="shared" si="283"/>
        <v>36.571354494412795</v>
      </c>
      <c r="AX1319" s="12">
        <f t="shared" si="283"/>
        <v>36.574059334434324</v>
      </c>
      <c r="AY1319" s="12">
        <f t="shared" si="283"/>
        <v>36.588859159395795</v>
      </c>
      <c r="AZ1319" s="12">
        <f t="shared" si="283"/>
        <v>36.663137696300872</v>
      </c>
      <c r="BA1319" s="12">
        <f t="shared" si="277"/>
        <v>36.948028176561373</v>
      </c>
    </row>
    <row r="1320" spans="3:70" x14ac:dyDescent="0.2">
      <c r="C1320" s="1"/>
      <c r="D1320" s="1"/>
      <c r="AF1320">
        <f t="shared" si="266"/>
        <v>0</v>
      </c>
      <c r="AG1320" s="12">
        <f t="shared" si="267"/>
        <v>2.0952817223793448E-3</v>
      </c>
      <c r="AH1320" s="12">
        <f t="shared" si="268"/>
        <v>-9999</v>
      </c>
      <c r="AI1320" s="12">
        <f t="shared" si="284"/>
        <v>0</v>
      </c>
      <c r="AJ1320" s="12">
        <f t="shared" si="269"/>
        <v>-9999</v>
      </c>
      <c r="AK1320" s="12"/>
      <c r="AL1320">
        <f t="shared" si="270"/>
        <v>-9999</v>
      </c>
      <c r="AM1320" s="13"/>
      <c r="AN1320">
        <f t="shared" si="271"/>
        <v>-1.5704672044285939E-2</v>
      </c>
      <c r="AO1320">
        <f t="shared" si="272"/>
        <v>1.0054349213987779</v>
      </c>
      <c r="AP1320">
        <f t="shared" si="273"/>
        <v>-0.99070930665458834</v>
      </c>
      <c r="AQ1320">
        <f t="shared" si="274"/>
        <v>-0.41742861148153304</v>
      </c>
      <c r="AR1320">
        <f t="shared" si="275"/>
        <v>-1.5577770603373173</v>
      </c>
      <c r="AS1320">
        <f t="shared" si="276"/>
        <v>-0.98706475453387088</v>
      </c>
      <c r="AT1320" s="12">
        <f t="shared" si="283"/>
        <v>36.570766700599883</v>
      </c>
      <c r="AU1320" s="12">
        <f t="shared" si="283"/>
        <v>36.570782222631593</v>
      </c>
      <c r="AV1320" s="12">
        <f t="shared" si="283"/>
        <v>36.570869053390055</v>
      </c>
      <c r="AW1320" s="12">
        <f t="shared" si="283"/>
        <v>36.571354494412795</v>
      </c>
      <c r="AX1320" s="12">
        <f t="shared" si="283"/>
        <v>36.574059334434324</v>
      </c>
      <c r="AY1320" s="12">
        <f t="shared" si="283"/>
        <v>36.588859159395795</v>
      </c>
      <c r="AZ1320" s="12">
        <f t="shared" si="283"/>
        <v>36.663137696300872</v>
      </c>
      <c r="BA1320" s="12">
        <f t="shared" si="277"/>
        <v>36.948028176561373</v>
      </c>
    </row>
    <row r="1321" spans="3:70" x14ac:dyDescent="0.2">
      <c r="C1321" s="1"/>
      <c r="D1321" s="1"/>
      <c r="AF1321">
        <f t="shared" si="266"/>
        <v>0</v>
      </c>
      <c r="AG1321" s="12">
        <f t="shared" si="267"/>
        <v>2.0952817223793448E-3</v>
      </c>
      <c r="AH1321" s="12">
        <f t="shared" si="268"/>
        <v>-9999</v>
      </c>
      <c r="AI1321" s="12">
        <f t="shared" si="284"/>
        <v>0</v>
      </c>
      <c r="AJ1321" s="12">
        <f t="shared" si="269"/>
        <v>-9999</v>
      </c>
      <c r="AK1321" s="12"/>
      <c r="AL1321">
        <f t="shared" si="270"/>
        <v>-9999</v>
      </c>
      <c r="AM1321" s="13"/>
      <c r="AN1321">
        <f t="shared" si="271"/>
        <v>-1.5704672044285939E-2</v>
      </c>
      <c r="AO1321">
        <f t="shared" si="272"/>
        <v>1.0054349213987779</v>
      </c>
      <c r="AP1321">
        <f t="shared" si="273"/>
        <v>-0.99070930665458834</v>
      </c>
      <c r="AQ1321">
        <f t="shared" si="274"/>
        <v>-0.41742861148153304</v>
      </c>
      <c r="AR1321">
        <f t="shared" si="275"/>
        <v>-1.5577770603373173</v>
      </c>
      <c r="AS1321">
        <f t="shared" si="276"/>
        <v>-0.98706475453387088</v>
      </c>
      <c r="AT1321" s="12">
        <f t="shared" si="283"/>
        <v>36.570766700599883</v>
      </c>
      <c r="AU1321" s="12">
        <f t="shared" si="283"/>
        <v>36.570782222631593</v>
      </c>
      <c r="AV1321" s="12">
        <f t="shared" si="283"/>
        <v>36.570869053390055</v>
      </c>
      <c r="AW1321" s="12">
        <f t="shared" si="283"/>
        <v>36.571354494412795</v>
      </c>
      <c r="AX1321" s="12">
        <f t="shared" si="283"/>
        <v>36.574059334434324</v>
      </c>
      <c r="AY1321" s="12">
        <f t="shared" si="283"/>
        <v>36.588859159395795</v>
      </c>
      <c r="AZ1321" s="12">
        <f t="shared" si="283"/>
        <v>36.663137696300872</v>
      </c>
      <c r="BA1321" s="12">
        <f t="shared" si="277"/>
        <v>36.948028176561373</v>
      </c>
    </row>
    <row r="1322" spans="3:70" x14ac:dyDescent="0.2">
      <c r="C1322" s="1"/>
      <c r="D1322" s="1"/>
      <c r="AF1322">
        <f t="shared" si="266"/>
        <v>0</v>
      </c>
      <c r="AG1322" s="12">
        <f t="shared" si="267"/>
        <v>2.0952817223793448E-3</v>
      </c>
      <c r="AH1322" s="12">
        <f t="shared" si="268"/>
        <v>-9999</v>
      </c>
      <c r="AI1322" s="12">
        <f t="shared" si="284"/>
        <v>0</v>
      </c>
      <c r="AJ1322" s="12">
        <f t="shared" si="269"/>
        <v>-9999</v>
      </c>
      <c r="AK1322" s="12"/>
      <c r="AL1322">
        <f t="shared" si="270"/>
        <v>-9999</v>
      </c>
      <c r="AM1322" s="13"/>
      <c r="AN1322">
        <f t="shared" si="271"/>
        <v>-1.5704672044285939E-2</v>
      </c>
      <c r="AO1322">
        <f t="shared" si="272"/>
        <v>1.0054349213987779</v>
      </c>
      <c r="AP1322">
        <f t="shared" si="273"/>
        <v>-0.99070930665458834</v>
      </c>
      <c r="AQ1322">
        <f t="shared" si="274"/>
        <v>-0.41742861148153304</v>
      </c>
      <c r="AR1322">
        <f t="shared" si="275"/>
        <v>-1.5577770603373173</v>
      </c>
      <c r="AS1322">
        <f t="shared" si="276"/>
        <v>-0.98706475453387088</v>
      </c>
      <c r="AT1322" s="12">
        <f t="shared" si="283"/>
        <v>36.570766700599883</v>
      </c>
      <c r="AU1322" s="12">
        <f t="shared" si="283"/>
        <v>36.570782222631593</v>
      </c>
      <c r="AV1322" s="12">
        <f t="shared" si="283"/>
        <v>36.570869053390055</v>
      </c>
      <c r="AW1322" s="12">
        <f t="shared" si="283"/>
        <v>36.571354494412795</v>
      </c>
      <c r="AX1322" s="12">
        <f t="shared" si="283"/>
        <v>36.574059334434324</v>
      </c>
      <c r="AY1322" s="12">
        <f t="shared" si="283"/>
        <v>36.588859159395795</v>
      </c>
      <c r="AZ1322" s="12">
        <f t="shared" si="283"/>
        <v>36.663137696300872</v>
      </c>
      <c r="BA1322" s="12">
        <f t="shared" si="277"/>
        <v>36.948028176561373</v>
      </c>
    </row>
    <row r="1323" spans="3:70" x14ac:dyDescent="0.2">
      <c r="C1323" s="1"/>
      <c r="D1323" s="1"/>
      <c r="AF1323">
        <f t="shared" si="266"/>
        <v>0</v>
      </c>
      <c r="AG1323" s="12">
        <f t="shared" si="267"/>
        <v>2.0952817223793448E-3</v>
      </c>
      <c r="AH1323" s="12">
        <f t="shared" si="268"/>
        <v>-9999</v>
      </c>
      <c r="AI1323" s="12">
        <f t="shared" si="284"/>
        <v>0</v>
      </c>
      <c r="AJ1323" s="12">
        <f t="shared" si="269"/>
        <v>-9999</v>
      </c>
      <c r="AK1323" s="12"/>
      <c r="AL1323">
        <f t="shared" si="270"/>
        <v>-9999</v>
      </c>
      <c r="AM1323" s="13"/>
      <c r="AN1323">
        <f t="shared" si="271"/>
        <v>-1.5704672044285939E-2</v>
      </c>
      <c r="AO1323">
        <f t="shared" si="272"/>
        <v>1.0054349213987779</v>
      </c>
      <c r="AP1323">
        <f t="shared" si="273"/>
        <v>-0.99070930665458834</v>
      </c>
      <c r="AQ1323">
        <f t="shared" si="274"/>
        <v>-0.41742861148153304</v>
      </c>
      <c r="AR1323">
        <f t="shared" si="275"/>
        <v>-1.5577770603373173</v>
      </c>
      <c r="AS1323">
        <f t="shared" si="276"/>
        <v>-0.98706475453387088</v>
      </c>
      <c r="AT1323" s="12">
        <f t="shared" si="283"/>
        <v>36.570766700599883</v>
      </c>
      <c r="AU1323" s="12">
        <f t="shared" si="283"/>
        <v>36.570782222631593</v>
      </c>
      <c r="AV1323" s="12">
        <f t="shared" si="283"/>
        <v>36.570869053390055</v>
      </c>
      <c r="AW1323" s="12">
        <f t="shared" si="283"/>
        <v>36.571354494412795</v>
      </c>
      <c r="AX1323" s="12">
        <f t="shared" si="283"/>
        <v>36.574059334434324</v>
      </c>
      <c r="AY1323" s="12">
        <f t="shared" si="283"/>
        <v>36.588859159395795</v>
      </c>
      <c r="AZ1323" s="12">
        <f t="shared" si="283"/>
        <v>36.663137696300872</v>
      </c>
      <c r="BA1323" s="12">
        <f t="shared" si="277"/>
        <v>36.948028176561373</v>
      </c>
    </row>
    <row r="1324" spans="3:70" x14ac:dyDescent="0.2">
      <c r="C1324" s="1"/>
      <c r="D1324" s="1"/>
      <c r="AF1324">
        <f t="shared" ref="AF1324:AF1387" si="285">F1324</f>
        <v>0</v>
      </c>
      <c r="AG1324" s="12">
        <f t="shared" ref="AG1324:AG1387" si="286">AH$3+AH$4*AF1324+AH$5*AF1324^2+AN1324</f>
        <v>2.0952817223793448E-3</v>
      </c>
      <c r="AH1324" s="12">
        <f t="shared" ref="AH1324:AH1387" si="287">IF(S1324&lt;&gt;0,G1324-AN1324, -9999)</f>
        <v>-9999</v>
      </c>
      <c r="AI1324" s="12">
        <f t="shared" si="284"/>
        <v>0</v>
      </c>
      <c r="AJ1324" s="12">
        <f t="shared" ref="AJ1324:AJ1387" si="288">IF(S1324&lt;&gt;0,G1324-AG1324, -9999)</f>
        <v>-9999</v>
      </c>
      <c r="AK1324" s="12"/>
      <c r="AL1324">
        <f t="shared" ref="AL1324:AL1387" si="289">IF(S1324&lt;&gt;0,G1324-P1324, -9999)</f>
        <v>-9999</v>
      </c>
      <c r="AM1324" s="13"/>
      <c r="AN1324">
        <f t="shared" ref="AN1324:AN1387" si="290">$AH$6*($AH$11/AO1324*AP1324+$AH$12)</f>
        <v>-1.5704672044285939E-2</v>
      </c>
      <c r="AO1324">
        <f t="shared" ref="AO1324:AO1387" si="291">1+$AH$7*COS(AR1324)</f>
        <v>1.0054349213987779</v>
      </c>
      <c r="AP1324">
        <f t="shared" ref="AP1324:AP1387" si="292">SIN(AR1324+RADIANS($AH$9))</f>
        <v>-0.99070930665458834</v>
      </c>
      <c r="AQ1324">
        <f t="shared" ref="AQ1324:AQ1387" si="293">$AH$7*SIN(AR1324)</f>
        <v>-0.41742861148153304</v>
      </c>
      <c r="AR1324">
        <f t="shared" ref="AR1324:AR1387" si="294">2*ATAN(AS1324)</f>
        <v>-1.5577770603373173</v>
      </c>
      <c r="AS1324">
        <f t="shared" ref="AS1324:AS1387" si="295">SQRT((1+$AH$7)/(1-$AH$7))*TAN(AT1324/2)</f>
        <v>-0.98706475453387088</v>
      </c>
      <c r="AT1324" s="12">
        <f t="shared" si="283"/>
        <v>36.570766700599883</v>
      </c>
      <c r="AU1324" s="12">
        <f t="shared" si="283"/>
        <v>36.570782222631593</v>
      </c>
      <c r="AV1324" s="12">
        <f t="shared" si="283"/>
        <v>36.570869053390055</v>
      </c>
      <c r="AW1324" s="12">
        <f t="shared" si="283"/>
        <v>36.571354494412795</v>
      </c>
      <c r="AX1324" s="12">
        <f t="shared" si="283"/>
        <v>36.574059334434324</v>
      </c>
      <c r="AY1324" s="12">
        <f t="shared" si="283"/>
        <v>36.588859159395795</v>
      </c>
      <c r="AZ1324" s="12">
        <f t="shared" si="283"/>
        <v>36.663137696300872</v>
      </c>
      <c r="BA1324" s="12">
        <f t="shared" ref="BA1324:BA1387" si="296">RADIANS($AH$9)+$AH$18*(F1324-AH$15)</f>
        <v>36.948028176561373</v>
      </c>
    </row>
    <row r="1325" spans="3:70" x14ac:dyDescent="0.2">
      <c r="C1325" s="1"/>
      <c r="D1325" s="1"/>
      <c r="AF1325">
        <f t="shared" si="285"/>
        <v>0</v>
      </c>
      <c r="AG1325" s="12">
        <f t="shared" si="286"/>
        <v>2.0952817223793448E-3</v>
      </c>
      <c r="AH1325" s="12">
        <f t="shared" si="287"/>
        <v>-9999</v>
      </c>
      <c r="AI1325" s="12">
        <f t="shared" si="284"/>
        <v>0</v>
      </c>
      <c r="AJ1325" s="12">
        <f t="shared" si="288"/>
        <v>-9999</v>
      </c>
      <c r="AK1325" s="12"/>
      <c r="AL1325">
        <f t="shared" si="289"/>
        <v>-9999</v>
      </c>
      <c r="AM1325" s="13"/>
      <c r="AN1325">
        <f t="shared" si="290"/>
        <v>-1.5704672044285939E-2</v>
      </c>
      <c r="AO1325">
        <f t="shared" si="291"/>
        <v>1.0054349213987779</v>
      </c>
      <c r="AP1325">
        <f t="shared" si="292"/>
        <v>-0.99070930665458834</v>
      </c>
      <c r="AQ1325">
        <f t="shared" si="293"/>
        <v>-0.41742861148153304</v>
      </c>
      <c r="AR1325">
        <f t="shared" si="294"/>
        <v>-1.5577770603373173</v>
      </c>
      <c r="AS1325">
        <f t="shared" si="295"/>
        <v>-0.98706475453387088</v>
      </c>
      <c r="AT1325" s="12">
        <f t="shared" si="283"/>
        <v>36.570766700599883</v>
      </c>
      <c r="AU1325" s="12">
        <f t="shared" si="283"/>
        <v>36.570782222631593</v>
      </c>
      <c r="AV1325" s="12">
        <f t="shared" si="283"/>
        <v>36.570869053390055</v>
      </c>
      <c r="AW1325" s="12">
        <f t="shared" si="283"/>
        <v>36.571354494412795</v>
      </c>
      <c r="AX1325" s="12">
        <f t="shared" si="283"/>
        <v>36.574059334434324</v>
      </c>
      <c r="AY1325" s="12">
        <f t="shared" si="283"/>
        <v>36.588859159395795</v>
      </c>
      <c r="AZ1325" s="12">
        <f t="shared" si="283"/>
        <v>36.663137696300872</v>
      </c>
      <c r="BA1325" s="12">
        <f t="shared" si="296"/>
        <v>36.948028176561373</v>
      </c>
      <c r="BB1325" s="12"/>
      <c r="BC1325" s="12"/>
      <c r="BD1325" s="12"/>
      <c r="BE1325" s="12"/>
      <c r="BF1325" s="12"/>
      <c r="BG1325" s="12"/>
      <c r="BH1325" s="12"/>
      <c r="BI1325" s="12"/>
      <c r="BJ1325" s="12"/>
      <c r="BK1325" s="12"/>
      <c r="BL1325" s="12"/>
      <c r="BM1325" s="12"/>
      <c r="BN1325" s="12"/>
      <c r="BO1325" s="12"/>
      <c r="BP1325" s="12"/>
      <c r="BQ1325" s="12"/>
      <c r="BR1325" s="12"/>
    </row>
    <row r="1326" spans="3:70" x14ac:dyDescent="0.2">
      <c r="C1326" s="1"/>
      <c r="D1326" s="1"/>
      <c r="AF1326">
        <f t="shared" si="285"/>
        <v>0</v>
      </c>
      <c r="AG1326" s="12">
        <f t="shared" si="286"/>
        <v>2.0952817223793448E-3</v>
      </c>
      <c r="AH1326" s="12">
        <f t="shared" si="287"/>
        <v>-9999</v>
      </c>
      <c r="AI1326" s="12">
        <f t="shared" si="284"/>
        <v>0</v>
      </c>
      <c r="AJ1326" s="12">
        <f t="shared" si="288"/>
        <v>-9999</v>
      </c>
      <c r="AK1326" s="12"/>
      <c r="AL1326">
        <f t="shared" si="289"/>
        <v>-9999</v>
      </c>
      <c r="AM1326" s="13"/>
      <c r="AN1326">
        <f t="shared" si="290"/>
        <v>-1.5704672044285939E-2</v>
      </c>
      <c r="AO1326">
        <f t="shared" si="291"/>
        <v>1.0054349213987779</v>
      </c>
      <c r="AP1326">
        <f t="shared" si="292"/>
        <v>-0.99070930665458834</v>
      </c>
      <c r="AQ1326">
        <f t="shared" si="293"/>
        <v>-0.41742861148153304</v>
      </c>
      <c r="AR1326">
        <f t="shared" si="294"/>
        <v>-1.5577770603373173</v>
      </c>
      <c r="AS1326">
        <f t="shared" si="295"/>
        <v>-0.98706475453387088</v>
      </c>
      <c r="AT1326" s="12">
        <f t="shared" ref="AT1326:AZ1335" si="297">$BA1326+$AH$7*SIN(AU1326)</f>
        <v>36.570766700599883</v>
      </c>
      <c r="AU1326" s="12">
        <f t="shared" si="297"/>
        <v>36.570782222631593</v>
      </c>
      <c r="AV1326" s="12">
        <f t="shared" si="297"/>
        <v>36.570869053390055</v>
      </c>
      <c r="AW1326" s="12">
        <f t="shared" si="297"/>
        <v>36.571354494412795</v>
      </c>
      <c r="AX1326" s="12">
        <f t="shared" si="297"/>
        <v>36.574059334434324</v>
      </c>
      <c r="AY1326" s="12">
        <f t="shared" si="297"/>
        <v>36.588859159395795</v>
      </c>
      <c r="AZ1326" s="12">
        <f t="shared" si="297"/>
        <v>36.663137696300872</v>
      </c>
      <c r="BA1326" s="12">
        <f t="shared" si="296"/>
        <v>36.948028176561373</v>
      </c>
    </row>
    <row r="1327" spans="3:70" x14ac:dyDescent="0.2">
      <c r="C1327" s="1"/>
      <c r="D1327" s="1"/>
      <c r="AF1327">
        <f t="shared" si="285"/>
        <v>0</v>
      </c>
      <c r="AG1327" s="12">
        <f t="shared" si="286"/>
        <v>2.0952817223793448E-3</v>
      </c>
      <c r="AH1327" s="12">
        <f t="shared" si="287"/>
        <v>-9999</v>
      </c>
      <c r="AI1327" s="12">
        <f t="shared" si="284"/>
        <v>0</v>
      </c>
      <c r="AJ1327" s="12">
        <f t="shared" si="288"/>
        <v>-9999</v>
      </c>
      <c r="AK1327" s="12"/>
      <c r="AL1327">
        <f t="shared" si="289"/>
        <v>-9999</v>
      </c>
      <c r="AM1327" s="13"/>
      <c r="AN1327">
        <f t="shared" si="290"/>
        <v>-1.5704672044285939E-2</v>
      </c>
      <c r="AO1327">
        <f t="shared" si="291"/>
        <v>1.0054349213987779</v>
      </c>
      <c r="AP1327">
        <f t="shared" si="292"/>
        <v>-0.99070930665458834</v>
      </c>
      <c r="AQ1327">
        <f t="shared" si="293"/>
        <v>-0.41742861148153304</v>
      </c>
      <c r="AR1327">
        <f t="shared" si="294"/>
        <v>-1.5577770603373173</v>
      </c>
      <c r="AS1327">
        <f t="shared" si="295"/>
        <v>-0.98706475453387088</v>
      </c>
      <c r="AT1327" s="12">
        <f t="shared" si="297"/>
        <v>36.570766700599883</v>
      </c>
      <c r="AU1327" s="12">
        <f t="shared" si="297"/>
        <v>36.570782222631593</v>
      </c>
      <c r="AV1327" s="12">
        <f t="shared" si="297"/>
        <v>36.570869053390055</v>
      </c>
      <c r="AW1327" s="12">
        <f t="shared" si="297"/>
        <v>36.571354494412795</v>
      </c>
      <c r="AX1327" s="12">
        <f t="shared" si="297"/>
        <v>36.574059334434324</v>
      </c>
      <c r="AY1327" s="12">
        <f t="shared" si="297"/>
        <v>36.588859159395795</v>
      </c>
      <c r="AZ1327" s="12">
        <f t="shared" si="297"/>
        <v>36.663137696300872</v>
      </c>
      <c r="BA1327" s="12">
        <f t="shared" si="296"/>
        <v>36.948028176561373</v>
      </c>
      <c r="BB1327" s="12"/>
      <c r="BC1327" s="12"/>
      <c r="BD1327" s="12"/>
      <c r="BE1327" s="12"/>
      <c r="BF1327" s="12"/>
      <c r="BG1327" s="12"/>
      <c r="BH1327" s="12"/>
      <c r="BI1327" s="12"/>
      <c r="BJ1327" s="12"/>
      <c r="BK1327" s="12"/>
      <c r="BL1327" s="12"/>
      <c r="BM1327" s="12"/>
      <c r="BN1327" s="12"/>
      <c r="BO1327" s="12"/>
      <c r="BP1327" s="12"/>
      <c r="BQ1327" s="12"/>
      <c r="BR1327" s="12"/>
    </row>
    <row r="1328" spans="3:70" x14ac:dyDescent="0.2">
      <c r="C1328" s="1"/>
      <c r="D1328" s="1"/>
      <c r="AF1328">
        <f t="shared" si="285"/>
        <v>0</v>
      </c>
      <c r="AG1328" s="12">
        <f t="shared" si="286"/>
        <v>2.0952817223793448E-3</v>
      </c>
      <c r="AH1328" s="12">
        <f t="shared" si="287"/>
        <v>-9999</v>
      </c>
      <c r="AI1328" s="12">
        <f t="shared" si="284"/>
        <v>0</v>
      </c>
      <c r="AJ1328" s="12">
        <f t="shared" si="288"/>
        <v>-9999</v>
      </c>
      <c r="AK1328" s="12"/>
      <c r="AL1328">
        <f t="shared" si="289"/>
        <v>-9999</v>
      </c>
      <c r="AM1328" s="13"/>
      <c r="AN1328">
        <f t="shared" si="290"/>
        <v>-1.5704672044285939E-2</v>
      </c>
      <c r="AO1328">
        <f t="shared" si="291"/>
        <v>1.0054349213987779</v>
      </c>
      <c r="AP1328">
        <f t="shared" si="292"/>
        <v>-0.99070930665458834</v>
      </c>
      <c r="AQ1328">
        <f t="shared" si="293"/>
        <v>-0.41742861148153304</v>
      </c>
      <c r="AR1328">
        <f t="shared" si="294"/>
        <v>-1.5577770603373173</v>
      </c>
      <c r="AS1328">
        <f t="shared" si="295"/>
        <v>-0.98706475453387088</v>
      </c>
      <c r="AT1328" s="12">
        <f t="shared" si="297"/>
        <v>36.570766700599883</v>
      </c>
      <c r="AU1328" s="12">
        <f t="shared" si="297"/>
        <v>36.570782222631593</v>
      </c>
      <c r="AV1328" s="12">
        <f t="shared" si="297"/>
        <v>36.570869053390055</v>
      </c>
      <c r="AW1328" s="12">
        <f t="shared" si="297"/>
        <v>36.571354494412795</v>
      </c>
      <c r="AX1328" s="12">
        <f t="shared" si="297"/>
        <v>36.574059334434324</v>
      </c>
      <c r="AY1328" s="12">
        <f t="shared" si="297"/>
        <v>36.588859159395795</v>
      </c>
      <c r="AZ1328" s="12">
        <f t="shared" si="297"/>
        <v>36.663137696300872</v>
      </c>
      <c r="BA1328" s="12">
        <f t="shared" si="296"/>
        <v>36.948028176561373</v>
      </c>
    </row>
    <row r="1329" spans="3:70" x14ac:dyDescent="0.2">
      <c r="C1329" s="1"/>
      <c r="D1329" s="1"/>
      <c r="AF1329">
        <f t="shared" si="285"/>
        <v>0</v>
      </c>
      <c r="AG1329" s="12">
        <f t="shared" si="286"/>
        <v>2.0952817223793448E-3</v>
      </c>
      <c r="AH1329" s="12">
        <f t="shared" si="287"/>
        <v>-9999</v>
      </c>
      <c r="AI1329" s="12">
        <f t="shared" si="284"/>
        <v>0</v>
      </c>
      <c r="AJ1329" s="12">
        <f t="shared" si="288"/>
        <v>-9999</v>
      </c>
      <c r="AK1329" s="12"/>
      <c r="AL1329">
        <f t="shared" si="289"/>
        <v>-9999</v>
      </c>
      <c r="AM1329" s="13"/>
      <c r="AN1329">
        <f t="shared" si="290"/>
        <v>-1.5704672044285939E-2</v>
      </c>
      <c r="AO1329">
        <f t="shared" si="291"/>
        <v>1.0054349213987779</v>
      </c>
      <c r="AP1329">
        <f t="shared" si="292"/>
        <v>-0.99070930665458834</v>
      </c>
      <c r="AQ1329">
        <f t="shared" si="293"/>
        <v>-0.41742861148153304</v>
      </c>
      <c r="AR1329">
        <f t="shared" si="294"/>
        <v>-1.5577770603373173</v>
      </c>
      <c r="AS1329">
        <f t="shared" si="295"/>
        <v>-0.98706475453387088</v>
      </c>
      <c r="AT1329" s="12">
        <f t="shared" si="297"/>
        <v>36.570766700599883</v>
      </c>
      <c r="AU1329" s="12">
        <f t="shared" si="297"/>
        <v>36.570782222631593</v>
      </c>
      <c r="AV1329" s="12">
        <f t="shared" si="297"/>
        <v>36.570869053390055</v>
      </c>
      <c r="AW1329" s="12">
        <f t="shared" si="297"/>
        <v>36.571354494412795</v>
      </c>
      <c r="AX1329" s="12">
        <f t="shared" si="297"/>
        <v>36.574059334434324</v>
      </c>
      <c r="AY1329" s="12">
        <f t="shared" si="297"/>
        <v>36.588859159395795</v>
      </c>
      <c r="AZ1329" s="12">
        <f t="shared" si="297"/>
        <v>36.663137696300872</v>
      </c>
      <c r="BA1329" s="12">
        <f t="shared" si="296"/>
        <v>36.948028176561373</v>
      </c>
      <c r="BB1329" s="12"/>
      <c r="BC1329" s="12"/>
      <c r="BD1329" s="12"/>
      <c r="BE1329" s="12"/>
      <c r="BF1329" s="12"/>
      <c r="BG1329" s="12"/>
      <c r="BH1329" s="12"/>
      <c r="BI1329" s="12"/>
      <c r="BJ1329" s="12"/>
      <c r="BK1329" s="12"/>
      <c r="BL1329" s="12"/>
      <c r="BM1329" s="12"/>
      <c r="BN1329" s="12"/>
      <c r="BO1329" s="12"/>
      <c r="BP1329" s="12"/>
      <c r="BQ1329" s="12"/>
      <c r="BR1329" s="12"/>
    </row>
    <row r="1330" spans="3:70" x14ac:dyDescent="0.2">
      <c r="C1330" s="1"/>
      <c r="D1330" s="1"/>
      <c r="AF1330">
        <f t="shared" si="285"/>
        <v>0</v>
      </c>
      <c r="AG1330" s="12">
        <f t="shared" si="286"/>
        <v>2.0952817223793448E-3</v>
      </c>
      <c r="AH1330" s="12">
        <f t="shared" si="287"/>
        <v>-9999</v>
      </c>
      <c r="AI1330" s="12">
        <f t="shared" si="284"/>
        <v>0</v>
      </c>
      <c r="AJ1330" s="12">
        <f t="shared" si="288"/>
        <v>-9999</v>
      </c>
      <c r="AK1330" s="12"/>
      <c r="AL1330">
        <f t="shared" si="289"/>
        <v>-9999</v>
      </c>
      <c r="AM1330" s="13"/>
      <c r="AN1330">
        <f t="shared" si="290"/>
        <v>-1.5704672044285939E-2</v>
      </c>
      <c r="AO1330">
        <f t="shared" si="291"/>
        <v>1.0054349213987779</v>
      </c>
      <c r="AP1330">
        <f t="shared" si="292"/>
        <v>-0.99070930665458834</v>
      </c>
      <c r="AQ1330">
        <f t="shared" si="293"/>
        <v>-0.41742861148153304</v>
      </c>
      <c r="AR1330">
        <f t="shared" si="294"/>
        <v>-1.5577770603373173</v>
      </c>
      <c r="AS1330">
        <f t="shared" si="295"/>
        <v>-0.98706475453387088</v>
      </c>
      <c r="AT1330" s="12">
        <f t="shared" si="297"/>
        <v>36.570766700599883</v>
      </c>
      <c r="AU1330" s="12">
        <f t="shared" si="297"/>
        <v>36.570782222631593</v>
      </c>
      <c r="AV1330" s="12">
        <f t="shared" si="297"/>
        <v>36.570869053390055</v>
      </c>
      <c r="AW1330" s="12">
        <f t="shared" si="297"/>
        <v>36.571354494412795</v>
      </c>
      <c r="AX1330" s="12">
        <f t="shared" si="297"/>
        <v>36.574059334434324</v>
      </c>
      <c r="AY1330" s="12">
        <f t="shared" si="297"/>
        <v>36.588859159395795</v>
      </c>
      <c r="AZ1330" s="12">
        <f t="shared" si="297"/>
        <v>36.663137696300872</v>
      </c>
      <c r="BA1330" s="12">
        <f t="shared" si="296"/>
        <v>36.948028176561373</v>
      </c>
    </row>
    <row r="1331" spans="3:70" x14ac:dyDescent="0.2">
      <c r="C1331" s="1"/>
      <c r="D1331" s="1"/>
      <c r="AF1331">
        <f t="shared" si="285"/>
        <v>0</v>
      </c>
      <c r="AG1331" s="12">
        <f t="shared" si="286"/>
        <v>2.0952817223793448E-3</v>
      </c>
      <c r="AH1331" s="12">
        <f t="shared" si="287"/>
        <v>-9999</v>
      </c>
      <c r="AI1331" s="12">
        <f t="shared" si="284"/>
        <v>0</v>
      </c>
      <c r="AJ1331" s="12">
        <f t="shared" si="288"/>
        <v>-9999</v>
      </c>
      <c r="AK1331" s="12"/>
      <c r="AL1331">
        <f t="shared" si="289"/>
        <v>-9999</v>
      </c>
      <c r="AM1331" s="13"/>
      <c r="AN1331">
        <f t="shared" si="290"/>
        <v>-1.5704672044285939E-2</v>
      </c>
      <c r="AO1331">
        <f t="shared" si="291"/>
        <v>1.0054349213987779</v>
      </c>
      <c r="AP1331">
        <f t="shared" si="292"/>
        <v>-0.99070930665458834</v>
      </c>
      <c r="AQ1331">
        <f t="shared" si="293"/>
        <v>-0.41742861148153304</v>
      </c>
      <c r="AR1331">
        <f t="shared" si="294"/>
        <v>-1.5577770603373173</v>
      </c>
      <c r="AS1331">
        <f t="shared" si="295"/>
        <v>-0.98706475453387088</v>
      </c>
      <c r="AT1331" s="12">
        <f t="shared" si="297"/>
        <v>36.570766700599883</v>
      </c>
      <c r="AU1331" s="12">
        <f t="shared" si="297"/>
        <v>36.570782222631593</v>
      </c>
      <c r="AV1331" s="12">
        <f t="shared" si="297"/>
        <v>36.570869053390055</v>
      </c>
      <c r="AW1331" s="12">
        <f t="shared" si="297"/>
        <v>36.571354494412795</v>
      </c>
      <c r="AX1331" s="12">
        <f t="shared" si="297"/>
        <v>36.574059334434324</v>
      </c>
      <c r="AY1331" s="12">
        <f t="shared" si="297"/>
        <v>36.588859159395795</v>
      </c>
      <c r="AZ1331" s="12">
        <f t="shared" si="297"/>
        <v>36.663137696300872</v>
      </c>
      <c r="BA1331" s="12">
        <f t="shared" si="296"/>
        <v>36.948028176561373</v>
      </c>
    </row>
    <row r="1332" spans="3:70" x14ac:dyDescent="0.2">
      <c r="C1332" s="1"/>
      <c r="D1332" s="1"/>
      <c r="AF1332">
        <f t="shared" si="285"/>
        <v>0</v>
      </c>
      <c r="AG1332" s="12">
        <f t="shared" si="286"/>
        <v>2.0952817223793448E-3</v>
      </c>
      <c r="AH1332" s="12">
        <f t="shared" si="287"/>
        <v>-9999</v>
      </c>
      <c r="AI1332" s="12">
        <f t="shared" si="284"/>
        <v>0</v>
      </c>
      <c r="AJ1332" s="12">
        <f t="shared" si="288"/>
        <v>-9999</v>
      </c>
      <c r="AK1332" s="12"/>
      <c r="AL1332">
        <f t="shared" si="289"/>
        <v>-9999</v>
      </c>
      <c r="AM1332" s="13"/>
      <c r="AN1332">
        <f t="shared" si="290"/>
        <v>-1.5704672044285939E-2</v>
      </c>
      <c r="AO1332">
        <f t="shared" si="291"/>
        <v>1.0054349213987779</v>
      </c>
      <c r="AP1332">
        <f t="shared" si="292"/>
        <v>-0.99070930665458834</v>
      </c>
      <c r="AQ1332">
        <f t="shared" si="293"/>
        <v>-0.41742861148153304</v>
      </c>
      <c r="AR1332">
        <f t="shared" si="294"/>
        <v>-1.5577770603373173</v>
      </c>
      <c r="AS1332">
        <f t="shared" si="295"/>
        <v>-0.98706475453387088</v>
      </c>
      <c r="AT1332" s="12">
        <f t="shared" si="297"/>
        <v>36.570766700599883</v>
      </c>
      <c r="AU1332" s="12">
        <f t="shared" si="297"/>
        <v>36.570782222631593</v>
      </c>
      <c r="AV1332" s="12">
        <f t="shared" si="297"/>
        <v>36.570869053390055</v>
      </c>
      <c r="AW1332" s="12">
        <f t="shared" si="297"/>
        <v>36.571354494412795</v>
      </c>
      <c r="AX1332" s="12">
        <f t="shared" si="297"/>
        <v>36.574059334434324</v>
      </c>
      <c r="AY1332" s="12">
        <f t="shared" si="297"/>
        <v>36.588859159395795</v>
      </c>
      <c r="AZ1332" s="12">
        <f t="shared" si="297"/>
        <v>36.663137696300872</v>
      </c>
      <c r="BA1332" s="12">
        <f t="shared" si="296"/>
        <v>36.948028176561373</v>
      </c>
    </row>
    <row r="1333" spans="3:70" x14ac:dyDescent="0.2">
      <c r="C1333" s="1"/>
      <c r="D1333" s="1"/>
      <c r="AF1333">
        <f t="shared" si="285"/>
        <v>0</v>
      </c>
      <c r="AG1333" s="12">
        <f t="shared" si="286"/>
        <v>2.0952817223793448E-3</v>
      </c>
      <c r="AH1333" s="12">
        <f t="shared" si="287"/>
        <v>-9999</v>
      </c>
      <c r="AI1333" s="12">
        <f t="shared" si="284"/>
        <v>0</v>
      </c>
      <c r="AJ1333" s="12">
        <f t="shared" si="288"/>
        <v>-9999</v>
      </c>
      <c r="AK1333" s="12"/>
      <c r="AL1333">
        <f t="shared" si="289"/>
        <v>-9999</v>
      </c>
      <c r="AM1333" s="13"/>
      <c r="AN1333">
        <f t="shared" si="290"/>
        <v>-1.5704672044285939E-2</v>
      </c>
      <c r="AO1333">
        <f t="shared" si="291"/>
        <v>1.0054349213987779</v>
      </c>
      <c r="AP1333">
        <f t="shared" si="292"/>
        <v>-0.99070930665458834</v>
      </c>
      <c r="AQ1333">
        <f t="shared" si="293"/>
        <v>-0.41742861148153304</v>
      </c>
      <c r="AR1333">
        <f t="shared" si="294"/>
        <v>-1.5577770603373173</v>
      </c>
      <c r="AS1333">
        <f t="shared" si="295"/>
        <v>-0.98706475453387088</v>
      </c>
      <c r="AT1333" s="12">
        <f t="shared" si="297"/>
        <v>36.570766700599883</v>
      </c>
      <c r="AU1333" s="12">
        <f t="shared" si="297"/>
        <v>36.570782222631593</v>
      </c>
      <c r="AV1333" s="12">
        <f t="shared" si="297"/>
        <v>36.570869053390055</v>
      </c>
      <c r="AW1333" s="12">
        <f t="shared" si="297"/>
        <v>36.571354494412795</v>
      </c>
      <c r="AX1333" s="12">
        <f t="shared" si="297"/>
        <v>36.574059334434324</v>
      </c>
      <c r="AY1333" s="12">
        <f t="shared" si="297"/>
        <v>36.588859159395795</v>
      </c>
      <c r="AZ1333" s="12">
        <f t="shared" si="297"/>
        <v>36.663137696300872</v>
      </c>
      <c r="BA1333" s="12">
        <f t="shared" si="296"/>
        <v>36.948028176561373</v>
      </c>
    </row>
    <row r="1334" spans="3:70" x14ac:dyDescent="0.2">
      <c r="C1334" s="1"/>
      <c r="D1334" s="1"/>
      <c r="AF1334">
        <f t="shared" si="285"/>
        <v>0</v>
      </c>
      <c r="AG1334" s="12">
        <f t="shared" si="286"/>
        <v>2.0952817223793448E-3</v>
      </c>
      <c r="AH1334" s="12">
        <f t="shared" si="287"/>
        <v>-9999</v>
      </c>
      <c r="AI1334" s="12">
        <f t="shared" si="284"/>
        <v>0</v>
      </c>
      <c r="AJ1334" s="12">
        <f t="shared" si="288"/>
        <v>-9999</v>
      </c>
      <c r="AK1334" s="12"/>
      <c r="AL1334">
        <f t="shared" si="289"/>
        <v>-9999</v>
      </c>
      <c r="AM1334" s="13"/>
      <c r="AN1334">
        <f t="shared" si="290"/>
        <v>-1.5704672044285939E-2</v>
      </c>
      <c r="AO1334">
        <f t="shared" si="291"/>
        <v>1.0054349213987779</v>
      </c>
      <c r="AP1334">
        <f t="shared" si="292"/>
        <v>-0.99070930665458834</v>
      </c>
      <c r="AQ1334">
        <f t="shared" si="293"/>
        <v>-0.41742861148153304</v>
      </c>
      <c r="AR1334">
        <f t="shared" si="294"/>
        <v>-1.5577770603373173</v>
      </c>
      <c r="AS1334">
        <f t="shared" si="295"/>
        <v>-0.98706475453387088</v>
      </c>
      <c r="AT1334" s="12">
        <f t="shared" si="297"/>
        <v>36.570766700599883</v>
      </c>
      <c r="AU1334" s="12">
        <f t="shared" si="297"/>
        <v>36.570782222631593</v>
      </c>
      <c r="AV1334" s="12">
        <f t="shared" si="297"/>
        <v>36.570869053390055</v>
      </c>
      <c r="AW1334" s="12">
        <f t="shared" si="297"/>
        <v>36.571354494412795</v>
      </c>
      <c r="AX1334" s="12">
        <f t="shared" si="297"/>
        <v>36.574059334434324</v>
      </c>
      <c r="AY1334" s="12">
        <f t="shared" si="297"/>
        <v>36.588859159395795</v>
      </c>
      <c r="AZ1334" s="12">
        <f t="shared" si="297"/>
        <v>36.663137696300872</v>
      </c>
      <c r="BA1334" s="12">
        <f t="shared" si="296"/>
        <v>36.948028176561373</v>
      </c>
    </row>
    <row r="1335" spans="3:70" x14ac:dyDescent="0.2">
      <c r="C1335" s="1"/>
      <c r="D1335" s="1"/>
      <c r="AF1335">
        <f t="shared" si="285"/>
        <v>0</v>
      </c>
      <c r="AG1335" s="12">
        <f t="shared" si="286"/>
        <v>2.0952817223793448E-3</v>
      </c>
      <c r="AH1335" s="12">
        <f t="shared" si="287"/>
        <v>-9999</v>
      </c>
      <c r="AI1335" s="12">
        <f t="shared" si="284"/>
        <v>0</v>
      </c>
      <c r="AJ1335" s="12">
        <f t="shared" si="288"/>
        <v>-9999</v>
      </c>
      <c r="AK1335" s="12"/>
      <c r="AL1335">
        <f t="shared" si="289"/>
        <v>-9999</v>
      </c>
      <c r="AM1335" s="13"/>
      <c r="AN1335">
        <f t="shared" si="290"/>
        <v>-1.5704672044285939E-2</v>
      </c>
      <c r="AO1335">
        <f t="shared" si="291"/>
        <v>1.0054349213987779</v>
      </c>
      <c r="AP1335">
        <f t="shared" si="292"/>
        <v>-0.99070930665458834</v>
      </c>
      <c r="AQ1335">
        <f t="shared" si="293"/>
        <v>-0.41742861148153304</v>
      </c>
      <c r="AR1335">
        <f t="shared" si="294"/>
        <v>-1.5577770603373173</v>
      </c>
      <c r="AS1335">
        <f t="shared" si="295"/>
        <v>-0.98706475453387088</v>
      </c>
      <c r="AT1335" s="12">
        <f t="shared" si="297"/>
        <v>36.570766700599883</v>
      </c>
      <c r="AU1335" s="12">
        <f t="shared" si="297"/>
        <v>36.570782222631593</v>
      </c>
      <c r="AV1335" s="12">
        <f t="shared" si="297"/>
        <v>36.570869053390055</v>
      </c>
      <c r="AW1335" s="12">
        <f t="shared" si="297"/>
        <v>36.571354494412795</v>
      </c>
      <c r="AX1335" s="12">
        <f t="shared" si="297"/>
        <v>36.574059334434324</v>
      </c>
      <c r="AY1335" s="12">
        <f t="shared" si="297"/>
        <v>36.588859159395795</v>
      </c>
      <c r="AZ1335" s="12">
        <f t="shared" si="297"/>
        <v>36.663137696300872</v>
      </c>
      <c r="BA1335" s="12">
        <f t="shared" si="296"/>
        <v>36.948028176561373</v>
      </c>
    </row>
    <row r="1336" spans="3:70" x14ac:dyDescent="0.2">
      <c r="C1336" s="1"/>
      <c r="D1336" s="1"/>
      <c r="AF1336">
        <f t="shared" si="285"/>
        <v>0</v>
      </c>
      <c r="AG1336" s="12">
        <f t="shared" si="286"/>
        <v>2.0952817223793448E-3</v>
      </c>
      <c r="AH1336" s="12">
        <f t="shared" si="287"/>
        <v>-9999</v>
      </c>
      <c r="AI1336" s="12">
        <f t="shared" si="284"/>
        <v>0</v>
      </c>
      <c r="AJ1336" s="12">
        <f t="shared" si="288"/>
        <v>-9999</v>
      </c>
      <c r="AK1336" s="12">
        <f>+(G1336-AG1336)^2*S1336</f>
        <v>0</v>
      </c>
      <c r="AL1336">
        <f t="shared" si="289"/>
        <v>-9999</v>
      </c>
      <c r="AM1336" s="13"/>
      <c r="AN1336">
        <f t="shared" si="290"/>
        <v>-1.5704672044285939E-2</v>
      </c>
      <c r="AO1336">
        <f t="shared" si="291"/>
        <v>1.0054349213987779</v>
      </c>
      <c r="AP1336">
        <f t="shared" si="292"/>
        <v>-0.99070930665458834</v>
      </c>
      <c r="AQ1336">
        <f t="shared" si="293"/>
        <v>-0.41742861148153304</v>
      </c>
      <c r="AR1336">
        <f t="shared" si="294"/>
        <v>-1.5577770603373173</v>
      </c>
      <c r="AS1336">
        <f t="shared" si="295"/>
        <v>-0.98706475453387088</v>
      </c>
      <c r="AT1336" s="12">
        <f t="shared" ref="AT1336:AZ1345" si="298">$BA1336+$AH$7*SIN(AU1336)</f>
        <v>36.570766700599883</v>
      </c>
      <c r="AU1336" s="12">
        <f t="shared" si="298"/>
        <v>36.570782222631593</v>
      </c>
      <c r="AV1336" s="12">
        <f t="shared" si="298"/>
        <v>36.570869053390055</v>
      </c>
      <c r="AW1336" s="12">
        <f t="shared" si="298"/>
        <v>36.571354494412795</v>
      </c>
      <c r="AX1336" s="12">
        <f t="shared" si="298"/>
        <v>36.574059334434324</v>
      </c>
      <c r="AY1336" s="12">
        <f t="shared" si="298"/>
        <v>36.588859159395795</v>
      </c>
      <c r="AZ1336" s="12">
        <f t="shared" si="298"/>
        <v>36.663137696300872</v>
      </c>
      <c r="BA1336" s="12">
        <f t="shared" si="296"/>
        <v>36.948028176561373</v>
      </c>
    </row>
    <row r="1337" spans="3:70" x14ac:dyDescent="0.2">
      <c r="C1337" s="1"/>
      <c r="D1337" s="1"/>
      <c r="AF1337">
        <f t="shared" si="285"/>
        <v>0</v>
      </c>
      <c r="AG1337" s="12">
        <f t="shared" si="286"/>
        <v>2.0952817223793448E-3</v>
      </c>
      <c r="AH1337" s="12">
        <f t="shared" si="287"/>
        <v>-9999</v>
      </c>
      <c r="AI1337" s="12">
        <f t="shared" si="284"/>
        <v>0</v>
      </c>
      <c r="AJ1337" s="12">
        <f t="shared" si="288"/>
        <v>-9999</v>
      </c>
      <c r="AK1337" s="12"/>
      <c r="AL1337">
        <f t="shared" si="289"/>
        <v>-9999</v>
      </c>
      <c r="AM1337" s="13"/>
      <c r="AN1337">
        <f t="shared" si="290"/>
        <v>-1.5704672044285939E-2</v>
      </c>
      <c r="AO1337">
        <f t="shared" si="291"/>
        <v>1.0054349213987779</v>
      </c>
      <c r="AP1337">
        <f t="shared" si="292"/>
        <v>-0.99070930665458834</v>
      </c>
      <c r="AQ1337">
        <f t="shared" si="293"/>
        <v>-0.41742861148153304</v>
      </c>
      <c r="AR1337">
        <f t="shared" si="294"/>
        <v>-1.5577770603373173</v>
      </c>
      <c r="AS1337">
        <f t="shared" si="295"/>
        <v>-0.98706475453387088</v>
      </c>
      <c r="AT1337" s="12">
        <f t="shared" si="298"/>
        <v>36.570766700599883</v>
      </c>
      <c r="AU1337" s="12">
        <f t="shared" si="298"/>
        <v>36.570782222631593</v>
      </c>
      <c r="AV1337" s="12">
        <f t="shared" si="298"/>
        <v>36.570869053390055</v>
      </c>
      <c r="AW1337" s="12">
        <f t="shared" si="298"/>
        <v>36.571354494412795</v>
      </c>
      <c r="AX1337" s="12">
        <f t="shared" si="298"/>
        <v>36.574059334434324</v>
      </c>
      <c r="AY1337" s="12">
        <f t="shared" si="298"/>
        <v>36.588859159395795</v>
      </c>
      <c r="AZ1337" s="12">
        <f t="shared" si="298"/>
        <v>36.663137696300872</v>
      </c>
      <c r="BA1337" s="12">
        <f t="shared" si="296"/>
        <v>36.948028176561373</v>
      </c>
    </row>
    <row r="1338" spans="3:70" x14ac:dyDescent="0.2">
      <c r="C1338" s="1"/>
      <c r="D1338" s="1"/>
      <c r="AF1338">
        <f t="shared" si="285"/>
        <v>0</v>
      </c>
      <c r="AG1338" s="12">
        <f t="shared" si="286"/>
        <v>2.0952817223793448E-3</v>
      </c>
      <c r="AH1338" s="12">
        <f t="shared" si="287"/>
        <v>-9999</v>
      </c>
      <c r="AI1338" s="12">
        <f t="shared" si="284"/>
        <v>0</v>
      </c>
      <c r="AJ1338" s="12">
        <f t="shared" si="288"/>
        <v>-9999</v>
      </c>
      <c r="AK1338" s="12"/>
      <c r="AL1338">
        <f t="shared" si="289"/>
        <v>-9999</v>
      </c>
      <c r="AM1338" s="13"/>
      <c r="AN1338">
        <f t="shared" si="290"/>
        <v>-1.5704672044285939E-2</v>
      </c>
      <c r="AO1338">
        <f t="shared" si="291"/>
        <v>1.0054349213987779</v>
      </c>
      <c r="AP1338">
        <f t="shared" si="292"/>
        <v>-0.99070930665458834</v>
      </c>
      <c r="AQ1338">
        <f t="shared" si="293"/>
        <v>-0.41742861148153304</v>
      </c>
      <c r="AR1338">
        <f t="shared" si="294"/>
        <v>-1.5577770603373173</v>
      </c>
      <c r="AS1338">
        <f t="shared" si="295"/>
        <v>-0.98706475453387088</v>
      </c>
      <c r="AT1338" s="12">
        <f t="shared" si="298"/>
        <v>36.570766700599883</v>
      </c>
      <c r="AU1338" s="12">
        <f t="shared" si="298"/>
        <v>36.570782222631593</v>
      </c>
      <c r="AV1338" s="12">
        <f t="shared" si="298"/>
        <v>36.570869053390055</v>
      </c>
      <c r="AW1338" s="12">
        <f t="shared" si="298"/>
        <v>36.571354494412795</v>
      </c>
      <c r="AX1338" s="12">
        <f t="shared" si="298"/>
        <v>36.574059334434324</v>
      </c>
      <c r="AY1338" s="12">
        <f t="shared" si="298"/>
        <v>36.588859159395795</v>
      </c>
      <c r="AZ1338" s="12">
        <f t="shared" si="298"/>
        <v>36.663137696300872</v>
      </c>
      <c r="BA1338" s="12">
        <f t="shared" si="296"/>
        <v>36.948028176561373</v>
      </c>
      <c r="BB1338" s="12"/>
    </row>
    <row r="1339" spans="3:70" x14ac:dyDescent="0.2">
      <c r="C1339" s="1"/>
      <c r="D1339" s="1"/>
      <c r="AF1339">
        <f t="shared" si="285"/>
        <v>0</v>
      </c>
      <c r="AG1339" s="12">
        <f t="shared" si="286"/>
        <v>2.0952817223793448E-3</v>
      </c>
      <c r="AH1339" s="12">
        <f t="shared" si="287"/>
        <v>-9999</v>
      </c>
      <c r="AI1339" s="12">
        <f t="shared" si="284"/>
        <v>0</v>
      </c>
      <c r="AJ1339" s="12">
        <f t="shared" si="288"/>
        <v>-9999</v>
      </c>
      <c r="AK1339" s="12"/>
      <c r="AL1339">
        <f t="shared" si="289"/>
        <v>-9999</v>
      </c>
      <c r="AM1339" s="13"/>
      <c r="AN1339">
        <f t="shared" si="290"/>
        <v>-1.5704672044285939E-2</v>
      </c>
      <c r="AO1339">
        <f t="shared" si="291"/>
        <v>1.0054349213987779</v>
      </c>
      <c r="AP1339">
        <f t="shared" si="292"/>
        <v>-0.99070930665458834</v>
      </c>
      <c r="AQ1339">
        <f t="shared" si="293"/>
        <v>-0.41742861148153304</v>
      </c>
      <c r="AR1339">
        <f t="shared" si="294"/>
        <v>-1.5577770603373173</v>
      </c>
      <c r="AS1339">
        <f t="shared" si="295"/>
        <v>-0.98706475453387088</v>
      </c>
      <c r="AT1339" s="12">
        <f t="shared" si="298"/>
        <v>36.570766700599883</v>
      </c>
      <c r="AU1339" s="12">
        <f t="shared" si="298"/>
        <v>36.570782222631593</v>
      </c>
      <c r="AV1339" s="12">
        <f t="shared" si="298"/>
        <v>36.570869053390055</v>
      </c>
      <c r="AW1339" s="12">
        <f t="shared" si="298"/>
        <v>36.571354494412795</v>
      </c>
      <c r="AX1339" s="12">
        <f t="shared" si="298"/>
        <v>36.574059334434324</v>
      </c>
      <c r="AY1339" s="12">
        <f t="shared" si="298"/>
        <v>36.588859159395795</v>
      </c>
      <c r="AZ1339" s="12">
        <f t="shared" si="298"/>
        <v>36.663137696300872</v>
      </c>
      <c r="BA1339" s="12">
        <f t="shared" si="296"/>
        <v>36.948028176561373</v>
      </c>
    </row>
    <row r="1340" spans="3:70" x14ac:dyDescent="0.2">
      <c r="C1340" s="1"/>
      <c r="D1340" s="1"/>
      <c r="AF1340">
        <f t="shared" si="285"/>
        <v>0</v>
      </c>
      <c r="AG1340" s="12">
        <f t="shared" si="286"/>
        <v>2.0952817223793448E-3</v>
      </c>
      <c r="AH1340" s="12">
        <f t="shared" si="287"/>
        <v>-9999</v>
      </c>
      <c r="AI1340" s="12">
        <f t="shared" si="284"/>
        <v>0</v>
      </c>
      <c r="AJ1340" s="12">
        <f t="shared" si="288"/>
        <v>-9999</v>
      </c>
      <c r="AK1340" s="12"/>
      <c r="AL1340">
        <f t="shared" si="289"/>
        <v>-9999</v>
      </c>
      <c r="AM1340" s="13"/>
      <c r="AN1340">
        <f t="shared" si="290"/>
        <v>-1.5704672044285939E-2</v>
      </c>
      <c r="AO1340">
        <f t="shared" si="291"/>
        <v>1.0054349213987779</v>
      </c>
      <c r="AP1340">
        <f t="shared" si="292"/>
        <v>-0.99070930665458834</v>
      </c>
      <c r="AQ1340">
        <f t="shared" si="293"/>
        <v>-0.41742861148153304</v>
      </c>
      <c r="AR1340">
        <f t="shared" si="294"/>
        <v>-1.5577770603373173</v>
      </c>
      <c r="AS1340">
        <f t="shared" si="295"/>
        <v>-0.98706475453387088</v>
      </c>
      <c r="AT1340" s="12">
        <f t="shared" si="298"/>
        <v>36.570766700599883</v>
      </c>
      <c r="AU1340" s="12">
        <f t="shared" si="298"/>
        <v>36.570782222631593</v>
      </c>
      <c r="AV1340" s="12">
        <f t="shared" si="298"/>
        <v>36.570869053390055</v>
      </c>
      <c r="AW1340" s="12">
        <f t="shared" si="298"/>
        <v>36.571354494412795</v>
      </c>
      <c r="AX1340" s="12">
        <f t="shared" si="298"/>
        <v>36.574059334434324</v>
      </c>
      <c r="AY1340" s="12">
        <f t="shared" si="298"/>
        <v>36.588859159395795</v>
      </c>
      <c r="AZ1340" s="12">
        <f t="shared" si="298"/>
        <v>36.663137696300872</v>
      </c>
      <c r="BA1340" s="12">
        <f t="shared" si="296"/>
        <v>36.948028176561373</v>
      </c>
      <c r="BB1340" s="12"/>
    </row>
    <row r="1341" spans="3:70" x14ac:dyDescent="0.2">
      <c r="C1341" s="1"/>
      <c r="D1341" s="1"/>
      <c r="AF1341">
        <f t="shared" si="285"/>
        <v>0</v>
      </c>
      <c r="AG1341" s="12">
        <f t="shared" si="286"/>
        <v>2.0952817223793448E-3</v>
      </c>
      <c r="AH1341" s="12">
        <f t="shared" si="287"/>
        <v>-9999</v>
      </c>
      <c r="AI1341" s="12">
        <f t="shared" si="284"/>
        <v>0</v>
      </c>
      <c r="AJ1341" s="12">
        <f t="shared" si="288"/>
        <v>-9999</v>
      </c>
      <c r="AK1341" s="12"/>
      <c r="AL1341">
        <f t="shared" si="289"/>
        <v>-9999</v>
      </c>
      <c r="AM1341" s="13"/>
      <c r="AN1341">
        <f t="shared" si="290"/>
        <v>-1.5704672044285939E-2</v>
      </c>
      <c r="AO1341">
        <f t="shared" si="291"/>
        <v>1.0054349213987779</v>
      </c>
      <c r="AP1341">
        <f t="shared" si="292"/>
        <v>-0.99070930665458834</v>
      </c>
      <c r="AQ1341">
        <f t="shared" si="293"/>
        <v>-0.41742861148153304</v>
      </c>
      <c r="AR1341">
        <f t="shared" si="294"/>
        <v>-1.5577770603373173</v>
      </c>
      <c r="AS1341">
        <f t="shared" si="295"/>
        <v>-0.98706475453387088</v>
      </c>
      <c r="AT1341" s="12">
        <f t="shared" si="298"/>
        <v>36.570766700599883</v>
      </c>
      <c r="AU1341" s="12">
        <f t="shared" si="298"/>
        <v>36.570782222631593</v>
      </c>
      <c r="AV1341" s="12">
        <f t="shared" si="298"/>
        <v>36.570869053390055</v>
      </c>
      <c r="AW1341" s="12">
        <f t="shared" si="298"/>
        <v>36.571354494412795</v>
      </c>
      <c r="AX1341" s="12">
        <f t="shared" si="298"/>
        <v>36.574059334434324</v>
      </c>
      <c r="AY1341" s="12">
        <f t="shared" si="298"/>
        <v>36.588859159395795</v>
      </c>
      <c r="AZ1341" s="12">
        <f t="shared" si="298"/>
        <v>36.663137696300872</v>
      </c>
      <c r="BA1341" s="12">
        <f t="shared" si="296"/>
        <v>36.948028176561373</v>
      </c>
      <c r="BB1341" s="12"/>
      <c r="BC1341" s="12"/>
      <c r="BD1341" s="12"/>
      <c r="BE1341" s="12"/>
      <c r="BF1341" s="12"/>
      <c r="BG1341" s="12"/>
      <c r="BH1341" s="12"/>
      <c r="BI1341" s="12"/>
      <c r="BJ1341" s="12"/>
      <c r="BK1341" s="12"/>
      <c r="BL1341" s="12"/>
      <c r="BM1341" s="12"/>
      <c r="BN1341" s="12"/>
      <c r="BO1341" s="12"/>
      <c r="BP1341" s="12"/>
      <c r="BQ1341" s="12"/>
      <c r="BR1341" s="12"/>
    </row>
    <row r="1342" spans="3:70" x14ac:dyDescent="0.2">
      <c r="C1342" s="1"/>
      <c r="D1342" s="1"/>
      <c r="AF1342">
        <f t="shared" si="285"/>
        <v>0</v>
      </c>
      <c r="AG1342" s="12">
        <f t="shared" si="286"/>
        <v>2.0952817223793448E-3</v>
      </c>
      <c r="AH1342" s="12">
        <f t="shared" si="287"/>
        <v>-9999</v>
      </c>
      <c r="AI1342" s="12">
        <f t="shared" si="284"/>
        <v>0</v>
      </c>
      <c r="AJ1342" s="12">
        <f t="shared" si="288"/>
        <v>-9999</v>
      </c>
      <c r="AK1342" s="12"/>
      <c r="AL1342">
        <f t="shared" si="289"/>
        <v>-9999</v>
      </c>
      <c r="AM1342" s="13"/>
      <c r="AN1342">
        <f t="shared" si="290"/>
        <v>-1.5704672044285939E-2</v>
      </c>
      <c r="AO1342">
        <f t="shared" si="291"/>
        <v>1.0054349213987779</v>
      </c>
      <c r="AP1342">
        <f t="shared" si="292"/>
        <v>-0.99070930665458834</v>
      </c>
      <c r="AQ1342">
        <f t="shared" si="293"/>
        <v>-0.41742861148153304</v>
      </c>
      <c r="AR1342">
        <f t="shared" si="294"/>
        <v>-1.5577770603373173</v>
      </c>
      <c r="AS1342">
        <f t="shared" si="295"/>
        <v>-0.98706475453387088</v>
      </c>
      <c r="AT1342" s="12">
        <f t="shared" si="298"/>
        <v>36.570766700599883</v>
      </c>
      <c r="AU1342" s="12">
        <f t="shared" si="298"/>
        <v>36.570782222631593</v>
      </c>
      <c r="AV1342" s="12">
        <f t="shared" si="298"/>
        <v>36.570869053390055</v>
      </c>
      <c r="AW1342" s="12">
        <f t="shared" si="298"/>
        <v>36.571354494412795</v>
      </c>
      <c r="AX1342" s="12">
        <f t="shared" si="298"/>
        <v>36.574059334434324</v>
      </c>
      <c r="AY1342" s="12">
        <f t="shared" si="298"/>
        <v>36.588859159395795</v>
      </c>
      <c r="AZ1342" s="12">
        <f t="shared" si="298"/>
        <v>36.663137696300872</v>
      </c>
      <c r="BA1342" s="12">
        <f t="shared" si="296"/>
        <v>36.948028176561373</v>
      </c>
    </row>
    <row r="1343" spans="3:70" x14ac:dyDescent="0.2">
      <c r="C1343" s="1"/>
      <c r="D1343" s="1"/>
      <c r="AF1343">
        <f t="shared" si="285"/>
        <v>0</v>
      </c>
      <c r="AG1343" s="12">
        <f t="shared" si="286"/>
        <v>2.0952817223793448E-3</v>
      </c>
      <c r="AH1343" s="12">
        <f t="shared" si="287"/>
        <v>-9999</v>
      </c>
      <c r="AI1343" s="12">
        <f t="shared" si="284"/>
        <v>0</v>
      </c>
      <c r="AJ1343" s="12">
        <f t="shared" si="288"/>
        <v>-9999</v>
      </c>
      <c r="AK1343" s="12"/>
      <c r="AL1343">
        <f t="shared" si="289"/>
        <v>-9999</v>
      </c>
      <c r="AM1343" s="13"/>
      <c r="AN1343">
        <f t="shared" si="290"/>
        <v>-1.5704672044285939E-2</v>
      </c>
      <c r="AO1343">
        <f t="shared" si="291"/>
        <v>1.0054349213987779</v>
      </c>
      <c r="AP1343">
        <f t="shared" si="292"/>
        <v>-0.99070930665458834</v>
      </c>
      <c r="AQ1343">
        <f t="shared" si="293"/>
        <v>-0.41742861148153304</v>
      </c>
      <c r="AR1343">
        <f t="shared" si="294"/>
        <v>-1.5577770603373173</v>
      </c>
      <c r="AS1343">
        <f t="shared" si="295"/>
        <v>-0.98706475453387088</v>
      </c>
      <c r="AT1343" s="12">
        <f t="shared" si="298"/>
        <v>36.570766700599883</v>
      </c>
      <c r="AU1343" s="12">
        <f t="shared" si="298"/>
        <v>36.570782222631593</v>
      </c>
      <c r="AV1343" s="12">
        <f t="shared" si="298"/>
        <v>36.570869053390055</v>
      </c>
      <c r="AW1343" s="12">
        <f t="shared" si="298"/>
        <v>36.571354494412795</v>
      </c>
      <c r="AX1343" s="12">
        <f t="shared" si="298"/>
        <v>36.574059334434324</v>
      </c>
      <c r="AY1343" s="12">
        <f t="shared" si="298"/>
        <v>36.588859159395795</v>
      </c>
      <c r="AZ1343" s="12">
        <f t="shared" si="298"/>
        <v>36.663137696300872</v>
      </c>
      <c r="BA1343" s="12">
        <f t="shared" si="296"/>
        <v>36.948028176561373</v>
      </c>
    </row>
    <row r="1344" spans="3:70" x14ac:dyDescent="0.2">
      <c r="C1344" s="1"/>
      <c r="D1344" s="1"/>
      <c r="AF1344">
        <f t="shared" si="285"/>
        <v>0</v>
      </c>
      <c r="AG1344" s="12">
        <f t="shared" si="286"/>
        <v>2.0952817223793448E-3</v>
      </c>
      <c r="AH1344" s="12">
        <f t="shared" si="287"/>
        <v>-9999</v>
      </c>
      <c r="AI1344" s="12">
        <f t="shared" si="284"/>
        <v>0</v>
      </c>
      <c r="AJ1344" s="12">
        <f t="shared" si="288"/>
        <v>-9999</v>
      </c>
      <c r="AK1344" s="12"/>
      <c r="AL1344">
        <f t="shared" si="289"/>
        <v>-9999</v>
      </c>
      <c r="AM1344" s="13"/>
      <c r="AN1344">
        <f t="shared" si="290"/>
        <v>-1.5704672044285939E-2</v>
      </c>
      <c r="AO1344">
        <f t="shared" si="291"/>
        <v>1.0054349213987779</v>
      </c>
      <c r="AP1344">
        <f t="shared" si="292"/>
        <v>-0.99070930665458834</v>
      </c>
      <c r="AQ1344">
        <f t="shared" si="293"/>
        <v>-0.41742861148153304</v>
      </c>
      <c r="AR1344">
        <f t="shared" si="294"/>
        <v>-1.5577770603373173</v>
      </c>
      <c r="AS1344">
        <f t="shared" si="295"/>
        <v>-0.98706475453387088</v>
      </c>
      <c r="AT1344" s="12">
        <f t="shared" si="298"/>
        <v>36.570766700599883</v>
      </c>
      <c r="AU1344" s="12">
        <f t="shared" si="298"/>
        <v>36.570782222631593</v>
      </c>
      <c r="AV1344" s="12">
        <f t="shared" si="298"/>
        <v>36.570869053390055</v>
      </c>
      <c r="AW1344" s="12">
        <f t="shared" si="298"/>
        <v>36.571354494412795</v>
      </c>
      <c r="AX1344" s="12">
        <f t="shared" si="298"/>
        <v>36.574059334434324</v>
      </c>
      <c r="AY1344" s="12">
        <f t="shared" si="298"/>
        <v>36.588859159395795</v>
      </c>
      <c r="AZ1344" s="12">
        <f t="shared" si="298"/>
        <v>36.663137696300872</v>
      </c>
      <c r="BA1344" s="12">
        <f t="shared" si="296"/>
        <v>36.948028176561373</v>
      </c>
    </row>
    <row r="1345" spans="3:70" x14ac:dyDescent="0.2">
      <c r="C1345" s="1"/>
      <c r="D1345" s="1"/>
      <c r="AF1345">
        <f t="shared" si="285"/>
        <v>0</v>
      </c>
      <c r="AG1345" s="12">
        <f t="shared" si="286"/>
        <v>2.0952817223793448E-3</v>
      </c>
      <c r="AH1345" s="12">
        <f t="shared" si="287"/>
        <v>-9999</v>
      </c>
      <c r="AI1345" s="12">
        <f t="shared" si="284"/>
        <v>0</v>
      </c>
      <c r="AJ1345" s="12">
        <f t="shared" si="288"/>
        <v>-9999</v>
      </c>
      <c r="AK1345" s="12"/>
      <c r="AL1345">
        <f t="shared" si="289"/>
        <v>-9999</v>
      </c>
      <c r="AM1345" s="13"/>
      <c r="AN1345">
        <f t="shared" si="290"/>
        <v>-1.5704672044285939E-2</v>
      </c>
      <c r="AO1345">
        <f t="shared" si="291"/>
        <v>1.0054349213987779</v>
      </c>
      <c r="AP1345">
        <f t="shared" si="292"/>
        <v>-0.99070930665458834</v>
      </c>
      <c r="AQ1345">
        <f t="shared" si="293"/>
        <v>-0.41742861148153304</v>
      </c>
      <c r="AR1345">
        <f t="shared" si="294"/>
        <v>-1.5577770603373173</v>
      </c>
      <c r="AS1345">
        <f t="shared" si="295"/>
        <v>-0.98706475453387088</v>
      </c>
      <c r="AT1345" s="12">
        <f t="shared" si="298"/>
        <v>36.570766700599883</v>
      </c>
      <c r="AU1345" s="12">
        <f t="shared" si="298"/>
        <v>36.570782222631593</v>
      </c>
      <c r="AV1345" s="12">
        <f t="shared" si="298"/>
        <v>36.570869053390055</v>
      </c>
      <c r="AW1345" s="12">
        <f t="shared" si="298"/>
        <v>36.571354494412795</v>
      </c>
      <c r="AX1345" s="12">
        <f t="shared" si="298"/>
        <v>36.574059334434324</v>
      </c>
      <c r="AY1345" s="12">
        <f t="shared" si="298"/>
        <v>36.588859159395795</v>
      </c>
      <c r="AZ1345" s="12">
        <f t="shared" si="298"/>
        <v>36.663137696300872</v>
      </c>
      <c r="BA1345" s="12">
        <f t="shared" si="296"/>
        <v>36.948028176561373</v>
      </c>
    </row>
    <row r="1346" spans="3:70" x14ac:dyDescent="0.2">
      <c r="C1346" s="1"/>
      <c r="D1346" s="1"/>
      <c r="AF1346">
        <f t="shared" si="285"/>
        <v>0</v>
      </c>
      <c r="AG1346" s="12">
        <f t="shared" si="286"/>
        <v>2.0952817223793448E-3</v>
      </c>
      <c r="AH1346" s="12">
        <f t="shared" si="287"/>
        <v>-9999</v>
      </c>
      <c r="AI1346" s="12">
        <f t="shared" si="284"/>
        <v>0</v>
      </c>
      <c r="AJ1346" s="12">
        <f t="shared" si="288"/>
        <v>-9999</v>
      </c>
      <c r="AK1346" s="12"/>
      <c r="AL1346">
        <f t="shared" si="289"/>
        <v>-9999</v>
      </c>
      <c r="AM1346" s="13"/>
      <c r="AN1346">
        <f t="shared" si="290"/>
        <v>-1.5704672044285939E-2</v>
      </c>
      <c r="AO1346">
        <f t="shared" si="291"/>
        <v>1.0054349213987779</v>
      </c>
      <c r="AP1346">
        <f t="shared" si="292"/>
        <v>-0.99070930665458834</v>
      </c>
      <c r="AQ1346">
        <f t="shared" si="293"/>
        <v>-0.41742861148153304</v>
      </c>
      <c r="AR1346">
        <f t="shared" si="294"/>
        <v>-1.5577770603373173</v>
      </c>
      <c r="AS1346">
        <f t="shared" si="295"/>
        <v>-0.98706475453387088</v>
      </c>
      <c r="AT1346" s="12">
        <f t="shared" ref="AT1346:AZ1355" si="299">$BA1346+$AH$7*SIN(AU1346)</f>
        <v>36.570766700599883</v>
      </c>
      <c r="AU1346" s="12">
        <f t="shared" si="299"/>
        <v>36.570782222631593</v>
      </c>
      <c r="AV1346" s="12">
        <f t="shared" si="299"/>
        <v>36.570869053390055</v>
      </c>
      <c r="AW1346" s="12">
        <f t="shared" si="299"/>
        <v>36.571354494412795</v>
      </c>
      <c r="AX1346" s="12">
        <f t="shared" si="299"/>
        <v>36.574059334434324</v>
      </c>
      <c r="AY1346" s="12">
        <f t="shared" si="299"/>
        <v>36.588859159395795</v>
      </c>
      <c r="AZ1346" s="12">
        <f t="shared" si="299"/>
        <v>36.663137696300872</v>
      </c>
      <c r="BA1346" s="12">
        <f t="shared" si="296"/>
        <v>36.948028176561373</v>
      </c>
    </row>
    <row r="1347" spans="3:70" x14ac:dyDescent="0.2">
      <c r="C1347" s="1"/>
      <c r="D1347" s="1"/>
      <c r="AF1347">
        <f t="shared" si="285"/>
        <v>0</v>
      </c>
      <c r="AG1347" s="12">
        <f t="shared" si="286"/>
        <v>2.0952817223793448E-3</v>
      </c>
      <c r="AH1347" s="12">
        <f t="shared" si="287"/>
        <v>-9999</v>
      </c>
      <c r="AI1347" s="12">
        <f t="shared" si="284"/>
        <v>0</v>
      </c>
      <c r="AJ1347" s="12">
        <f t="shared" si="288"/>
        <v>-9999</v>
      </c>
      <c r="AK1347" s="12"/>
      <c r="AL1347">
        <f t="shared" si="289"/>
        <v>-9999</v>
      </c>
      <c r="AM1347" s="13"/>
      <c r="AN1347">
        <f t="shared" si="290"/>
        <v>-1.5704672044285939E-2</v>
      </c>
      <c r="AO1347">
        <f t="shared" si="291"/>
        <v>1.0054349213987779</v>
      </c>
      <c r="AP1347">
        <f t="shared" si="292"/>
        <v>-0.99070930665458834</v>
      </c>
      <c r="AQ1347">
        <f t="shared" si="293"/>
        <v>-0.41742861148153304</v>
      </c>
      <c r="AR1347">
        <f t="shared" si="294"/>
        <v>-1.5577770603373173</v>
      </c>
      <c r="AS1347">
        <f t="shared" si="295"/>
        <v>-0.98706475453387088</v>
      </c>
      <c r="AT1347" s="12">
        <f t="shared" si="299"/>
        <v>36.570766700599883</v>
      </c>
      <c r="AU1347" s="12">
        <f t="shared" si="299"/>
        <v>36.570782222631593</v>
      </c>
      <c r="AV1347" s="12">
        <f t="shared" si="299"/>
        <v>36.570869053390055</v>
      </c>
      <c r="AW1347" s="12">
        <f t="shared" si="299"/>
        <v>36.571354494412795</v>
      </c>
      <c r="AX1347" s="12">
        <f t="shared" si="299"/>
        <v>36.574059334434324</v>
      </c>
      <c r="AY1347" s="12">
        <f t="shared" si="299"/>
        <v>36.588859159395795</v>
      </c>
      <c r="AZ1347" s="12">
        <f t="shared" si="299"/>
        <v>36.663137696300872</v>
      </c>
      <c r="BA1347" s="12">
        <f t="shared" si="296"/>
        <v>36.948028176561373</v>
      </c>
    </row>
    <row r="1348" spans="3:70" x14ac:dyDescent="0.2">
      <c r="C1348" s="1"/>
      <c r="D1348" s="1"/>
      <c r="AF1348">
        <f t="shared" si="285"/>
        <v>0</v>
      </c>
      <c r="AG1348" s="12">
        <f t="shared" si="286"/>
        <v>2.0952817223793448E-3</v>
      </c>
      <c r="AH1348" s="12">
        <f t="shared" si="287"/>
        <v>-9999</v>
      </c>
      <c r="AI1348" s="12">
        <f t="shared" si="284"/>
        <v>0</v>
      </c>
      <c r="AJ1348" s="12">
        <f t="shared" si="288"/>
        <v>-9999</v>
      </c>
      <c r="AK1348" s="12"/>
      <c r="AL1348">
        <f t="shared" si="289"/>
        <v>-9999</v>
      </c>
      <c r="AM1348" s="13"/>
      <c r="AN1348">
        <f t="shared" si="290"/>
        <v>-1.5704672044285939E-2</v>
      </c>
      <c r="AO1348">
        <f t="shared" si="291"/>
        <v>1.0054349213987779</v>
      </c>
      <c r="AP1348">
        <f t="shared" si="292"/>
        <v>-0.99070930665458834</v>
      </c>
      <c r="AQ1348">
        <f t="shared" si="293"/>
        <v>-0.41742861148153304</v>
      </c>
      <c r="AR1348">
        <f t="shared" si="294"/>
        <v>-1.5577770603373173</v>
      </c>
      <c r="AS1348">
        <f t="shared" si="295"/>
        <v>-0.98706475453387088</v>
      </c>
      <c r="AT1348" s="12">
        <f t="shared" si="299"/>
        <v>36.570766700599883</v>
      </c>
      <c r="AU1348" s="12">
        <f t="shared" si="299"/>
        <v>36.570782222631593</v>
      </c>
      <c r="AV1348" s="12">
        <f t="shared" si="299"/>
        <v>36.570869053390055</v>
      </c>
      <c r="AW1348" s="12">
        <f t="shared" si="299"/>
        <v>36.571354494412795</v>
      </c>
      <c r="AX1348" s="12">
        <f t="shared" si="299"/>
        <v>36.574059334434324</v>
      </c>
      <c r="AY1348" s="12">
        <f t="shared" si="299"/>
        <v>36.588859159395795</v>
      </c>
      <c r="AZ1348" s="12">
        <f t="shared" si="299"/>
        <v>36.663137696300872</v>
      </c>
      <c r="BA1348" s="12">
        <f t="shared" si="296"/>
        <v>36.948028176561373</v>
      </c>
      <c r="BB1348" s="12"/>
      <c r="BC1348" s="12"/>
      <c r="BD1348" s="12"/>
      <c r="BE1348" s="12"/>
      <c r="BF1348" s="12"/>
      <c r="BG1348" s="12"/>
      <c r="BH1348" s="12"/>
      <c r="BI1348" s="12"/>
      <c r="BJ1348" s="12"/>
      <c r="BK1348" s="12"/>
      <c r="BL1348" s="12"/>
      <c r="BM1348" s="12"/>
      <c r="BN1348" s="12"/>
      <c r="BO1348" s="12"/>
      <c r="BP1348" s="12"/>
      <c r="BQ1348" s="12"/>
      <c r="BR1348" s="12"/>
    </row>
    <row r="1349" spans="3:70" x14ac:dyDescent="0.2">
      <c r="C1349" s="1"/>
      <c r="D1349" s="1"/>
      <c r="AF1349">
        <f t="shared" si="285"/>
        <v>0</v>
      </c>
      <c r="AG1349" s="12">
        <f t="shared" si="286"/>
        <v>2.0952817223793448E-3</v>
      </c>
      <c r="AH1349" s="12">
        <f t="shared" si="287"/>
        <v>-9999</v>
      </c>
      <c r="AI1349" s="12">
        <f t="shared" si="284"/>
        <v>0</v>
      </c>
      <c r="AJ1349" s="12">
        <f t="shared" si="288"/>
        <v>-9999</v>
      </c>
      <c r="AK1349" s="12"/>
      <c r="AL1349">
        <f t="shared" si="289"/>
        <v>-9999</v>
      </c>
      <c r="AM1349" s="13"/>
      <c r="AN1349">
        <f t="shared" si="290"/>
        <v>-1.5704672044285939E-2</v>
      </c>
      <c r="AO1349">
        <f t="shared" si="291"/>
        <v>1.0054349213987779</v>
      </c>
      <c r="AP1349">
        <f t="shared" si="292"/>
        <v>-0.99070930665458834</v>
      </c>
      <c r="AQ1349">
        <f t="shared" si="293"/>
        <v>-0.41742861148153304</v>
      </c>
      <c r="AR1349">
        <f t="shared" si="294"/>
        <v>-1.5577770603373173</v>
      </c>
      <c r="AS1349">
        <f t="shared" si="295"/>
        <v>-0.98706475453387088</v>
      </c>
      <c r="AT1349" s="12">
        <f t="shared" si="299"/>
        <v>36.570766700599883</v>
      </c>
      <c r="AU1349" s="12">
        <f t="shared" si="299"/>
        <v>36.570782222631593</v>
      </c>
      <c r="AV1349" s="12">
        <f t="shared" si="299"/>
        <v>36.570869053390055</v>
      </c>
      <c r="AW1349" s="12">
        <f t="shared" si="299"/>
        <v>36.571354494412795</v>
      </c>
      <c r="AX1349" s="12">
        <f t="shared" si="299"/>
        <v>36.574059334434324</v>
      </c>
      <c r="AY1349" s="12">
        <f t="shared" si="299"/>
        <v>36.588859159395795</v>
      </c>
      <c r="AZ1349" s="12">
        <f t="shared" si="299"/>
        <v>36.663137696300872</v>
      </c>
      <c r="BA1349" s="12">
        <f t="shared" si="296"/>
        <v>36.948028176561373</v>
      </c>
      <c r="BB1349" s="12"/>
      <c r="BD1349" s="12"/>
    </row>
    <row r="1350" spans="3:70" x14ac:dyDescent="0.2">
      <c r="C1350" s="1"/>
      <c r="D1350" s="1"/>
      <c r="AF1350">
        <f t="shared" si="285"/>
        <v>0</v>
      </c>
      <c r="AG1350" s="12">
        <f t="shared" si="286"/>
        <v>2.0952817223793448E-3</v>
      </c>
      <c r="AH1350" s="12">
        <f t="shared" si="287"/>
        <v>-9999</v>
      </c>
      <c r="AI1350" s="12">
        <f t="shared" si="284"/>
        <v>0</v>
      </c>
      <c r="AJ1350" s="12">
        <f t="shared" si="288"/>
        <v>-9999</v>
      </c>
      <c r="AK1350" s="12"/>
      <c r="AL1350">
        <f t="shared" si="289"/>
        <v>-9999</v>
      </c>
      <c r="AM1350" s="13"/>
      <c r="AN1350">
        <f t="shared" si="290"/>
        <v>-1.5704672044285939E-2</v>
      </c>
      <c r="AO1350">
        <f t="shared" si="291"/>
        <v>1.0054349213987779</v>
      </c>
      <c r="AP1350">
        <f t="shared" si="292"/>
        <v>-0.99070930665458834</v>
      </c>
      <c r="AQ1350">
        <f t="shared" si="293"/>
        <v>-0.41742861148153304</v>
      </c>
      <c r="AR1350">
        <f t="shared" si="294"/>
        <v>-1.5577770603373173</v>
      </c>
      <c r="AS1350">
        <f t="shared" si="295"/>
        <v>-0.98706475453387088</v>
      </c>
      <c r="AT1350" s="12">
        <f t="shared" si="299"/>
        <v>36.570766700599883</v>
      </c>
      <c r="AU1350" s="12">
        <f t="shared" si="299"/>
        <v>36.570782222631593</v>
      </c>
      <c r="AV1350" s="12">
        <f t="shared" si="299"/>
        <v>36.570869053390055</v>
      </c>
      <c r="AW1350" s="12">
        <f t="shared" si="299"/>
        <v>36.571354494412795</v>
      </c>
      <c r="AX1350" s="12">
        <f t="shared" si="299"/>
        <v>36.574059334434324</v>
      </c>
      <c r="AY1350" s="12">
        <f t="shared" si="299"/>
        <v>36.588859159395795</v>
      </c>
      <c r="AZ1350" s="12">
        <f t="shared" si="299"/>
        <v>36.663137696300872</v>
      </c>
      <c r="BA1350" s="12">
        <f t="shared" si="296"/>
        <v>36.948028176561373</v>
      </c>
      <c r="BB1350" s="12"/>
      <c r="BC1350" s="12"/>
      <c r="BD1350" s="12"/>
      <c r="BE1350" s="12"/>
      <c r="BF1350" s="12"/>
      <c r="BG1350" s="12"/>
      <c r="BH1350" s="12"/>
      <c r="BI1350" s="12"/>
      <c r="BJ1350" s="12"/>
      <c r="BK1350" s="12"/>
      <c r="BL1350" s="12"/>
      <c r="BM1350" s="12"/>
      <c r="BN1350" s="12"/>
      <c r="BO1350" s="12"/>
      <c r="BP1350" s="12"/>
      <c r="BQ1350" s="12"/>
      <c r="BR1350" s="12"/>
    </row>
    <row r="1351" spans="3:70" x14ac:dyDescent="0.2">
      <c r="C1351" s="1"/>
      <c r="D1351" s="1"/>
      <c r="AF1351">
        <f t="shared" si="285"/>
        <v>0</v>
      </c>
      <c r="AG1351" s="12">
        <f t="shared" si="286"/>
        <v>2.0952817223793448E-3</v>
      </c>
      <c r="AH1351" s="12">
        <f t="shared" si="287"/>
        <v>-9999</v>
      </c>
      <c r="AI1351" s="12">
        <f t="shared" si="284"/>
        <v>0</v>
      </c>
      <c r="AJ1351" s="12">
        <f t="shared" si="288"/>
        <v>-9999</v>
      </c>
      <c r="AK1351" s="12"/>
      <c r="AL1351">
        <f t="shared" si="289"/>
        <v>-9999</v>
      </c>
      <c r="AM1351" s="13"/>
      <c r="AN1351">
        <f t="shared" si="290"/>
        <v>-1.5704672044285939E-2</v>
      </c>
      <c r="AO1351">
        <f t="shared" si="291"/>
        <v>1.0054349213987779</v>
      </c>
      <c r="AP1351">
        <f t="shared" si="292"/>
        <v>-0.99070930665458834</v>
      </c>
      <c r="AQ1351">
        <f t="shared" si="293"/>
        <v>-0.41742861148153304</v>
      </c>
      <c r="AR1351">
        <f t="shared" si="294"/>
        <v>-1.5577770603373173</v>
      </c>
      <c r="AS1351">
        <f t="shared" si="295"/>
        <v>-0.98706475453387088</v>
      </c>
      <c r="AT1351" s="12">
        <f t="shared" si="299"/>
        <v>36.570766700599883</v>
      </c>
      <c r="AU1351" s="12">
        <f t="shared" si="299"/>
        <v>36.570782222631593</v>
      </c>
      <c r="AV1351" s="12">
        <f t="shared" si="299"/>
        <v>36.570869053390055</v>
      </c>
      <c r="AW1351" s="12">
        <f t="shared" si="299"/>
        <v>36.571354494412795</v>
      </c>
      <c r="AX1351" s="12">
        <f t="shared" si="299"/>
        <v>36.574059334434324</v>
      </c>
      <c r="AY1351" s="12">
        <f t="shared" si="299"/>
        <v>36.588859159395795</v>
      </c>
      <c r="AZ1351" s="12">
        <f t="shared" si="299"/>
        <v>36.663137696300872</v>
      </c>
      <c r="BA1351" s="12">
        <f t="shared" si="296"/>
        <v>36.948028176561373</v>
      </c>
      <c r="BB1351" s="12"/>
      <c r="BC1351" s="12"/>
      <c r="BD1351" s="12"/>
      <c r="BE1351" s="12"/>
      <c r="BF1351" s="12"/>
      <c r="BG1351" s="12"/>
      <c r="BH1351" s="12"/>
      <c r="BI1351" s="12"/>
      <c r="BJ1351" s="12"/>
      <c r="BK1351" s="12"/>
      <c r="BL1351" s="12"/>
      <c r="BM1351" s="12"/>
      <c r="BN1351" s="12"/>
      <c r="BO1351" s="12"/>
      <c r="BP1351" s="12"/>
      <c r="BQ1351" s="12"/>
      <c r="BR1351" s="12"/>
    </row>
    <row r="1352" spans="3:70" x14ac:dyDescent="0.2">
      <c r="C1352" s="1"/>
      <c r="D1352" s="1"/>
      <c r="AF1352">
        <f t="shared" si="285"/>
        <v>0</v>
      </c>
      <c r="AG1352" s="12">
        <f t="shared" si="286"/>
        <v>2.0952817223793448E-3</v>
      </c>
      <c r="AH1352" s="12">
        <f t="shared" si="287"/>
        <v>-9999</v>
      </c>
      <c r="AI1352" s="12">
        <f t="shared" si="284"/>
        <v>0</v>
      </c>
      <c r="AJ1352" s="12">
        <f t="shared" si="288"/>
        <v>-9999</v>
      </c>
      <c r="AK1352" s="12"/>
      <c r="AL1352">
        <f t="shared" si="289"/>
        <v>-9999</v>
      </c>
      <c r="AM1352" s="13"/>
      <c r="AN1352">
        <f t="shared" si="290"/>
        <v>-1.5704672044285939E-2</v>
      </c>
      <c r="AO1352">
        <f t="shared" si="291"/>
        <v>1.0054349213987779</v>
      </c>
      <c r="AP1352">
        <f t="shared" si="292"/>
        <v>-0.99070930665458834</v>
      </c>
      <c r="AQ1352">
        <f t="shared" si="293"/>
        <v>-0.41742861148153304</v>
      </c>
      <c r="AR1352">
        <f t="shared" si="294"/>
        <v>-1.5577770603373173</v>
      </c>
      <c r="AS1352">
        <f t="shared" si="295"/>
        <v>-0.98706475453387088</v>
      </c>
      <c r="AT1352" s="12">
        <f t="shared" si="299"/>
        <v>36.570766700599883</v>
      </c>
      <c r="AU1352" s="12">
        <f t="shared" si="299"/>
        <v>36.570782222631593</v>
      </c>
      <c r="AV1352" s="12">
        <f t="shared" si="299"/>
        <v>36.570869053390055</v>
      </c>
      <c r="AW1352" s="12">
        <f t="shared" si="299"/>
        <v>36.571354494412795</v>
      </c>
      <c r="AX1352" s="12">
        <f t="shared" si="299"/>
        <v>36.574059334434324</v>
      </c>
      <c r="AY1352" s="12">
        <f t="shared" si="299"/>
        <v>36.588859159395795</v>
      </c>
      <c r="AZ1352" s="12">
        <f t="shared" si="299"/>
        <v>36.663137696300872</v>
      </c>
      <c r="BA1352" s="12">
        <f t="shared" si="296"/>
        <v>36.948028176561373</v>
      </c>
    </row>
    <row r="1353" spans="3:70" x14ac:dyDescent="0.2">
      <c r="C1353" s="1"/>
      <c r="D1353" s="1"/>
      <c r="AF1353">
        <f t="shared" si="285"/>
        <v>0</v>
      </c>
      <c r="AG1353" s="12">
        <f t="shared" si="286"/>
        <v>2.0952817223793448E-3</v>
      </c>
      <c r="AH1353" s="12">
        <f t="shared" si="287"/>
        <v>-9999</v>
      </c>
      <c r="AI1353" s="12">
        <f t="shared" si="284"/>
        <v>0</v>
      </c>
      <c r="AJ1353" s="12">
        <f t="shared" si="288"/>
        <v>-9999</v>
      </c>
      <c r="AK1353" s="12"/>
      <c r="AL1353">
        <f t="shared" si="289"/>
        <v>-9999</v>
      </c>
      <c r="AM1353" s="13"/>
      <c r="AN1353">
        <f t="shared" si="290"/>
        <v>-1.5704672044285939E-2</v>
      </c>
      <c r="AO1353">
        <f t="shared" si="291"/>
        <v>1.0054349213987779</v>
      </c>
      <c r="AP1353">
        <f t="shared" si="292"/>
        <v>-0.99070930665458834</v>
      </c>
      <c r="AQ1353">
        <f t="shared" si="293"/>
        <v>-0.41742861148153304</v>
      </c>
      <c r="AR1353">
        <f t="shared" si="294"/>
        <v>-1.5577770603373173</v>
      </c>
      <c r="AS1353">
        <f t="shared" si="295"/>
        <v>-0.98706475453387088</v>
      </c>
      <c r="AT1353" s="12">
        <f t="shared" si="299"/>
        <v>36.570766700599883</v>
      </c>
      <c r="AU1353" s="12">
        <f t="shared" si="299"/>
        <v>36.570782222631593</v>
      </c>
      <c r="AV1353" s="12">
        <f t="shared" si="299"/>
        <v>36.570869053390055</v>
      </c>
      <c r="AW1353" s="12">
        <f t="shared" si="299"/>
        <v>36.571354494412795</v>
      </c>
      <c r="AX1353" s="12">
        <f t="shared" si="299"/>
        <v>36.574059334434324</v>
      </c>
      <c r="AY1353" s="12">
        <f t="shared" si="299"/>
        <v>36.588859159395795</v>
      </c>
      <c r="AZ1353" s="12">
        <f t="shared" si="299"/>
        <v>36.663137696300872</v>
      </c>
      <c r="BA1353" s="12">
        <f t="shared" si="296"/>
        <v>36.948028176561373</v>
      </c>
    </row>
    <row r="1354" spans="3:70" x14ac:dyDescent="0.2">
      <c r="C1354" s="1"/>
      <c r="D1354" s="1"/>
      <c r="AF1354">
        <f t="shared" si="285"/>
        <v>0</v>
      </c>
      <c r="AG1354" s="12">
        <f t="shared" si="286"/>
        <v>2.0952817223793448E-3</v>
      </c>
      <c r="AH1354" s="12">
        <f t="shared" si="287"/>
        <v>-9999</v>
      </c>
      <c r="AI1354" s="12">
        <f t="shared" si="284"/>
        <v>0</v>
      </c>
      <c r="AJ1354" s="12">
        <f t="shared" si="288"/>
        <v>-9999</v>
      </c>
      <c r="AK1354" s="12"/>
      <c r="AL1354">
        <f t="shared" si="289"/>
        <v>-9999</v>
      </c>
      <c r="AM1354" s="13"/>
      <c r="AN1354">
        <f t="shared" si="290"/>
        <v>-1.5704672044285939E-2</v>
      </c>
      <c r="AO1354">
        <f t="shared" si="291"/>
        <v>1.0054349213987779</v>
      </c>
      <c r="AP1354">
        <f t="shared" si="292"/>
        <v>-0.99070930665458834</v>
      </c>
      <c r="AQ1354">
        <f t="shared" si="293"/>
        <v>-0.41742861148153304</v>
      </c>
      <c r="AR1354">
        <f t="shared" si="294"/>
        <v>-1.5577770603373173</v>
      </c>
      <c r="AS1354">
        <f t="shared" si="295"/>
        <v>-0.98706475453387088</v>
      </c>
      <c r="AT1354" s="12">
        <f t="shared" si="299"/>
        <v>36.570766700599883</v>
      </c>
      <c r="AU1354" s="12">
        <f t="shared" si="299"/>
        <v>36.570782222631593</v>
      </c>
      <c r="AV1354" s="12">
        <f t="shared" si="299"/>
        <v>36.570869053390055</v>
      </c>
      <c r="AW1354" s="12">
        <f t="shared" si="299"/>
        <v>36.571354494412795</v>
      </c>
      <c r="AX1354" s="12">
        <f t="shared" si="299"/>
        <v>36.574059334434324</v>
      </c>
      <c r="AY1354" s="12">
        <f t="shared" si="299"/>
        <v>36.588859159395795</v>
      </c>
      <c r="AZ1354" s="12">
        <f t="shared" si="299"/>
        <v>36.663137696300872</v>
      </c>
      <c r="BA1354" s="12">
        <f t="shared" si="296"/>
        <v>36.948028176561373</v>
      </c>
    </row>
    <row r="1355" spans="3:70" x14ac:dyDescent="0.2">
      <c r="C1355" s="1"/>
      <c r="D1355" s="1"/>
      <c r="AF1355">
        <f t="shared" si="285"/>
        <v>0</v>
      </c>
      <c r="AG1355" s="12">
        <f t="shared" si="286"/>
        <v>2.0952817223793448E-3</v>
      </c>
      <c r="AH1355" s="12">
        <f t="shared" si="287"/>
        <v>-9999</v>
      </c>
      <c r="AI1355" s="12">
        <f t="shared" si="284"/>
        <v>0</v>
      </c>
      <c r="AJ1355" s="12">
        <f t="shared" si="288"/>
        <v>-9999</v>
      </c>
      <c r="AK1355" s="12"/>
      <c r="AL1355">
        <f t="shared" si="289"/>
        <v>-9999</v>
      </c>
      <c r="AM1355" s="13"/>
      <c r="AN1355">
        <f t="shared" si="290"/>
        <v>-1.5704672044285939E-2</v>
      </c>
      <c r="AO1355">
        <f t="shared" si="291"/>
        <v>1.0054349213987779</v>
      </c>
      <c r="AP1355">
        <f t="shared" si="292"/>
        <v>-0.99070930665458834</v>
      </c>
      <c r="AQ1355">
        <f t="shared" si="293"/>
        <v>-0.41742861148153304</v>
      </c>
      <c r="AR1355">
        <f t="shared" si="294"/>
        <v>-1.5577770603373173</v>
      </c>
      <c r="AS1355">
        <f t="shared" si="295"/>
        <v>-0.98706475453387088</v>
      </c>
      <c r="AT1355" s="12">
        <f t="shared" si="299"/>
        <v>36.570766700599883</v>
      </c>
      <c r="AU1355" s="12">
        <f t="shared" si="299"/>
        <v>36.570782222631593</v>
      </c>
      <c r="AV1355" s="12">
        <f t="shared" si="299"/>
        <v>36.570869053390055</v>
      </c>
      <c r="AW1355" s="12">
        <f t="shared" si="299"/>
        <v>36.571354494412795</v>
      </c>
      <c r="AX1355" s="12">
        <f t="shared" si="299"/>
        <v>36.574059334434324</v>
      </c>
      <c r="AY1355" s="12">
        <f t="shared" si="299"/>
        <v>36.588859159395795</v>
      </c>
      <c r="AZ1355" s="12">
        <f t="shared" si="299"/>
        <v>36.663137696300872</v>
      </c>
      <c r="BA1355" s="12">
        <f t="shared" si="296"/>
        <v>36.948028176561373</v>
      </c>
    </row>
    <row r="1356" spans="3:70" x14ac:dyDescent="0.2">
      <c r="C1356" s="1"/>
      <c r="D1356" s="1"/>
      <c r="AF1356">
        <f t="shared" si="285"/>
        <v>0</v>
      </c>
      <c r="AG1356" s="12">
        <f t="shared" si="286"/>
        <v>2.0952817223793448E-3</v>
      </c>
      <c r="AH1356" s="12">
        <f t="shared" si="287"/>
        <v>-9999</v>
      </c>
      <c r="AI1356" s="12">
        <f t="shared" si="284"/>
        <v>0</v>
      </c>
      <c r="AJ1356" s="12">
        <f t="shared" si="288"/>
        <v>-9999</v>
      </c>
      <c r="AK1356" s="12"/>
      <c r="AL1356">
        <f t="shared" si="289"/>
        <v>-9999</v>
      </c>
      <c r="AM1356" s="13"/>
      <c r="AN1356">
        <f t="shared" si="290"/>
        <v>-1.5704672044285939E-2</v>
      </c>
      <c r="AO1356">
        <f t="shared" si="291"/>
        <v>1.0054349213987779</v>
      </c>
      <c r="AP1356">
        <f t="shared" si="292"/>
        <v>-0.99070930665458834</v>
      </c>
      <c r="AQ1356">
        <f t="shared" si="293"/>
        <v>-0.41742861148153304</v>
      </c>
      <c r="AR1356">
        <f t="shared" si="294"/>
        <v>-1.5577770603373173</v>
      </c>
      <c r="AS1356">
        <f t="shared" si="295"/>
        <v>-0.98706475453387088</v>
      </c>
      <c r="AT1356" s="12">
        <f t="shared" ref="AT1356:AZ1365" si="300">$BA1356+$AH$7*SIN(AU1356)</f>
        <v>36.570766700599883</v>
      </c>
      <c r="AU1356" s="12">
        <f t="shared" si="300"/>
        <v>36.570782222631593</v>
      </c>
      <c r="AV1356" s="12">
        <f t="shared" si="300"/>
        <v>36.570869053390055</v>
      </c>
      <c r="AW1356" s="12">
        <f t="shared" si="300"/>
        <v>36.571354494412795</v>
      </c>
      <c r="AX1356" s="12">
        <f t="shared" si="300"/>
        <v>36.574059334434324</v>
      </c>
      <c r="AY1356" s="12">
        <f t="shared" si="300"/>
        <v>36.588859159395795</v>
      </c>
      <c r="AZ1356" s="12">
        <f t="shared" si="300"/>
        <v>36.663137696300872</v>
      </c>
      <c r="BA1356" s="12">
        <f t="shared" si="296"/>
        <v>36.948028176561373</v>
      </c>
    </row>
    <row r="1357" spans="3:70" x14ac:dyDescent="0.2">
      <c r="C1357" s="1"/>
      <c r="D1357" s="1"/>
      <c r="AF1357">
        <f t="shared" si="285"/>
        <v>0</v>
      </c>
      <c r="AG1357" s="12">
        <f t="shared" si="286"/>
        <v>2.0952817223793448E-3</v>
      </c>
      <c r="AH1357" s="12">
        <f t="shared" si="287"/>
        <v>-9999</v>
      </c>
      <c r="AI1357" s="12">
        <f t="shared" si="284"/>
        <v>0</v>
      </c>
      <c r="AJ1357" s="12">
        <f t="shared" si="288"/>
        <v>-9999</v>
      </c>
      <c r="AK1357" s="12"/>
      <c r="AL1357">
        <f t="shared" si="289"/>
        <v>-9999</v>
      </c>
      <c r="AM1357" s="13"/>
      <c r="AN1357">
        <f t="shared" si="290"/>
        <v>-1.5704672044285939E-2</v>
      </c>
      <c r="AO1357">
        <f t="shared" si="291"/>
        <v>1.0054349213987779</v>
      </c>
      <c r="AP1357">
        <f t="shared" si="292"/>
        <v>-0.99070930665458834</v>
      </c>
      <c r="AQ1357">
        <f t="shared" si="293"/>
        <v>-0.41742861148153304</v>
      </c>
      <c r="AR1357">
        <f t="shared" si="294"/>
        <v>-1.5577770603373173</v>
      </c>
      <c r="AS1357">
        <f t="shared" si="295"/>
        <v>-0.98706475453387088</v>
      </c>
      <c r="AT1357" s="12">
        <f t="shared" si="300"/>
        <v>36.570766700599883</v>
      </c>
      <c r="AU1357" s="12">
        <f t="shared" si="300"/>
        <v>36.570782222631593</v>
      </c>
      <c r="AV1357" s="12">
        <f t="shared" si="300"/>
        <v>36.570869053390055</v>
      </c>
      <c r="AW1357" s="12">
        <f t="shared" si="300"/>
        <v>36.571354494412795</v>
      </c>
      <c r="AX1357" s="12">
        <f t="shared" si="300"/>
        <v>36.574059334434324</v>
      </c>
      <c r="AY1357" s="12">
        <f t="shared" si="300"/>
        <v>36.588859159395795</v>
      </c>
      <c r="AZ1357" s="12">
        <f t="shared" si="300"/>
        <v>36.663137696300872</v>
      </c>
      <c r="BA1357" s="12">
        <f t="shared" si="296"/>
        <v>36.948028176561373</v>
      </c>
    </row>
    <row r="1358" spans="3:70" x14ac:dyDescent="0.2">
      <c r="C1358" s="1"/>
      <c r="D1358" s="1"/>
      <c r="AF1358">
        <f t="shared" si="285"/>
        <v>0</v>
      </c>
      <c r="AG1358" s="12">
        <f t="shared" si="286"/>
        <v>2.0952817223793448E-3</v>
      </c>
      <c r="AH1358" s="12">
        <f t="shared" si="287"/>
        <v>-9999</v>
      </c>
      <c r="AI1358" s="12">
        <f t="shared" si="284"/>
        <v>0</v>
      </c>
      <c r="AJ1358" s="12">
        <f t="shared" si="288"/>
        <v>-9999</v>
      </c>
      <c r="AK1358" s="12"/>
      <c r="AL1358">
        <f t="shared" si="289"/>
        <v>-9999</v>
      </c>
      <c r="AM1358" s="13"/>
      <c r="AN1358">
        <f t="shared" si="290"/>
        <v>-1.5704672044285939E-2</v>
      </c>
      <c r="AO1358">
        <f t="shared" si="291"/>
        <v>1.0054349213987779</v>
      </c>
      <c r="AP1358">
        <f t="shared" si="292"/>
        <v>-0.99070930665458834</v>
      </c>
      <c r="AQ1358">
        <f t="shared" si="293"/>
        <v>-0.41742861148153304</v>
      </c>
      <c r="AR1358">
        <f t="shared" si="294"/>
        <v>-1.5577770603373173</v>
      </c>
      <c r="AS1358">
        <f t="shared" si="295"/>
        <v>-0.98706475453387088</v>
      </c>
      <c r="AT1358" s="12">
        <f t="shared" si="300"/>
        <v>36.570766700599883</v>
      </c>
      <c r="AU1358" s="12">
        <f t="shared" si="300"/>
        <v>36.570782222631593</v>
      </c>
      <c r="AV1358" s="12">
        <f t="shared" si="300"/>
        <v>36.570869053390055</v>
      </c>
      <c r="AW1358" s="12">
        <f t="shared" si="300"/>
        <v>36.571354494412795</v>
      </c>
      <c r="AX1358" s="12">
        <f t="shared" si="300"/>
        <v>36.574059334434324</v>
      </c>
      <c r="AY1358" s="12">
        <f t="shared" si="300"/>
        <v>36.588859159395795</v>
      </c>
      <c r="AZ1358" s="12">
        <f t="shared" si="300"/>
        <v>36.663137696300872</v>
      </c>
      <c r="BA1358" s="12">
        <f t="shared" si="296"/>
        <v>36.948028176561373</v>
      </c>
    </row>
    <row r="1359" spans="3:70" x14ac:dyDescent="0.2">
      <c r="C1359" s="1"/>
      <c r="D1359" s="1"/>
      <c r="AF1359">
        <f t="shared" si="285"/>
        <v>0</v>
      </c>
      <c r="AG1359" s="12">
        <f t="shared" si="286"/>
        <v>2.0952817223793448E-3</v>
      </c>
      <c r="AH1359" s="12">
        <f t="shared" si="287"/>
        <v>-9999</v>
      </c>
      <c r="AI1359" s="12">
        <f t="shared" si="284"/>
        <v>0</v>
      </c>
      <c r="AJ1359" s="12">
        <f t="shared" si="288"/>
        <v>-9999</v>
      </c>
      <c r="AK1359" s="12"/>
      <c r="AL1359">
        <f t="shared" si="289"/>
        <v>-9999</v>
      </c>
      <c r="AM1359" s="13"/>
      <c r="AN1359">
        <f t="shared" si="290"/>
        <v>-1.5704672044285939E-2</v>
      </c>
      <c r="AO1359">
        <f t="shared" si="291"/>
        <v>1.0054349213987779</v>
      </c>
      <c r="AP1359">
        <f t="shared" si="292"/>
        <v>-0.99070930665458834</v>
      </c>
      <c r="AQ1359">
        <f t="shared" si="293"/>
        <v>-0.41742861148153304</v>
      </c>
      <c r="AR1359">
        <f t="shared" si="294"/>
        <v>-1.5577770603373173</v>
      </c>
      <c r="AS1359">
        <f t="shared" si="295"/>
        <v>-0.98706475453387088</v>
      </c>
      <c r="AT1359" s="12">
        <f t="shared" si="300"/>
        <v>36.570766700599883</v>
      </c>
      <c r="AU1359" s="12">
        <f t="shared" si="300"/>
        <v>36.570782222631593</v>
      </c>
      <c r="AV1359" s="12">
        <f t="shared" si="300"/>
        <v>36.570869053390055</v>
      </c>
      <c r="AW1359" s="12">
        <f t="shared" si="300"/>
        <v>36.571354494412795</v>
      </c>
      <c r="AX1359" s="12">
        <f t="shared" si="300"/>
        <v>36.574059334434324</v>
      </c>
      <c r="AY1359" s="12">
        <f t="shared" si="300"/>
        <v>36.588859159395795</v>
      </c>
      <c r="AZ1359" s="12">
        <f t="shared" si="300"/>
        <v>36.663137696300872</v>
      </c>
      <c r="BA1359" s="12">
        <f t="shared" si="296"/>
        <v>36.948028176561373</v>
      </c>
    </row>
    <row r="1360" spans="3:70" x14ac:dyDescent="0.2">
      <c r="C1360" s="1"/>
      <c r="D1360" s="1"/>
      <c r="AF1360">
        <f t="shared" si="285"/>
        <v>0</v>
      </c>
      <c r="AG1360" s="12">
        <f t="shared" si="286"/>
        <v>2.0952817223793448E-3</v>
      </c>
      <c r="AH1360" s="12">
        <f t="shared" si="287"/>
        <v>-9999</v>
      </c>
      <c r="AI1360" s="12">
        <f t="shared" si="284"/>
        <v>0</v>
      </c>
      <c r="AJ1360" s="12">
        <f t="shared" si="288"/>
        <v>-9999</v>
      </c>
      <c r="AK1360" s="12"/>
      <c r="AL1360">
        <f t="shared" si="289"/>
        <v>-9999</v>
      </c>
      <c r="AM1360" s="13"/>
      <c r="AN1360">
        <f t="shared" si="290"/>
        <v>-1.5704672044285939E-2</v>
      </c>
      <c r="AO1360">
        <f t="shared" si="291"/>
        <v>1.0054349213987779</v>
      </c>
      <c r="AP1360">
        <f t="shared" si="292"/>
        <v>-0.99070930665458834</v>
      </c>
      <c r="AQ1360">
        <f t="shared" si="293"/>
        <v>-0.41742861148153304</v>
      </c>
      <c r="AR1360">
        <f t="shared" si="294"/>
        <v>-1.5577770603373173</v>
      </c>
      <c r="AS1360">
        <f t="shared" si="295"/>
        <v>-0.98706475453387088</v>
      </c>
      <c r="AT1360" s="12">
        <f t="shared" si="300"/>
        <v>36.570766700599883</v>
      </c>
      <c r="AU1360" s="12">
        <f t="shared" si="300"/>
        <v>36.570782222631593</v>
      </c>
      <c r="AV1360" s="12">
        <f t="shared" si="300"/>
        <v>36.570869053390055</v>
      </c>
      <c r="AW1360" s="12">
        <f t="shared" si="300"/>
        <v>36.571354494412795</v>
      </c>
      <c r="AX1360" s="12">
        <f t="shared" si="300"/>
        <v>36.574059334434324</v>
      </c>
      <c r="AY1360" s="12">
        <f t="shared" si="300"/>
        <v>36.588859159395795</v>
      </c>
      <c r="AZ1360" s="12">
        <f t="shared" si="300"/>
        <v>36.663137696300872</v>
      </c>
      <c r="BA1360" s="12">
        <f t="shared" si="296"/>
        <v>36.948028176561373</v>
      </c>
    </row>
    <row r="1361" spans="3:70" x14ac:dyDescent="0.2">
      <c r="C1361" s="1"/>
      <c r="D1361" s="1"/>
      <c r="AF1361">
        <f t="shared" si="285"/>
        <v>0</v>
      </c>
      <c r="AG1361" s="12">
        <f t="shared" si="286"/>
        <v>2.0952817223793448E-3</v>
      </c>
      <c r="AH1361" s="12">
        <f t="shared" si="287"/>
        <v>-9999</v>
      </c>
      <c r="AI1361" s="12">
        <f t="shared" si="284"/>
        <v>0</v>
      </c>
      <c r="AJ1361" s="12">
        <f t="shared" si="288"/>
        <v>-9999</v>
      </c>
      <c r="AK1361" s="12"/>
      <c r="AL1361">
        <f t="shared" si="289"/>
        <v>-9999</v>
      </c>
      <c r="AM1361" s="13"/>
      <c r="AN1361">
        <f t="shared" si="290"/>
        <v>-1.5704672044285939E-2</v>
      </c>
      <c r="AO1361">
        <f t="shared" si="291"/>
        <v>1.0054349213987779</v>
      </c>
      <c r="AP1361">
        <f t="shared" si="292"/>
        <v>-0.99070930665458834</v>
      </c>
      <c r="AQ1361">
        <f t="shared" si="293"/>
        <v>-0.41742861148153304</v>
      </c>
      <c r="AR1361">
        <f t="shared" si="294"/>
        <v>-1.5577770603373173</v>
      </c>
      <c r="AS1361">
        <f t="shared" si="295"/>
        <v>-0.98706475453387088</v>
      </c>
      <c r="AT1361" s="12">
        <f t="shared" si="300"/>
        <v>36.570766700599883</v>
      </c>
      <c r="AU1361" s="12">
        <f t="shared" si="300"/>
        <v>36.570782222631593</v>
      </c>
      <c r="AV1361" s="12">
        <f t="shared" si="300"/>
        <v>36.570869053390055</v>
      </c>
      <c r="AW1361" s="12">
        <f t="shared" si="300"/>
        <v>36.571354494412795</v>
      </c>
      <c r="AX1361" s="12">
        <f t="shared" si="300"/>
        <v>36.574059334434324</v>
      </c>
      <c r="AY1361" s="12">
        <f t="shared" si="300"/>
        <v>36.588859159395795</v>
      </c>
      <c r="AZ1361" s="12">
        <f t="shared" si="300"/>
        <v>36.663137696300872</v>
      </c>
      <c r="BA1361" s="12">
        <f t="shared" si="296"/>
        <v>36.948028176561373</v>
      </c>
    </row>
    <row r="1362" spans="3:70" x14ac:dyDescent="0.2">
      <c r="C1362" s="1"/>
      <c r="D1362" s="1"/>
      <c r="AF1362">
        <f t="shared" si="285"/>
        <v>0</v>
      </c>
      <c r="AG1362" s="12">
        <f t="shared" si="286"/>
        <v>2.0952817223793448E-3</v>
      </c>
      <c r="AH1362" s="12">
        <f t="shared" si="287"/>
        <v>-9999</v>
      </c>
      <c r="AI1362" s="12">
        <f t="shared" si="284"/>
        <v>0</v>
      </c>
      <c r="AJ1362" s="12">
        <f t="shared" si="288"/>
        <v>-9999</v>
      </c>
      <c r="AK1362" s="12"/>
      <c r="AL1362">
        <f t="shared" si="289"/>
        <v>-9999</v>
      </c>
      <c r="AM1362" s="13"/>
      <c r="AN1362">
        <f t="shared" si="290"/>
        <v>-1.5704672044285939E-2</v>
      </c>
      <c r="AO1362">
        <f t="shared" si="291"/>
        <v>1.0054349213987779</v>
      </c>
      <c r="AP1362">
        <f t="shared" si="292"/>
        <v>-0.99070930665458834</v>
      </c>
      <c r="AQ1362">
        <f t="shared" si="293"/>
        <v>-0.41742861148153304</v>
      </c>
      <c r="AR1362">
        <f t="shared" si="294"/>
        <v>-1.5577770603373173</v>
      </c>
      <c r="AS1362">
        <f t="shared" si="295"/>
        <v>-0.98706475453387088</v>
      </c>
      <c r="AT1362" s="12">
        <f t="shared" si="300"/>
        <v>36.570766700599883</v>
      </c>
      <c r="AU1362" s="12">
        <f t="shared" si="300"/>
        <v>36.570782222631593</v>
      </c>
      <c r="AV1362" s="12">
        <f t="shared" si="300"/>
        <v>36.570869053390055</v>
      </c>
      <c r="AW1362" s="12">
        <f t="shared" si="300"/>
        <v>36.571354494412795</v>
      </c>
      <c r="AX1362" s="12">
        <f t="shared" si="300"/>
        <v>36.574059334434324</v>
      </c>
      <c r="AY1362" s="12">
        <f t="shared" si="300"/>
        <v>36.588859159395795</v>
      </c>
      <c r="AZ1362" s="12">
        <f t="shared" si="300"/>
        <v>36.663137696300872</v>
      </c>
      <c r="BA1362" s="12">
        <f t="shared" si="296"/>
        <v>36.948028176561373</v>
      </c>
    </row>
    <row r="1363" spans="3:70" x14ac:dyDescent="0.2">
      <c r="C1363" s="1"/>
      <c r="D1363" s="1"/>
      <c r="AF1363">
        <f t="shared" si="285"/>
        <v>0</v>
      </c>
      <c r="AG1363" s="12">
        <f t="shared" si="286"/>
        <v>2.0952817223793448E-3</v>
      </c>
      <c r="AH1363" s="12">
        <f t="shared" si="287"/>
        <v>-9999</v>
      </c>
      <c r="AI1363" s="12">
        <f t="shared" si="284"/>
        <v>0</v>
      </c>
      <c r="AJ1363" s="12">
        <f t="shared" si="288"/>
        <v>-9999</v>
      </c>
      <c r="AK1363" s="12"/>
      <c r="AL1363">
        <f t="shared" si="289"/>
        <v>-9999</v>
      </c>
      <c r="AM1363" s="13"/>
      <c r="AN1363">
        <f t="shared" si="290"/>
        <v>-1.5704672044285939E-2</v>
      </c>
      <c r="AO1363">
        <f t="shared" si="291"/>
        <v>1.0054349213987779</v>
      </c>
      <c r="AP1363">
        <f t="shared" si="292"/>
        <v>-0.99070930665458834</v>
      </c>
      <c r="AQ1363">
        <f t="shared" si="293"/>
        <v>-0.41742861148153304</v>
      </c>
      <c r="AR1363">
        <f t="shared" si="294"/>
        <v>-1.5577770603373173</v>
      </c>
      <c r="AS1363">
        <f t="shared" si="295"/>
        <v>-0.98706475453387088</v>
      </c>
      <c r="AT1363" s="12">
        <f t="shared" si="300"/>
        <v>36.570766700599883</v>
      </c>
      <c r="AU1363" s="12">
        <f t="shared" si="300"/>
        <v>36.570782222631593</v>
      </c>
      <c r="AV1363" s="12">
        <f t="shared" si="300"/>
        <v>36.570869053390055</v>
      </c>
      <c r="AW1363" s="12">
        <f t="shared" si="300"/>
        <v>36.571354494412795</v>
      </c>
      <c r="AX1363" s="12">
        <f t="shared" si="300"/>
        <v>36.574059334434324</v>
      </c>
      <c r="AY1363" s="12">
        <f t="shared" si="300"/>
        <v>36.588859159395795</v>
      </c>
      <c r="AZ1363" s="12">
        <f t="shared" si="300"/>
        <v>36.663137696300872</v>
      </c>
      <c r="BA1363" s="12">
        <f t="shared" si="296"/>
        <v>36.948028176561373</v>
      </c>
    </row>
    <row r="1364" spans="3:70" x14ac:dyDescent="0.2">
      <c r="C1364" s="1"/>
      <c r="D1364" s="1"/>
      <c r="AF1364">
        <f t="shared" si="285"/>
        <v>0</v>
      </c>
      <c r="AG1364" s="12">
        <f t="shared" si="286"/>
        <v>2.0952817223793448E-3</v>
      </c>
      <c r="AH1364" s="12">
        <f t="shared" si="287"/>
        <v>-9999</v>
      </c>
      <c r="AI1364" s="12">
        <f t="shared" si="284"/>
        <v>0</v>
      </c>
      <c r="AJ1364" s="12">
        <f t="shared" si="288"/>
        <v>-9999</v>
      </c>
      <c r="AK1364" s="12"/>
      <c r="AL1364">
        <f t="shared" si="289"/>
        <v>-9999</v>
      </c>
      <c r="AM1364" s="13"/>
      <c r="AN1364">
        <f t="shared" si="290"/>
        <v>-1.5704672044285939E-2</v>
      </c>
      <c r="AO1364">
        <f t="shared" si="291"/>
        <v>1.0054349213987779</v>
      </c>
      <c r="AP1364">
        <f t="shared" si="292"/>
        <v>-0.99070930665458834</v>
      </c>
      <c r="AQ1364">
        <f t="shared" si="293"/>
        <v>-0.41742861148153304</v>
      </c>
      <c r="AR1364">
        <f t="shared" si="294"/>
        <v>-1.5577770603373173</v>
      </c>
      <c r="AS1364">
        <f t="shared" si="295"/>
        <v>-0.98706475453387088</v>
      </c>
      <c r="AT1364" s="12">
        <f t="shared" si="300"/>
        <v>36.570766700599883</v>
      </c>
      <c r="AU1364" s="12">
        <f t="shared" si="300"/>
        <v>36.570782222631593</v>
      </c>
      <c r="AV1364" s="12">
        <f t="shared" si="300"/>
        <v>36.570869053390055</v>
      </c>
      <c r="AW1364" s="12">
        <f t="shared" si="300"/>
        <v>36.571354494412795</v>
      </c>
      <c r="AX1364" s="12">
        <f t="shared" si="300"/>
        <v>36.574059334434324</v>
      </c>
      <c r="AY1364" s="12">
        <f t="shared" si="300"/>
        <v>36.588859159395795</v>
      </c>
      <c r="AZ1364" s="12">
        <f t="shared" si="300"/>
        <v>36.663137696300872</v>
      </c>
      <c r="BA1364" s="12">
        <f t="shared" si="296"/>
        <v>36.948028176561373</v>
      </c>
    </row>
    <row r="1365" spans="3:70" x14ac:dyDescent="0.2">
      <c r="C1365" s="1"/>
      <c r="D1365" s="1"/>
      <c r="AF1365">
        <f t="shared" si="285"/>
        <v>0</v>
      </c>
      <c r="AG1365" s="12">
        <f t="shared" si="286"/>
        <v>2.0952817223793448E-3</v>
      </c>
      <c r="AH1365" s="12">
        <f t="shared" si="287"/>
        <v>-9999</v>
      </c>
      <c r="AI1365" s="12">
        <f t="shared" si="284"/>
        <v>0</v>
      </c>
      <c r="AJ1365" s="12">
        <f t="shared" si="288"/>
        <v>-9999</v>
      </c>
      <c r="AK1365" s="12"/>
      <c r="AL1365">
        <f t="shared" si="289"/>
        <v>-9999</v>
      </c>
      <c r="AM1365" s="13"/>
      <c r="AN1365">
        <f t="shared" si="290"/>
        <v>-1.5704672044285939E-2</v>
      </c>
      <c r="AO1365">
        <f t="shared" si="291"/>
        <v>1.0054349213987779</v>
      </c>
      <c r="AP1365">
        <f t="shared" si="292"/>
        <v>-0.99070930665458834</v>
      </c>
      <c r="AQ1365">
        <f t="shared" si="293"/>
        <v>-0.41742861148153304</v>
      </c>
      <c r="AR1365">
        <f t="shared" si="294"/>
        <v>-1.5577770603373173</v>
      </c>
      <c r="AS1365">
        <f t="shared" si="295"/>
        <v>-0.98706475453387088</v>
      </c>
      <c r="AT1365" s="12">
        <f t="shared" si="300"/>
        <v>36.570766700599883</v>
      </c>
      <c r="AU1365" s="12">
        <f t="shared" si="300"/>
        <v>36.570782222631593</v>
      </c>
      <c r="AV1365" s="12">
        <f t="shared" si="300"/>
        <v>36.570869053390055</v>
      </c>
      <c r="AW1365" s="12">
        <f t="shared" si="300"/>
        <v>36.571354494412795</v>
      </c>
      <c r="AX1365" s="12">
        <f t="shared" si="300"/>
        <v>36.574059334434324</v>
      </c>
      <c r="AY1365" s="12">
        <f t="shared" si="300"/>
        <v>36.588859159395795</v>
      </c>
      <c r="AZ1365" s="12">
        <f t="shared" si="300"/>
        <v>36.663137696300872</v>
      </c>
      <c r="BA1365" s="12">
        <f t="shared" si="296"/>
        <v>36.948028176561373</v>
      </c>
    </row>
    <row r="1366" spans="3:70" x14ac:dyDescent="0.2">
      <c r="C1366" s="1"/>
      <c r="D1366" s="1"/>
      <c r="AF1366">
        <f t="shared" si="285"/>
        <v>0</v>
      </c>
      <c r="AG1366" s="12">
        <f t="shared" si="286"/>
        <v>2.0952817223793448E-3</v>
      </c>
      <c r="AH1366" s="12">
        <f t="shared" si="287"/>
        <v>-9999</v>
      </c>
      <c r="AI1366" s="12">
        <f t="shared" si="284"/>
        <v>0</v>
      </c>
      <c r="AJ1366" s="12">
        <f t="shared" si="288"/>
        <v>-9999</v>
      </c>
      <c r="AK1366" s="12"/>
      <c r="AL1366">
        <f t="shared" si="289"/>
        <v>-9999</v>
      </c>
      <c r="AM1366" s="13"/>
      <c r="AN1366">
        <f t="shared" si="290"/>
        <v>-1.5704672044285939E-2</v>
      </c>
      <c r="AO1366">
        <f t="shared" si="291"/>
        <v>1.0054349213987779</v>
      </c>
      <c r="AP1366">
        <f t="shared" si="292"/>
        <v>-0.99070930665458834</v>
      </c>
      <c r="AQ1366">
        <f t="shared" si="293"/>
        <v>-0.41742861148153304</v>
      </c>
      <c r="AR1366">
        <f t="shared" si="294"/>
        <v>-1.5577770603373173</v>
      </c>
      <c r="AS1366">
        <f t="shared" si="295"/>
        <v>-0.98706475453387088</v>
      </c>
      <c r="AT1366" s="12">
        <f t="shared" ref="AT1366:AZ1375" si="301">$BA1366+$AH$7*SIN(AU1366)</f>
        <v>36.570766700599883</v>
      </c>
      <c r="AU1366" s="12">
        <f t="shared" si="301"/>
        <v>36.570782222631593</v>
      </c>
      <c r="AV1366" s="12">
        <f t="shared" si="301"/>
        <v>36.570869053390055</v>
      </c>
      <c r="AW1366" s="12">
        <f t="shared" si="301"/>
        <v>36.571354494412795</v>
      </c>
      <c r="AX1366" s="12">
        <f t="shared" si="301"/>
        <v>36.574059334434324</v>
      </c>
      <c r="AY1366" s="12">
        <f t="shared" si="301"/>
        <v>36.588859159395795</v>
      </c>
      <c r="AZ1366" s="12">
        <f t="shared" si="301"/>
        <v>36.663137696300872</v>
      </c>
      <c r="BA1366" s="12">
        <f t="shared" si="296"/>
        <v>36.948028176561373</v>
      </c>
    </row>
    <row r="1367" spans="3:70" x14ac:dyDescent="0.2">
      <c r="C1367" s="1"/>
      <c r="D1367" s="1"/>
      <c r="AF1367">
        <f t="shared" si="285"/>
        <v>0</v>
      </c>
      <c r="AG1367" s="12">
        <f t="shared" si="286"/>
        <v>2.0952817223793448E-3</v>
      </c>
      <c r="AH1367" s="12">
        <f t="shared" si="287"/>
        <v>-9999</v>
      </c>
      <c r="AI1367" s="12">
        <f t="shared" si="284"/>
        <v>0</v>
      </c>
      <c r="AJ1367" s="12">
        <f t="shared" si="288"/>
        <v>-9999</v>
      </c>
      <c r="AK1367" s="12">
        <f>+(G1367-AG1367)^2*S1367</f>
        <v>0</v>
      </c>
      <c r="AL1367">
        <f t="shared" si="289"/>
        <v>-9999</v>
      </c>
      <c r="AM1367" s="13"/>
      <c r="AN1367">
        <f t="shared" si="290"/>
        <v>-1.5704672044285939E-2</v>
      </c>
      <c r="AO1367">
        <f t="shared" si="291"/>
        <v>1.0054349213987779</v>
      </c>
      <c r="AP1367">
        <f t="shared" si="292"/>
        <v>-0.99070930665458834</v>
      </c>
      <c r="AQ1367">
        <f t="shared" si="293"/>
        <v>-0.41742861148153304</v>
      </c>
      <c r="AR1367">
        <f t="shared" si="294"/>
        <v>-1.5577770603373173</v>
      </c>
      <c r="AS1367">
        <f t="shared" si="295"/>
        <v>-0.98706475453387088</v>
      </c>
      <c r="AT1367" s="12">
        <f t="shared" si="301"/>
        <v>36.570766700599883</v>
      </c>
      <c r="AU1367" s="12">
        <f t="shared" si="301"/>
        <v>36.570782222631593</v>
      </c>
      <c r="AV1367" s="12">
        <f t="shared" si="301"/>
        <v>36.570869053390055</v>
      </c>
      <c r="AW1367" s="12">
        <f t="shared" si="301"/>
        <v>36.571354494412795</v>
      </c>
      <c r="AX1367" s="12">
        <f t="shared" si="301"/>
        <v>36.574059334434324</v>
      </c>
      <c r="AY1367" s="12">
        <f t="shared" si="301"/>
        <v>36.588859159395795</v>
      </c>
      <c r="AZ1367" s="12">
        <f t="shared" si="301"/>
        <v>36.663137696300872</v>
      </c>
      <c r="BA1367" s="12">
        <f t="shared" si="296"/>
        <v>36.948028176561373</v>
      </c>
    </row>
    <row r="1368" spans="3:70" x14ac:dyDescent="0.2">
      <c r="C1368" s="1"/>
      <c r="D1368" s="1"/>
      <c r="AF1368">
        <f t="shared" si="285"/>
        <v>0</v>
      </c>
      <c r="AG1368" s="12">
        <f t="shared" si="286"/>
        <v>2.0952817223793448E-3</v>
      </c>
      <c r="AH1368" s="12">
        <f t="shared" si="287"/>
        <v>-9999</v>
      </c>
      <c r="AI1368" s="12">
        <f t="shared" si="284"/>
        <v>0</v>
      </c>
      <c r="AJ1368" s="12">
        <f t="shared" si="288"/>
        <v>-9999</v>
      </c>
      <c r="AK1368" s="12">
        <f>+(G1368-AG1368)^2*S1368</f>
        <v>0</v>
      </c>
      <c r="AL1368">
        <f t="shared" si="289"/>
        <v>-9999</v>
      </c>
      <c r="AM1368" s="13"/>
      <c r="AN1368">
        <f t="shared" si="290"/>
        <v>-1.5704672044285939E-2</v>
      </c>
      <c r="AO1368">
        <f t="shared" si="291"/>
        <v>1.0054349213987779</v>
      </c>
      <c r="AP1368">
        <f t="shared" si="292"/>
        <v>-0.99070930665458834</v>
      </c>
      <c r="AQ1368">
        <f t="shared" si="293"/>
        <v>-0.41742861148153304</v>
      </c>
      <c r="AR1368">
        <f t="shared" si="294"/>
        <v>-1.5577770603373173</v>
      </c>
      <c r="AS1368">
        <f t="shared" si="295"/>
        <v>-0.98706475453387088</v>
      </c>
      <c r="AT1368" s="12">
        <f t="shared" si="301"/>
        <v>36.570766700599883</v>
      </c>
      <c r="AU1368" s="12">
        <f t="shared" si="301"/>
        <v>36.570782222631593</v>
      </c>
      <c r="AV1368" s="12">
        <f t="shared" si="301"/>
        <v>36.570869053390055</v>
      </c>
      <c r="AW1368" s="12">
        <f t="shared" si="301"/>
        <v>36.571354494412795</v>
      </c>
      <c r="AX1368" s="12">
        <f t="shared" si="301"/>
        <v>36.574059334434324</v>
      </c>
      <c r="AY1368" s="12">
        <f t="shared" si="301"/>
        <v>36.588859159395795</v>
      </c>
      <c r="AZ1368" s="12">
        <f t="shared" si="301"/>
        <v>36.663137696300872</v>
      </c>
      <c r="BA1368" s="12">
        <f t="shared" si="296"/>
        <v>36.948028176561373</v>
      </c>
    </row>
    <row r="1369" spans="3:70" x14ac:dyDescent="0.2">
      <c r="C1369" s="1"/>
      <c r="D1369" s="1"/>
      <c r="AF1369">
        <f t="shared" si="285"/>
        <v>0</v>
      </c>
      <c r="AG1369" s="12">
        <f t="shared" si="286"/>
        <v>2.0952817223793448E-3</v>
      </c>
      <c r="AH1369" s="12">
        <f t="shared" si="287"/>
        <v>-9999</v>
      </c>
      <c r="AI1369" s="12">
        <f t="shared" si="284"/>
        <v>0</v>
      </c>
      <c r="AJ1369" s="12">
        <f t="shared" si="288"/>
        <v>-9999</v>
      </c>
      <c r="AK1369" s="12">
        <f>+(G1369-AG1369)^2*S1369</f>
        <v>0</v>
      </c>
      <c r="AL1369">
        <f t="shared" si="289"/>
        <v>-9999</v>
      </c>
      <c r="AM1369" s="13"/>
      <c r="AN1369">
        <f t="shared" si="290"/>
        <v>-1.5704672044285939E-2</v>
      </c>
      <c r="AO1369">
        <f t="shared" si="291"/>
        <v>1.0054349213987779</v>
      </c>
      <c r="AP1369">
        <f t="shared" si="292"/>
        <v>-0.99070930665458834</v>
      </c>
      <c r="AQ1369">
        <f t="shared" si="293"/>
        <v>-0.41742861148153304</v>
      </c>
      <c r="AR1369">
        <f t="shared" si="294"/>
        <v>-1.5577770603373173</v>
      </c>
      <c r="AS1369">
        <f t="shared" si="295"/>
        <v>-0.98706475453387088</v>
      </c>
      <c r="AT1369" s="12">
        <f t="shared" si="301"/>
        <v>36.570766700599883</v>
      </c>
      <c r="AU1369" s="12">
        <f t="shared" si="301"/>
        <v>36.570782222631593</v>
      </c>
      <c r="AV1369" s="12">
        <f t="shared" si="301"/>
        <v>36.570869053390055</v>
      </c>
      <c r="AW1369" s="12">
        <f t="shared" si="301"/>
        <v>36.571354494412795</v>
      </c>
      <c r="AX1369" s="12">
        <f t="shared" si="301"/>
        <v>36.574059334434324</v>
      </c>
      <c r="AY1369" s="12">
        <f t="shared" si="301"/>
        <v>36.588859159395795</v>
      </c>
      <c r="AZ1369" s="12">
        <f t="shared" si="301"/>
        <v>36.663137696300872</v>
      </c>
      <c r="BA1369" s="12">
        <f t="shared" si="296"/>
        <v>36.948028176561373</v>
      </c>
      <c r="BB1369" s="12"/>
      <c r="BD1369" s="12"/>
      <c r="BE1369" s="12"/>
      <c r="BF1369" s="12"/>
      <c r="BG1369" s="12"/>
      <c r="BH1369" s="12"/>
      <c r="BI1369" s="12"/>
      <c r="BJ1369" s="12"/>
      <c r="BK1369" s="12"/>
      <c r="BL1369" s="12"/>
      <c r="BM1369" s="12"/>
      <c r="BN1369" s="12"/>
      <c r="BO1369" s="12"/>
      <c r="BP1369" s="12"/>
      <c r="BQ1369" s="12"/>
      <c r="BR1369" s="12"/>
    </row>
    <row r="1370" spans="3:70" x14ac:dyDescent="0.2">
      <c r="C1370" s="1"/>
      <c r="D1370" s="1"/>
      <c r="AF1370">
        <f t="shared" si="285"/>
        <v>0</v>
      </c>
      <c r="AG1370" s="12">
        <f t="shared" si="286"/>
        <v>2.0952817223793448E-3</v>
      </c>
      <c r="AH1370" s="12">
        <f t="shared" si="287"/>
        <v>-9999</v>
      </c>
      <c r="AI1370" s="12">
        <f t="shared" si="284"/>
        <v>0</v>
      </c>
      <c r="AJ1370" s="12">
        <f t="shared" si="288"/>
        <v>-9999</v>
      </c>
      <c r="AK1370" s="12">
        <f>+(G1370-AG1370)^2*S1370</f>
        <v>0</v>
      </c>
      <c r="AL1370">
        <f t="shared" si="289"/>
        <v>-9999</v>
      </c>
      <c r="AM1370" s="13"/>
      <c r="AN1370">
        <f t="shared" si="290"/>
        <v>-1.5704672044285939E-2</v>
      </c>
      <c r="AO1370">
        <f t="shared" si="291"/>
        <v>1.0054349213987779</v>
      </c>
      <c r="AP1370">
        <f t="shared" si="292"/>
        <v>-0.99070930665458834</v>
      </c>
      <c r="AQ1370">
        <f t="shared" si="293"/>
        <v>-0.41742861148153304</v>
      </c>
      <c r="AR1370">
        <f t="shared" si="294"/>
        <v>-1.5577770603373173</v>
      </c>
      <c r="AS1370">
        <f t="shared" si="295"/>
        <v>-0.98706475453387088</v>
      </c>
      <c r="AT1370" s="12">
        <f t="shared" si="301"/>
        <v>36.570766700599883</v>
      </c>
      <c r="AU1370" s="12">
        <f t="shared" si="301"/>
        <v>36.570782222631593</v>
      </c>
      <c r="AV1370" s="12">
        <f t="shared" si="301"/>
        <v>36.570869053390055</v>
      </c>
      <c r="AW1370" s="12">
        <f t="shared" si="301"/>
        <v>36.571354494412795</v>
      </c>
      <c r="AX1370" s="12">
        <f t="shared" si="301"/>
        <v>36.574059334434324</v>
      </c>
      <c r="AY1370" s="12">
        <f t="shared" si="301"/>
        <v>36.588859159395795</v>
      </c>
      <c r="AZ1370" s="12">
        <f t="shared" si="301"/>
        <v>36.663137696300872</v>
      </c>
      <c r="BA1370" s="12">
        <f t="shared" si="296"/>
        <v>36.948028176561373</v>
      </c>
    </row>
    <row r="1371" spans="3:70" x14ac:dyDescent="0.2">
      <c r="C1371" s="1"/>
      <c r="D1371" s="1"/>
      <c r="AF1371">
        <f t="shared" si="285"/>
        <v>0</v>
      </c>
      <c r="AG1371" s="12">
        <f t="shared" si="286"/>
        <v>2.0952817223793448E-3</v>
      </c>
      <c r="AH1371" s="12">
        <f t="shared" si="287"/>
        <v>-9999</v>
      </c>
      <c r="AI1371" s="12">
        <f t="shared" si="284"/>
        <v>0</v>
      </c>
      <c r="AJ1371" s="12">
        <f t="shared" si="288"/>
        <v>-9999</v>
      </c>
      <c r="AK1371" s="12"/>
      <c r="AL1371">
        <f t="shared" si="289"/>
        <v>-9999</v>
      </c>
      <c r="AM1371" s="13"/>
      <c r="AN1371">
        <f t="shared" si="290"/>
        <v>-1.5704672044285939E-2</v>
      </c>
      <c r="AO1371">
        <f t="shared" si="291"/>
        <v>1.0054349213987779</v>
      </c>
      <c r="AP1371">
        <f t="shared" si="292"/>
        <v>-0.99070930665458834</v>
      </c>
      <c r="AQ1371">
        <f t="shared" si="293"/>
        <v>-0.41742861148153304</v>
      </c>
      <c r="AR1371">
        <f t="shared" si="294"/>
        <v>-1.5577770603373173</v>
      </c>
      <c r="AS1371">
        <f t="shared" si="295"/>
        <v>-0.98706475453387088</v>
      </c>
      <c r="AT1371" s="12">
        <f t="shared" si="301"/>
        <v>36.570766700599883</v>
      </c>
      <c r="AU1371" s="12">
        <f t="shared" si="301"/>
        <v>36.570782222631593</v>
      </c>
      <c r="AV1371" s="12">
        <f t="shared" si="301"/>
        <v>36.570869053390055</v>
      </c>
      <c r="AW1371" s="12">
        <f t="shared" si="301"/>
        <v>36.571354494412795</v>
      </c>
      <c r="AX1371" s="12">
        <f t="shared" si="301"/>
        <v>36.574059334434324</v>
      </c>
      <c r="AY1371" s="12">
        <f t="shared" si="301"/>
        <v>36.588859159395795</v>
      </c>
      <c r="AZ1371" s="12">
        <f t="shared" si="301"/>
        <v>36.663137696300872</v>
      </c>
      <c r="BA1371" s="12">
        <f t="shared" si="296"/>
        <v>36.948028176561373</v>
      </c>
    </row>
    <row r="1372" spans="3:70" x14ac:dyDescent="0.2">
      <c r="C1372" s="1"/>
      <c r="D1372" s="1"/>
      <c r="AF1372">
        <f t="shared" si="285"/>
        <v>0</v>
      </c>
      <c r="AG1372" s="12">
        <f t="shared" si="286"/>
        <v>2.0952817223793448E-3</v>
      </c>
      <c r="AH1372" s="12">
        <f t="shared" si="287"/>
        <v>-9999</v>
      </c>
      <c r="AI1372" s="12">
        <f t="shared" si="284"/>
        <v>0</v>
      </c>
      <c r="AJ1372" s="12">
        <f t="shared" si="288"/>
        <v>-9999</v>
      </c>
      <c r="AK1372" s="12"/>
      <c r="AL1372">
        <f t="shared" si="289"/>
        <v>-9999</v>
      </c>
      <c r="AM1372" s="13"/>
      <c r="AN1372">
        <f t="shared" si="290"/>
        <v>-1.5704672044285939E-2</v>
      </c>
      <c r="AO1372">
        <f t="shared" si="291"/>
        <v>1.0054349213987779</v>
      </c>
      <c r="AP1372">
        <f t="shared" si="292"/>
        <v>-0.99070930665458834</v>
      </c>
      <c r="AQ1372">
        <f t="shared" si="293"/>
        <v>-0.41742861148153304</v>
      </c>
      <c r="AR1372">
        <f t="shared" si="294"/>
        <v>-1.5577770603373173</v>
      </c>
      <c r="AS1372">
        <f t="shared" si="295"/>
        <v>-0.98706475453387088</v>
      </c>
      <c r="AT1372" s="12">
        <f t="shared" si="301"/>
        <v>36.570766700599883</v>
      </c>
      <c r="AU1372" s="12">
        <f t="shared" si="301"/>
        <v>36.570782222631593</v>
      </c>
      <c r="AV1372" s="12">
        <f t="shared" si="301"/>
        <v>36.570869053390055</v>
      </c>
      <c r="AW1372" s="12">
        <f t="shared" si="301"/>
        <v>36.571354494412795</v>
      </c>
      <c r="AX1372" s="12">
        <f t="shared" si="301"/>
        <v>36.574059334434324</v>
      </c>
      <c r="AY1372" s="12">
        <f t="shared" si="301"/>
        <v>36.588859159395795</v>
      </c>
      <c r="AZ1372" s="12">
        <f t="shared" si="301"/>
        <v>36.663137696300872</v>
      </c>
      <c r="BA1372" s="12">
        <f t="shared" si="296"/>
        <v>36.948028176561373</v>
      </c>
    </row>
    <row r="1373" spans="3:70" x14ac:dyDescent="0.2">
      <c r="C1373" s="1"/>
      <c r="D1373" s="1"/>
      <c r="AF1373">
        <f t="shared" si="285"/>
        <v>0</v>
      </c>
      <c r="AG1373" s="12">
        <f t="shared" si="286"/>
        <v>2.0952817223793448E-3</v>
      </c>
      <c r="AH1373" s="12">
        <f t="shared" si="287"/>
        <v>-9999</v>
      </c>
      <c r="AI1373" s="12">
        <f t="shared" si="284"/>
        <v>0</v>
      </c>
      <c r="AJ1373" s="12">
        <f t="shared" si="288"/>
        <v>-9999</v>
      </c>
      <c r="AK1373" s="12"/>
      <c r="AL1373">
        <f t="shared" si="289"/>
        <v>-9999</v>
      </c>
      <c r="AM1373" s="13"/>
      <c r="AN1373">
        <f t="shared" si="290"/>
        <v>-1.5704672044285939E-2</v>
      </c>
      <c r="AO1373">
        <f t="shared" si="291"/>
        <v>1.0054349213987779</v>
      </c>
      <c r="AP1373">
        <f t="shared" si="292"/>
        <v>-0.99070930665458834</v>
      </c>
      <c r="AQ1373">
        <f t="shared" si="293"/>
        <v>-0.41742861148153304</v>
      </c>
      <c r="AR1373">
        <f t="shared" si="294"/>
        <v>-1.5577770603373173</v>
      </c>
      <c r="AS1373">
        <f t="shared" si="295"/>
        <v>-0.98706475453387088</v>
      </c>
      <c r="AT1373" s="12">
        <f t="shared" si="301"/>
        <v>36.570766700599883</v>
      </c>
      <c r="AU1373" s="12">
        <f t="shared" si="301"/>
        <v>36.570782222631593</v>
      </c>
      <c r="AV1373" s="12">
        <f t="shared" si="301"/>
        <v>36.570869053390055</v>
      </c>
      <c r="AW1373" s="12">
        <f t="shared" si="301"/>
        <v>36.571354494412795</v>
      </c>
      <c r="AX1373" s="12">
        <f t="shared" si="301"/>
        <v>36.574059334434324</v>
      </c>
      <c r="AY1373" s="12">
        <f t="shared" si="301"/>
        <v>36.588859159395795</v>
      </c>
      <c r="AZ1373" s="12">
        <f t="shared" si="301"/>
        <v>36.663137696300872</v>
      </c>
      <c r="BA1373" s="12">
        <f t="shared" si="296"/>
        <v>36.948028176561373</v>
      </c>
      <c r="BB1373" s="12"/>
      <c r="BD1373" s="12"/>
    </row>
    <row r="1374" spans="3:70" x14ac:dyDescent="0.2">
      <c r="C1374" s="1"/>
      <c r="D1374" s="1"/>
      <c r="AF1374">
        <f t="shared" si="285"/>
        <v>0</v>
      </c>
      <c r="AG1374" s="12">
        <f t="shared" si="286"/>
        <v>2.0952817223793448E-3</v>
      </c>
      <c r="AH1374" s="12">
        <f t="shared" si="287"/>
        <v>-9999</v>
      </c>
      <c r="AI1374" s="12">
        <f t="shared" si="284"/>
        <v>0</v>
      </c>
      <c r="AJ1374" s="12">
        <f t="shared" si="288"/>
        <v>-9999</v>
      </c>
      <c r="AK1374" s="12">
        <f>+(G1374-AG1374)^2*S1374</f>
        <v>0</v>
      </c>
      <c r="AL1374">
        <f t="shared" si="289"/>
        <v>-9999</v>
      </c>
      <c r="AM1374" s="13"/>
      <c r="AN1374">
        <f t="shared" si="290"/>
        <v>-1.5704672044285939E-2</v>
      </c>
      <c r="AO1374">
        <f t="shared" si="291"/>
        <v>1.0054349213987779</v>
      </c>
      <c r="AP1374">
        <f t="shared" si="292"/>
        <v>-0.99070930665458834</v>
      </c>
      <c r="AQ1374">
        <f t="shared" si="293"/>
        <v>-0.41742861148153304</v>
      </c>
      <c r="AR1374">
        <f t="shared" si="294"/>
        <v>-1.5577770603373173</v>
      </c>
      <c r="AS1374">
        <f t="shared" si="295"/>
        <v>-0.98706475453387088</v>
      </c>
      <c r="AT1374" s="12">
        <f t="shared" si="301"/>
        <v>36.570766700599883</v>
      </c>
      <c r="AU1374" s="12">
        <f t="shared" si="301"/>
        <v>36.570782222631593</v>
      </c>
      <c r="AV1374" s="12">
        <f t="shared" si="301"/>
        <v>36.570869053390055</v>
      </c>
      <c r="AW1374" s="12">
        <f t="shared" si="301"/>
        <v>36.571354494412795</v>
      </c>
      <c r="AX1374" s="12">
        <f t="shared" si="301"/>
        <v>36.574059334434324</v>
      </c>
      <c r="AY1374" s="12">
        <f t="shared" si="301"/>
        <v>36.588859159395795</v>
      </c>
      <c r="AZ1374" s="12">
        <f t="shared" si="301"/>
        <v>36.663137696300872</v>
      </c>
      <c r="BA1374" s="12">
        <f t="shared" si="296"/>
        <v>36.948028176561373</v>
      </c>
    </row>
    <row r="1375" spans="3:70" x14ac:dyDescent="0.2">
      <c r="C1375" s="1"/>
      <c r="D1375" s="1"/>
      <c r="AF1375">
        <f t="shared" si="285"/>
        <v>0</v>
      </c>
      <c r="AG1375" s="12">
        <f t="shared" si="286"/>
        <v>2.0952817223793448E-3</v>
      </c>
      <c r="AH1375" s="12">
        <f t="shared" si="287"/>
        <v>-9999</v>
      </c>
      <c r="AI1375" s="12">
        <f t="shared" si="284"/>
        <v>0</v>
      </c>
      <c r="AJ1375" s="12">
        <f t="shared" si="288"/>
        <v>-9999</v>
      </c>
      <c r="AK1375" s="12"/>
      <c r="AL1375">
        <f t="shared" si="289"/>
        <v>-9999</v>
      </c>
      <c r="AM1375" s="13"/>
      <c r="AN1375">
        <f t="shared" si="290"/>
        <v>-1.5704672044285939E-2</v>
      </c>
      <c r="AO1375">
        <f t="shared" si="291"/>
        <v>1.0054349213987779</v>
      </c>
      <c r="AP1375">
        <f t="shared" si="292"/>
        <v>-0.99070930665458834</v>
      </c>
      <c r="AQ1375">
        <f t="shared" si="293"/>
        <v>-0.41742861148153304</v>
      </c>
      <c r="AR1375">
        <f t="shared" si="294"/>
        <v>-1.5577770603373173</v>
      </c>
      <c r="AS1375">
        <f t="shared" si="295"/>
        <v>-0.98706475453387088</v>
      </c>
      <c r="AT1375" s="12">
        <f t="shared" si="301"/>
        <v>36.570766700599883</v>
      </c>
      <c r="AU1375" s="12">
        <f t="shared" si="301"/>
        <v>36.570782222631593</v>
      </c>
      <c r="AV1375" s="12">
        <f t="shared" si="301"/>
        <v>36.570869053390055</v>
      </c>
      <c r="AW1375" s="12">
        <f t="shared" si="301"/>
        <v>36.571354494412795</v>
      </c>
      <c r="AX1375" s="12">
        <f t="shared" si="301"/>
        <v>36.574059334434324</v>
      </c>
      <c r="AY1375" s="12">
        <f t="shared" si="301"/>
        <v>36.588859159395795</v>
      </c>
      <c r="AZ1375" s="12">
        <f t="shared" si="301"/>
        <v>36.663137696300872</v>
      </c>
      <c r="BA1375" s="12">
        <f t="shared" si="296"/>
        <v>36.948028176561373</v>
      </c>
      <c r="BB1375" s="12"/>
      <c r="BD1375" s="12"/>
      <c r="BE1375" s="12"/>
      <c r="BF1375" s="12"/>
      <c r="BG1375" s="12"/>
      <c r="BH1375" s="12"/>
      <c r="BI1375" s="12"/>
      <c r="BJ1375" s="12"/>
      <c r="BK1375" s="12"/>
      <c r="BL1375" s="12"/>
      <c r="BM1375" s="12"/>
      <c r="BN1375" s="12"/>
      <c r="BO1375" s="12"/>
      <c r="BP1375" s="12"/>
      <c r="BQ1375" s="12"/>
      <c r="BR1375" s="12"/>
    </row>
    <row r="1376" spans="3:70" x14ac:dyDescent="0.2">
      <c r="C1376" s="1"/>
      <c r="D1376" s="1"/>
      <c r="AF1376">
        <f t="shared" si="285"/>
        <v>0</v>
      </c>
      <c r="AG1376" s="12">
        <f t="shared" si="286"/>
        <v>2.0952817223793448E-3</v>
      </c>
      <c r="AH1376" s="12">
        <f t="shared" si="287"/>
        <v>-9999</v>
      </c>
      <c r="AI1376" s="12">
        <f t="shared" si="284"/>
        <v>0</v>
      </c>
      <c r="AJ1376" s="12">
        <f t="shared" si="288"/>
        <v>-9999</v>
      </c>
      <c r="AK1376" s="12"/>
      <c r="AL1376">
        <f t="shared" si="289"/>
        <v>-9999</v>
      </c>
      <c r="AM1376" s="13"/>
      <c r="AN1376">
        <f t="shared" si="290"/>
        <v>-1.5704672044285939E-2</v>
      </c>
      <c r="AO1376">
        <f t="shared" si="291"/>
        <v>1.0054349213987779</v>
      </c>
      <c r="AP1376">
        <f t="shared" si="292"/>
        <v>-0.99070930665458834</v>
      </c>
      <c r="AQ1376">
        <f t="shared" si="293"/>
        <v>-0.41742861148153304</v>
      </c>
      <c r="AR1376">
        <f t="shared" si="294"/>
        <v>-1.5577770603373173</v>
      </c>
      <c r="AS1376">
        <f t="shared" si="295"/>
        <v>-0.98706475453387088</v>
      </c>
      <c r="AT1376" s="12">
        <f t="shared" ref="AT1376:AZ1385" si="302">$BA1376+$AH$7*SIN(AU1376)</f>
        <v>36.570766700599883</v>
      </c>
      <c r="AU1376" s="12">
        <f t="shared" si="302"/>
        <v>36.570782222631593</v>
      </c>
      <c r="AV1376" s="12">
        <f t="shared" si="302"/>
        <v>36.570869053390055</v>
      </c>
      <c r="AW1376" s="12">
        <f t="shared" si="302"/>
        <v>36.571354494412795</v>
      </c>
      <c r="AX1376" s="12">
        <f t="shared" si="302"/>
        <v>36.574059334434324</v>
      </c>
      <c r="AY1376" s="12">
        <f t="shared" si="302"/>
        <v>36.588859159395795</v>
      </c>
      <c r="AZ1376" s="12">
        <f t="shared" si="302"/>
        <v>36.663137696300872</v>
      </c>
      <c r="BA1376" s="12">
        <f t="shared" si="296"/>
        <v>36.948028176561373</v>
      </c>
    </row>
    <row r="1377" spans="3:70" x14ac:dyDescent="0.2">
      <c r="C1377" s="1"/>
      <c r="D1377" s="1"/>
      <c r="AF1377">
        <f t="shared" si="285"/>
        <v>0</v>
      </c>
      <c r="AG1377" s="12">
        <f t="shared" si="286"/>
        <v>2.0952817223793448E-3</v>
      </c>
      <c r="AH1377" s="12">
        <f t="shared" si="287"/>
        <v>-9999</v>
      </c>
      <c r="AI1377" s="12">
        <f t="shared" si="284"/>
        <v>0</v>
      </c>
      <c r="AJ1377" s="12">
        <f t="shared" si="288"/>
        <v>-9999</v>
      </c>
      <c r="AK1377" s="12"/>
      <c r="AL1377">
        <f t="shared" si="289"/>
        <v>-9999</v>
      </c>
      <c r="AM1377" s="13"/>
      <c r="AN1377">
        <f t="shared" si="290"/>
        <v>-1.5704672044285939E-2</v>
      </c>
      <c r="AO1377">
        <f t="shared" si="291"/>
        <v>1.0054349213987779</v>
      </c>
      <c r="AP1377">
        <f t="shared" si="292"/>
        <v>-0.99070930665458834</v>
      </c>
      <c r="AQ1377">
        <f t="shared" si="293"/>
        <v>-0.41742861148153304</v>
      </c>
      <c r="AR1377">
        <f t="shared" si="294"/>
        <v>-1.5577770603373173</v>
      </c>
      <c r="AS1377">
        <f t="shared" si="295"/>
        <v>-0.98706475453387088</v>
      </c>
      <c r="AT1377" s="12">
        <f t="shared" si="302"/>
        <v>36.570766700599883</v>
      </c>
      <c r="AU1377" s="12">
        <f t="shared" si="302"/>
        <v>36.570782222631593</v>
      </c>
      <c r="AV1377" s="12">
        <f t="shared" si="302"/>
        <v>36.570869053390055</v>
      </c>
      <c r="AW1377" s="12">
        <f t="shared" si="302"/>
        <v>36.571354494412795</v>
      </c>
      <c r="AX1377" s="12">
        <f t="shared" si="302"/>
        <v>36.574059334434324</v>
      </c>
      <c r="AY1377" s="12">
        <f t="shared" si="302"/>
        <v>36.588859159395795</v>
      </c>
      <c r="AZ1377" s="12">
        <f t="shared" si="302"/>
        <v>36.663137696300872</v>
      </c>
      <c r="BA1377" s="12">
        <f t="shared" si="296"/>
        <v>36.948028176561373</v>
      </c>
    </row>
    <row r="1378" spans="3:70" x14ac:dyDescent="0.2">
      <c r="C1378" s="1"/>
      <c r="D1378" s="1"/>
      <c r="AF1378">
        <f t="shared" si="285"/>
        <v>0</v>
      </c>
      <c r="AG1378" s="12">
        <f t="shared" si="286"/>
        <v>2.0952817223793448E-3</v>
      </c>
      <c r="AH1378" s="12">
        <f t="shared" si="287"/>
        <v>-9999</v>
      </c>
      <c r="AI1378" s="12">
        <f t="shared" si="284"/>
        <v>0</v>
      </c>
      <c r="AJ1378" s="12">
        <f t="shared" si="288"/>
        <v>-9999</v>
      </c>
      <c r="AK1378" s="12"/>
      <c r="AL1378">
        <f t="shared" si="289"/>
        <v>-9999</v>
      </c>
      <c r="AM1378" s="13"/>
      <c r="AN1378">
        <f t="shared" si="290"/>
        <v>-1.5704672044285939E-2</v>
      </c>
      <c r="AO1378">
        <f t="shared" si="291"/>
        <v>1.0054349213987779</v>
      </c>
      <c r="AP1378">
        <f t="shared" si="292"/>
        <v>-0.99070930665458834</v>
      </c>
      <c r="AQ1378">
        <f t="shared" si="293"/>
        <v>-0.41742861148153304</v>
      </c>
      <c r="AR1378">
        <f t="shared" si="294"/>
        <v>-1.5577770603373173</v>
      </c>
      <c r="AS1378">
        <f t="shared" si="295"/>
        <v>-0.98706475453387088</v>
      </c>
      <c r="AT1378" s="12">
        <f t="shared" si="302"/>
        <v>36.570766700599883</v>
      </c>
      <c r="AU1378" s="12">
        <f t="shared" si="302"/>
        <v>36.570782222631593</v>
      </c>
      <c r="AV1378" s="12">
        <f t="shared" si="302"/>
        <v>36.570869053390055</v>
      </c>
      <c r="AW1378" s="12">
        <f t="shared" si="302"/>
        <v>36.571354494412795</v>
      </c>
      <c r="AX1378" s="12">
        <f t="shared" si="302"/>
        <v>36.574059334434324</v>
      </c>
      <c r="AY1378" s="12">
        <f t="shared" si="302"/>
        <v>36.588859159395795</v>
      </c>
      <c r="AZ1378" s="12">
        <f t="shared" si="302"/>
        <v>36.663137696300872</v>
      </c>
      <c r="BA1378" s="12">
        <f t="shared" si="296"/>
        <v>36.948028176561373</v>
      </c>
      <c r="BB1378" s="12"/>
    </row>
    <row r="1379" spans="3:70" x14ac:dyDescent="0.2">
      <c r="C1379" s="1"/>
      <c r="D1379" s="1"/>
      <c r="AF1379">
        <f t="shared" si="285"/>
        <v>0</v>
      </c>
      <c r="AG1379" s="12">
        <f t="shared" si="286"/>
        <v>2.0952817223793448E-3</v>
      </c>
      <c r="AH1379" s="12">
        <f t="shared" si="287"/>
        <v>-9999</v>
      </c>
      <c r="AI1379" s="12">
        <f t="shared" si="284"/>
        <v>0</v>
      </c>
      <c r="AJ1379" s="12">
        <f t="shared" si="288"/>
        <v>-9999</v>
      </c>
      <c r="AK1379" s="12"/>
      <c r="AL1379">
        <f t="shared" si="289"/>
        <v>-9999</v>
      </c>
      <c r="AM1379" s="13"/>
      <c r="AN1379">
        <f t="shared" si="290"/>
        <v>-1.5704672044285939E-2</v>
      </c>
      <c r="AO1379">
        <f t="shared" si="291"/>
        <v>1.0054349213987779</v>
      </c>
      <c r="AP1379">
        <f t="shared" si="292"/>
        <v>-0.99070930665458834</v>
      </c>
      <c r="AQ1379">
        <f t="shared" si="293"/>
        <v>-0.41742861148153304</v>
      </c>
      <c r="AR1379">
        <f t="shared" si="294"/>
        <v>-1.5577770603373173</v>
      </c>
      <c r="AS1379">
        <f t="shared" si="295"/>
        <v>-0.98706475453387088</v>
      </c>
      <c r="AT1379" s="12">
        <f t="shared" si="302"/>
        <v>36.570766700599883</v>
      </c>
      <c r="AU1379" s="12">
        <f t="shared" si="302"/>
        <v>36.570782222631593</v>
      </c>
      <c r="AV1379" s="12">
        <f t="shared" si="302"/>
        <v>36.570869053390055</v>
      </c>
      <c r="AW1379" s="12">
        <f t="shared" si="302"/>
        <v>36.571354494412795</v>
      </c>
      <c r="AX1379" s="12">
        <f t="shared" si="302"/>
        <v>36.574059334434324</v>
      </c>
      <c r="AY1379" s="12">
        <f t="shared" si="302"/>
        <v>36.588859159395795</v>
      </c>
      <c r="AZ1379" s="12">
        <f t="shared" si="302"/>
        <v>36.663137696300872</v>
      </c>
      <c r="BA1379" s="12">
        <f t="shared" si="296"/>
        <v>36.948028176561373</v>
      </c>
      <c r="BB1379" s="12"/>
    </row>
    <row r="1380" spans="3:70" x14ac:dyDescent="0.2">
      <c r="C1380" s="1"/>
      <c r="D1380" s="1"/>
      <c r="AF1380">
        <f t="shared" si="285"/>
        <v>0</v>
      </c>
      <c r="AG1380" s="12">
        <f t="shared" si="286"/>
        <v>2.0952817223793448E-3</v>
      </c>
      <c r="AH1380" s="12">
        <f t="shared" si="287"/>
        <v>-9999</v>
      </c>
      <c r="AI1380" s="12">
        <f t="shared" si="284"/>
        <v>0</v>
      </c>
      <c r="AJ1380" s="12">
        <f t="shared" si="288"/>
        <v>-9999</v>
      </c>
      <c r="AK1380" s="12"/>
      <c r="AL1380">
        <f t="shared" si="289"/>
        <v>-9999</v>
      </c>
      <c r="AM1380" s="13"/>
      <c r="AN1380">
        <f t="shared" si="290"/>
        <v>-1.5704672044285939E-2</v>
      </c>
      <c r="AO1380">
        <f t="shared" si="291"/>
        <v>1.0054349213987779</v>
      </c>
      <c r="AP1380">
        <f t="shared" si="292"/>
        <v>-0.99070930665458834</v>
      </c>
      <c r="AQ1380">
        <f t="shared" si="293"/>
        <v>-0.41742861148153304</v>
      </c>
      <c r="AR1380">
        <f t="shared" si="294"/>
        <v>-1.5577770603373173</v>
      </c>
      <c r="AS1380">
        <f t="shared" si="295"/>
        <v>-0.98706475453387088</v>
      </c>
      <c r="AT1380" s="12">
        <f t="shared" si="302"/>
        <v>36.570766700599883</v>
      </c>
      <c r="AU1380" s="12">
        <f t="shared" si="302"/>
        <v>36.570782222631593</v>
      </c>
      <c r="AV1380" s="12">
        <f t="shared" si="302"/>
        <v>36.570869053390055</v>
      </c>
      <c r="AW1380" s="12">
        <f t="shared" si="302"/>
        <v>36.571354494412795</v>
      </c>
      <c r="AX1380" s="12">
        <f t="shared" si="302"/>
        <v>36.574059334434324</v>
      </c>
      <c r="AY1380" s="12">
        <f t="shared" si="302"/>
        <v>36.588859159395795</v>
      </c>
      <c r="AZ1380" s="12">
        <f t="shared" si="302"/>
        <v>36.663137696300872</v>
      </c>
      <c r="BA1380" s="12">
        <f t="shared" si="296"/>
        <v>36.948028176561373</v>
      </c>
      <c r="BB1380" s="12"/>
      <c r="BC1380" s="12"/>
      <c r="BD1380" s="12"/>
      <c r="BE1380" s="12"/>
      <c r="BF1380" s="12"/>
      <c r="BG1380" s="12"/>
      <c r="BH1380" s="12"/>
      <c r="BI1380" s="12"/>
      <c r="BJ1380" s="12"/>
      <c r="BK1380" s="12"/>
      <c r="BL1380" s="12"/>
      <c r="BM1380" s="12"/>
      <c r="BN1380" s="12"/>
      <c r="BO1380" s="12"/>
      <c r="BP1380" s="12"/>
      <c r="BQ1380" s="12"/>
      <c r="BR1380" s="12"/>
    </row>
    <row r="1381" spans="3:70" x14ac:dyDescent="0.2">
      <c r="C1381" s="1"/>
      <c r="D1381" s="1"/>
      <c r="AF1381">
        <f t="shared" si="285"/>
        <v>0</v>
      </c>
      <c r="AG1381" s="12">
        <f t="shared" si="286"/>
        <v>2.0952817223793448E-3</v>
      </c>
      <c r="AH1381" s="12">
        <f t="shared" si="287"/>
        <v>-9999</v>
      </c>
      <c r="AI1381" s="12">
        <f t="shared" si="284"/>
        <v>0</v>
      </c>
      <c r="AJ1381" s="12">
        <f t="shared" si="288"/>
        <v>-9999</v>
      </c>
      <c r="AK1381" s="12"/>
      <c r="AL1381">
        <f t="shared" si="289"/>
        <v>-9999</v>
      </c>
      <c r="AM1381" s="13"/>
      <c r="AN1381">
        <f t="shared" si="290"/>
        <v>-1.5704672044285939E-2</v>
      </c>
      <c r="AO1381">
        <f t="shared" si="291"/>
        <v>1.0054349213987779</v>
      </c>
      <c r="AP1381">
        <f t="shared" si="292"/>
        <v>-0.99070930665458834</v>
      </c>
      <c r="AQ1381">
        <f t="shared" si="293"/>
        <v>-0.41742861148153304</v>
      </c>
      <c r="AR1381">
        <f t="shared" si="294"/>
        <v>-1.5577770603373173</v>
      </c>
      <c r="AS1381">
        <f t="shared" si="295"/>
        <v>-0.98706475453387088</v>
      </c>
      <c r="AT1381" s="12">
        <f t="shared" si="302"/>
        <v>36.570766700599883</v>
      </c>
      <c r="AU1381" s="12">
        <f t="shared" si="302"/>
        <v>36.570782222631593</v>
      </c>
      <c r="AV1381" s="12">
        <f t="shared" si="302"/>
        <v>36.570869053390055</v>
      </c>
      <c r="AW1381" s="12">
        <f t="shared" si="302"/>
        <v>36.571354494412795</v>
      </c>
      <c r="AX1381" s="12">
        <f t="shared" si="302"/>
        <v>36.574059334434324</v>
      </c>
      <c r="AY1381" s="12">
        <f t="shared" si="302"/>
        <v>36.588859159395795</v>
      </c>
      <c r="AZ1381" s="12">
        <f t="shared" si="302"/>
        <v>36.663137696300872</v>
      </c>
      <c r="BA1381" s="12">
        <f t="shared" si="296"/>
        <v>36.948028176561373</v>
      </c>
    </row>
    <row r="1382" spans="3:70" x14ac:dyDescent="0.2">
      <c r="C1382" s="1"/>
      <c r="D1382" s="1"/>
      <c r="AF1382">
        <f t="shared" si="285"/>
        <v>0</v>
      </c>
      <c r="AG1382" s="12">
        <f t="shared" si="286"/>
        <v>2.0952817223793448E-3</v>
      </c>
      <c r="AH1382" s="12">
        <f t="shared" si="287"/>
        <v>-9999</v>
      </c>
      <c r="AI1382" s="12">
        <f t="shared" si="284"/>
        <v>0</v>
      </c>
      <c r="AJ1382" s="12">
        <f t="shared" si="288"/>
        <v>-9999</v>
      </c>
      <c r="AK1382" s="12"/>
      <c r="AL1382">
        <f t="shared" si="289"/>
        <v>-9999</v>
      </c>
      <c r="AM1382" s="13"/>
      <c r="AN1382">
        <f t="shared" si="290"/>
        <v>-1.5704672044285939E-2</v>
      </c>
      <c r="AO1382">
        <f t="shared" si="291"/>
        <v>1.0054349213987779</v>
      </c>
      <c r="AP1382">
        <f t="shared" si="292"/>
        <v>-0.99070930665458834</v>
      </c>
      <c r="AQ1382">
        <f t="shared" si="293"/>
        <v>-0.41742861148153304</v>
      </c>
      <c r="AR1382">
        <f t="shared" si="294"/>
        <v>-1.5577770603373173</v>
      </c>
      <c r="AS1382">
        <f t="shared" si="295"/>
        <v>-0.98706475453387088</v>
      </c>
      <c r="AT1382" s="12">
        <f t="shared" si="302"/>
        <v>36.570766700599883</v>
      </c>
      <c r="AU1382" s="12">
        <f t="shared" si="302"/>
        <v>36.570782222631593</v>
      </c>
      <c r="AV1382" s="12">
        <f t="shared" si="302"/>
        <v>36.570869053390055</v>
      </c>
      <c r="AW1382" s="12">
        <f t="shared" si="302"/>
        <v>36.571354494412795</v>
      </c>
      <c r="AX1382" s="12">
        <f t="shared" si="302"/>
        <v>36.574059334434324</v>
      </c>
      <c r="AY1382" s="12">
        <f t="shared" si="302"/>
        <v>36.588859159395795</v>
      </c>
      <c r="AZ1382" s="12">
        <f t="shared" si="302"/>
        <v>36.663137696300872</v>
      </c>
      <c r="BA1382" s="12">
        <f t="shared" si="296"/>
        <v>36.948028176561373</v>
      </c>
    </row>
    <row r="1383" spans="3:70" x14ac:dyDescent="0.2">
      <c r="C1383" s="1"/>
      <c r="D1383" s="1"/>
      <c r="AF1383">
        <f t="shared" si="285"/>
        <v>0</v>
      </c>
      <c r="AG1383" s="12">
        <f t="shared" si="286"/>
        <v>2.0952817223793448E-3</v>
      </c>
      <c r="AH1383" s="12">
        <f t="shared" si="287"/>
        <v>-9999</v>
      </c>
      <c r="AI1383" s="12">
        <f t="shared" ref="AI1383:AI1446" si="303">+G1383-P1383</f>
        <v>0</v>
      </c>
      <c r="AJ1383" s="12">
        <f t="shared" si="288"/>
        <v>-9999</v>
      </c>
      <c r="AK1383" s="12"/>
      <c r="AL1383">
        <f t="shared" si="289"/>
        <v>-9999</v>
      </c>
      <c r="AM1383" s="13"/>
      <c r="AN1383">
        <f t="shared" si="290"/>
        <v>-1.5704672044285939E-2</v>
      </c>
      <c r="AO1383">
        <f t="shared" si="291"/>
        <v>1.0054349213987779</v>
      </c>
      <c r="AP1383">
        <f t="shared" si="292"/>
        <v>-0.99070930665458834</v>
      </c>
      <c r="AQ1383">
        <f t="shared" si="293"/>
        <v>-0.41742861148153304</v>
      </c>
      <c r="AR1383">
        <f t="shared" si="294"/>
        <v>-1.5577770603373173</v>
      </c>
      <c r="AS1383">
        <f t="shared" si="295"/>
        <v>-0.98706475453387088</v>
      </c>
      <c r="AT1383" s="12">
        <f t="shared" si="302"/>
        <v>36.570766700599883</v>
      </c>
      <c r="AU1383" s="12">
        <f t="shared" si="302"/>
        <v>36.570782222631593</v>
      </c>
      <c r="AV1383" s="12">
        <f t="shared" si="302"/>
        <v>36.570869053390055</v>
      </c>
      <c r="AW1383" s="12">
        <f t="shared" si="302"/>
        <v>36.571354494412795</v>
      </c>
      <c r="AX1383" s="12">
        <f t="shared" si="302"/>
        <v>36.574059334434324</v>
      </c>
      <c r="AY1383" s="12">
        <f t="shared" si="302"/>
        <v>36.588859159395795</v>
      </c>
      <c r="AZ1383" s="12">
        <f t="shared" si="302"/>
        <v>36.663137696300872</v>
      </c>
      <c r="BA1383" s="12">
        <f t="shared" si="296"/>
        <v>36.948028176561373</v>
      </c>
      <c r="BB1383" s="12"/>
      <c r="BD1383" s="12"/>
      <c r="BE1383" s="12"/>
      <c r="BF1383" s="12"/>
      <c r="BG1383" s="12"/>
      <c r="BH1383" s="12"/>
      <c r="BI1383" s="12"/>
      <c r="BJ1383" s="12"/>
      <c r="BK1383" s="12"/>
      <c r="BL1383" s="12"/>
      <c r="BM1383" s="12"/>
      <c r="BN1383" s="12"/>
      <c r="BO1383" s="12"/>
      <c r="BP1383" s="12"/>
      <c r="BQ1383" s="12"/>
      <c r="BR1383" s="12"/>
    </row>
    <row r="1384" spans="3:70" x14ac:dyDescent="0.2">
      <c r="C1384" s="1"/>
      <c r="D1384" s="1"/>
      <c r="AF1384">
        <f t="shared" si="285"/>
        <v>0</v>
      </c>
      <c r="AG1384" s="12">
        <f t="shared" si="286"/>
        <v>2.0952817223793448E-3</v>
      </c>
      <c r="AH1384" s="12">
        <f t="shared" si="287"/>
        <v>-9999</v>
      </c>
      <c r="AI1384" s="12">
        <f t="shared" si="303"/>
        <v>0</v>
      </c>
      <c r="AJ1384" s="12">
        <f t="shared" si="288"/>
        <v>-9999</v>
      </c>
      <c r="AK1384" s="12"/>
      <c r="AL1384">
        <f t="shared" si="289"/>
        <v>-9999</v>
      </c>
      <c r="AM1384" s="13"/>
      <c r="AN1384">
        <f t="shared" si="290"/>
        <v>-1.5704672044285939E-2</v>
      </c>
      <c r="AO1384">
        <f t="shared" si="291"/>
        <v>1.0054349213987779</v>
      </c>
      <c r="AP1384">
        <f t="shared" si="292"/>
        <v>-0.99070930665458834</v>
      </c>
      <c r="AQ1384">
        <f t="shared" si="293"/>
        <v>-0.41742861148153304</v>
      </c>
      <c r="AR1384">
        <f t="shared" si="294"/>
        <v>-1.5577770603373173</v>
      </c>
      <c r="AS1384">
        <f t="shared" si="295"/>
        <v>-0.98706475453387088</v>
      </c>
      <c r="AT1384" s="12">
        <f t="shared" si="302"/>
        <v>36.570766700599883</v>
      </c>
      <c r="AU1384" s="12">
        <f t="shared" si="302"/>
        <v>36.570782222631593</v>
      </c>
      <c r="AV1384" s="12">
        <f t="shared" si="302"/>
        <v>36.570869053390055</v>
      </c>
      <c r="AW1384" s="12">
        <f t="shared" si="302"/>
        <v>36.571354494412795</v>
      </c>
      <c r="AX1384" s="12">
        <f t="shared" si="302"/>
        <v>36.574059334434324</v>
      </c>
      <c r="AY1384" s="12">
        <f t="shared" si="302"/>
        <v>36.588859159395795</v>
      </c>
      <c r="AZ1384" s="12">
        <f t="shared" si="302"/>
        <v>36.663137696300872</v>
      </c>
      <c r="BA1384" s="12">
        <f t="shared" si="296"/>
        <v>36.948028176561373</v>
      </c>
      <c r="BB1384" s="12"/>
      <c r="BC1384" s="12"/>
      <c r="BD1384" s="12"/>
      <c r="BE1384" s="12"/>
      <c r="BF1384" s="12"/>
      <c r="BG1384" s="12"/>
      <c r="BH1384" s="12"/>
      <c r="BI1384" s="12"/>
      <c r="BJ1384" s="12"/>
      <c r="BK1384" s="12"/>
      <c r="BL1384" s="12"/>
      <c r="BM1384" s="12"/>
      <c r="BN1384" s="12"/>
      <c r="BO1384" s="12"/>
      <c r="BP1384" s="12"/>
      <c r="BQ1384" s="12"/>
      <c r="BR1384" s="12"/>
    </row>
    <row r="1385" spans="3:70" x14ac:dyDescent="0.2">
      <c r="C1385" s="1"/>
      <c r="D1385" s="1"/>
      <c r="AF1385">
        <f t="shared" si="285"/>
        <v>0</v>
      </c>
      <c r="AG1385" s="12">
        <f t="shared" si="286"/>
        <v>2.0952817223793448E-3</v>
      </c>
      <c r="AH1385" s="12">
        <f t="shared" si="287"/>
        <v>-9999</v>
      </c>
      <c r="AI1385" s="12">
        <f t="shared" si="303"/>
        <v>0</v>
      </c>
      <c r="AJ1385" s="12">
        <f t="shared" si="288"/>
        <v>-9999</v>
      </c>
      <c r="AK1385" s="12"/>
      <c r="AL1385">
        <f t="shared" si="289"/>
        <v>-9999</v>
      </c>
      <c r="AM1385" s="13"/>
      <c r="AN1385">
        <f t="shared" si="290"/>
        <v>-1.5704672044285939E-2</v>
      </c>
      <c r="AO1385">
        <f t="shared" si="291"/>
        <v>1.0054349213987779</v>
      </c>
      <c r="AP1385">
        <f t="shared" si="292"/>
        <v>-0.99070930665458834</v>
      </c>
      <c r="AQ1385">
        <f t="shared" si="293"/>
        <v>-0.41742861148153304</v>
      </c>
      <c r="AR1385">
        <f t="shared" si="294"/>
        <v>-1.5577770603373173</v>
      </c>
      <c r="AS1385">
        <f t="shared" si="295"/>
        <v>-0.98706475453387088</v>
      </c>
      <c r="AT1385" s="12">
        <f t="shared" si="302"/>
        <v>36.570766700599883</v>
      </c>
      <c r="AU1385" s="12">
        <f t="shared" si="302"/>
        <v>36.570782222631593</v>
      </c>
      <c r="AV1385" s="12">
        <f t="shared" si="302"/>
        <v>36.570869053390055</v>
      </c>
      <c r="AW1385" s="12">
        <f t="shared" si="302"/>
        <v>36.571354494412795</v>
      </c>
      <c r="AX1385" s="12">
        <f t="shared" si="302"/>
        <v>36.574059334434324</v>
      </c>
      <c r="AY1385" s="12">
        <f t="shared" si="302"/>
        <v>36.588859159395795</v>
      </c>
      <c r="AZ1385" s="12">
        <f t="shared" si="302"/>
        <v>36.663137696300872</v>
      </c>
      <c r="BA1385" s="12">
        <f t="shared" si="296"/>
        <v>36.948028176561373</v>
      </c>
    </row>
    <row r="1386" spans="3:70" x14ac:dyDescent="0.2">
      <c r="C1386" s="1"/>
      <c r="D1386" s="1"/>
      <c r="AF1386">
        <f t="shared" si="285"/>
        <v>0</v>
      </c>
      <c r="AG1386" s="12">
        <f t="shared" si="286"/>
        <v>2.0952817223793448E-3</v>
      </c>
      <c r="AH1386" s="12">
        <f t="shared" si="287"/>
        <v>-9999</v>
      </c>
      <c r="AI1386" s="12">
        <f t="shared" si="303"/>
        <v>0</v>
      </c>
      <c r="AJ1386" s="12">
        <f t="shared" si="288"/>
        <v>-9999</v>
      </c>
      <c r="AK1386" s="12"/>
      <c r="AL1386">
        <f t="shared" si="289"/>
        <v>-9999</v>
      </c>
      <c r="AM1386" s="13"/>
      <c r="AN1386">
        <f t="shared" si="290"/>
        <v>-1.5704672044285939E-2</v>
      </c>
      <c r="AO1386">
        <f t="shared" si="291"/>
        <v>1.0054349213987779</v>
      </c>
      <c r="AP1386">
        <f t="shared" si="292"/>
        <v>-0.99070930665458834</v>
      </c>
      <c r="AQ1386">
        <f t="shared" si="293"/>
        <v>-0.41742861148153304</v>
      </c>
      <c r="AR1386">
        <f t="shared" si="294"/>
        <v>-1.5577770603373173</v>
      </c>
      <c r="AS1386">
        <f t="shared" si="295"/>
        <v>-0.98706475453387088</v>
      </c>
      <c r="AT1386" s="12">
        <f t="shared" ref="AT1386:AZ1395" si="304">$BA1386+$AH$7*SIN(AU1386)</f>
        <v>36.570766700599883</v>
      </c>
      <c r="AU1386" s="12">
        <f t="shared" si="304"/>
        <v>36.570782222631593</v>
      </c>
      <c r="AV1386" s="12">
        <f t="shared" si="304"/>
        <v>36.570869053390055</v>
      </c>
      <c r="AW1386" s="12">
        <f t="shared" si="304"/>
        <v>36.571354494412795</v>
      </c>
      <c r="AX1386" s="12">
        <f t="shared" si="304"/>
        <v>36.574059334434324</v>
      </c>
      <c r="AY1386" s="12">
        <f t="shared" si="304"/>
        <v>36.588859159395795</v>
      </c>
      <c r="AZ1386" s="12">
        <f t="shared" si="304"/>
        <v>36.663137696300872</v>
      </c>
      <c r="BA1386" s="12">
        <f t="shared" si="296"/>
        <v>36.948028176561373</v>
      </c>
    </row>
    <row r="1387" spans="3:70" x14ac:dyDescent="0.2">
      <c r="C1387" s="1"/>
      <c r="D1387" s="1"/>
      <c r="AF1387">
        <f t="shared" si="285"/>
        <v>0</v>
      </c>
      <c r="AG1387" s="12">
        <f t="shared" si="286"/>
        <v>2.0952817223793448E-3</v>
      </c>
      <c r="AH1387" s="12">
        <f t="shared" si="287"/>
        <v>-9999</v>
      </c>
      <c r="AI1387" s="12">
        <f t="shared" si="303"/>
        <v>0</v>
      </c>
      <c r="AJ1387" s="12">
        <f t="shared" si="288"/>
        <v>-9999</v>
      </c>
      <c r="AK1387" s="12"/>
      <c r="AL1387">
        <f t="shared" si="289"/>
        <v>-9999</v>
      </c>
      <c r="AM1387" s="13"/>
      <c r="AN1387">
        <f t="shared" si="290"/>
        <v>-1.5704672044285939E-2</v>
      </c>
      <c r="AO1387">
        <f t="shared" si="291"/>
        <v>1.0054349213987779</v>
      </c>
      <c r="AP1387">
        <f t="shared" si="292"/>
        <v>-0.99070930665458834</v>
      </c>
      <c r="AQ1387">
        <f t="shared" si="293"/>
        <v>-0.41742861148153304</v>
      </c>
      <c r="AR1387">
        <f t="shared" si="294"/>
        <v>-1.5577770603373173</v>
      </c>
      <c r="AS1387">
        <f t="shared" si="295"/>
        <v>-0.98706475453387088</v>
      </c>
      <c r="AT1387" s="12">
        <f t="shared" si="304"/>
        <v>36.570766700599883</v>
      </c>
      <c r="AU1387" s="12">
        <f t="shared" si="304"/>
        <v>36.570782222631593</v>
      </c>
      <c r="AV1387" s="12">
        <f t="shared" si="304"/>
        <v>36.570869053390055</v>
      </c>
      <c r="AW1387" s="12">
        <f t="shared" si="304"/>
        <v>36.571354494412795</v>
      </c>
      <c r="AX1387" s="12">
        <f t="shared" si="304"/>
        <v>36.574059334434324</v>
      </c>
      <c r="AY1387" s="12">
        <f t="shared" si="304"/>
        <v>36.588859159395795</v>
      </c>
      <c r="AZ1387" s="12">
        <f t="shared" si="304"/>
        <v>36.663137696300872</v>
      </c>
      <c r="BA1387" s="12">
        <f t="shared" si="296"/>
        <v>36.948028176561373</v>
      </c>
    </row>
    <row r="1388" spans="3:70" x14ac:dyDescent="0.2">
      <c r="C1388" s="1"/>
      <c r="D1388" s="1"/>
      <c r="AF1388">
        <f t="shared" ref="AF1388:AF1451" si="305">F1388</f>
        <v>0</v>
      </c>
      <c r="AG1388" s="12">
        <f t="shared" ref="AG1388:AG1451" si="306">AH$3+AH$4*AF1388+AH$5*AF1388^2+AN1388</f>
        <v>2.0952817223793448E-3</v>
      </c>
      <c r="AH1388" s="12">
        <f t="shared" ref="AH1388:AH1451" si="307">IF(S1388&lt;&gt;0,G1388-AN1388, -9999)</f>
        <v>-9999</v>
      </c>
      <c r="AI1388" s="12">
        <f t="shared" si="303"/>
        <v>0</v>
      </c>
      <c r="AJ1388" s="12">
        <f t="shared" ref="AJ1388:AJ1451" si="308">IF(S1388&lt;&gt;0,G1388-AG1388, -9999)</f>
        <v>-9999</v>
      </c>
      <c r="AK1388" s="12"/>
      <c r="AL1388">
        <f t="shared" ref="AL1388:AL1451" si="309">IF(S1388&lt;&gt;0,G1388-P1388, -9999)</f>
        <v>-9999</v>
      </c>
      <c r="AM1388" s="13"/>
      <c r="AN1388">
        <f t="shared" ref="AN1388:AN1451" si="310">$AH$6*($AH$11/AO1388*AP1388+$AH$12)</f>
        <v>-1.5704672044285939E-2</v>
      </c>
      <c r="AO1388">
        <f t="shared" ref="AO1388:AO1451" si="311">1+$AH$7*COS(AR1388)</f>
        <v>1.0054349213987779</v>
      </c>
      <c r="AP1388">
        <f t="shared" ref="AP1388:AP1451" si="312">SIN(AR1388+RADIANS($AH$9))</f>
        <v>-0.99070930665458834</v>
      </c>
      <c r="AQ1388">
        <f t="shared" ref="AQ1388:AQ1451" si="313">$AH$7*SIN(AR1388)</f>
        <v>-0.41742861148153304</v>
      </c>
      <c r="AR1388">
        <f t="shared" ref="AR1388:AR1451" si="314">2*ATAN(AS1388)</f>
        <v>-1.5577770603373173</v>
      </c>
      <c r="AS1388">
        <f t="shared" ref="AS1388:AS1451" si="315">SQRT((1+$AH$7)/(1-$AH$7))*TAN(AT1388/2)</f>
        <v>-0.98706475453387088</v>
      </c>
      <c r="AT1388" s="12">
        <f t="shared" si="304"/>
        <v>36.570766700599883</v>
      </c>
      <c r="AU1388" s="12">
        <f t="shared" si="304"/>
        <v>36.570782222631593</v>
      </c>
      <c r="AV1388" s="12">
        <f t="shared" si="304"/>
        <v>36.570869053390055</v>
      </c>
      <c r="AW1388" s="12">
        <f t="shared" si="304"/>
        <v>36.571354494412795</v>
      </c>
      <c r="AX1388" s="12">
        <f t="shared" si="304"/>
        <v>36.574059334434324</v>
      </c>
      <c r="AY1388" s="12">
        <f t="shared" si="304"/>
        <v>36.588859159395795</v>
      </c>
      <c r="AZ1388" s="12">
        <f t="shared" si="304"/>
        <v>36.663137696300872</v>
      </c>
      <c r="BA1388" s="12">
        <f t="shared" ref="BA1388:BA1451" si="316">RADIANS($AH$9)+$AH$18*(F1388-AH$15)</f>
        <v>36.948028176561373</v>
      </c>
    </row>
    <row r="1389" spans="3:70" x14ac:dyDescent="0.2">
      <c r="C1389" s="1"/>
      <c r="D1389" s="1"/>
      <c r="AF1389">
        <f t="shared" si="305"/>
        <v>0</v>
      </c>
      <c r="AG1389" s="12">
        <f t="shared" si="306"/>
        <v>2.0952817223793448E-3</v>
      </c>
      <c r="AH1389" s="12">
        <f t="shared" si="307"/>
        <v>-9999</v>
      </c>
      <c r="AI1389" s="12">
        <f t="shared" si="303"/>
        <v>0</v>
      </c>
      <c r="AJ1389" s="12">
        <f t="shared" si="308"/>
        <v>-9999</v>
      </c>
      <c r="AK1389" s="12"/>
      <c r="AL1389">
        <f t="shared" si="309"/>
        <v>-9999</v>
      </c>
      <c r="AM1389" s="13"/>
      <c r="AN1389">
        <f t="shared" si="310"/>
        <v>-1.5704672044285939E-2</v>
      </c>
      <c r="AO1389">
        <f t="shared" si="311"/>
        <v>1.0054349213987779</v>
      </c>
      <c r="AP1389">
        <f t="shared" si="312"/>
        <v>-0.99070930665458834</v>
      </c>
      <c r="AQ1389">
        <f t="shared" si="313"/>
        <v>-0.41742861148153304</v>
      </c>
      <c r="AR1389">
        <f t="shared" si="314"/>
        <v>-1.5577770603373173</v>
      </c>
      <c r="AS1389">
        <f t="shared" si="315"/>
        <v>-0.98706475453387088</v>
      </c>
      <c r="AT1389" s="12">
        <f t="shared" si="304"/>
        <v>36.570766700599883</v>
      </c>
      <c r="AU1389" s="12">
        <f t="shared" si="304"/>
        <v>36.570782222631593</v>
      </c>
      <c r="AV1389" s="12">
        <f t="shared" si="304"/>
        <v>36.570869053390055</v>
      </c>
      <c r="AW1389" s="12">
        <f t="shared" si="304"/>
        <v>36.571354494412795</v>
      </c>
      <c r="AX1389" s="12">
        <f t="shared" si="304"/>
        <v>36.574059334434324</v>
      </c>
      <c r="AY1389" s="12">
        <f t="shared" si="304"/>
        <v>36.588859159395795</v>
      </c>
      <c r="AZ1389" s="12">
        <f t="shared" si="304"/>
        <v>36.663137696300872</v>
      </c>
      <c r="BA1389" s="12">
        <f t="shared" si="316"/>
        <v>36.948028176561373</v>
      </c>
      <c r="BB1389" s="12"/>
      <c r="BD1389" s="12"/>
      <c r="BE1389" s="12"/>
      <c r="BF1389" s="12"/>
      <c r="BG1389" s="12"/>
      <c r="BH1389" s="12"/>
      <c r="BI1389" s="12"/>
      <c r="BJ1389" s="12"/>
      <c r="BK1389" s="12"/>
      <c r="BL1389" s="12"/>
      <c r="BM1389" s="12"/>
      <c r="BN1389" s="12"/>
      <c r="BO1389" s="12"/>
      <c r="BP1389" s="12"/>
      <c r="BQ1389" s="12"/>
      <c r="BR1389" s="12"/>
    </row>
    <row r="1390" spans="3:70" x14ac:dyDescent="0.2">
      <c r="C1390" s="1"/>
      <c r="D1390" s="1"/>
      <c r="AF1390">
        <f t="shared" si="305"/>
        <v>0</v>
      </c>
      <c r="AG1390" s="12">
        <f t="shared" si="306"/>
        <v>2.0952817223793448E-3</v>
      </c>
      <c r="AH1390" s="12">
        <f t="shared" si="307"/>
        <v>-9999</v>
      </c>
      <c r="AI1390" s="12">
        <f t="shared" si="303"/>
        <v>0</v>
      </c>
      <c r="AJ1390" s="12">
        <f t="shared" si="308"/>
        <v>-9999</v>
      </c>
      <c r="AK1390" s="12"/>
      <c r="AL1390">
        <f t="shared" si="309"/>
        <v>-9999</v>
      </c>
      <c r="AM1390" s="13"/>
      <c r="AN1390">
        <f t="shared" si="310"/>
        <v>-1.5704672044285939E-2</v>
      </c>
      <c r="AO1390">
        <f t="shared" si="311"/>
        <v>1.0054349213987779</v>
      </c>
      <c r="AP1390">
        <f t="shared" si="312"/>
        <v>-0.99070930665458834</v>
      </c>
      <c r="AQ1390">
        <f t="shared" si="313"/>
        <v>-0.41742861148153304</v>
      </c>
      <c r="AR1390">
        <f t="shared" si="314"/>
        <v>-1.5577770603373173</v>
      </c>
      <c r="AS1390">
        <f t="shared" si="315"/>
        <v>-0.98706475453387088</v>
      </c>
      <c r="AT1390" s="12">
        <f t="shared" si="304"/>
        <v>36.570766700599883</v>
      </c>
      <c r="AU1390" s="12">
        <f t="shared" si="304"/>
        <v>36.570782222631593</v>
      </c>
      <c r="AV1390" s="12">
        <f t="shared" si="304"/>
        <v>36.570869053390055</v>
      </c>
      <c r="AW1390" s="12">
        <f t="shared" si="304"/>
        <v>36.571354494412795</v>
      </c>
      <c r="AX1390" s="12">
        <f t="shared" si="304"/>
        <v>36.574059334434324</v>
      </c>
      <c r="AY1390" s="12">
        <f t="shared" si="304"/>
        <v>36.588859159395795</v>
      </c>
      <c r="AZ1390" s="12">
        <f t="shared" si="304"/>
        <v>36.663137696300872</v>
      </c>
      <c r="BA1390" s="12">
        <f t="shared" si="316"/>
        <v>36.948028176561373</v>
      </c>
      <c r="BB1390" s="12"/>
      <c r="BD1390" s="12"/>
      <c r="BE1390" s="12"/>
      <c r="BF1390" s="12"/>
      <c r="BG1390" s="12"/>
      <c r="BH1390" s="12"/>
      <c r="BI1390" s="12"/>
      <c r="BJ1390" s="12"/>
      <c r="BK1390" s="12"/>
      <c r="BL1390" s="12"/>
      <c r="BM1390" s="12"/>
      <c r="BN1390" s="12"/>
      <c r="BO1390" s="12"/>
      <c r="BP1390" s="12"/>
      <c r="BQ1390" s="12"/>
      <c r="BR1390" s="12"/>
    </row>
    <row r="1391" spans="3:70" x14ac:dyDescent="0.2">
      <c r="C1391" s="1"/>
      <c r="D1391" s="1"/>
      <c r="AF1391">
        <f t="shared" si="305"/>
        <v>0</v>
      </c>
      <c r="AG1391" s="12">
        <f t="shared" si="306"/>
        <v>2.0952817223793448E-3</v>
      </c>
      <c r="AH1391" s="12">
        <f t="shared" si="307"/>
        <v>-9999</v>
      </c>
      <c r="AI1391" s="12">
        <f t="shared" si="303"/>
        <v>0</v>
      </c>
      <c r="AJ1391" s="12">
        <f t="shared" si="308"/>
        <v>-9999</v>
      </c>
      <c r="AK1391" s="12"/>
      <c r="AL1391">
        <f t="shared" si="309"/>
        <v>-9999</v>
      </c>
      <c r="AM1391" s="13"/>
      <c r="AN1391">
        <f t="shared" si="310"/>
        <v>-1.5704672044285939E-2</v>
      </c>
      <c r="AO1391">
        <f t="shared" si="311"/>
        <v>1.0054349213987779</v>
      </c>
      <c r="AP1391">
        <f t="shared" si="312"/>
        <v>-0.99070930665458834</v>
      </c>
      <c r="AQ1391">
        <f t="shared" si="313"/>
        <v>-0.41742861148153304</v>
      </c>
      <c r="AR1391">
        <f t="shared" si="314"/>
        <v>-1.5577770603373173</v>
      </c>
      <c r="AS1391">
        <f t="shared" si="315"/>
        <v>-0.98706475453387088</v>
      </c>
      <c r="AT1391" s="12">
        <f t="shared" si="304"/>
        <v>36.570766700599883</v>
      </c>
      <c r="AU1391" s="12">
        <f t="shared" si="304"/>
        <v>36.570782222631593</v>
      </c>
      <c r="AV1391" s="12">
        <f t="shared" si="304"/>
        <v>36.570869053390055</v>
      </c>
      <c r="AW1391" s="12">
        <f t="shared" si="304"/>
        <v>36.571354494412795</v>
      </c>
      <c r="AX1391" s="12">
        <f t="shared" si="304"/>
        <v>36.574059334434324</v>
      </c>
      <c r="AY1391" s="12">
        <f t="shared" si="304"/>
        <v>36.588859159395795</v>
      </c>
      <c r="AZ1391" s="12">
        <f t="shared" si="304"/>
        <v>36.663137696300872</v>
      </c>
      <c r="BA1391" s="12">
        <f t="shared" si="316"/>
        <v>36.948028176561373</v>
      </c>
    </row>
    <row r="1392" spans="3:70" x14ac:dyDescent="0.2">
      <c r="C1392" s="1"/>
      <c r="D1392" s="1"/>
      <c r="AF1392">
        <f t="shared" si="305"/>
        <v>0</v>
      </c>
      <c r="AG1392" s="12">
        <f t="shared" si="306"/>
        <v>2.0952817223793448E-3</v>
      </c>
      <c r="AH1392" s="12">
        <f t="shared" si="307"/>
        <v>-9999</v>
      </c>
      <c r="AI1392" s="12">
        <f t="shared" si="303"/>
        <v>0</v>
      </c>
      <c r="AJ1392" s="12">
        <f t="shared" si="308"/>
        <v>-9999</v>
      </c>
      <c r="AK1392" s="12"/>
      <c r="AL1392">
        <f t="shared" si="309"/>
        <v>-9999</v>
      </c>
      <c r="AM1392" s="13"/>
      <c r="AN1392">
        <f t="shared" si="310"/>
        <v>-1.5704672044285939E-2</v>
      </c>
      <c r="AO1392">
        <f t="shared" si="311"/>
        <v>1.0054349213987779</v>
      </c>
      <c r="AP1392">
        <f t="shared" si="312"/>
        <v>-0.99070930665458834</v>
      </c>
      <c r="AQ1392">
        <f t="shared" si="313"/>
        <v>-0.41742861148153304</v>
      </c>
      <c r="AR1392">
        <f t="shared" si="314"/>
        <v>-1.5577770603373173</v>
      </c>
      <c r="AS1392">
        <f t="shared" si="315"/>
        <v>-0.98706475453387088</v>
      </c>
      <c r="AT1392" s="12">
        <f t="shared" si="304"/>
        <v>36.570766700599883</v>
      </c>
      <c r="AU1392" s="12">
        <f t="shared" si="304"/>
        <v>36.570782222631593</v>
      </c>
      <c r="AV1392" s="12">
        <f t="shared" si="304"/>
        <v>36.570869053390055</v>
      </c>
      <c r="AW1392" s="12">
        <f t="shared" si="304"/>
        <v>36.571354494412795</v>
      </c>
      <c r="AX1392" s="12">
        <f t="shared" si="304"/>
        <v>36.574059334434324</v>
      </c>
      <c r="AY1392" s="12">
        <f t="shared" si="304"/>
        <v>36.588859159395795</v>
      </c>
      <c r="AZ1392" s="12">
        <f t="shared" si="304"/>
        <v>36.663137696300872</v>
      </c>
      <c r="BA1392" s="12">
        <f t="shared" si="316"/>
        <v>36.948028176561373</v>
      </c>
    </row>
    <row r="1393" spans="3:70" x14ac:dyDescent="0.2">
      <c r="C1393" s="1"/>
      <c r="D1393" s="1"/>
      <c r="AF1393">
        <f t="shared" si="305"/>
        <v>0</v>
      </c>
      <c r="AG1393" s="12">
        <f t="shared" si="306"/>
        <v>2.0952817223793448E-3</v>
      </c>
      <c r="AH1393" s="12">
        <f t="shared" si="307"/>
        <v>-9999</v>
      </c>
      <c r="AI1393" s="12">
        <f t="shared" si="303"/>
        <v>0</v>
      </c>
      <c r="AJ1393" s="12">
        <f t="shared" si="308"/>
        <v>-9999</v>
      </c>
      <c r="AK1393" s="12"/>
      <c r="AL1393">
        <f t="shared" si="309"/>
        <v>-9999</v>
      </c>
      <c r="AM1393" s="13"/>
      <c r="AN1393">
        <f t="shared" si="310"/>
        <v>-1.5704672044285939E-2</v>
      </c>
      <c r="AO1393">
        <f t="shared" si="311"/>
        <v>1.0054349213987779</v>
      </c>
      <c r="AP1393">
        <f t="shared" si="312"/>
        <v>-0.99070930665458834</v>
      </c>
      <c r="AQ1393">
        <f t="shared" si="313"/>
        <v>-0.41742861148153304</v>
      </c>
      <c r="AR1393">
        <f t="shared" si="314"/>
        <v>-1.5577770603373173</v>
      </c>
      <c r="AS1393">
        <f t="shared" si="315"/>
        <v>-0.98706475453387088</v>
      </c>
      <c r="AT1393" s="12">
        <f t="shared" si="304"/>
        <v>36.570766700599883</v>
      </c>
      <c r="AU1393" s="12">
        <f t="shared" si="304"/>
        <v>36.570782222631593</v>
      </c>
      <c r="AV1393" s="12">
        <f t="shared" si="304"/>
        <v>36.570869053390055</v>
      </c>
      <c r="AW1393" s="12">
        <f t="shared" si="304"/>
        <v>36.571354494412795</v>
      </c>
      <c r="AX1393" s="12">
        <f t="shared" si="304"/>
        <v>36.574059334434324</v>
      </c>
      <c r="AY1393" s="12">
        <f t="shared" si="304"/>
        <v>36.588859159395795</v>
      </c>
      <c r="AZ1393" s="12">
        <f t="shared" si="304"/>
        <v>36.663137696300872</v>
      </c>
      <c r="BA1393" s="12">
        <f t="shared" si="316"/>
        <v>36.948028176561373</v>
      </c>
    </row>
    <row r="1394" spans="3:70" x14ac:dyDescent="0.2">
      <c r="C1394" s="1"/>
      <c r="D1394" s="1"/>
      <c r="AF1394">
        <f t="shared" si="305"/>
        <v>0</v>
      </c>
      <c r="AG1394" s="12">
        <f t="shared" si="306"/>
        <v>2.0952817223793448E-3</v>
      </c>
      <c r="AH1394" s="12">
        <f t="shared" si="307"/>
        <v>-9999</v>
      </c>
      <c r="AI1394" s="12">
        <f t="shared" si="303"/>
        <v>0</v>
      </c>
      <c r="AJ1394" s="12">
        <f t="shared" si="308"/>
        <v>-9999</v>
      </c>
      <c r="AK1394" s="12"/>
      <c r="AL1394">
        <f t="shared" si="309"/>
        <v>-9999</v>
      </c>
      <c r="AM1394" s="13"/>
      <c r="AN1394">
        <f t="shared" si="310"/>
        <v>-1.5704672044285939E-2</v>
      </c>
      <c r="AO1394">
        <f t="shared" si="311"/>
        <v>1.0054349213987779</v>
      </c>
      <c r="AP1394">
        <f t="shared" si="312"/>
        <v>-0.99070930665458834</v>
      </c>
      <c r="AQ1394">
        <f t="shared" si="313"/>
        <v>-0.41742861148153304</v>
      </c>
      <c r="AR1394">
        <f t="shared" si="314"/>
        <v>-1.5577770603373173</v>
      </c>
      <c r="AS1394">
        <f t="shared" si="315"/>
        <v>-0.98706475453387088</v>
      </c>
      <c r="AT1394" s="12">
        <f t="shared" si="304"/>
        <v>36.570766700599883</v>
      </c>
      <c r="AU1394" s="12">
        <f t="shared" si="304"/>
        <v>36.570782222631593</v>
      </c>
      <c r="AV1394" s="12">
        <f t="shared" si="304"/>
        <v>36.570869053390055</v>
      </c>
      <c r="AW1394" s="12">
        <f t="shared" si="304"/>
        <v>36.571354494412795</v>
      </c>
      <c r="AX1394" s="12">
        <f t="shared" si="304"/>
        <v>36.574059334434324</v>
      </c>
      <c r="AY1394" s="12">
        <f t="shared" si="304"/>
        <v>36.588859159395795</v>
      </c>
      <c r="AZ1394" s="12">
        <f t="shared" si="304"/>
        <v>36.663137696300872</v>
      </c>
      <c r="BA1394" s="12">
        <f t="shared" si="316"/>
        <v>36.948028176561373</v>
      </c>
    </row>
    <row r="1395" spans="3:70" x14ac:dyDescent="0.2">
      <c r="C1395" s="1"/>
      <c r="D1395" s="1"/>
      <c r="AF1395">
        <f t="shared" si="305"/>
        <v>0</v>
      </c>
      <c r="AG1395" s="12">
        <f t="shared" si="306"/>
        <v>2.0952817223793448E-3</v>
      </c>
      <c r="AH1395" s="12">
        <f t="shared" si="307"/>
        <v>-9999</v>
      </c>
      <c r="AI1395" s="12">
        <f t="shared" si="303"/>
        <v>0</v>
      </c>
      <c r="AJ1395" s="12">
        <f t="shared" si="308"/>
        <v>-9999</v>
      </c>
      <c r="AK1395" s="12"/>
      <c r="AL1395">
        <f t="shared" si="309"/>
        <v>-9999</v>
      </c>
      <c r="AM1395" s="13"/>
      <c r="AN1395">
        <f t="shared" si="310"/>
        <v>-1.5704672044285939E-2</v>
      </c>
      <c r="AO1395">
        <f t="shared" si="311"/>
        <v>1.0054349213987779</v>
      </c>
      <c r="AP1395">
        <f t="shared" si="312"/>
        <v>-0.99070930665458834</v>
      </c>
      <c r="AQ1395">
        <f t="shared" si="313"/>
        <v>-0.41742861148153304</v>
      </c>
      <c r="AR1395">
        <f t="shared" si="314"/>
        <v>-1.5577770603373173</v>
      </c>
      <c r="AS1395">
        <f t="shared" si="315"/>
        <v>-0.98706475453387088</v>
      </c>
      <c r="AT1395" s="12">
        <f t="shared" si="304"/>
        <v>36.570766700599883</v>
      </c>
      <c r="AU1395" s="12">
        <f t="shared" si="304"/>
        <v>36.570782222631593</v>
      </c>
      <c r="AV1395" s="12">
        <f t="shared" si="304"/>
        <v>36.570869053390055</v>
      </c>
      <c r="AW1395" s="12">
        <f t="shared" si="304"/>
        <v>36.571354494412795</v>
      </c>
      <c r="AX1395" s="12">
        <f t="shared" si="304"/>
        <v>36.574059334434324</v>
      </c>
      <c r="AY1395" s="12">
        <f t="shared" si="304"/>
        <v>36.588859159395795</v>
      </c>
      <c r="AZ1395" s="12">
        <f t="shared" si="304"/>
        <v>36.663137696300872</v>
      </c>
      <c r="BA1395" s="12">
        <f t="shared" si="316"/>
        <v>36.948028176561373</v>
      </c>
    </row>
    <row r="1396" spans="3:70" x14ac:dyDescent="0.2">
      <c r="C1396" s="1"/>
      <c r="D1396" s="1"/>
      <c r="AF1396">
        <f t="shared" si="305"/>
        <v>0</v>
      </c>
      <c r="AG1396" s="12">
        <f t="shared" si="306"/>
        <v>2.0952817223793448E-3</v>
      </c>
      <c r="AH1396" s="12">
        <f t="shared" si="307"/>
        <v>-9999</v>
      </c>
      <c r="AI1396" s="12">
        <f t="shared" si="303"/>
        <v>0</v>
      </c>
      <c r="AJ1396" s="12">
        <f t="shared" si="308"/>
        <v>-9999</v>
      </c>
      <c r="AK1396" s="12"/>
      <c r="AL1396">
        <f t="shared" si="309"/>
        <v>-9999</v>
      </c>
      <c r="AM1396" s="13"/>
      <c r="AN1396">
        <f t="shared" si="310"/>
        <v>-1.5704672044285939E-2</v>
      </c>
      <c r="AO1396">
        <f t="shared" si="311"/>
        <v>1.0054349213987779</v>
      </c>
      <c r="AP1396">
        <f t="shared" si="312"/>
        <v>-0.99070930665458834</v>
      </c>
      <c r="AQ1396">
        <f t="shared" si="313"/>
        <v>-0.41742861148153304</v>
      </c>
      <c r="AR1396">
        <f t="shared" si="314"/>
        <v>-1.5577770603373173</v>
      </c>
      <c r="AS1396">
        <f t="shared" si="315"/>
        <v>-0.98706475453387088</v>
      </c>
      <c r="AT1396" s="12">
        <f t="shared" ref="AT1396:AZ1405" si="317">$BA1396+$AH$7*SIN(AU1396)</f>
        <v>36.570766700599883</v>
      </c>
      <c r="AU1396" s="12">
        <f t="shared" si="317"/>
        <v>36.570782222631593</v>
      </c>
      <c r="AV1396" s="12">
        <f t="shared" si="317"/>
        <v>36.570869053390055</v>
      </c>
      <c r="AW1396" s="12">
        <f t="shared" si="317"/>
        <v>36.571354494412795</v>
      </c>
      <c r="AX1396" s="12">
        <f t="shared" si="317"/>
        <v>36.574059334434324</v>
      </c>
      <c r="AY1396" s="12">
        <f t="shared" si="317"/>
        <v>36.588859159395795</v>
      </c>
      <c r="AZ1396" s="12">
        <f t="shared" si="317"/>
        <v>36.663137696300872</v>
      </c>
      <c r="BA1396" s="12">
        <f t="shared" si="316"/>
        <v>36.948028176561373</v>
      </c>
    </row>
    <row r="1397" spans="3:70" x14ac:dyDescent="0.2">
      <c r="C1397" s="1"/>
      <c r="D1397" s="1"/>
      <c r="AF1397">
        <f t="shared" si="305"/>
        <v>0</v>
      </c>
      <c r="AG1397" s="12">
        <f t="shared" si="306"/>
        <v>2.0952817223793448E-3</v>
      </c>
      <c r="AH1397" s="12">
        <f t="shared" si="307"/>
        <v>-9999</v>
      </c>
      <c r="AI1397" s="12">
        <f t="shared" si="303"/>
        <v>0</v>
      </c>
      <c r="AJ1397" s="12">
        <f t="shared" si="308"/>
        <v>-9999</v>
      </c>
      <c r="AK1397" s="12"/>
      <c r="AL1397">
        <f t="shared" si="309"/>
        <v>-9999</v>
      </c>
      <c r="AM1397" s="13"/>
      <c r="AN1397">
        <f t="shared" si="310"/>
        <v>-1.5704672044285939E-2</v>
      </c>
      <c r="AO1397">
        <f t="shared" si="311"/>
        <v>1.0054349213987779</v>
      </c>
      <c r="AP1397">
        <f t="shared" si="312"/>
        <v>-0.99070930665458834</v>
      </c>
      <c r="AQ1397">
        <f t="shared" si="313"/>
        <v>-0.41742861148153304</v>
      </c>
      <c r="AR1397">
        <f t="shared" si="314"/>
        <v>-1.5577770603373173</v>
      </c>
      <c r="AS1397">
        <f t="shared" si="315"/>
        <v>-0.98706475453387088</v>
      </c>
      <c r="AT1397" s="12">
        <f t="shared" si="317"/>
        <v>36.570766700599883</v>
      </c>
      <c r="AU1397" s="12">
        <f t="shared" si="317"/>
        <v>36.570782222631593</v>
      </c>
      <c r="AV1397" s="12">
        <f t="shared" si="317"/>
        <v>36.570869053390055</v>
      </c>
      <c r="AW1397" s="12">
        <f t="shared" si="317"/>
        <v>36.571354494412795</v>
      </c>
      <c r="AX1397" s="12">
        <f t="shared" si="317"/>
        <v>36.574059334434324</v>
      </c>
      <c r="AY1397" s="12">
        <f t="shared" si="317"/>
        <v>36.588859159395795</v>
      </c>
      <c r="AZ1397" s="12">
        <f t="shared" si="317"/>
        <v>36.663137696300872</v>
      </c>
      <c r="BA1397" s="12">
        <f t="shared" si="316"/>
        <v>36.948028176561373</v>
      </c>
    </row>
    <row r="1398" spans="3:70" x14ac:dyDescent="0.2">
      <c r="C1398" s="1"/>
      <c r="D1398" s="1"/>
      <c r="AF1398">
        <f t="shared" si="305"/>
        <v>0</v>
      </c>
      <c r="AG1398" s="12">
        <f t="shared" si="306"/>
        <v>2.0952817223793448E-3</v>
      </c>
      <c r="AH1398" s="12">
        <f t="shared" si="307"/>
        <v>-9999</v>
      </c>
      <c r="AI1398" s="12">
        <f t="shared" si="303"/>
        <v>0</v>
      </c>
      <c r="AJ1398" s="12">
        <f t="shared" si="308"/>
        <v>-9999</v>
      </c>
      <c r="AK1398" s="12"/>
      <c r="AL1398">
        <f t="shared" si="309"/>
        <v>-9999</v>
      </c>
      <c r="AM1398" s="13"/>
      <c r="AN1398">
        <f t="shared" si="310"/>
        <v>-1.5704672044285939E-2</v>
      </c>
      <c r="AO1398">
        <f t="shared" si="311"/>
        <v>1.0054349213987779</v>
      </c>
      <c r="AP1398">
        <f t="shared" si="312"/>
        <v>-0.99070930665458834</v>
      </c>
      <c r="AQ1398">
        <f t="shared" si="313"/>
        <v>-0.41742861148153304</v>
      </c>
      <c r="AR1398">
        <f t="shared" si="314"/>
        <v>-1.5577770603373173</v>
      </c>
      <c r="AS1398">
        <f t="shared" si="315"/>
        <v>-0.98706475453387088</v>
      </c>
      <c r="AT1398" s="12">
        <f t="shared" si="317"/>
        <v>36.570766700599883</v>
      </c>
      <c r="AU1398" s="12">
        <f t="shared" si="317"/>
        <v>36.570782222631593</v>
      </c>
      <c r="AV1398" s="12">
        <f t="shared" si="317"/>
        <v>36.570869053390055</v>
      </c>
      <c r="AW1398" s="12">
        <f t="shared" si="317"/>
        <v>36.571354494412795</v>
      </c>
      <c r="AX1398" s="12">
        <f t="shared" si="317"/>
        <v>36.574059334434324</v>
      </c>
      <c r="AY1398" s="12">
        <f t="shared" si="317"/>
        <v>36.588859159395795</v>
      </c>
      <c r="AZ1398" s="12">
        <f t="shared" si="317"/>
        <v>36.663137696300872</v>
      </c>
      <c r="BA1398" s="12">
        <f t="shared" si="316"/>
        <v>36.948028176561373</v>
      </c>
      <c r="BB1398" s="12"/>
      <c r="BD1398" s="12"/>
      <c r="BE1398" s="12"/>
      <c r="BF1398" s="12"/>
      <c r="BG1398" s="12"/>
      <c r="BH1398" s="12"/>
      <c r="BI1398" s="12"/>
      <c r="BJ1398" s="12"/>
      <c r="BK1398" s="12"/>
      <c r="BL1398" s="12"/>
      <c r="BM1398" s="12"/>
      <c r="BN1398" s="12"/>
      <c r="BO1398" s="12"/>
      <c r="BP1398" s="12"/>
      <c r="BQ1398" s="12"/>
      <c r="BR1398" s="12"/>
    </row>
    <row r="1399" spans="3:70" x14ac:dyDescent="0.2">
      <c r="C1399" s="1"/>
      <c r="D1399" s="1"/>
      <c r="AF1399">
        <f t="shared" si="305"/>
        <v>0</v>
      </c>
      <c r="AG1399" s="12">
        <f t="shared" si="306"/>
        <v>2.0952817223793448E-3</v>
      </c>
      <c r="AH1399" s="12">
        <f t="shared" si="307"/>
        <v>-9999</v>
      </c>
      <c r="AI1399" s="12">
        <f t="shared" si="303"/>
        <v>0</v>
      </c>
      <c r="AJ1399" s="12">
        <f t="shared" si="308"/>
        <v>-9999</v>
      </c>
      <c r="AK1399" s="12">
        <f>+(G1399-AG1399)^2*S1399</f>
        <v>0</v>
      </c>
      <c r="AL1399">
        <f t="shared" si="309"/>
        <v>-9999</v>
      </c>
      <c r="AM1399" s="13"/>
      <c r="AN1399">
        <f t="shared" si="310"/>
        <v>-1.5704672044285939E-2</v>
      </c>
      <c r="AO1399">
        <f t="shared" si="311"/>
        <v>1.0054349213987779</v>
      </c>
      <c r="AP1399">
        <f t="shared" si="312"/>
        <v>-0.99070930665458834</v>
      </c>
      <c r="AQ1399">
        <f t="shared" si="313"/>
        <v>-0.41742861148153304</v>
      </c>
      <c r="AR1399">
        <f t="shared" si="314"/>
        <v>-1.5577770603373173</v>
      </c>
      <c r="AS1399">
        <f t="shared" si="315"/>
        <v>-0.98706475453387088</v>
      </c>
      <c r="AT1399" s="12">
        <f t="shared" si="317"/>
        <v>36.570766700599883</v>
      </c>
      <c r="AU1399" s="12">
        <f t="shared" si="317"/>
        <v>36.570782222631593</v>
      </c>
      <c r="AV1399" s="12">
        <f t="shared" si="317"/>
        <v>36.570869053390055</v>
      </c>
      <c r="AW1399" s="12">
        <f t="shared" si="317"/>
        <v>36.571354494412795</v>
      </c>
      <c r="AX1399" s="12">
        <f t="shared" si="317"/>
        <v>36.574059334434324</v>
      </c>
      <c r="AY1399" s="12">
        <f t="shared" si="317"/>
        <v>36.588859159395795</v>
      </c>
      <c r="AZ1399" s="12">
        <f t="shared" si="317"/>
        <v>36.663137696300872</v>
      </c>
      <c r="BA1399" s="12">
        <f t="shared" si="316"/>
        <v>36.948028176561373</v>
      </c>
    </row>
    <row r="1400" spans="3:70" x14ac:dyDescent="0.2">
      <c r="C1400" s="1"/>
      <c r="D1400" s="1"/>
      <c r="AF1400">
        <f t="shared" si="305"/>
        <v>0</v>
      </c>
      <c r="AG1400" s="12">
        <f t="shared" si="306"/>
        <v>2.0952817223793448E-3</v>
      </c>
      <c r="AH1400" s="12">
        <f t="shared" si="307"/>
        <v>-9999</v>
      </c>
      <c r="AI1400" s="12">
        <f t="shared" si="303"/>
        <v>0</v>
      </c>
      <c r="AJ1400" s="12">
        <f t="shared" si="308"/>
        <v>-9999</v>
      </c>
      <c r="AK1400" s="12">
        <f>+(G1400-AG1400)^2*S1400</f>
        <v>0</v>
      </c>
      <c r="AL1400">
        <f t="shared" si="309"/>
        <v>-9999</v>
      </c>
      <c r="AM1400" s="13"/>
      <c r="AN1400">
        <f t="shared" si="310"/>
        <v>-1.5704672044285939E-2</v>
      </c>
      <c r="AO1400">
        <f t="shared" si="311"/>
        <v>1.0054349213987779</v>
      </c>
      <c r="AP1400">
        <f t="shared" si="312"/>
        <v>-0.99070930665458834</v>
      </c>
      <c r="AQ1400">
        <f t="shared" si="313"/>
        <v>-0.41742861148153304</v>
      </c>
      <c r="AR1400">
        <f t="shared" si="314"/>
        <v>-1.5577770603373173</v>
      </c>
      <c r="AS1400">
        <f t="shared" si="315"/>
        <v>-0.98706475453387088</v>
      </c>
      <c r="AT1400" s="12">
        <f t="shared" si="317"/>
        <v>36.570766700599883</v>
      </c>
      <c r="AU1400" s="12">
        <f t="shared" si="317"/>
        <v>36.570782222631593</v>
      </c>
      <c r="AV1400" s="12">
        <f t="shared" si="317"/>
        <v>36.570869053390055</v>
      </c>
      <c r="AW1400" s="12">
        <f t="shared" si="317"/>
        <v>36.571354494412795</v>
      </c>
      <c r="AX1400" s="12">
        <f t="shared" si="317"/>
        <v>36.574059334434324</v>
      </c>
      <c r="AY1400" s="12">
        <f t="shared" si="317"/>
        <v>36.588859159395795</v>
      </c>
      <c r="AZ1400" s="12">
        <f t="shared" si="317"/>
        <v>36.663137696300872</v>
      </c>
      <c r="BA1400" s="12">
        <f t="shared" si="316"/>
        <v>36.948028176561373</v>
      </c>
    </row>
    <row r="1401" spans="3:70" x14ac:dyDescent="0.2">
      <c r="C1401" s="1"/>
      <c r="D1401" s="1"/>
      <c r="AF1401">
        <f t="shared" si="305"/>
        <v>0</v>
      </c>
      <c r="AG1401" s="12">
        <f t="shared" si="306"/>
        <v>2.0952817223793448E-3</v>
      </c>
      <c r="AH1401" s="12">
        <f t="shared" si="307"/>
        <v>-9999</v>
      </c>
      <c r="AI1401" s="12">
        <f t="shared" si="303"/>
        <v>0</v>
      </c>
      <c r="AJ1401" s="12">
        <f t="shared" si="308"/>
        <v>-9999</v>
      </c>
      <c r="AK1401" s="12">
        <f>+(G1401-AG1401)^2*S1401</f>
        <v>0</v>
      </c>
      <c r="AL1401">
        <f t="shared" si="309"/>
        <v>-9999</v>
      </c>
      <c r="AM1401" s="13"/>
      <c r="AN1401">
        <f t="shared" si="310"/>
        <v>-1.5704672044285939E-2</v>
      </c>
      <c r="AO1401">
        <f t="shared" si="311"/>
        <v>1.0054349213987779</v>
      </c>
      <c r="AP1401">
        <f t="shared" si="312"/>
        <v>-0.99070930665458834</v>
      </c>
      <c r="AQ1401">
        <f t="shared" si="313"/>
        <v>-0.41742861148153304</v>
      </c>
      <c r="AR1401">
        <f t="shared" si="314"/>
        <v>-1.5577770603373173</v>
      </c>
      <c r="AS1401">
        <f t="shared" si="315"/>
        <v>-0.98706475453387088</v>
      </c>
      <c r="AT1401" s="12">
        <f t="shared" si="317"/>
        <v>36.570766700599883</v>
      </c>
      <c r="AU1401" s="12">
        <f t="shared" si="317"/>
        <v>36.570782222631593</v>
      </c>
      <c r="AV1401" s="12">
        <f t="shared" si="317"/>
        <v>36.570869053390055</v>
      </c>
      <c r="AW1401" s="12">
        <f t="shared" si="317"/>
        <v>36.571354494412795</v>
      </c>
      <c r="AX1401" s="12">
        <f t="shared" si="317"/>
        <v>36.574059334434324</v>
      </c>
      <c r="AY1401" s="12">
        <f t="shared" si="317"/>
        <v>36.588859159395795</v>
      </c>
      <c r="AZ1401" s="12">
        <f t="shared" si="317"/>
        <v>36.663137696300872</v>
      </c>
      <c r="BA1401" s="12">
        <f t="shared" si="316"/>
        <v>36.948028176561373</v>
      </c>
    </row>
    <row r="1402" spans="3:70" x14ac:dyDescent="0.2">
      <c r="C1402" s="1"/>
      <c r="D1402" s="1"/>
      <c r="AF1402">
        <f t="shared" si="305"/>
        <v>0</v>
      </c>
      <c r="AG1402" s="12">
        <f t="shared" si="306"/>
        <v>2.0952817223793448E-3</v>
      </c>
      <c r="AH1402" s="12">
        <f t="shared" si="307"/>
        <v>-9999</v>
      </c>
      <c r="AI1402" s="12">
        <f t="shared" si="303"/>
        <v>0</v>
      </c>
      <c r="AJ1402" s="12">
        <f t="shared" si="308"/>
        <v>-9999</v>
      </c>
      <c r="AK1402" s="12">
        <f>+(G1402-AG1402)^2*S1402</f>
        <v>0</v>
      </c>
      <c r="AL1402">
        <f t="shared" si="309"/>
        <v>-9999</v>
      </c>
      <c r="AM1402" s="13"/>
      <c r="AN1402">
        <f t="shared" si="310"/>
        <v>-1.5704672044285939E-2</v>
      </c>
      <c r="AO1402">
        <f t="shared" si="311"/>
        <v>1.0054349213987779</v>
      </c>
      <c r="AP1402">
        <f t="shared" si="312"/>
        <v>-0.99070930665458834</v>
      </c>
      <c r="AQ1402">
        <f t="shared" si="313"/>
        <v>-0.41742861148153304</v>
      </c>
      <c r="AR1402">
        <f t="shared" si="314"/>
        <v>-1.5577770603373173</v>
      </c>
      <c r="AS1402">
        <f t="shared" si="315"/>
        <v>-0.98706475453387088</v>
      </c>
      <c r="AT1402" s="12">
        <f t="shared" si="317"/>
        <v>36.570766700599883</v>
      </c>
      <c r="AU1402" s="12">
        <f t="shared" si="317"/>
        <v>36.570782222631593</v>
      </c>
      <c r="AV1402" s="12">
        <f t="shared" si="317"/>
        <v>36.570869053390055</v>
      </c>
      <c r="AW1402" s="12">
        <f t="shared" si="317"/>
        <v>36.571354494412795</v>
      </c>
      <c r="AX1402" s="12">
        <f t="shared" si="317"/>
        <v>36.574059334434324</v>
      </c>
      <c r="AY1402" s="12">
        <f t="shared" si="317"/>
        <v>36.588859159395795</v>
      </c>
      <c r="AZ1402" s="12">
        <f t="shared" si="317"/>
        <v>36.663137696300872</v>
      </c>
      <c r="BA1402" s="12">
        <f t="shared" si="316"/>
        <v>36.948028176561373</v>
      </c>
    </row>
    <row r="1403" spans="3:70" x14ac:dyDescent="0.2">
      <c r="C1403" s="1"/>
      <c r="D1403" s="1"/>
      <c r="AF1403">
        <f t="shared" si="305"/>
        <v>0</v>
      </c>
      <c r="AG1403" s="12">
        <f t="shared" si="306"/>
        <v>2.0952817223793448E-3</v>
      </c>
      <c r="AH1403" s="12">
        <f t="shared" si="307"/>
        <v>-9999</v>
      </c>
      <c r="AI1403" s="12">
        <f t="shared" si="303"/>
        <v>0</v>
      </c>
      <c r="AJ1403" s="12">
        <f t="shared" si="308"/>
        <v>-9999</v>
      </c>
      <c r="AK1403" s="12"/>
      <c r="AL1403">
        <f t="shared" si="309"/>
        <v>-9999</v>
      </c>
      <c r="AM1403" s="13"/>
      <c r="AN1403">
        <f t="shared" si="310"/>
        <v>-1.5704672044285939E-2</v>
      </c>
      <c r="AO1403">
        <f t="shared" si="311"/>
        <v>1.0054349213987779</v>
      </c>
      <c r="AP1403">
        <f t="shared" si="312"/>
        <v>-0.99070930665458834</v>
      </c>
      <c r="AQ1403">
        <f t="shared" si="313"/>
        <v>-0.41742861148153304</v>
      </c>
      <c r="AR1403">
        <f t="shared" si="314"/>
        <v>-1.5577770603373173</v>
      </c>
      <c r="AS1403">
        <f t="shared" si="315"/>
        <v>-0.98706475453387088</v>
      </c>
      <c r="AT1403" s="12">
        <f t="shared" si="317"/>
        <v>36.570766700599883</v>
      </c>
      <c r="AU1403" s="12">
        <f t="shared" si="317"/>
        <v>36.570782222631593</v>
      </c>
      <c r="AV1403" s="12">
        <f t="shared" si="317"/>
        <v>36.570869053390055</v>
      </c>
      <c r="AW1403" s="12">
        <f t="shared" si="317"/>
        <v>36.571354494412795</v>
      </c>
      <c r="AX1403" s="12">
        <f t="shared" si="317"/>
        <v>36.574059334434324</v>
      </c>
      <c r="AY1403" s="12">
        <f t="shared" si="317"/>
        <v>36.588859159395795</v>
      </c>
      <c r="AZ1403" s="12">
        <f t="shared" si="317"/>
        <v>36.663137696300872</v>
      </c>
      <c r="BA1403" s="12">
        <f t="shared" si="316"/>
        <v>36.948028176561373</v>
      </c>
    </row>
    <row r="1404" spans="3:70" x14ac:dyDescent="0.2">
      <c r="C1404" s="1"/>
      <c r="D1404" s="1"/>
      <c r="AF1404">
        <f t="shared" si="305"/>
        <v>0</v>
      </c>
      <c r="AG1404" s="12">
        <f t="shared" si="306"/>
        <v>2.0952817223793448E-3</v>
      </c>
      <c r="AH1404" s="12">
        <f t="shared" si="307"/>
        <v>-9999</v>
      </c>
      <c r="AI1404" s="12">
        <f t="shared" si="303"/>
        <v>0</v>
      </c>
      <c r="AJ1404" s="12">
        <f t="shared" si="308"/>
        <v>-9999</v>
      </c>
      <c r="AK1404" s="12">
        <f>+(G1404-AG1404)^2*S1404</f>
        <v>0</v>
      </c>
      <c r="AL1404">
        <f t="shared" si="309"/>
        <v>-9999</v>
      </c>
      <c r="AM1404" s="13"/>
      <c r="AN1404">
        <f t="shared" si="310"/>
        <v>-1.5704672044285939E-2</v>
      </c>
      <c r="AO1404">
        <f t="shared" si="311"/>
        <v>1.0054349213987779</v>
      </c>
      <c r="AP1404">
        <f t="shared" si="312"/>
        <v>-0.99070930665458834</v>
      </c>
      <c r="AQ1404">
        <f t="shared" si="313"/>
        <v>-0.41742861148153304</v>
      </c>
      <c r="AR1404">
        <f t="shared" si="314"/>
        <v>-1.5577770603373173</v>
      </c>
      <c r="AS1404">
        <f t="shared" si="315"/>
        <v>-0.98706475453387088</v>
      </c>
      <c r="AT1404" s="12">
        <f t="shared" si="317"/>
        <v>36.570766700599883</v>
      </c>
      <c r="AU1404" s="12">
        <f t="shared" si="317"/>
        <v>36.570782222631593</v>
      </c>
      <c r="AV1404" s="12">
        <f t="shared" si="317"/>
        <v>36.570869053390055</v>
      </c>
      <c r="AW1404" s="12">
        <f t="shared" si="317"/>
        <v>36.571354494412795</v>
      </c>
      <c r="AX1404" s="12">
        <f t="shared" si="317"/>
        <v>36.574059334434324</v>
      </c>
      <c r="AY1404" s="12">
        <f t="shared" si="317"/>
        <v>36.588859159395795</v>
      </c>
      <c r="AZ1404" s="12">
        <f t="shared" si="317"/>
        <v>36.663137696300872</v>
      </c>
      <c r="BA1404" s="12">
        <f t="shared" si="316"/>
        <v>36.948028176561373</v>
      </c>
      <c r="BB1404" s="12"/>
      <c r="BC1404" s="12"/>
      <c r="BD1404" s="12"/>
      <c r="BE1404" s="12"/>
      <c r="BF1404" s="12"/>
      <c r="BG1404" s="12"/>
      <c r="BH1404" s="12"/>
      <c r="BI1404" s="12"/>
      <c r="BJ1404" s="12"/>
      <c r="BK1404" s="12"/>
      <c r="BL1404" s="12"/>
      <c r="BM1404" s="12"/>
      <c r="BN1404" s="12"/>
      <c r="BO1404" s="12"/>
      <c r="BP1404" s="12"/>
      <c r="BQ1404" s="12"/>
      <c r="BR1404" s="12"/>
    </row>
    <row r="1405" spans="3:70" x14ac:dyDescent="0.2">
      <c r="C1405" s="1"/>
      <c r="D1405" s="1"/>
      <c r="AF1405">
        <f t="shared" si="305"/>
        <v>0</v>
      </c>
      <c r="AG1405" s="12">
        <f t="shared" si="306"/>
        <v>2.0952817223793448E-3</v>
      </c>
      <c r="AH1405" s="12">
        <f t="shared" si="307"/>
        <v>-9999</v>
      </c>
      <c r="AI1405" s="12">
        <f t="shared" si="303"/>
        <v>0</v>
      </c>
      <c r="AJ1405" s="12">
        <f t="shared" si="308"/>
        <v>-9999</v>
      </c>
      <c r="AK1405" s="12"/>
      <c r="AL1405">
        <f t="shared" si="309"/>
        <v>-9999</v>
      </c>
      <c r="AM1405" s="13"/>
      <c r="AN1405">
        <f t="shared" si="310"/>
        <v>-1.5704672044285939E-2</v>
      </c>
      <c r="AO1405">
        <f t="shared" si="311"/>
        <v>1.0054349213987779</v>
      </c>
      <c r="AP1405">
        <f t="shared" si="312"/>
        <v>-0.99070930665458834</v>
      </c>
      <c r="AQ1405">
        <f t="shared" si="313"/>
        <v>-0.41742861148153304</v>
      </c>
      <c r="AR1405">
        <f t="shared" si="314"/>
        <v>-1.5577770603373173</v>
      </c>
      <c r="AS1405">
        <f t="shared" si="315"/>
        <v>-0.98706475453387088</v>
      </c>
      <c r="AT1405" s="12">
        <f t="shared" si="317"/>
        <v>36.570766700599883</v>
      </c>
      <c r="AU1405" s="12">
        <f t="shared" si="317"/>
        <v>36.570782222631593</v>
      </c>
      <c r="AV1405" s="12">
        <f t="shared" si="317"/>
        <v>36.570869053390055</v>
      </c>
      <c r="AW1405" s="12">
        <f t="shared" si="317"/>
        <v>36.571354494412795</v>
      </c>
      <c r="AX1405" s="12">
        <f t="shared" si="317"/>
        <v>36.574059334434324</v>
      </c>
      <c r="AY1405" s="12">
        <f t="shared" si="317"/>
        <v>36.588859159395795</v>
      </c>
      <c r="AZ1405" s="12">
        <f t="shared" si="317"/>
        <v>36.663137696300872</v>
      </c>
      <c r="BA1405" s="12">
        <f t="shared" si="316"/>
        <v>36.948028176561373</v>
      </c>
    </row>
    <row r="1406" spans="3:70" x14ac:dyDescent="0.2">
      <c r="C1406" s="1"/>
      <c r="D1406" s="1"/>
      <c r="AF1406">
        <f t="shared" si="305"/>
        <v>0</v>
      </c>
      <c r="AG1406" s="12">
        <f t="shared" si="306"/>
        <v>2.0952817223793448E-3</v>
      </c>
      <c r="AH1406" s="12">
        <f t="shared" si="307"/>
        <v>-9999</v>
      </c>
      <c r="AI1406" s="12">
        <f t="shared" si="303"/>
        <v>0</v>
      </c>
      <c r="AJ1406" s="12">
        <f t="shared" si="308"/>
        <v>-9999</v>
      </c>
      <c r="AK1406" s="12">
        <f>+(G1406-AG1406)^2*S1406</f>
        <v>0</v>
      </c>
      <c r="AL1406">
        <f t="shared" si="309"/>
        <v>-9999</v>
      </c>
      <c r="AM1406" s="13"/>
      <c r="AN1406">
        <f t="shared" si="310"/>
        <v>-1.5704672044285939E-2</v>
      </c>
      <c r="AO1406">
        <f t="shared" si="311"/>
        <v>1.0054349213987779</v>
      </c>
      <c r="AP1406">
        <f t="shared" si="312"/>
        <v>-0.99070930665458834</v>
      </c>
      <c r="AQ1406">
        <f t="shared" si="313"/>
        <v>-0.41742861148153304</v>
      </c>
      <c r="AR1406">
        <f t="shared" si="314"/>
        <v>-1.5577770603373173</v>
      </c>
      <c r="AS1406">
        <f t="shared" si="315"/>
        <v>-0.98706475453387088</v>
      </c>
      <c r="AT1406" s="12">
        <f t="shared" ref="AT1406:AZ1415" si="318">$BA1406+$AH$7*SIN(AU1406)</f>
        <v>36.570766700599883</v>
      </c>
      <c r="AU1406" s="12">
        <f t="shared" si="318"/>
        <v>36.570782222631593</v>
      </c>
      <c r="AV1406" s="12">
        <f t="shared" si="318"/>
        <v>36.570869053390055</v>
      </c>
      <c r="AW1406" s="12">
        <f t="shared" si="318"/>
        <v>36.571354494412795</v>
      </c>
      <c r="AX1406" s="12">
        <f t="shared" si="318"/>
        <v>36.574059334434324</v>
      </c>
      <c r="AY1406" s="12">
        <f t="shared" si="318"/>
        <v>36.588859159395795</v>
      </c>
      <c r="AZ1406" s="12">
        <f t="shared" si="318"/>
        <v>36.663137696300872</v>
      </c>
      <c r="BA1406" s="12">
        <f t="shared" si="316"/>
        <v>36.948028176561373</v>
      </c>
    </row>
    <row r="1407" spans="3:70" x14ac:dyDescent="0.2">
      <c r="C1407" s="1"/>
      <c r="D1407" s="1"/>
      <c r="AF1407">
        <f t="shared" si="305"/>
        <v>0</v>
      </c>
      <c r="AG1407" s="12">
        <f t="shared" si="306"/>
        <v>2.0952817223793448E-3</v>
      </c>
      <c r="AH1407" s="12">
        <f t="shared" si="307"/>
        <v>-9999</v>
      </c>
      <c r="AI1407" s="12">
        <f t="shared" si="303"/>
        <v>0</v>
      </c>
      <c r="AJ1407" s="12">
        <f t="shared" si="308"/>
        <v>-9999</v>
      </c>
      <c r="AK1407" s="12">
        <f>+(G1407-AG1407)^2*S1407</f>
        <v>0</v>
      </c>
      <c r="AL1407">
        <f t="shared" si="309"/>
        <v>-9999</v>
      </c>
      <c r="AM1407" s="13"/>
      <c r="AN1407">
        <f t="shared" si="310"/>
        <v>-1.5704672044285939E-2</v>
      </c>
      <c r="AO1407">
        <f t="shared" si="311"/>
        <v>1.0054349213987779</v>
      </c>
      <c r="AP1407">
        <f t="shared" si="312"/>
        <v>-0.99070930665458834</v>
      </c>
      <c r="AQ1407">
        <f t="shared" si="313"/>
        <v>-0.41742861148153304</v>
      </c>
      <c r="AR1407">
        <f t="shared" si="314"/>
        <v>-1.5577770603373173</v>
      </c>
      <c r="AS1407">
        <f t="shared" si="315"/>
        <v>-0.98706475453387088</v>
      </c>
      <c r="AT1407" s="12">
        <f t="shared" si="318"/>
        <v>36.570766700599883</v>
      </c>
      <c r="AU1407" s="12">
        <f t="shared" si="318"/>
        <v>36.570782222631593</v>
      </c>
      <c r="AV1407" s="12">
        <f t="shared" si="318"/>
        <v>36.570869053390055</v>
      </c>
      <c r="AW1407" s="12">
        <f t="shared" si="318"/>
        <v>36.571354494412795</v>
      </c>
      <c r="AX1407" s="12">
        <f t="shared" si="318"/>
        <v>36.574059334434324</v>
      </c>
      <c r="AY1407" s="12">
        <f t="shared" si="318"/>
        <v>36.588859159395795</v>
      </c>
      <c r="AZ1407" s="12">
        <f t="shared" si="318"/>
        <v>36.663137696300872</v>
      </c>
      <c r="BA1407" s="12">
        <f t="shared" si="316"/>
        <v>36.948028176561373</v>
      </c>
    </row>
    <row r="1408" spans="3:70" x14ac:dyDescent="0.2">
      <c r="C1408" s="1"/>
      <c r="D1408" s="1"/>
      <c r="AF1408">
        <f t="shared" si="305"/>
        <v>0</v>
      </c>
      <c r="AG1408" s="12">
        <f t="shared" si="306"/>
        <v>2.0952817223793448E-3</v>
      </c>
      <c r="AH1408" s="12">
        <f t="shared" si="307"/>
        <v>-9999</v>
      </c>
      <c r="AI1408" s="12">
        <f t="shared" si="303"/>
        <v>0</v>
      </c>
      <c r="AJ1408" s="12">
        <f t="shared" si="308"/>
        <v>-9999</v>
      </c>
      <c r="AK1408" s="12">
        <f>+(G1408-AG1408)^2*S1408</f>
        <v>0</v>
      </c>
      <c r="AL1408">
        <f t="shared" si="309"/>
        <v>-9999</v>
      </c>
      <c r="AM1408" s="13"/>
      <c r="AN1408">
        <f t="shared" si="310"/>
        <v>-1.5704672044285939E-2</v>
      </c>
      <c r="AO1408">
        <f t="shared" si="311"/>
        <v>1.0054349213987779</v>
      </c>
      <c r="AP1408">
        <f t="shared" si="312"/>
        <v>-0.99070930665458834</v>
      </c>
      <c r="AQ1408">
        <f t="shared" si="313"/>
        <v>-0.41742861148153304</v>
      </c>
      <c r="AR1408">
        <f t="shared" si="314"/>
        <v>-1.5577770603373173</v>
      </c>
      <c r="AS1408">
        <f t="shared" si="315"/>
        <v>-0.98706475453387088</v>
      </c>
      <c r="AT1408" s="12">
        <f t="shared" si="318"/>
        <v>36.570766700599883</v>
      </c>
      <c r="AU1408" s="12">
        <f t="shared" si="318"/>
        <v>36.570782222631593</v>
      </c>
      <c r="AV1408" s="12">
        <f t="shared" si="318"/>
        <v>36.570869053390055</v>
      </c>
      <c r="AW1408" s="12">
        <f t="shared" si="318"/>
        <v>36.571354494412795</v>
      </c>
      <c r="AX1408" s="12">
        <f t="shared" si="318"/>
        <v>36.574059334434324</v>
      </c>
      <c r="AY1408" s="12">
        <f t="shared" si="318"/>
        <v>36.588859159395795</v>
      </c>
      <c r="AZ1408" s="12">
        <f t="shared" si="318"/>
        <v>36.663137696300872</v>
      </c>
      <c r="BA1408" s="12">
        <f t="shared" si="316"/>
        <v>36.948028176561373</v>
      </c>
    </row>
    <row r="1409" spans="3:70" x14ac:dyDescent="0.2">
      <c r="C1409" s="1"/>
      <c r="D1409" s="1"/>
      <c r="AF1409">
        <f t="shared" si="305"/>
        <v>0</v>
      </c>
      <c r="AG1409" s="12">
        <f t="shared" si="306"/>
        <v>2.0952817223793448E-3</v>
      </c>
      <c r="AH1409" s="12">
        <f t="shared" si="307"/>
        <v>-9999</v>
      </c>
      <c r="AI1409" s="12">
        <f t="shared" si="303"/>
        <v>0</v>
      </c>
      <c r="AJ1409" s="12">
        <f t="shared" si="308"/>
        <v>-9999</v>
      </c>
      <c r="AK1409" s="12"/>
      <c r="AL1409">
        <f t="shared" si="309"/>
        <v>-9999</v>
      </c>
      <c r="AM1409" s="13"/>
      <c r="AN1409">
        <f t="shared" si="310"/>
        <v>-1.5704672044285939E-2</v>
      </c>
      <c r="AO1409">
        <f t="shared" si="311"/>
        <v>1.0054349213987779</v>
      </c>
      <c r="AP1409">
        <f t="shared" si="312"/>
        <v>-0.99070930665458834</v>
      </c>
      <c r="AQ1409">
        <f t="shared" si="313"/>
        <v>-0.41742861148153304</v>
      </c>
      <c r="AR1409">
        <f t="shared" si="314"/>
        <v>-1.5577770603373173</v>
      </c>
      <c r="AS1409">
        <f t="shared" si="315"/>
        <v>-0.98706475453387088</v>
      </c>
      <c r="AT1409" s="12">
        <f t="shared" si="318"/>
        <v>36.570766700599883</v>
      </c>
      <c r="AU1409" s="12">
        <f t="shared" si="318"/>
        <v>36.570782222631593</v>
      </c>
      <c r="AV1409" s="12">
        <f t="shared" si="318"/>
        <v>36.570869053390055</v>
      </c>
      <c r="AW1409" s="12">
        <f t="shared" si="318"/>
        <v>36.571354494412795</v>
      </c>
      <c r="AX1409" s="12">
        <f t="shared" si="318"/>
        <v>36.574059334434324</v>
      </c>
      <c r="AY1409" s="12">
        <f t="shared" si="318"/>
        <v>36.588859159395795</v>
      </c>
      <c r="AZ1409" s="12">
        <f t="shared" si="318"/>
        <v>36.663137696300872</v>
      </c>
      <c r="BA1409" s="12">
        <f t="shared" si="316"/>
        <v>36.948028176561373</v>
      </c>
    </row>
    <row r="1410" spans="3:70" x14ac:dyDescent="0.2">
      <c r="C1410" s="1"/>
      <c r="D1410" s="1"/>
      <c r="AF1410">
        <f t="shared" si="305"/>
        <v>0</v>
      </c>
      <c r="AG1410" s="12">
        <f t="shared" si="306"/>
        <v>2.0952817223793448E-3</v>
      </c>
      <c r="AH1410" s="12">
        <f t="shared" si="307"/>
        <v>-9999</v>
      </c>
      <c r="AI1410" s="12">
        <f t="shared" si="303"/>
        <v>0</v>
      </c>
      <c r="AJ1410" s="12">
        <f t="shared" si="308"/>
        <v>-9999</v>
      </c>
      <c r="AK1410" s="12"/>
      <c r="AL1410">
        <f t="shared" si="309"/>
        <v>-9999</v>
      </c>
      <c r="AM1410" s="13"/>
      <c r="AN1410">
        <f t="shared" si="310"/>
        <v>-1.5704672044285939E-2</v>
      </c>
      <c r="AO1410">
        <f t="shared" si="311"/>
        <v>1.0054349213987779</v>
      </c>
      <c r="AP1410">
        <f t="shared" si="312"/>
        <v>-0.99070930665458834</v>
      </c>
      <c r="AQ1410">
        <f t="shared" si="313"/>
        <v>-0.41742861148153304</v>
      </c>
      <c r="AR1410">
        <f t="shared" si="314"/>
        <v>-1.5577770603373173</v>
      </c>
      <c r="AS1410">
        <f t="shared" si="315"/>
        <v>-0.98706475453387088</v>
      </c>
      <c r="AT1410" s="12">
        <f t="shared" si="318"/>
        <v>36.570766700599883</v>
      </c>
      <c r="AU1410" s="12">
        <f t="shared" si="318"/>
        <v>36.570782222631593</v>
      </c>
      <c r="AV1410" s="12">
        <f t="shared" si="318"/>
        <v>36.570869053390055</v>
      </c>
      <c r="AW1410" s="12">
        <f t="shared" si="318"/>
        <v>36.571354494412795</v>
      </c>
      <c r="AX1410" s="12">
        <f t="shared" si="318"/>
        <v>36.574059334434324</v>
      </c>
      <c r="AY1410" s="12">
        <f t="shared" si="318"/>
        <v>36.588859159395795</v>
      </c>
      <c r="AZ1410" s="12">
        <f t="shared" si="318"/>
        <v>36.663137696300872</v>
      </c>
      <c r="BA1410" s="12">
        <f t="shared" si="316"/>
        <v>36.948028176561373</v>
      </c>
    </row>
    <row r="1411" spans="3:70" x14ac:dyDescent="0.2">
      <c r="C1411" s="1"/>
      <c r="D1411" s="1"/>
      <c r="AF1411">
        <f t="shared" si="305"/>
        <v>0</v>
      </c>
      <c r="AG1411" s="12">
        <f t="shared" si="306"/>
        <v>2.0952817223793448E-3</v>
      </c>
      <c r="AH1411" s="12">
        <f t="shared" si="307"/>
        <v>-9999</v>
      </c>
      <c r="AI1411" s="12">
        <f t="shared" si="303"/>
        <v>0</v>
      </c>
      <c r="AJ1411" s="12">
        <f t="shared" si="308"/>
        <v>-9999</v>
      </c>
      <c r="AK1411" s="12"/>
      <c r="AL1411">
        <f t="shared" si="309"/>
        <v>-9999</v>
      </c>
      <c r="AM1411" s="13"/>
      <c r="AN1411">
        <f t="shared" si="310"/>
        <v>-1.5704672044285939E-2</v>
      </c>
      <c r="AO1411">
        <f t="shared" si="311"/>
        <v>1.0054349213987779</v>
      </c>
      <c r="AP1411">
        <f t="shared" si="312"/>
        <v>-0.99070930665458834</v>
      </c>
      <c r="AQ1411">
        <f t="shared" si="313"/>
        <v>-0.41742861148153304</v>
      </c>
      <c r="AR1411">
        <f t="shared" si="314"/>
        <v>-1.5577770603373173</v>
      </c>
      <c r="AS1411">
        <f t="shared" si="315"/>
        <v>-0.98706475453387088</v>
      </c>
      <c r="AT1411" s="12">
        <f t="shared" si="318"/>
        <v>36.570766700599883</v>
      </c>
      <c r="AU1411" s="12">
        <f t="shared" si="318"/>
        <v>36.570782222631593</v>
      </c>
      <c r="AV1411" s="12">
        <f t="shared" si="318"/>
        <v>36.570869053390055</v>
      </c>
      <c r="AW1411" s="12">
        <f t="shared" si="318"/>
        <v>36.571354494412795</v>
      </c>
      <c r="AX1411" s="12">
        <f t="shared" si="318"/>
        <v>36.574059334434324</v>
      </c>
      <c r="AY1411" s="12">
        <f t="shared" si="318"/>
        <v>36.588859159395795</v>
      </c>
      <c r="AZ1411" s="12">
        <f t="shared" si="318"/>
        <v>36.663137696300872</v>
      </c>
      <c r="BA1411" s="12">
        <f t="shared" si="316"/>
        <v>36.948028176561373</v>
      </c>
    </row>
    <row r="1412" spans="3:70" x14ac:dyDescent="0.2">
      <c r="C1412" s="1"/>
      <c r="D1412" s="1"/>
      <c r="AF1412">
        <f t="shared" si="305"/>
        <v>0</v>
      </c>
      <c r="AG1412" s="12">
        <f t="shared" si="306"/>
        <v>2.0952817223793448E-3</v>
      </c>
      <c r="AH1412" s="12">
        <f t="shared" si="307"/>
        <v>-9999</v>
      </c>
      <c r="AI1412" s="12">
        <f t="shared" si="303"/>
        <v>0</v>
      </c>
      <c r="AJ1412" s="12">
        <f t="shared" si="308"/>
        <v>-9999</v>
      </c>
      <c r="AK1412" s="12"/>
      <c r="AL1412">
        <f t="shared" si="309"/>
        <v>-9999</v>
      </c>
      <c r="AM1412" s="13"/>
      <c r="AN1412">
        <f t="shared" si="310"/>
        <v>-1.5704672044285939E-2</v>
      </c>
      <c r="AO1412">
        <f t="shared" si="311"/>
        <v>1.0054349213987779</v>
      </c>
      <c r="AP1412">
        <f t="shared" si="312"/>
        <v>-0.99070930665458834</v>
      </c>
      <c r="AQ1412">
        <f t="shared" si="313"/>
        <v>-0.41742861148153304</v>
      </c>
      <c r="AR1412">
        <f t="shared" si="314"/>
        <v>-1.5577770603373173</v>
      </c>
      <c r="AS1412">
        <f t="shared" si="315"/>
        <v>-0.98706475453387088</v>
      </c>
      <c r="AT1412" s="12">
        <f t="shared" si="318"/>
        <v>36.570766700599883</v>
      </c>
      <c r="AU1412" s="12">
        <f t="shared" si="318"/>
        <v>36.570782222631593</v>
      </c>
      <c r="AV1412" s="12">
        <f t="shared" si="318"/>
        <v>36.570869053390055</v>
      </c>
      <c r="AW1412" s="12">
        <f t="shared" si="318"/>
        <v>36.571354494412795</v>
      </c>
      <c r="AX1412" s="12">
        <f t="shared" si="318"/>
        <v>36.574059334434324</v>
      </c>
      <c r="AY1412" s="12">
        <f t="shared" si="318"/>
        <v>36.588859159395795</v>
      </c>
      <c r="AZ1412" s="12">
        <f t="shared" si="318"/>
        <v>36.663137696300872</v>
      </c>
      <c r="BA1412" s="12">
        <f t="shared" si="316"/>
        <v>36.948028176561373</v>
      </c>
    </row>
    <row r="1413" spans="3:70" x14ac:dyDescent="0.2">
      <c r="C1413" s="1"/>
      <c r="D1413" s="1"/>
      <c r="AF1413">
        <f t="shared" si="305"/>
        <v>0</v>
      </c>
      <c r="AG1413" s="12">
        <f t="shared" si="306"/>
        <v>2.0952817223793448E-3</v>
      </c>
      <c r="AH1413" s="12">
        <f t="shared" si="307"/>
        <v>-9999</v>
      </c>
      <c r="AI1413" s="12">
        <f t="shared" si="303"/>
        <v>0</v>
      </c>
      <c r="AJ1413" s="12">
        <f t="shared" si="308"/>
        <v>-9999</v>
      </c>
      <c r="AK1413" s="12"/>
      <c r="AL1413">
        <f t="shared" si="309"/>
        <v>-9999</v>
      </c>
      <c r="AM1413" s="13"/>
      <c r="AN1413">
        <f t="shared" si="310"/>
        <v>-1.5704672044285939E-2</v>
      </c>
      <c r="AO1413">
        <f t="shared" si="311"/>
        <v>1.0054349213987779</v>
      </c>
      <c r="AP1413">
        <f t="shared" si="312"/>
        <v>-0.99070930665458834</v>
      </c>
      <c r="AQ1413">
        <f t="shared" si="313"/>
        <v>-0.41742861148153304</v>
      </c>
      <c r="AR1413">
        <f t="shared" si="314"/>
        <v>-1.5577770603373173</v>
      </c>
      <c r="AS1413">
        <f t="shared" si="315"/>
        <v>-0.98706475453387088</v>
      </c>
      <c r="AT1413" s="12">
        <f t="shared" si="318"/>
        <v>36.570766700599883</v>
      </c>
      <c r="AU1413" s="12">
        <f t="shared" si="318"/>
        <v>36.570782222631593</v>
      </c>
      <c r="AV1413" s="12">
        <f t="shared" si="318"/>
        <v>36.570869053390055</v>
      </c>
      <c r="AW1413" s="12">
        <f t="shared" si="318"/>
        <v>36.571354494412795</v>
      </c>
      <c r="AX1413" s="12">
        <f t="shared" si="318"/>
        <v>36.574059334434324</v>
      </c>
      <c r="AY1413" s="12">
        <f t="shared" si="318"/>
        <v>36.588859159395795</v>
      </c>
      <c r="AZ1413" s="12">
        <f t="shared" si="318"/>
        <v>36.663137696300872</v>
      </c>
      <c r="BA1413" s="12">
        <f t="shared" si="316"/>
        <v>36.948028176561373</v>
      </c>
    </row>
    <row r="1414" spans="3:70" x14ac:dyDescent="0.2">
      <c r="C1414" s="1"/>
      <c r="D1414" s="1"/>
      <c r="AF1414">
        <f t="shared" si="305"/>
        <v>0</v>
      </c>
      <c r="AG1414" s="12">
        <f t="shared" si="306"/>
        <v>2.0952817223793448E-3</v>
      </c>
      <c r="AH1414" s="12">
        <f t="shared" si="307"/>
        <v>-9999</v>
      </c>
      <c r="AI1414" s="12">
        <f t="shared" si="303"/>
        <v>0</v>
      </c>
      <c r="AJ1414" s="12">
        <f t="shared" si="308"/>
        <v>-9999</v>
      </c>
      <c r="AK1414" s="12"/>
      <c r="AL1414">
        <f t="shared" si="309"/>
        <v>-9999</v>
      </c>
      <c r="AM1414" s="13"/>
      <c r="AN1414">
        <f t="shared" si="310"/>
        <v>-1.5704672044285939E-2</v>
      </c>
      <c r="AO1414">
        <f t="shared" si="311"/>
        <v>1.0054349213987779</v>
      </c>
      <c r="AP1414">
        <f t="shared" si="312"/>
        <v>-0.99070930665458834</v>
      </c>
      <c r="AQ1414">
        <f t="shared" si="313"/>
        <v>-0.41742861148153304</v>
      </c>
      <c r="AR1414">
        <f t="shared" si="314"/>
        <v>-1.5577770603373173</v>
      </c>
      <c r="AS1414">
        <f t="shared" si="315"/>
        <v>-0.98706475453387088</v>
      </c>
      <c r="AT1414" s="12">
        <f t="shared" si="318"/>
        <v>36.570766700599883</v>
      </c>
      <c r="AU1414" s="12">
        <f t="shared" si="318"/>
        <v>36.570782222631593</v>
      </c>
      <c r="AV1414" s="12">
        <f t="shared" si="318"/>
        <v>36.570869053390055</v>
      </c>
      <c r="AW1414" s="12">
        <f t="shared" si="318"/>
        <v>36.571354494412795</v>
      </c>
      <c r="AX1414" s="12">
        <f t="shared" si="318"/>
        <v>36.574059334434324</v>
      </c>
      <c r="AY1414" s="12">
        <f t="shared" si="318"/>
        <v>36.588859159395795</v>
      </c>
      <c r="AZ1414" s="12">
        <f t="shared" si="318"/>
        <v>36.663137696300872</v>
      </c>
      <c r="BA1414" s="12">
        <f t="shared" si="316"/>
        <v>36.948028176561373</v>
      </c>
    </row>
    <row r="1415" spans="3:70" x14ac:dyDescent="0.2">
      <c r="C1415" s="1"/>
      <c r="D1415" s="1"/>
      <c r="AF1415">
        <f t="shared" si="305"/>
        <v>0</v>
      </c>
      <c r="AG1415" s="12">
        <f t="shared" si="306"/>
        <v>2.0952817223793448E-3</v>
      </c>
      <c r="AH1415" s="12">
        <f t="shared" si="307"/>
        <v>-9999</v>
      </c>
      <c r="AI1415" s="12">
        <f t="shared" si="303"/>
        <v>0</v>
      </c>
      <c r="AJ1415" s="12">
        <f t="shared" si="308"/>
        <v>-9999</v>
      </c>
      <c r="AK1415" s="12"/>
      <c r="AL1415">
        <f t="shared" si="309"/>
        <v>-9999</v>
      </c>
      <c r="AM1415" s="13"/>
      <c r="AN1415">
        <f t="shared" si="310"/>
        <v>-1.5704672044285939E-2</v>
      </c>
      <c r="AO1415">
        <f t="shared" si="311"/>
        <v>1.0054349213987779</v>
      </c>
      <c r="AP1415">
        <f t="shared" si="312"/>
        <v>-0.99070930665458834</v>
      </c>
      <c r="AQ1415">
        <f t="shared" si="313"/>
        <v>-0.41742861148153304</v>
      </c>
      <c r="AR1415">
        <f t="shared" si="314"/>
        <v>-1.5577770603373173</v>
      </c>
      <c r="AS1415">
        <f t="shared" si="315"/>
        <v>-0.98706475453387088</v>
      </c>
      <c r="AT1415" s="12">
        <f t="shared" si="318"/>
        <v>36.570766700599883</v>
      </c>
      <c r="AU1415" s="12">
        <f t="shared" si="318"/>
        <v>36.570782222631593</v>
      </c>
      <c r="AV1415" s="12">
        <f t="shared" si="318"/>
        <v>36.570869053390055</v>
      </c>
      <c r="AW1415" s="12">
        <f t="shared" si="318"/>
        <v>36.571354494412795</v>
      </c>
      <c r="AX1415" s="12">
        <f t="shared" si="318"/>
        <v>36.574059334434324</v>
      </c>
      <c r="AY1415" s="12">
        <f t="shared" si="318"/>
        <v>36.588859159395795</v>
      </c>
      <c r="AZ1415" s="12">
        <f t="shared" si="318"/>
        <v>36.663137696300872</v>
      </c>
      <c r="BA1415" s="12">
        <f t="shared" si="316"/>
        <v>36.948028176561373</v>
      </c>
    </row>
    <row r="1416" spans="3:70" x14ac:dyDescent="0.2">
      <c r="C1416" s="1"/>
      <c r="D1416" s="1"/>
      <c r="AF1416">
        <f t="shared" si="305"/>
        <v>0</v>
      </c>
      <c r="AG1416" s="12">
        <f t="shared" si="306"/>
        <v>2.0952817223793448E-3</v>
      </c>
      <c r="AH1416" s="12">
        <f t="shared" si="307"/>
        <v>-9999</v>
      </c>
      <c r="AI1416" s="12">
        <f t="shared" si="303"/>
        <v>0</v>
      </c>
      <c r="AJ1416" s="12">
        <f t="shared" si="308"/>
        <v>-9999</v>
      </c>
      <c r="AK1416" s="12">
        <f>+(G1416-AG1416)^2*S1416</f>
        <v>0</v>
      </c>
      <c r="AL1416">
        <f t="shared" si="309"/>
        <v>-9999</v>
      </c>
      <c r="AM1416" s="13"/>
      <c r="AN1416">
        <f t="shared" si="310"/>
        <v>-1.5704672044285939E-2</v>
      </c>
      <c r="AO1416">
        <f t="shared" si="311"/>
        <v>1.0054349213987779</v>
      </c>
      <c r="AP1416">
        <f t="shared" si="312"/>
        <v>-0.99070930665458834</v>
      </c>
      <c r="AQ1416">
        <f t="shared" si="313"/>
        <v>-0.41742861148153304</v>
      </c>
      <c r="AR1416">
        <f t="shared" si="314"/>
        <v>-1.5577770603373173</v>
      </c>
      <c r="AS1416">
        <f t="shared" si="315"/>
        <v>-0.98706475453387088</v>
      </c>
      <c r="AT1416" s="12">
        <f t="shared" ref="AT1416:AZ1425" si="319">$BA1416+$AH$7*SIN(AU1416)</f>
        <v>36.570766700599883</v>
      </c>
      <c r="AU1416" s="12">
        <f t="shared" si="319"/>
        <v>36.570782222631593</v>
      </c>
      <c r="AV1416" s="12">
        <f t="shared" si="319"/>
        <v>36.570869053390055</v>
      </c>
      <c r="AW1416" s="12">
        <f t="shared" si="319"/>
        <v>36.571354494412795</v>
      </c>
      <c r="AX1416" s="12">
        <f t="shared" si="319"/>
        <v>36.574059334434324</v>
      </c>
      <c r="AY1416" s="12">
        <f t="shared" si="319"/>
        <v>36.588859159395795</v>
      </c>
      <c r="AZ1416" s="12">
        <f t="shared" si="319"/>
        <v>36.663137696300872</v>
      </c>
      <c r="BA1416" s="12">
        <f t="shared" si="316"/>
        <v>36.948028176561373</v>
      </c>
    </row>
    <row r="1417" spans="3:70" x14ac:dyDescent="0.2">
      <c r="C1417" s="1"/>
      <c r="D1417" s="1"/>
      <c r="AF1417">
        <f t="shared" si="305"/>
        <v>0</v>
      </c>
      <c r="AG1417" s="12">
        <f t="shared" si="306"/>
        <v>2.0952817223793448E-3</v>
      </c>
      <c r="AH1417" s="12">
        <f t="shared" si="307"/>
        <v>-9999</v>
      </c>
      <c r="AI1417" s="12">
        <f t="shared" si="303"/>
        <v>0</v>
      </c>
      <c r="AJ1417" s="12">
        <f t="shared" si="308"/>
        <v>-9999</v>
      </c>
      <c r="AK1417" s="12"/>
      <c r="AL1417">
        <f t="shared" si="309"/>
        <v>-9999</v>
      </c>
      <c r="AM1417" s="13"/>
      <c r="AN1417">
        <f t="shared" si="310"/>
        <v>-1.5704672044285939E-2</v>
      </c>
      <c r="AO1417">
        <f t="shared" si="311"/>
        <v>1.0054349213987779</v>
      </c>
      <c r="AP1417">
        <f t="shared" si="312"/>
        <v>-0.99070930665458834</v>
      </c>
      <c r="AQ1417">
        <f t="shared" si="313"/>
        <v>-0.41742861148153304</v>
      </c>
      <c r="AR1417">
        <f t="shared" si="314"/>
        <v>-1.5577770603373173</v>
      </c>
      <c r="AS1417">
        <f t="shared" si="315"/>
        <v>-0.98706475453387088</v>
      </c>
      <c r="AT1417" s="12">
        <f t="shared" si="319"/>
        <v>36.570766700599883</v>
      </c>
      <c r="AU1417" s="12">
        <f t="shared" si="319"/>
        <v>36.570782222631593</v>
      </c>
      <c r="AV1417" s="12">
        <f t="shared" si="319"/>
        <v>36.570869053390055</v>
      </c>
      <c r="AW1417" s="12">
        <f t="shared" si="319"/>
        <v>36.571354494412795</v>
      </c>
      <c r="AX1417" s="12">
        <f t="shared" si="319"/>
        <v>36.574059334434324</v>
      </c>
      <c r="AY1417" s="12">
        <f t="shared" si="319"/>
        <v>36.588859159395795</v>
      </c>
      <c r="AZ1417" s="12">
        <f t="shared" si="319"/>
        <v>36.663137696300872</v>
      </c>
      <c r="BA1417" s="12">
        <f t="shared" si="316"/>
        <v>36.948028176561373</v>
      </c>
    </row>
    <row r="1418" spans="3:70" x14ac:dyDescent="0.2">
      <c r="C1418" s="1"/>
      <c r="D1418" s="1"/>
      <c r="AF1418">
        <f t="shared" si="305"/>
        <v>0</v>
      </c>
      <c r="AG1418" s="12">
        <f t="shared" si="306"/>
        <v>2.0952817223793448E-3</v>
      </c>
      <c r="AH1418" s="12">
        <f t="shared" si="307"/>
        <v>-9999</v>
      </c>
      <c r="AI1418" s="12">
        <f t="shared" si="303"/>
        <v>0</v>
      </c>
      <c r="AJ1418" s="12">
        <f t="shared" si="308"/>
        <v>-9999</v>
      </c>
      <c r="AK1418" s="12">
        <f>+(G1418-AG1418)^2*S1418</f>
        <v>0</v>
      </c>
      <c r="AL1418">
        <f t="shared" si="309"/>
        <v>-9999</v>
      </c>
      <c r="AM1418" s="13"/>
      <c r="AN1418">
        <f t="shared" si="310"/>
        <v>-1.5704672044285939E-2</v>
      </c>
      <c r="AO1418">
        <f t="shared" si="311"/>
        <v>1.0054349213987779</v>
      </c>
      <c r="AP1418">
        <f t="shared" si="312"/>
        <v>-0.99070930665458834</v>
      </c>
      <c r="AQ1418">
        <f t="shared" si="313"/>
        <v>-0.41742861148153304</v>
      </c>
      <c r="AR1418">
        <f t="shared" si="314"/>
        <v>-1.5577770603373173</v>
      </c>
      <c r="AS1418">
        <f t="shared" si="315"/>
        <v>-0.98706475453387088</v>
      </c>
      <c r="AT1418" s="12">
        <f t="shared" si="319"/>
        <v>36.570766700599883</v>
      </c>
      <c r="AU1418" s="12">
        <f t="shared" si="319"/>
        <v>36.570782222631593</v>
      </c>
      <c r="AV1418" s="12">
        <f t="shared" si="319"/>
        <v>36.570869053390055</v>
      </c>
      <c r="AW1418" s="12">
        <f t="shared" si="319"/>
        <v>36.571354494412795</v>
      </c>
      <c r="AX1418" s="12">
        <f t="shared" si="319"/>
        <v>36.574059334434324</v>
      </c>
      <c r="AY1418" s="12">
        <f t="shared" si="319"/>
        <v>36.588859159395795</v>
      </c>
      <c r="AZ1418" s="12">
        <f t="shared" si="319"/>
        <v>36.663137696300872</v>
      </c>
      <c r="BA1418" s="12">
        <f t="shared" si="316"/>
        <v>36.948028176561373</v>
      </c>
      <c r="BB1418" s="12"/>
      <c r="BC1418" s="12"/>
      <c r="BD1418" s="12"/>
      <c r="BE1418" s="12"/>
      <c r="BF1418" s="12"/>
      <c r="BG1418" s="12"/>
      <c r="BH1418" s="12"/>
      <c r="BI1418" s="12"/>
      <c r="BJ1418" s="12"/>
      <c r="BK1418" s="12"/>
      <c r="BL1418" s="12"/>
      <c r="BM1418" s="12"/>
      <c r="BN1418" s="12"/>
      <c r="BO1418" s="12"/>
      <c r="BP1418" s="12"/>
      <c r="BQ1418" s="12"/>
      <c r="BR1418" s="12"/>
    </row>
    <row r="1419" spans="3:70" x14ac:dyDescent="0.2">
      <c r="C1419" s="1"/>
      <c r="D1419" s="1"/>
      <c r="AF1419">
        <f t="shared" si="305"/>
        <v>0</v>
      </c>
      <c r="AG1419" s="12">
        <f t="shared" si="306"/>
        <v>2.0952817223793448E-3</v>
      </c>
      <c r="AH1419" s="12">
        <f t="shared" si="307"/>
        <v>-9999</v>
      </c>
      <c r="AI1419" s="12">
        <f t="shared" si="303"/>
        <v>0</v>
      </c>
      <c r="AJ1419" s="12">
        <f t="shared" si="308"/>
        <v>-9999</v>
      </c>
      <c r="AK1419" s="12">
        <f>+(G1419-AG1419)^2*S1419</f>
        <v>0</v>
      </c>
      <c r="AL1419">
        <f t="shared" si="309"/>
        <v>-9999</v>
      </c>
      <c r="AM1419" s="13"/>
      <c r="AN1419">
        <f t="shared" si="310"/>
        <v>-1.5704672044285939E-2</v>
      </c>
      <c r="AO1419">
        <f t="shared" si="311"/>
        <v>1.0054349213987779</v>
      </c>
      <c r="AP1419">
        <f t="shared" si="312"/>
        <v>-0.99070930665458834</v>
      </c>
      <c r="AQ1419">
        <f t="shared" si="313"/>
        <v>-0.41742861148153304</v>
      </c>
      <c r="AR1419">
        <f t="shared" si="314"/>
        <v>-1.5577770603373173</v>
      </c>
      <c r="AS1419">
        <f t="shared" si="315"/>
        <v>-0.98706475453387088</v>
      </c>
      <c r="AT1419" s="12">
        <f t="shared" si="319"/>
        <v>36.570766700599883</v>
      </c>
      <c r="AU1419" s="12">
        <f t="shared" si="319"/>
        <v>36.570782222631593</v>
      </c>
      <c r="AV1419" s="12">
        <f t="shared" si="319"/>
        <v>36.570869053390055</v>
      </c>
      <c r="AW1419" s="12">
        <f t="shared" si="319"/>
        <v>36.571354494412795</v>
      </c>
      <c r="AX1419" s="12">
        <f t="shared" si="319"/>
        <v>36.574059334434324</v>
      </c>
      <c r="AY1419" s="12">
        <f t="shared" si="319"/>
        <v>36.588859159395795</v>
      </c>
      <c r="AZ1419" s="12">
        <f t="shared" si="319"/>
        <v>36.663137696300872</v>
      </c>
      <c r="BA1419" s="12">
        <f t="shared" si="316"/>
        <v>36.948028176561373</v>
      </c>
    </row>
    <row r="1420" spans="3:70" x14ac:dyDescent="0.2">
      <c r="C1420" s="1"/>
      <c r="D1420" s="1"/>
      <c r="AF1420">
        <f t="shared" si="305"/>
        <v>0</v>
      </c>
      <c r="AG1420" s="12">
        <f t="shared" si="306"/>
        <v>2.0952817223793448E-3</v>
      </c>
      <c r="AH1420" s="12">
        <f t="shared" si="307"/>
        <v>-9999</v>
      </c>
      <c r="AI1420" s="12">
        <f t="shared" si="303"/>
        <v>0</v>
      </c>
      <c r="AJ1420" s="12">
        <f t="shared" si="308"/>
        <v>-9999</v>
      </c>
      <c r="AK1420" s="12">
        <f>+(G1420-AG1420)^2*S1420</f>
        <v>0</v>
      </c>
      <c r="AL1420">
        <f t="shared" si="309"/>
        <v>-9999</v>
      </c>
      <c r="AM1420" s="13"/>
      <c r="AN1420">
        <f t="shared" si="310"/>
        <v>-1.5704672044285939E-2</v>
      </c>
      <c r="AO1420">
        <f t="shared" si="311"/>
        <v>1.0054349213987779</v>
      </c>
      <c r="AP1420">
        <f t="shared" si="312"/>
        <v>-0.99070930665458834</v>
      </c>
      <c r="AQ1420">
        <f t="shared" si="313"/>
        <v>-0.41742861148153304</v>
      </c>
      <c r="AR1420">
        <f t="shared" si="314"/>
        <v>-1.5577770603373173</v>
      </c>
      <c r="AS1420">
        <f t="shared" si="315"/>
        <v>-0.98706475453387088</v>
      </c>
      <c r="AT1420" s="12">
        <f t="shared" si="319"/>
        <v>36.570766700599883</v>
      </c>
      <c r="AU1420" s="12">
        <f t="shared" si="319"/>
        <v>36.570782222631593</v>
      </c>
      <c r="AV1420" s="12">
        <f t="shared" si="319"/>
        <v>36.570869053390055</v>
      </c>
      <c r="AW1420" s="12">
        <f t="shared" si="319"/>
        <v>36.571354494412795</v>
      </c>
      <c r="AX1420" s="12">
        <f t="shared" si="319"/>
        <v>36.574059334434324</v>
      </c>
      <c r="AY1420" s="12">
        <f t="shared" si="319"/>
        <v>36.588859159395795</v>
      </c>
      <c r="AZ1420" s="12">
        <f t="shared" si="319"/>
        <v>36.663137696300872</v>
      </c>
      <c r="BA1420" s="12">
        <f t="shared" si="316"/>
        <v>36.948028176561373</v>
      </c>
    </row>
    <row r="1421" spans="3:70" x14ac:dyDescent="0.2">
      <c r="C1421" s="1"/>
      <c r="D1421" s="1"/>
      <c r="AF1421">
        <f t="shared" si="305"/>
        <v>0</v>
      </c>
      <c r="AG1421" s="12">
        <f t="shared" si="306"/>
        <v>2.0952817223793448E-3</v>
      </c>
      <c r="AH1421" s="12">
        <f t="shared" si="307"/>
        <v>-9999</v>
      </c>
      <c r="AI1421" s="12">
        <f t="shared" si="303"/>
        <v>0</v>
      </c>
      <c r="AJ1421" s="12">
        <f t="shared" si="308"/>
        <v>-9999</v>
      </c>
      <c r="AK1421" s="12">
        <f>+(G1421-AG1421)^2*S1421</f>
        <v>0</v>
      </c>
      <c r="AL1421">
        <f t="shared" si="309"/>
        <v>-9999</v>
      </c>
      <c r="AM1421" s="13"/>
      <c r="AN1421">
        <f t="shared" si="310"/>
        <v>-1.5704672044285939E-2</v>
      </c>
      <c r="AO1421">
        <f t="shared" si="311"/>
        <v>1.0054349213987779</v>
      </c>
      <c r="AP1421">
        <f t="shared" si="312"/>
        <v>-0.99070930665458834</v>
      </c>
      <c r="AQ1421">
        <f t="shared" si="313"/>
        <v>-0.41742861148153304</v>
      </c>
      <c r="AR1421">
        <f t="shared" si="314"/>
        <v>-1.5577770603373173</v>
      </c>
      <c r="AS1421">
        <f t="shared" si="315"/>
        <v>-0.98706475453387088</v>
      </c>
      <c r="AT1421" s="12">
        <f t="shared" si="319"/>
        <v>36.570766700599883</v>
      </c>
      <c r="AU1421" s="12">
        <f t="shared" si="319"/>
        <v>36.570782222631593</v>
      </c>
      <c r="AV1421" s="12">
        <f t="shared" si="319"/>
        <v>36.570869053390055</v>
      </c>
      <c r="AW1421" s="12">
        <f t="shared" si="319"/>
        <v>36.571354494412795</v>
      </c>
      <c r="AX1421" s="12">
        <f t="shared" si="319"/>
        <v>36.574059334434324</v>
      </c>
      <c r="AY1421" s="12">
        <f t="shared" si="319"/>
        <v>36.588859159395795</v>
      </c>
      <c r="AZ1421" s="12">
        <f t="shared" si="319"/>
        <v>36.663137696300872</v>
      </c>
      <c r="BA1421" s="12">
        <f t="shared" si="316"/>
        <v>36.948028176561373</v>
      </c>
    </row>
    <row r="1422" spans="3:70" x14ac:dyDescent="0.2">
      <c r="C1422" s="1"/>
      <c r="D1422" s="1"/>
      <c r="AF1422">
        <f t="shared" si="305"/>
        <v>0</v>
      </c>
      <c r="AG1422" s="12">
        <f t="shared" si="306"/>
        <v>2.0952817223793448E-3</v>
      </c>
      <c r="AH1422" s="12">
        <f t="shared" si="307"/>
        <v>-9999</v>
      </c>
      <c r="AI1422" s="12">
        <f t="shared" si="303"/>
        <v>0</v>
      </c>
      <c r="AJ1422" s="12">
        <f t="shared" si="308"/>
        <v>-9999</v>
      </c>
      <c r="AK1422" s="12"/>
      <c r="AL1422">
        <f t="shared" si="309"/>
        <v>-9999</v>
      </c>
      <c r="AM1422" s="13"/>
      <c r="AN1422">
        <f t="shared" si="310"/>
        <v>-1.5704672044285939E-2</v>
      </c>
      <c r="AO1422">
        <f t="shared" si="311"/>
        <v>1.0054349213987779</v>
      </c>
      <c r="AP1422">
        <f t="shared" si="312"/>
        <v>-0.99070930665458834</v>
      </c>
      <c r="AQ1422">
        <f t="shared" si="313"/>
        <v>-0.41742861148153304</v>
      </c>
      <c r="AR1422">
        <f t="shared" si="314"/>
        <v>-1.5577770603373173</v>
      </c>
      <c r="AS1422">
        <f t="shared" si="315"/>
        <v>-0.98706475453387088</v>
      </c>
      <c r="AT1422" s="12">
        <f t="shared" si="319"/>
        <v>36.570766700599883</v>
      </c>
      <c r="AU1422" s="12">
        <f t="shared" si="319"/>
        <v>36.570782222631593</v>
      </c>
      <c r="AV1422" s="12">
        <f t="shared" si="319"/>
        <v>36.570869053390055</v>
      </c>
      <c r="AW1422" s="12">
        <f t="shared" si="319"/>
        <v>36.571354494412795</v>
      </c>
      <c r="AX1422" s="12">
        <f t="shared" si="319"/>
        <v>36.574059334434324</v>
      </c>
      <c r="AY1422" s="12">
        <f t="shared" si="319"/>
        <v>36.588859159395795</v>
      </c>
      <c r="AZ1422" s="12">
        <f t="shared" si="319"/>
        <v>36.663137696300872</v>
      </c>
      <c r="BA1422" s="12">
        <f t="shared" si="316"/>
        <v>36.948028176561373</v>
      </c>
    </row>
    <row r="1423" spans="3:70" x14ac:dyDescent="0.2">
      <c r="C1423" s="1"/>
      <c r="D1423" s="1"/>
      <c r="AF1423">
        <f t="shared" si="305"/>
        <v>0</v>
      </c>
      <c r="AG1423" s="12">
        <f t="shared" si="306"/>
        <v>2.0952817223793448E-3</v>
      </c>
      <c r="AH1423" s="12">
        <f t="shared" si="307"/>
        <v>-9999</v>
      </c>
      <c r="AI1423" s="12">
        <f t="shared" si="303"/>
        <v>0</v>
      </c>
      <c r="AJ1423" s="12">
        <f t="shared" si="308"/>
        <v>-9999</v>
      </c>
      <c r="AK1423" s="12"/>
      <c r="AL1423">
        <f t="shared" si="309"/>
        <v>-9999</v>
      </c>
      <c r="AM1423" s="13"/>
      <c r="AN1423">
        <f t="shared" si="310"/>
        <v>-1.5704672044285939E-2</v>
      </c>
      <c r="AO1423">
        <f t="shared" si="311"/>
        <v>1.0054349213987779</v>
      </c>
      <c r="AP1423">
        <f t="shared" si="312"/>
        <v>-0.99070930665458834</v>
      </c>
      <c r="AQ1423">
        <f t="shared" si="313"/>
        <v>-0.41742861148153304</v>
      </c>
      <c r="AR1423">
        <f t="shared" si="314"/>
        <v>-1.5577770603373173</v>
      </c>
      <c r="AS1423">
        <f t="shared" si="315"/>
        <v>-0.98706475453387088</v>
      </c>
      <c r="AT1423" s="12">
        <f t="shared" si="319"/>
        <v>36.570766700599883</v>
      </c>
      <c r="AU1423" s="12">
        <f t="shared" si="319"/>
        <v>36.570782222631593</v>
      </c>
      <c r="AV1423" s="12">
        <f t="shared" si="319"/>
        <v>36.570869053390055</v>
      </c>
      <c r="AW1423" s="12">
        <f t="shared" si="319"/>
        <v>36.571354494412795</v>
      </c>
      <c r="AX1423" s="12">
        <f t="shared" si="319"/>
        <v>36.574059334434324</v>
      </c>
      <c r="AY1423" s="12">
        <f t="shared" si="319"/>
        <v>36.588859159395795</v>
      </c>
      <c r="AZ1423" s="12">
        <f t="shared" si="319"/>
        <v>36.663137696300872</v>
      </c>
      <c r="BA1423" s="12">
        <f t="shared" si="316"/>
        <v>36.948028176561373</v>
      </c>
    </row>
    <row r="1424" spans="3:70" x14ac:dyDescent="0.2">
      <c r="C1424" s="1"/>
      <c r="D1424" s="1"/>
      <c r="AF1424">
        <f t="shared" si="305"/>
        <v>0</v>
      </c>
      <c r="AG1424" s="12">
        <f t="shared" si="306"/>
        <v>2.0952817223793448E-3</v>
      </c>
      <c r="AH1424" s="12">
        <f t="shared" si="307"/>
        <v>-9999</v>
      </c>
      <c r="AI1424" s="12">
        <f t="shared" si="303"/>
        <v>0</v>
      </c>
      <c r="AJ1424" s="12">
        <f t="shared" si="308"/>
        <v>-9999</v>
      </c>
      <c r="AK1424" s="12"/>
      <c r="AL1424">
        <f t="shared" si="309"/>
        <v>-9999</v>
      </c>
      <c r="AM1424" s="13"/>
      <c r="AN1424">
        <f t="shared" si="310"/>
        <v>-1.5704672044285939E-2</v>
      </c>
      <c r="AO1424">
        <f t="shared" si="311"/>
        <v>1.0054349213987779</v>
      </c>
      <c r="AP1424">
        <f t="shared" si="312"/>
        <v>-0.99070930665458834</v>
      </c>
      <c r="AQ1424">
        <f t="shared" si="313"/>
        <v>-0.41742861148153304</v>
      </c>
      <c r="AR1424">
        <f t="shared" si="314"/>
        <v>-1.5577770603373173</v>
      </c>
      <c r="AS1424">
        <f t="shared" si="315"/>
        <v>-0.98706475453387088</v>
      </c>
      <c r="AT1424" s="12">
        <f t="shared" si="319"/>
        <v>36.570766700599883</v>
      </c>
      <c r="AU1424" s="12">
        <f t="shared" si="319"/>
        <v>36.570782222631593</v>
      </c>
      <c r="AV1424" s="12">
        <f t="shared" si="319"/>
        <v>36.570869053390055</v>
      </c>
      <c r="AW1424" s="12">
        <f t="shared" si="319"/>
        <v>36.571354494412795</v>
      </c>
      <c r="AX1424" s="12">
        <f t="shared" si="319"/>
        <v>36.574059334434324</v>
      </c>
      <c r="AY1424" s="12">
        <f t="shared" si="319"/>
        <v>36.588859159395795</v>
      </c>
      <c r="AZ1424" s="12">
        <f t="shared" si="319"/>
        <v>36.663137696300872</v>
      </c>
      <c r="BA1424" s="12">
        <f t="shared" si="316"/>
        <v>36.948028176561373</v>
      </c>
    </row>
    <row r="1425" spans="3:70" x14ac:dyDescent="0.2">
      <c r="C1425" s="1"/>
      <c r="D1425" s="1"/>
      <c r="AF1425">
        <f t="shared" si="305"/>
        <v>0</v>
      </c>
      <c r="AG1425" s="12">
        <f t="shared" si="306"/>
        <v>2.0952817223793448E-3</v>
      </c>
      <c r="AH1425" s="12">
        <f t="shared" si="307"/>
        <v>-9999</v>
      </c>
      <c r="AI1425" s="12">
        <f t="shared" si="303"/>
        <v>0</v>
      </c>
      <c r="AJ1425" s="12">
        <f t="shared" si="308"/>
        <v>-9999</v>
      </c>
      <c r="AK1425" s="12"/>
      <c r="AL1425">
        <f t="shared" si="309"/>
        <v>-9999</v>
      </c>
      <c r="AM1425" s="13"/>
      <c r="AN1425">
        <f t="shared" si="310"/>
        <v>-1.5704672044285939E-2</v>
      </c>
      <c r="AO1425">
        <f t="shared" si="311"/>
        <v>1.0054349213987779</v>
      </c>
      <c r="AP1425">
        <f t="shared" si="312"/>
        <v>-0.99070930665458834</v>
      </c>
      <c r="AQ1425">
        <f t="shared" si="313"/>
        <v>-0.41742861148153304</v>
      </c>
      <c r="AR1425">
        <f t="shared" si="314"/>
        <v>-1.5577770603373173</v>
      </c>
      <c r="AS1425">
        <f t="shared" si="315"/>
        <v>-0.98706475453387088</v>
      </c>
      <c r="AT1425" s="12">
        <f t="shared" si="319"/>
        <v>36.570766700599883</v>
      </c>
      <c r="AU1425" s="12">
        <f t="shared" si="319"/>
        <v>36.570782222631593</v>
      </c>
      <c r="AV1425" s="12">
        <f t="shared" si="319"/>
        <v>36.570869053390055</v>
      </c>
      <c r="AW1425" s="12">
        <f t="shared" si="319"/>
        <v>36.571354494412795</v>
      </c>
      <c r="AX1425" s="12">
        <f t="shared" si="319"/>
        <v>36.574059334434324</v>
      </c>
      <c r="AY1425" s="12">
        <f t="shared" si="319"/>
        <v>36.588859159395795</v>
      </c>
      <c r="AZ1425" s="12">
        <f t="shared" si="319"/>
        <v>36.663137696300872</v>
      </c>
      <c r="BA1425" s="12">
        <f t="shared" si="316"/>
        <v>36.948028176561373</v>
      </c>
    </row>
    <row r="1426" spans="3:70" x14ac:dyDescent="0.2">
      <c r="C1426" s="1"/>
      <c r="D1426" s="1"/>
      <c r="AF1426">
        <f t="shared" si="305"/>
        <v>0</v>
      </c>
      <c r="AG1426" s="12">
        <f t="shared" si="306"/>
        <v>2.0952817223793448E-3</v>
      </c>
      <c r="AH1426" s="12">
        <f t="shared" si="307"/>
        <v>-9999</v>
      </c>
      <c r="AI1426" s="12">
        <f t="shared" si="303"/>
        <v>0</v>
      </c>
      <c r="AJ1426" s="12">
        <f t="shared" si="308"/>
        <v>-9999</v>
      </c>
      <c r="AK1426" s="12"/>
      <c r="AL1426">
        <f t="shared" si="309"/>
        <v>-9999</v>
      </c>
      <c r="AM1426" s="13"/>
      <c r="AN1426">
        <f t="shared" si="310"/>
        <v>-1.5704672044285939E-2</v>
      </c>
      <c r="AO1426">
        <f t="shared" si="311"/>
        <v>1.0054349213987779</v>
      </c>
      <c r="AP1426">
        <f t="shared" si="312"/>
        <v>-0.99070930665458834</v>
      </c>
      <c r="AQ1426">
        <f t="shared" si="313"/>
        <v>-0.41742861148153304</v>
      </c>
      <c r="AR1426">
        <f t="shared" si="314"/>
        <v>-1.5577770603373173</v>
      </c>
      <c r="AS1426">
        <f t="shared" si="315"/>
        <v>-0.98706475453387088</v>
      </c>
      <c r="AT1426" s="12">
        <f t="shared" ref="AT1426:AZ1435" si="320">$BA1426+$AH$7*SIN(AU1426)</f>
        <v>36.570766700599883</v>
      </c>
      <c r="AU1426" s="12">
        <f t="shared" si="320"/>
        <v>36.570782222631593</v>
      </c>
      <c r="AV1426" s="12">
        <f t="shared" si="320"/>
        <v>36.570869053390055</v>
      </c>
      <c r="AW1426" s="12">
        <f t="shared" si="320"/>
        <v>36.571354494412795</v>
      </c>
      <c r="AX1426" s="12">
        <f t="shared" si="320"/>
        <v>36.574059334434324</v>
      </c>
      <c r="AY1426" s="12">
        <f t="shared" si="320"/>
        <v>36.588859159395795</v>
      </c>
      <c r="AZ1426" s="12">
        <f t="shared" si="320"/>
        <v>36.663137696300872</v>
      </c>
      <c r="BA1426" s="12">
        <f t="shared" si="316"/>
        <v>36.948028176561373</v>
      </c>
    </row>
    <row r="1427" spans="3:70" x14ac:dyDescent="0.2">
      <c r="C1427" s="1"/>
      <c r="D1427" s="1"/>
      <c r="AF1427">
        <f t="shared" si="305"/>
        <v>0</v>
      </c>
      <c r="AG1427" s="12">
        <f t="shared" si="306"/>
        <v>2.0952817223793448E-3</v>
      </c>
      <c r="AH1427" s="12">
        <f t="shared" si="307"/>
        <v>-9999</v>
      </c>
      <c r="AI1427" s="12">
        <f t="shared" si="303"/>
        <v>0</v>
      </c>
      <c r="AJ1427" s="12">
        <f t="shared" si="308"/>
        <v>-9999</v>
      </c>
      <c r="AK1427" s="12"/>
      <c r="AL1427">
        <f t="shared" si="309"/>
        <v>-9999</v>
      </c>
      <c r="AM1427" s="13"/>
      <c r="AN1427">
        <f t="shared" si="310"/>
        <v>-1.5704672044285939E-2</v>
      </c>
      <c r="AO1427">
        <f t="shared" si="311"/>
        <v>1.0054349213987779</v>
      </c>
      <c r="AP1427">
        <f t="shared" si="312"/>
        <v>-0.99070930665458834</v>
      </c>
      <c r="AQ1427">
        <f t="shared" si="313"/>
        <v>-0.41742861148153304</v>
      </c>
      <c r="AR1427">
        <f t="shared" si="314"/>
        <v>-1.5577770603373173</v>
      </c>
      <c r="AS1427">
        <f t="shared" si="315"/>
        <v>-0.98706475453387088</v>
      </c>
      <c r="AT1427" s="12">
        <f t="shared" si="320"/>
        <v>36.570766700599883</v>
      </c>
      <c r="AU1427" s="12">
        <f t="shared" si="320"/>
        <v>36.570782222631593</v>
      </c>
      <c r="AV1427" s="12">
        <f t="shared" si="320"/>
        <v>36.570869053390055</v>
      </c>
      <c r="AW1427" s="12">
        <f t="shared" si="320"/>
        <v>36.571354494412795</v>
      </c>
      <c r="AX1427" s="12">
        <f t="shared" si="320"/>
        <v>36.574059334434324</v>
      </c>
      <c r="AY1427" s="12">
        <f t="shared" si="320"/>
        <v>36.588859159395795</v>
      </c>
      <c r="AZ1427" s="12">
        <f t="shared" si="320"/>
        <v>36.663137696300872</v>
      </c>
      <c r="BA1427" s="12">
        <f t="shared" si="316"/>
        <v>36.948028176561373</v>
      </c>
    </row>
    <row r="1428" spans="3:70" x14ac:dyDescent="0.2">
      <c r="C1428" s="1"/>
      <c r="D1428" s="1"/>
      <c r="AF1428">
        <f t="shared" si="305"/>
        <v>0</v>
      </c>
      <c r="AG1428" s="12">
        <f t="shared" si="306"/>
        <v>2.0952817223793448E-3</v>
      </c>
      <c r="AH1428" s="12">
        <f t="shared" si="307"/>
        <v>-9999</v>
      </c>
      <c r="AI1428" s="12">
        <f t="shared" si="303"/>
        <v>0</v>
      </c>
      <c r="AJ1428" s="12">
        <f t="shared" si="308"/>
        <v>-9999</v>
      </c>
      <c r="AK1428" s="12"/>
      <c r="AL1428">
        <f t="shared" si="309"/>
        <v>-9999</v>
      </c>
      <c r="AM1428" s="13"/>
      <c r="AN1428">
        <f t="shared" si="310"/>
        <v>-1.5704672044285939E-2</v>
      </c>
      <c r="AO1428">
        <f t="shared" si="311"/>
        <v>1.0054349213987779</v>
      </c>
      <c r="AP1428">
        <f t="shared" si="312"/>
        <v>-0.99070930665458834</v>
      </c>
      <c r="AQ1428">
        <f t="shared" si="313"/>
        <v>-0.41742861148153304</v>
      </c>
      <c r="AR1428">
        <f t="shared" si="314"/>
        <v>-1.5577770603373173</v>
      </c>
      <c r="AS1428">
        <f t="shared" si="315"/>
        <v>-0.98706475453387088</v>
      </c>
      <c r="AT1428" s="12">
        <f t="shared" si="320"/>
        <v>36.570766700599883</v>
      </c>
      <c r="AU1428" s="12">
        <f t="shared" si="320"/>
        <v>36.570782222631593</v>
      </c>
      <c r="AV1428" s="12">
        <f t="shared" si="320"/>
        <v>36.570869053390055</v>
      </c>
      <c r="AW1428" s="12">
        <f t="shared" si="320"/>
        <v>36.571354494412795</v>
      </c>
      <c r="AX1428" s="12">
        <f t="shared" si="320"/>
        <v>36.574059334434324</v>
      </c>
      <c r="AY1428" s="12">
        <f t="shared" si="320"/>
        <v>36.588859159395795</v>
      </c>
      <c r="AZ1428" s="12">
        <f t="shared" si="320"/>
        <v>36.663137696300872</v>
      </c>
      <c r="BA1428" s="12">
        <f t="shared" si="316"/>
        <v>36.948028176561373</v>
      </c>
    </row>
    <row r="1429" spans="3:70" x14ac:dyDescent="0.2">
      <c r="C1429" s="1"/>
      <c r="D1429" s="1"/>
      <c r="AF1429">
        <f t="shared" si="305"/>
        <v>0</v>
      </c>
      <c r="AG1429" s="12">
        <f t="shared" si="306"/>
        <v>2.0952817223793448E-3</v>
      </c>
      <c r="AH1429" s="12">
        <f t="shared" si="307"/>
        <v>-9999</v>
      </c>
      <c r="AI1429" s="12">
        <f t="shared" si="303"/>
        <v>0</v>
      </c>
      <c r="AJ1429" s="12">
        <f t="shared" si="308"/>
        <v>-9999</v>
      </c>
      <c r="AK1429" s="12"/>
      <c r="AL1429">
        <f t="shared" si="309"/>
        <v>-9999</v>
      </c>
      <c r="AM1429" s="13"/>
      <c r="AN1429">
        <f t="shared" si="310"/>
        <v>-1.5704672044285939E-2</v>
      </c>
      <c r="AO1429">
        <f t="shared" si="311"/>
        <v>1.0054349213987779</v>
      </c>
      <c r="AP1429">
        <f t="shared" si="312"/>
        <v>-0.99070930665458834</v>
      </c>
      <c r="AQ1429">
        <f t="shared" si="313"/>
        <v>-0.41742861148153304</v>
      </c>
      <c r="AR1429">
        <f t="shared" si="314"/>
        <v>-1.5577770603373173</v>
      </c>
      <c r="AS1429">
        <f t="shared" si="315"/>
        <v>-0.98706475453387088</v>
      </c>
      <c r="AT1429" s="12">
        <f t="shared" si="320"/>
        <v>36.570766700599883</v>
      </c>
      <c r="AU1429" s="12">
        <f t="shared" si="320"/>
        <v>36.570782222631593</v>
      </c>
      <c r="AV1429" s="12">
        <f t="shared" si="320"/>
        <v>36.570869053390055</v>
      </c>
      <c r="AW1429" s="12">
        <f t="shared" si="320"/>
        <v>36.571354494412795</v>
      </c>
      <c r="AX1429" s="12">
        <f t="shared" si="320"/>
        <v>36.574059334434324</v>
      </c>
      <c r="AY1429" s="12">
        <f t="shared" si="320"/>
        <v>36.588859159395795</v>
      </c>
      <c r="AZ1429" s="12">
        <f t="shared" si="320"/>
        <v>36.663137696300872</v>
      </c>
      <c r="BA1429" s="12">
        <f t="shared" si="316"/>
        <v>36.948028176561373</v>
      </c>
    </row>
    <row r="1430" spans="3:70" x14ac:dyDescent="0.2">
      <c r="C1430" s="1"/>
      <c r="D1430" s="1"/>
      <c r="AF1430">
        <f t="shared" si="305"/>
        <v>0</v>
      </c>
      <c r="AG1430" s="12">
        <f t="shared" si="306"/>
        <v>2.0952817223793448E-3</v>
      </c>
      <c r="AH1430" s="12">
        <f t="shared" si="307"/>
        <v>-9999</v>
      </c>
      <c r="AI1430" s="12">
        <f t="shared" si="303"/>
        <v>0</v>
      </c>
      <c r="AJ1430" s="12">
        <f t="shared" si="308"/>
        <v>-9999</v>
      </c>
      <c r="AK1430" s="12">
        <f>+(G1430-AG1430)^2*S1430</f>
        <v>0</v>
      </c>
      <c r="AL1430">
        <f t="shared" si="309"/>
        <v>-9999</v>
      </c>
      <c r="AM1430" s="13"/>
      <c r="AN1430">
        <f t="shared" si="310"/>
        <v>-1.5704672044285939E-2</v>
      </c>
      <c r="AO1430">
        <f t="shared" si="311"/>
        <v>1.0054349213987779</v>
      </c>
      <c r="AP1430">
        <f t="shared" si="312"/>
        <v>-0.99070930665458834</v>
      </c>
      <c r="AQ1430">
        <f t="shared" si="313"/>
        <v>-0.41742861148153304</v>
      </c>
      <c r="AR1430">
        <f t="shared" si="314"/>
        <v>-1.5577770603373173</v>
      </c>
      <c r="AS1430">
        <f t="shared" si="315"/>
        <v>-0.98706475453387088</v>
      </c>
      <c r="AT1430" s="12">
        <f t="shared" si="320"/>
        <v>36.570766700599883</v>
      </c>
      <c r="AU1430" s="12">
        <f t="shared" si="320"/>
        <v>36.570782222631593</v>
      </c>
      <c r="AV1430" s="12">
        <f t="shared" si="320"/>
        <v>36.570869053390055</v>
      </c>
      <c r="AW1430" s="12">
        <f t="shared" si="320"/>
        <v>36.571354494412795</v>
      </c>
      <c r="AX1430" s="12">
        <f t="shared" si="320"/>
        <v>36.574059334434324</v>
      </c>
      <c r="AY1430" s="12">
        <f t="shared" si="320"/>
        <v>36.588859159395795</v>
      </c>
      <c r="AZ1430" s="12">
        <f t="shared" si="320"/>
        <v>36.663137696300872</v>
      </c>
      <c r="BA1430" s="12">
        <f t="shared" si="316"/>
        <v>36.948028176561373</v>
      </c>
    </row>
    <row r="1431" spans="3:70" x14ac:dyDescent="0.2">
      <c r="C1431" s="1"/>
      <c r="D1431" s="1"/>
      <c r="AF1431">
        <f t="shared" si="305"/>
        <v>0</v>
      </c>
      <c r="AG1431" s="12">
        <f t="shared" si="306"/>
        <v>2.0952817223793448E-3</v>
      </c>
      <c r="AH1431" s="12">
        <f t="shared" si="307"/>
        <v>-9999</v>
      </c>
      <c r="AI1431" s="12">
        <f t="shared" si="303"/>
        <v>0</v>
      </c>
      <c r="AJ1431" s="12">
        <f t="shared" si="308"/>
        <v>-9999</v>
      </c>
      <c r="AK1431" s="12"/>
      <c r="AL1431">
        <f t="shared" si="309"/>
        <v>-9999</v>
      </c>
      <c r="AM1431" s="13"/>
      <c r="AN1431">
        <f t="shared" si="310"/>
        <v>-1.5704672044285939E-2</v>
      </c>
      <c r="AO1431">
        <f t="shared" si="311"/>
        <v>1.0054349213987779</v>
      </c>
      <c r="AP1431">
        <f t="shared" si="312"/>
        <v>-0.99070930665458834</v>
      </c>
      <c r="AQ1431">
        <f t="shared" si="313"/>
        <v>-0.41742861148153304</v>
      </c>
      <c r="AR1431">
        <f t="shared" si="314"/>
        <v>-1.5577770603373173</v>
      </c>
      <c r="AS1431">
        <f t="shared" si="315"/>
        <v>-0.98706475453387088</v>
      </c>
      <c r="AT1431" s="12">
        <f t="shared" si="320"/>
        <v>36.570766700599883</v>
      </c>
      <c r="AU1431" s="12">
        <f t="shared" si="320"/>
        <v>36.570782222631593</v>
      </c>
      <c r="AV1431" s="12">
        <f t="shared" si="320"/>
        <v>36.570869053390055</v>
      </c>
      <c r="AW1431" s="12">
        <f t="shared" si="320"/>
        <v>36.571354494412795</v>
      </c>
      <c r="AX1431" s="12">
        <f t="shared" si="320"/>
        <v>36.574059334434324</v>
      </c>
      <c r="AY1431" s="12">
        <f t="shared" si="320"/>
        <v>36.588859159395795</v>
      </c>
      <c r="AZ1431" s="12">
        <f t="shared" si="320"/>
        <v>36.663137696300872</v>
      </c>
      <c r="BA1431" s="12">
        <f t="shared" si="316"/>
        <v>36.948028176561373</v>
      </c>
    </row>
    <row r="1432" spans="3:70" x14ac:dyDescent="0.2">
      <c r="C1432" s="1"/>
      <c r="D1432" s="1"/>
      <c r="AF1432">
        <f t="shared" si="305"/>
        <v>0</v>
      </c>
      <c r="AG1432" s="12">
        <f t="shared" si="306"/>
        <v>2.0952817223793448E-3</v>
      </c>
      <c r="AH1432" s="12">
        <f t="shared" si="307"/>
        <v>-9999</v>
      </c>
      <c r="AI1432" s="12">
        <f t="shared" si="303"/>
        <v>0</v>
      </c>
      <c r="AJ1432" s="12">
        <f t="shared" si="308"/>
        <v>-9999</v>
      </c>
      <c r="AK1432" s="12"/>
      <c r="AL1432">
        <f t="shared" si="309"/>
        <v>-9999</v>
      </c>
      <c r="AM1432" s="13"/>
      <c r="AN1432">
        <f t="shared" si="310"/>
        <v>-1.5704672044285939E-2</v>
      </c>
      <c r="AO1432">
        <f t="shared" si="311"/>
        <v>1.0054349213987779</v>
      </c>
      <c r="AP1432">
        <f t="shared" si="312"/>
        <v>-0.99070930665458834</v>
      </c>
      <c r="AQ1432">
        <f t="shared" si="313"/>
        <v>-0.41742861148153304</v>
      </c>
      <c r="AR1432">
        <f t="shared" si="314"/>
        <v>-1.5577770603373173</v>
      </c>
      <c r="AS1432">
        <f t="shared" si="315"/>
        <v>-0.98706475453387088</v>
      </c>
      <c r="AT1432" s="12">
        <f t="shared" si="320"/>
        <v>36.570766700599883</v>
      </c>
      <c r="AU1432" s="12">
        <f t="shared" si="320"/>
        <v>36.570782222631593</v>
      </c>
      <c r="AV1432" s="12">
        <f t="shared" si="320"/>
        <v>36.570869053390055</v>
      </c>
      <c r="AW1432" s="12">
        <f t="shared" si="320"/>
        <v>36.571354494412795</v>
      </c>
      <c r="AX1432" s="12">
        <f t="shared" si="320"/>
        <v>36.574059334434324</v>
      </c>
      <c r="AY1432" s="12">
        <f t="shared" si="320"/>
        <v>36.588859159395795</v>
      </c>
      <c r="AZ1432" s="12">
        <f t="shared" si="320"/>
        <v>36.663137696300872</v>
      </c>
      <c r="BA1432" s="12">
        <f t="shared" si="316"/>
        <v>36.948028176561373</v>
      </c>
    </row>
    <row r="1433" spans="3:70" x14ac:dyDescent="0.2">
      <c r="C1433" s="1"/>
      <c r="D1433" s="1"/>
      <c r="AF1433">
        <f t="shared" si="305"/>
        <v>0</v>
      </c>
      <c r="AG1433" s="12">
        <f t="shared" si="306"/>
        <v>2.0952817223793448E-3</v>
      </c>
      <c r="AH1433" s="12">
        <f t="shared" si="307"/>
        <v>-9999</v>
      </c>
      <c r="AI1433" s="12">
        <f t="shared" si="303"/>
        <v>0</v>
      </c>
      <c r="AJ1433" s="12">
        <f t="shared" si="308"/>
        <v>-9999</v>
      </c>
      <c r="AK1433" s="12"/>
      <c r="AL1433">
        <f t="shared" si="309"/>
        <v>-9999</v>
      </c>
      <c r="AM1433" s="13"/>
      <c r="AN1433">
        <f t="shared" si="310"/>
        <v>-1.5704672044285939E-2</v>
      </c>
      <c r="AO1433">
        <f t="shared" si="311"/>
        <v>1.0054349213987779</v>
      </c>
      <c r="AP1433">
        <f t="shared" si="312"/>
        <v>-0.99070930665458834</v>
      </c>
      <c r="AQ1433">
        <f t="shared" si="313"/>
        <v>-0.41742861148153304</v>
      </c>
      <c r="AR1433">
        <f t="shared" si="314"/>
        <v>-1.5577770603373173</v>
      </c>
      <c r="AS1433">
        <f t="shared" si="315"/>
        <v>-0.98706475453387088</v>
      </c>
      <c r="AT1433" s="12">
        <f t="shared" si="320"/>
        <v>36.570766700599883</v>
      </c>
      <c r="AU1433" s="12">
        <f t="shared" si="320"/>
        <v>36.570782222631593</v>
      </c>
      <c r="AV1433" s="12">
        <f t="shared" si="320"/>
        <v>36.570869053390055</v>
      </c>
      <c r="AW1433" s="12">
        <f t="shared" si="320"/>
        <v>36.571354494412795</v>
      </c>
      <c r="AX1433" s="12">
        <f t="shared" si="320"/>
        <v>36.574059334434324</v>
      </c>
      <c r="AY1433" s="12">
        <f t="shared" si="320"/>
        <v>36.588859159395795</v>
      </c>
      <c r="AZ1433" s="12">
        <f t="shared" si="320"/>
        <v>36.663137696300872</v>
      </c>
      <c r="BA1433" s="12">
        <f t="shared" si="316"/>
        <v>36.948028176561373</v>
      </c>
    </row>
    <row r="1434" spans="3:70" x14ac:dyDescent="0.2">
      <c r="C1434" s="1"/>
      <c r="D1434" s="1"/>
      <c r="AF1434">
        <f t="shared" si="305"/>
        <v>0</v>
      </c>
      <c r="AG1434" s="12">
        <f t="shared" si="306"/>
        <v>2.0952817223793448E-3</v>
      </c>
      <c r="AH1434" s="12">
        <f t="shared" si="307"/>
        <v>-9999</v>
      </c>
      <c r="AI1434" s="12">
        <f t="shared" si="303"/>
        <v>0</v>
      </c>
      <c r="AJ1434" s="12">
        <f t="shared" si="308"/>
        <v>-9999</v>
      </c>
      <c r="AK1434" s="12">
        <f>+(G1434-AG1434)^2*S1434</f>
        <v>0</v>
      </c>
      <c r="AL1434">
        <f t="shared" si="309"/>
        <v>-9999</v>
      </c>
      <c r="AM1434" s="13"/>
      <c r="AN1434">
        <f t="shared" si="310"/>
        <v>-1.5704672044285939E-2</v>
      </c>
      <c r="AO1434">
        <f t="shared" si="311"/>
        <v>1.0054349213987779</v>
      </c>
      <c r="AP1434">
        <f t="shared" si="312"/>
        <v>-0.99070930665458834</v>
      </c>
      <c r="AQ1434">
        <f t="shared" si="313"/>
        <v>-0.41742861148153304</v>
      </c>
      <c r="AR1434">
        <f t="shared" si="314"/>
        <v>-1.5577770603373173</v>
      </c>
      <c r="AS1434">
        <f t="shared" si="315"/>
        <v>-0.98706475453387088</v>
      </c>
      <c r="AT1434" s="12">
        <f t="shared" si="320"/>
        <v>36.570766700599883</v>
      </c>
      <c r="AU1434" s="12">
        <f t="shared" si="320"/>
        <v>36.570782222631593</v>
      </c>
      <c r="AV1434" s="12">
        <f t="shared" si="320"/>
        <v>36.570869053390055</v>
      </c>
      <c r="AW1434" s="12">
        <f t="shared" si="320"/>
        <v>36.571354494412795</v>
      </c>
      <c r="AX1434" s="12">
        <f t="shared" si="320"/>
        <v>36.574059334434324</v>
      </c>
      <c r="AY1434" s="12">
        <f t="shared" si="320"/>
        <v>36.588859159395795</v>
      </c>
      <c r="AZ1434" s="12">
        <f t="shared" si="320"/>
        <v>36.663137696300872</v>
      </c>
      <c r="BA1434" s="12">
        <f t="shared" si="316"/>
        <v>36.948028176561373</v>
      </c>
    </row>
    <row r="1435" spans="3:70" x14ac:dyDescent="0.2">
      <c r="C1435" s="1"/>
      <c r="D1435" s="1"/>
      <c r="AF1435">
        <f t="shared" si="305"/>
        <v>0</v>
      </c>
      <c r="AG1435" s="12">
        <f t="shared" si="306"/>
        <v>2.0952817223793448E-3</v>
      </c>
      <c r="AH1435" s="12">
        <f t="shared" si="307"/>
        <v>-9999</v>
      </c>
      <c r="AI1435" s="12">
        <f t="shared" si="303"/>
        <v>0</v>
      </c>
      <c r="AJ1435" s="12">
        <f t="shared" si="308"/>
        <v>-9999</v>
      </c>
      <c r="AK1435" s="12">
        <f>+(G1435-AG1435)^2*S1435</f>
        <v>0</v>
      </c>
      <c r="AL1435">
        <f t="shared" si="309"/>
        <v>-9999</v>
      </c>
      <c r="AM1435" s="13"/>
      <c r="AN1435">
        <f t="shared" si="310"/>
        <v>-1.5704672044285939E-2</v>
      </c>
      <c r="AO1435">
        <f t="shared" si="311"/>
        <v>1.0054349213987779</v>
      </c>
      <c r="AP1435">
        <f t="shared" si="312"/>
        <v>-0.99070930665458834</v>
      </c>
      <c r="AQ1435">
        <f t="shared" si="313"/>
        <v>-0.41742861148153304</v>
      </c>
      <c r="AR1435">
        <f t="shared" si="314"/>
        <v>-1.5577770603373173</v>
      </c>
      <c r="AS1435">
        <f t="shared" si="315"/>
        <v>-0.98706475453387088</v>
      </c>
      <c r="AT1435" s="12">
        <f t="shared" si="320"/>
        <v>36.570766700599883</v>
      </c>
      <c r="AU1435" s="12">
        <f t="shared" si="320"/>
        <v>36.570782222631593</v>
      </c>
      <c r="AV1435" s="12">
        <f t="shared" si="320"/>
        <v>36.570869053390055</v>
      </c>
      <c r="AW1435" s="12">
        <f t="shared" si="320"/>
        <v>36.571354494412795</v>
      </c>
      <c r="AX1435" s="12">
        <f t="shared" si="320"/>
        <v>36.574059334434324</v>
      </c>
      <c r="AY1435" s="12">
        <f t="shared" si="320"/>
        <v>36.588859159395795</v>
      </c>
      <c r="AZ1435" s="12">
        <f t="shared" si="320"/>
        <v>36.663137696300872</v>
      </c>
      <c r="BA1435" s="12">
        <f t="shared" si="316"/>
        <v>36.948028176561373</v>
      </c>
      <c r="BB1435" s="12"/>
      <c r="BC1435" s="12"/>
      <c r="BD1435" s="12"/>
      <c r="BE1435" s="12"/>
      <c r="BF1435" s="12"/>
      <c r="BG1435" s="12"/>
      <c r="BH1435" s="12"/>
      <c r="BI1435" s="12"/>
      <c r="BJ1435" s="12"/>
      <c r="BK1435" s="12"/>
      <c r="BL1435" s="12"/>
      <c r="BM1435" s="12"/>
      <c r="BN1435" s="12"/>
      <c r="BO1435" s="12"/>
      <c r="BP1435" s="12"/>
      <c r="BQ1435" s="12"/>
      <c r="BR1435" s="12"/>
    </row>
    <row r="1436" spans="3:70" x14ac:dyDescent="0.2">
      <c r="C1436" s="1"/>
      <c r="D1436" s="1"/>
      <c r="AF1436">
        <f t="shared" si="305"/>
        <v>0</v>
      </c>
      <c r="AG1436" s="12">
        <f t="shared" si="306"/>
        <v>2.0952817223793448E-3</v>
      </c>
      <c r="AH1436" s="12">
        <f t="shared" si="307"/>
        <v>-9999</v>
      </c>
      <c r="AI1436" s="12">
        <f t="shared" si="303"/>
        <v>0</v>
      </c>
      <c r="AJ1436" s="12">
        <f t="shared" si="308"/>
        <v>-9999</v>
      </c>
      <c r="AK1436" s="12">
        <f>+(G1436-AG1436)^2*S1436</f>
        <v>0</v>
      </c>
      <c r="AL1436">
        <f t="shared" si="309"/>
        <v>-9999</v>
      </c>
      <c r="AM1436" s="13"/>
      <c r="AN1436">
        <f t="shared" si="310"/>
        <v>-1.5704672044285939E-2</v>
      </c>
      <c r="AO1436">
        <f t="shared" si="311"/>
        <v>1.0054349213987779</v>
      </c>
      <c r="AP1436">
        <f t="shared" si="312"/>
        <v>-0.99070930665458834</v>
      </c>
      <c r="AQ1436">
        <f t="shared" si="313"/>
        <v>-0.41742861148153304</v>
      </c>
      <c r="AR1436">
        <f t="shared" si="314"/>
        <v>-1.5577770603373173</v>
      </c>
      <c r="AS1436">
        <f t="shared" si="315"/>
        <v>-0.98706475453387088</v>
      </c>
      <c r="AT1436" s="12">
        <f t="shared" ref="AT1436:AZ1445" si="321">$BA1436+$AH$7*SIN(AU1436)</f>
        <v>36.570766700599883</v>
      </c>
      <c r="AU1436" s="12">
        <f t="shared" si="321"/>
        <v>36.570782222631593</v>
      </c>
      <c r="AV1436" s="12">
        <f t="shared" si="321"/>
        <v>36.570869053390055</v>
      </c>
      <c r="AW1436" s="12">
        <f t="shared" si="321"/>
        <v>36.571354494412795</v>
      </c>
      <c r="AX1436" s="12">
        <f t="shared" si="321"/>
        <v>36.574059334434324</v>
      </c>
      <c r="AY1436" s="12">
        <f t="shared" si="321"/>
        <v>36.588859159395795</v>
      </c>
      <c r="AZ1436" s="12">
        <f t="shared" si="321"/>
        <v>36.663137696300872</v>
      </c>
      <c r="BA1436" s="12">
        <f t="shared" si="316"/>
        <v>36.948028176561373</v>
      </c>
    </row>
    <row r="1437" spans="3:70" x14ac:dyDescent="0.2">
      <c r="C1437" s="1"/>
      <c r="D1437" s="1"/>
      <c r="AF1437">
        <f t="shared" si="305"/>
        <v>0</v>
      </c>
      <c r="AG1437" s="12">
        <f t="shared" si="306"/>
        <v>2.0952817223793448E-3</v>
      </c>
      <c r="AH1437" s="12">
        <f t="shared" si="307"/>
        <v>-9999</v>
      </c>
      <c r="AI1437" s="12">
        <f t="shared" si="303"/>
        <v>0</v>
      </c>
      <c r="AJ1437" s="12">
        <f t="shared" si="308"/>
        <v>-9999</v>
      </c>
      <c r="AK1437" s="12"/>
      <c r="AL1437">
        <f t="shared" si="309"/>
        <v>-9999</v>
      </c>
      <c r="AM1437" s="13"/>
      <c r="AN1437">
        <f t="shared" si="310"/>
        <v>-1.5704672044285939E-2</v>
      </c>
      <c r="AO1437">
        <f t="shared" si="311"/>
        <v>1.0054349213987779</v>
      </c>
      <c r="AP1437">
        <f t="shared" si="312"/>
        <v>-0.99070930665458834</v>
      </c>
      <c r="AQ1437">
        <f t="shared" si="313"/>
        <v>-0.41742861148153304</v>
      </c>
      <c r="AR1437">
        <f t="shared" si="314"/>
        <v>-1.5577770603373173</v>
      </c>
      <c r="AS1437">
        <f t="shared" si="315"/>
        <v>-0.98706475453387088</v>
      </c>
      <c r="AT1437" s="12">
        <f t="shared" si="321"/>
        <v>36.570766700599883</v>
      </c>
      <c r="AU1437" s="12">
        <f t="shared" si="321"/>
        <v>36.570782222631593</v>
      </c>
      <c r="AV1437" s="12">
        <f t="shared" si="321"/>
        <v>36.570869053390055</v>
      </c>
      <c r="AW1437" s="12">
        <f t="shared" si="321"/>
        <v>36.571354494412795</v>
      </c>
      <c r="AX1437" s="12">
        <f t="shared" si="321"/>
        <v>36.574059334434324</v>
      </c>
      <c r="AY1437" s="12">
        <f t="shared" si="321"/>
        <v>36.588859159395795</v>
      </c>
      <c r="AZ1437" s="12">
        <f t="shared" si="321"/>
        <v>36.663137696300872</v>
      </c>
      <c r="BA1437" s="12">
        <f t="shared" si="316"/>
        <v>36.948028176561373</v>
      </c>
      <c r="BB1437" s="12"/>
    </row>
    <row r="1438" spans="3:70" x14ac:dyDescent="0.2">
      <c r="C1438" s="1"/>
      <c r="D1438" s="1"/>
      <c r="AF1438">
        <f t="shared" si="305"/>
        <v>0</v>
      </c>
      <c r="AG1438" s="12">
        <f t="shared" si="306"/>
        <v>2.0952817223793448E-3</v>
      </c>
      <c r="AH1438" s="12">
        <f t="shared" si="307"/>
        <v>-9999</v>
      </c>
      <c r="AI1438" s="12">
        <f t="shared" si="303"/>
        <v>0</v>
      </c>
      <c r="AJ1438" s="12">
        <f t="shared" si="308"/>
        <v>-9999</v>
      </c>
      <c r="AK1438" s="12"/>
      <c r="AL1438">
        <f t="shared" si="309"/>
        <v>-9999</v>
      </c>
      <c r="AM1438" s="13"/>
      <c r="AN1438">
        <f t="shared" si="310"/>
        <v>-1.5704672044285939E-2</v>
      </c>
      <c r="AO1438">
        <f t="shared" si="311"/>
        <v>1.0054349213987779</v>
      </c>
      <c r="AP1438">
        <f t="shared" si="312"/>
        <v>-0.99070930665458834</v>
      </c>
      <c r="AQ1438">
        <f t="shared" si="313"/>
        <v>-0.41742861148153304</v>
      </c>
      <c r="AR1438">
        <f t="shared" si="314"/>
        <v>-1.5577770603373173</v>
      </c>
      <c r="AS1438">
        <f t="shared" si="315"/>
        <v>-0.98706475453387088</v>
      </c>
      <c r="AT1438" s="12">
        <f t="shared" si="321"/>
        <v>36.570766700599883</v>
      </c>
      <c r="AU1438" s="12">
        <f t="shared" si="321"/>
        <v>36.570782222631593</v>
      </c>
      <c r="AV1438" s="12">
        <f t="shared" si="321"/>
        <v>36.570869053390055</v>
      </c>
      <c r="AW1438" s="12">
        <f t="shared" si="321"/>
        <v>36.571354494412795</v>
      </c>
      <c r="AX1438" s="12">
        <f t="shared" si="321"/>
        <v>36.574059334434324</v>
      </c>
      <c r="AY1438" s="12">
        <f t="shared" si="321"/>
        <v>36.588859159395795</v>
      </c>
      <c r="AZ1438" s="12">
        <f t="shared" si="321"/>
        <v>36.663137696300872</v>
      </c>
      <c r="BA1438" s="12">
        <f t="shared" si="316"/>
        <v>36.948028176561373</v>
      </c>
      <c r="BB1438" s="12"/>
    </row>
    <row r="1439" spans="3:70" x14ac:dyDescent="0.2">
      <c r="C1439" s="1"/>
      <c r="D1439" s="1"/>
      <c r="AF1439">
        <f t="shared" si="305"/>
        <v>0</v>
      </c>
      <c r="AG1439" s="12">
        <f t="shared" si="306"/>
        <v>2.0952817223793448E-3</v>
      </c>
      <c r="AH1439" s="12">
        <f t="shared" si="307"/>
        <v>-9999</v>
      </c>
      <c r="AI1439" s="12">
        <f t="shared" si="303"/>
        <v>0</v>
      </c>
      <c r="AJ1439" s="12">
        <f t="shared" si="308"/>
        <v>-9999</v>
      </c>
      <c r="AK1439" s="12"/>
      <c r="AL1439">
        <f t="shared" si="309"/>
        <v>-9999</v>
      </c>
      <c r="AM1439" s="13"/>
      <c r="AN1439">
        <f t="shared" si="310"/>
        <v>-1.5704672044285939E-2</v>
      </c>
      <c r="AO1439">
        <f t="shared" si="311"/>
        <v>1.0054349213987779</v>
      </c>
      <c r="AP1439">
        <f t="shared" si="312"/>
        <v>-0.99070930665458834</v>
      </c>
      <c r="AQ1439">
        <f t="shared" si="313"/>
        <v>-0.41742861148153304</v>
      </c>
      <c r="AR1439">
        <f t="shared" si="314"/>
        <v>-1.5577770603373173</v>
      </c>
      <c r="AS1439">
        <f t="shared" si="315"/>
        <v>-0.98706475453387088</v>
      </c>
      <c r="AT1439" s="12">
        <f t="shared" si="321"/>
        <v>36.570766700599883</v>
      </c>
      <c r="AU1439" s="12">
        <f t="shared" si="321"/>
        <v>36.570782222631593</v>
      </c>
      <c r="AV1439" s="12">
        <f t="shared" si="321"/>
        <v>36.570869053390055</v>
      </c>
      <c r="AW1439" s="12">
        <f t="shared" si="321"/>
        <v>36.571354494412795</v>
      </c>
      <c r="AX1439" s="12">
        <f t="shared" si="321"/>
        <v>36.574059334434324</v>
      </c>
      <c r="AY1439" s="12">
        <f t="shared" si="321"/>
        <v>36.588859159395795</v>
      </c>
      <c r="AZ1439" s="12">
        <f t="shared" si="321"/>
        <v>36.663137696300872</v>
      </c>
      <c r="BA1439" s="12">
        <f t="shared" si="316"/>
        <v>36.948028176561373</v>
      </c>
      <c r="BB1439" s="12"/>
    </row>
    <row r="1440" spans="3:70" x14ac:dyDescent="0.2">
      <c r="C1440" s="1"/>
      <c r="D1440" s="1"/>
      <c r="AF1440">
        <f t="shared" si="305"/>
        <v>0</v>
      </c>
      <c r="AG1440" s="12">
        <f t="shared" si="306"/>
        <v>2.0952817223793448E-3</v>
      </c>
      <c r="AH1440" s="12">
        <f t="shared" si="307"/>
        <v>-9999</v>
      </c>
      <c r="AI1440" s="12">
        <f t="shared" si="303"/>
        <v>0</v>
      </c>
      <c r="AJ1440" s="12">
        <f t="shared" si="308"/>
        <v>-9999</v>
      </c>
      <c r="AK1440" s="12"/>
      <c r="AL1440">
        <f t="shared" si="309"/>
        <v>-9999</v>
      </c>
      <c r="AM1440" s="13"/>
      <c r="AN1440">
        <f t="shared" si="310"/>
        <v>-1.5704672044285939E-2</v>
      </c>
      <c r="AO1440">
        <f t="shared" si="311"/>
        <v>1.0054349213987779</v>
      </c>
      <c r="AP1440">
        <f t="shared" si="312"/>
        <v>-0.99070930665458834</v>
      </c>
      <c r="AQ1440">
        <f t="shared" si="313"/>
        <v>-0.41742861148153304</v>
      </c>
      <c r="AR1440">
        <f t="shared" si="314"/>
        <v>-1.5577770603373173</v>
      </c>
      <c r="AS1440">
        <f t="shared" si="315"/>
        <v>-0.98706475453387088</v>
      </c>
      <c r="AT1440" s="12">
        <f t="shared" si="321"/>
        <v>36.570766700599883</v>
      </c>
      <c r="AU1440" s="12">
        <f t="shared" si="321"/>
        <v>36.570782222631593</v>
      </c>
      <c r="AV1440" s="12">
        <f t="shared" si="321"/>
        <v>36.570869053390055</v>
      </c>
      <c r="AW1440" s="12">
        <f t="shared" si="321"/>
        <v>36.571354494412795</v>
      </c>
      <c r="AX1440" s="12">
        <f t="shared" si="321"/>
        <v>36.574059334434324</v>
      </c>
      <c r="AY1440" s="12">
        <f t="shared" si="321"/>
        <v>36.588859159395795</v>
      </c>
      <c r="AZ1440" s="12">
        <f t="shared" si="321"/>
        <v>36.663137696300872</v>
      </c>
      <c r="BA1440" s="12">
        <f t="shared" si="316"/>
        <v>36.948028176561373</v>
      </c>
      <c r="BB1440" s="12"/>
      <c r="BD1440" s="12"/>
    </row>
    <row r="1441" spans="3:70" x14ac:dyDescent="0.2">
      <c r="C1441" s="1"/>
      <c r="D1441" s="1"/>
      <c r="AF1441">
        <f t="shared" si="305"/>
        <v>0</v>
      </c>
      <c r="AG1441" s="12">
        <f t="shared" si="306"/>
        <v>2.0952817223793448E-3</v>
      </c>
      <c r="AH1441" s="12">
        <f t="shared" si="307"/>
        <v>-9999</v>
      </c>
      <c r="AI1441" s="12">
        <f t="shared" si="303"/>
        <v>0</v>
      </c>
      <c r="AJ1441" s="12">
        <f t="shared" si="308"/>
        <v>-9999</v>
      </c>
      <c r="AK1441" s="12"/>
      <c r="AL1441">
        <f t="shared" si="309"/>
        <v>-9999</v>
      </c>
      <c r="AM1441" s="13"/>
      <c r="AN1441">
        <f t="shared" si="310"/>
        <v>-1.5704672044285939E-2</v>
      </c>
      <c r="AO1441">
        <f t="shared" si="311"/>
        <v>1.0054349213987779</v>
      </c>
      <c r="AP1441">
        <f t="shared" si="312"/>
        <v>-0.99070930665458834</v>
      </c>
      <c r="AQ1441">
        <f t="shared" si="313"/>
        <v>-0.41742861148153304</v>
      </c>
      <c r="AR1441">
        <f t="shared" si="314"/>
        <v>-1.5577770603373173</v>
      </c>
      <c r="AS1441">
        <f t="shared" si="315"/>
        <v>-0.98706475453387088</v>
      </c>
      <c r="AT1441" s="12">
        <f t="shared" si="321"/>
        <v>36.570766700599883</v>
      </c>
      <c r="AU1441" s="12">
        <f t="shared" si="321"/>
        <v>36.570782222631593</v>
      </c>
      <c r="AV1441" s="12">
        <f t="shared" si="321"/>
        <v>36.570869053390055</v>
      </c>
      <c r="AW1441" s="12">
        <f t="shared" si="321"/>
        <v>36.571354494412795</v>
      </c>
      <c r="AX1441" s="12">
        <f t="shared" si="321"/>
        <v>36.574059334434324</v>
      </c>
      <c r="AY1441" s="12">
        <f t="shared" si="321"/>
        <v>36.588859159395795</v>
      </c>
      <c r="AZ1441" s="12">
        <f t="shared" si="321"/>
        <v>36.663137696300872</v>
      </c>
      <c r="BA1441" s="12">
        <f t="shared" si="316"/>
        <v>36.948028176561373</v>
      </c>
      <c r="BB1441" s="12"/>
      <c r="BD1441" s="12"/>
    </row>
    <row r="1442" spans="3:70" x14ac:dyDescent="0.2">
      <c r="C1442" s="1"/>
      <c r="D1442" s="1"/>
      <c r="AF1442">
        <f t="shared" si="305"/>
        <v>0</v>
      </c>
      <c r="AG1442" s="12">
        <f t="shared" si="306"/>
        <v>2.0952817223793448E-3</v>
      </c>
      <c r="AH1442" s="12">
        <f t="shared" si="307"/>
        <v>-9999</v>
      </c>
      <c r="AI1442" s="12">
        <f t="shared" si="303"/>
        <v>0</v>
      </c>
      <c r="AJ1442" s="12">
        <f t="shared" si="308"/>
        <v>-9999</v>
      </c>
      <c r="AK1442" s="12"/>
      <c r="AL1442">
        <f t="shared" si="309"/>
        <v>-9999</v>
      </c>
      <c r="AM1442" s="13"/>
      <c r="AN1442">
        <f t="shared" si="310"/>
        <v>-1.5704672044285939E-2</v>
      </c>
      <c r="AO1442">
        <f t="shared" si="311"/>
        <v>1.0054349213987779</v>
      </c>
      <c r="AP1442">
        <f t="shared" si="312"/>
        <v>-0.99070930665458834</v>
      </c>
      <c r="AQ1442">
        <f t="shared" si="313"/>
        <v>-0.41742861148153304</v>
      </c>
      <c r="AR1442">
        <f t="shared" si="314"/>
        <v>-1.5577770603373173</v>
      </c>
      <c r="AS1442">
        <f t="shared" si="315"/>
        <v>-0.98706475453387088</v>
      </c>
      <c r="AT1442" s="12">
        <f t="shared" si="321"/>
        <v>36.570766700599883</v>
      </c>
      <c r="AU1442" s="12">
        <f t="shared" si="321"/>
        <v>36.570782222631593</v>
      </c>
      <c r="AV1442" s="12">
        <f t="shared" si="321"/>
        <v>36.570869053390055</v>
      </c>
      <c r="AW1442" s="12">
        <f t="shared" si="321"/>
        <v>36.571354494412795</v>
      </c>
      <c r="AX1442" s="12">
        <f t="shared" si="321"/>
        <v>36.574059334434324</v>
      </c>
      <c r="AY1442" s="12">
        <f t="shared" si="321"/>
        <v>36.588859159395795</v>
      </c>
      <c r="AZ1442" s="12">
        <f t="shared" si="321"/>
        <v>36.663137696300872</v>
      </c>
      <c r="BA1442" s="12">
        <f t="shared" si="316"/>
        <v>36.948028176561373</v>
      </c>
      <c r="BB1442" s="12"/>
      <c r="BC1442" s="12"/>
      <c r="BD1442" s="12"/>
      <c r="BE1442" s="12"/>
      <c r="BF1442" s="12"/>
      <c r="BG1442" s="12"/>
      <c r="BH1442" s="12"/>
      <c r="BI1442" s="12"/>
      <c r="BJ1442" s="12"/>
      <c r="BK1442" s="12"/>
      <c r="BL1442" s="12"/>
      <c r="BM1442" s="12"/>
      <c r="BN1442" s="12"/>
      <c r="BO1442" s="12"/>
      <c r="BP1442" s="12"/>
      <c r="BQ1442" s="12"/>
      <c r="BR1442" s="12"/>
    </row>
    <row r="1443" spans="3:70" x14ac:dyDescent="0.2">
      <c r="C1443" s="1"/>
      <c r="D1443" s="1"/>
      <c r="AF1443">
        <f t="shared" si="305"/>
        <v>0</v>
      </c>
      <c r="AG1443" s="12">
        <f t="shared" si="306"/>
        <v>2.0952817223793448E-3</v>
      </c>
      <c r="AH1443" s="12">
        <f t="shared" si="307"/>
        <v>-9999</v>
      </c>
      <c r="AI1443" s="12">
        <f t="shared" si="303"/>
        <v>0</v>
      </c>
      <c r="AJ1443" s="12">
        <f t="shared" si="308"/>
        <v>-9999</v>
      </c>
      <c r="AK1443" s="12"/>
      <c r="AL1443">
        <f t="shared" si="309"/>
        <v>-9999</v>
      </c>
      <c r="AM1443" s="13"/>
      <c r="AN1443">
        <f t="shared" si="310"/>
        <v>-1.5704672044285939E-2</v>
      </c>
      <c r="AO1443">
        <f t="shared" si="311"/>
        <v>1.0054349213987779</v>
      </c>
      <c r="AP1443">
        <f t="shared" si="312"/>
        <v>-0.99070930665458834</v>
      </c>
      <c r="AQ1443">
        <f t="shared" si="313"/>
        <v>-0.41742861148153304</v>
      </c>
      <c r="AR1443">
        <f t="shared" si="314"/>
        <v>-1.5577770603373173</v>
      </c>
      <c r="AS1443">
        <f t="shared" si="315"/>
        <v>-0.98706475453387088</v>
      </c>
      <c r="AT1443" s="12">
        <f t="shared" si="321"/>
        <v>36.570766700599883</v>
      </c>
      <c r="AU1443" s="12">
        <f t="shared" si="321"/>
        <v>36.570782222631593</v>
      </c>
      <c r="AV1443" s="12">
        <f t="shared" si="321"/>
        <v>36.570869053390055</v>
      </c>
      <c r="AW1443" s="12">
        <f t="shared" si="321"/>
        <v>36.571354494412795</v>
      </c>
      <c r="AX1443" s="12">
        <f t="shared" si="321"/>
        <v>36.574059334434324</v>
      </c>
      <c r="AY1443" s="12">
        <f t="shared" si="321"/>
        <v>36.588859159395795</v>
      </c>
      <c r="AZ1443" s="12">
        <f t="shared" si="321"/>
        <v>36.663137696300872</v>
      </c>
      <c r="BA1443" s="12">
        <f t="shared" si="316"/>
        <v>36.948028176561373</v>
      </c>
    </row>
    <row r="1444" spans="3:70" x14ac:dyDescent="0.2">
      <c r="C1444" s="1"/>
      <c r="D1444" s="1"/>
      <c r="AF1444">
        <f t="shared" si="305"/>
        <v>0</v>
      </c>
      <c r="AG1444" s="12">
        <f t="shared" si="306"/>
        <v>2.0952817223793448E-3</v>
      </c>
      <c r="AH1444" s="12">
        <f t="shared" si="307"/>
        <v>-9999</v>
      </c>
      <c r="AI1444" s="12">
        <f t="shared" si="303"/>
        <v>0</v>
      </c>
      <c r="AJ1444" s="12">
        <f t="shared" si="308"/>
        <v>-9999</v>
      </c>
      <c r="AK1444" s="12"/>
      <c r="AL1444">
        <f t="shared" si="309"/>
        <v>-9999</v>
      </c>
      <c r="AM1444" s="13"/>
      <c r="AN1444">
        <f t="shared" si="310"/>
        <v>-1.5704672044285939E-2</v>
      </c>
      <c r="AO1444">
        <f t="shared" si="311"/>
        <v>1.0054349213987779</v>
      </c>
      <c r="AP1444">
        <f t="shared" si="312"/>
        <v>-0.99070930665458834</v>
      </c>
      <c r="AQ1444">
        <f t="shared" si="313"/>
        <v>-0.41742861148153304</v>
      </c>
      <c r="AR1444">
        <f t="shared" si="314"/>
        <v>-1.5577770603373173</v>
      </c>
      <c r="AS1444">
        <f t="shared" si="315"/>
        <v>-0.98706475453387088</v>
      </c>
      <c r="AT1444" s="12">
        <f t="shared" si="321"/>
        <v>36.570766700599883</v>
      </c>
      <c r="AU1444" s="12">
        <f t="shared" si="321"/>
        <v>36.570782222631593</v>
      </c>
      <c r="AV1444" s="12">
        <f t="shared" si="321"/>
        <v>36.570869053390055</v>
      </c>
      <c r="AW1444" s="12">
        <f t="shared" si="321"/>
        <v>36.571354494412795</v>
      </c>
      <c r="AX1444" s="12">
        <f t="shared" si="321"/>
        <v>36.574059334434324</v>
      </c>
      <c r="AY1444" s="12">
        <f t="shared" si="321"/>
        <v>36.588859159395795</v>
      </c>
      <c r="AZ1444" s="12">
        <f t="shared" si="321"/>
        <v>36.663137696300872</v>
      </c>
      <c r="BA1444" s="12">
        <f t="shared" si="316"/>
        <v>36.948028176561373</v>
      </c>
    </row>
    <row r="1445" spans="3:70" x14ac:dyDescent="0.2">
      <c r="C1445" s="1"/>
      <c r="D1445" s="1"/>
      <c r="AF1445">
        <f t="shared" si="305"/>
        <v>0</v>
      </c>
      <c r="AG1445" s="12">
        <f t="shared" si="306"/>
        <v>2.0952817223793448E-3</v>
      </c>
      <c r="AH1445" s="12">
        <f t="shared" si="307"/>
        <v>-9999</v>
      </c>
      <c r="AI1445" s="12">
        <f t="shared" si="303"/>
        <v>0</v>
      </c>
      <c r="AJ1445" s="12">
        <f t="shared" si="308"/>
        <v>-9999</v>
      </c>
      <c r="AK1445" s="12"/>
      <c r="AL1445">
        <f t="shared" si="309"/>
        <v>-9999</v>
      </c>
      <c r="AM1445" s="13"/>
      <c r="AN1445">
        <f t="shared" si="310"/>
        <v>-1.5704672044285939E-2</v>
      </c>
      <c r="AO1445">
        <f t="shared" si="311"/>
        <v>1.0054349213987779</v>
      </c>
      <c r="AP1445">
        <f t="shared" si="312"/>
        <v>-0.99070930665458834</v>
      </c>
      <c r="AQ1445">
        <f t="shared" si="313"/>
        <v>-0.41742861148153304</v>
      </c>
      <c r="AR1445">
        <f t="shared" si="314"/>
        <v>-1.5577770603373173</v>
      </c>
      <c r="AS1445">
        <f t="shared" si="315"/>
        <v>-0.98706475453387088</v>
      </c>
      <c r="AT1445" s="12">
        <f t="shared" si="321"/>
        <v>36.570766700599883</v>
      </c>
      <c r="AU1445" s="12">
        <f t="shared" si="321"/>
        <v>36.570782222631593</v>
      </c>
      <c r="AV1445" s="12">
        <f t="shared" si="321"/>
        <v>36.570869053390055</v>
      </c>
      <c r="AW1445" s="12">
        <f t="shared" si="321"/>
        <v>36.571354494412795</v>
      </c>
      <c r="AX1445" s="12">
        <f t="shared" si="321"/>
        <v>36.574059334434324</v>
      </c>
      <c r="AY1445" s="12">
        <f t="shared" si="321"/>
        <v>36.588859159395795</v>
      </c>
      <c r="AZ1445" s="12">
        <f t="shared" si="321"/>
        <v>36.663137696300872</v>
      </c>
      <c r="BA1445" s="12">
        <f t="shared" si="316"/>
        <v>36.948028176561373</v>
      </c>
    </row>
    <row r="1446" spans="3:70" x14ac:dyDescent="0.2">
      <c r="C1446" s="1"/>
      <c r="D1446" s="1"/>
      <c r="AF1446">
        <f t="shared" si="305"/>
        <v>0</v>
      </c>
      <c r="AG1446" s="12">
        <f t="shared" si="306"/>
        <v>2.0952817223793448E-3</v>
      </c>
      <c r="AH1446" s="12">
        <f t="shared" si="307"/>
        <v>-9999</v>
      </c>
      <c r="AI1446" s="12">
        <f t="shared" si="303"/>
        <v>0</v>
      </c>
      <c r="AJ1446" s="12">
        <f t="shared" si="308"/>
        <v>-9999</v>
      </c>
      <c r="AK1446" s="12"/>
      <c r="AL1446">
        <f t="shared" si="309"/>
        <v>-9999</v>
      </c>
      <c r="AM1446" s="13"/>
      <c r="AN1446">
        <f t="shared" si="310"/>
        <v>-1.5704672044285939E-2</v>
      </c>
      <c r="AO1446">
        <f t="shared" si="311"/>
        <v>1.0054349213987779</v>
      </c>
      <c r="AP1446">
        <f t="shared" si="312"/>
        <v>-0.99070930665458834</v>
      </c>
      <c r="AQ1446">
        <f t="shared" si="313"/>
        <v>-0.41742861148153304</v>
      </c>
      <c r="AR1446">
        <f t="shared" si="314"/>
        <v>-1.5577770603373173</v>
      </c>
      <c r="AS1446">
        <f t="shared" si="315"/>
        <v>-0.98706475453387088</v>
      </c>
      <c r="AT1446" s="12">
        <f t="shared" ref="AT1446:AZ1455" si="322">$BA1446+$AH$7*SIN(AU1446)</f>
        <v>36.570766700599883</v>
      </c>
      <c r="AU1446" s="12">
        <f t="shared" si="322"/>
        <v>36.570782222631593</v>
      </c>
      <c r="AV1446" s="12">
        <f t="shared" si="322"/>
        <v>36.570869053390055</v>
      </c>
      <c r="AW1446" s="12">
        <f t="shared" si="322"/>
        <v>36.571354494412795</v>
      </c>
      <c r="AX1446" s="12">
        <f t="shared" si="322"/>
        <v>36.574059334434324</v>
      </c>
      <c r="AY1446" s="12">
        <f t="shared" si="322"/>
        <v>36.588859159395795</v>
      </c>
      <c r="AZ1446" s="12">
        <f t="shared" si="322"/>
        <v>36.663137696300872</v>
      </c>
      <c r="BA1446" s="12">
        <f t="shared" si="316"/>
        <v>36.948028176561373</v>
      </c>
      <c r="BB1446" s="12"/>
      <c r="BC1446" s="12"/>
      <c r="BD1446" s="12"/>
      <c r="BE1446" s="12"/>
      <c r="BF1446" s="12"/>
      <c r="BG1446" s="12"/>
      <c r="BH1446" s="12"/>
      <c r="BI1446" s="12"/>
      <c r="BJ1446" s="12"/>
      <c r="BK1446" s="12"/>
      <c r="BL1446" s="12"/>
      <c r="BM1446" s="12"/>
      <c r="BN1446" s="12"/>
      <c r="BO1446" s="12"/>
      <c r="BP1446" s="12"/>
      <c r="BQ1446" s="12"/>
      <c r="BR1446" s="12"/>
    </row>
    <row r="1447" spans="3:70" x14ac:dyDescent="0.2">
      <c r="C1447" s="1"/>
      <c r="D1447" s="1"/>
      <c r="AF1447">
        <f t="shared" si="305"/>
        <v>0</v>
      </c>
      <c r="AG1447" s="12">
        <f t="shared" si="306"/>
        <v>2.0952817223793448E-3</v>
      </c>
      <c r="AH1447" s="12">
        <f t="shared" si="307"/>
        <v>-9999</v>
      </c>
      <c r="AI1447" s="12">
        <f t="shared" ref="AI1447:AI1510" si="323">+G1447-P1447</f>
        <v>0</v>
      </c>
      <c r="AJ1447" s="12">
        <f t="shared" si="308"/>
        <v>-9999</v>
      </c>
      <c r="AK1447" s="12"/>
      <c r="AL1447">
        <f t="shared" si="309"/>
        <v>-9999</v>
      </c>
      <c r="AM1447" s="13"/>
      <c r="AN1447">
        <f t="shared" si="310"/>
        <v>-1.5704672044285939E-2</v>
      </c>
      <c r="AO1447">
        <f t="shared" si="311"/>
        <v>1.0054349213987779</v>
      </c>
      <c r="AP1447">
        <f t="shared" si="312"/>
        <v>-0.99070930665458834</v>
      </c>
      <c r="AQ1447">
        <f t="shared" si="313"/>
        <v>-0.41742861148153304</v>
      </c>
      <c r="AR1447">
        <f t="shared" si="314"/>
        <v>-1.5577770603373173</v>
      </c>
      <c r="AS1447">
        <f t="shared" si="315"/>
        <v>-0.98706475453387088</v>
      </c>
      <c r="AT1447" s="12">
        <f t="shared" si="322"/>
        <v>36.570766700599883</v>
      </c>
      <c r="AU1447" s="12">
        <f t="shared" si="322"/>
        <v>36.570782222631593</v>
      </c>
      <c r="AV1447" s="12">
        <f t="shared" si="322"/>
        <v>36.570869053390055</v>
      </c>
      <c r="AW1447" s="12">
        <f t="shared" si="322"/>
        <v>36.571354494412795</v>
      </c>
      <c r="AX1447" s="12">
        <f t="shared" si="322"/>
        <v>36.574059334434324</v>
      </c>
      <c r="AY1447" s="12">
        <f t="shared" si="322"/>
        <v>36.588859159395795</v>
      </c>
      <c r="AZ1447" s="12">
        <f t="shared" si="322"/>
        <v>36.663137696300872</v>
      </c>
      <c r="BA1447" s="12">
        <f t="shared" si="316"/>
        <v>36.948028176561373</v>
      </c>
      <c r="BB1447" s="12"/>
      <c r="BD1447" s="12"/>
    </row>
    <row r="1448" spans="3:70" x14ac:dyDescent="0.2">
      <c r="C1448" s="1"/>
      <c r="D1448" s="1"/>
      <c r="AF1448">
        <f t="shared" si="305"/>
        <v>0</v>
      </c>
      <c r="AG1448" s="12">
        <f t="shared" si="306"/>
        <v>2.0952817223793448E-3</v>
      </c>
      <c r="AH1448" s="12">
        <f t="shared" si="307"/>
        <v>-9999</v>
      </c>
      <c r="AI1448" s="12">
        <f t="shared" si="323"/>
        <v>0</v>
      </c>
      <c r="AJ1448" s="12">
        <f t="shared" si="308"/>
        <v>-9999</v>
      </c>
      <c r="AK1448" s="12"/>
      <c r="AL1448">
        <f t="shared" si="309"/>
        <v>-9999</v>
      </c>
      <c r="AM1448" s="13"/>
      <c r="AN1448">
        <f t="shared" si="310"/>
        <v>-1.5704672044285939E-2</v>
      </c>
      <c r="AO1448">
        <f t="shared" si="311"/>
        <v>1.0054349213987779</v>
      </c>
      <c r="AP1448">
        <f t="shared" si="312"/>
        <v>-0.99070930665458834</v>
      </c>
      <c r="AQ1448">
        <f t="shared" si="313"/>
        <v>-0.41742861148153304</v>
      </c>
      <c r="AR1448">
        <f t="shared" si="314"/>
        <v>-1.5577770603373173</v>
      </c>
      <c r="AS1448">
        <f t="shared" si="315"/>
        <v>-0.98706475453387088</v>
      </c>
      <c r="AT1448" s="12">
        <f t="shared" si="322"/>
        <v>36.570766700599883</v>
      </c>
      <c r="AU1448" s="12">
        <f t="shared" si="322"/>
        <v>36.570782222631593</v>
      </c>
      <c r="AV1448" s="12">
        <f t="shared" si="322"/>
        <v>36.570869053390055</v>
      </c>
      <c r="AW1448" s="12">
        <f t="shared" si="322"/>
        <v>36.571354494412795</v>
      </c>
      <c r="AX1448" s="12">
        <f t="shared" si="322"/>
        <v>36.574059334434324</v>
      </c>
      <c r="AY1448" s="12">
        <f t="shared" si="322"/>
        <v>36.588859159395795</v>
      </c>
      <c r="AZ1448" s="12">
        <f t="shared" si="322"/>
        <v>36.663137696300872</v>
      </c>
      <c r="BA1448" s="12">
        <f t="shared" si="316"/>
        <v>36.948028176561373</v>
      </c>
      <c r="BB1448" s="12"/>
      <c r="BD1448" s="12"/>
      <c r="BE1448" s="12"/>
      <c r="BF1448" s="12"/>
      <c r="BG1448" s="12"/>
      <c r="BH1448" s="12"/>
      <c r="BI1448" s="12"/>
      <c r="BJ1448" s="12"/>
      <c r="BK1448" s="12"/>
      <c r="BL1448" s="12"/>
      <c r="BM1448" s="12"/>
      <c r="BN1448" s="12"/>
      <c r="BO1448" s="12"/>
      <c r="BP1448" s="12"/>
      <c r="BQ1448" s="12"/>
      <c r="BR1448" s="12"/>
    </row>
    <row r="1449" spans="3:70" x14ac:dyDescent="0.2">
      <c r="C1449" s="1"/>
      <c r="D1449" s="1"/>
      <c r="AF1449">
        <f t="shared" si="305"/>
        <v>0</v>
      </c>
      <c r="AG1449" s="12">
        <f t="shared" si="306"/>
        <v>2.0952817223793448E-3</v>
      </c>
      <c r="AH1449" s="12">
        <f t="shared" si="307"/>
        <v>-9999</v>
      </c>
      <c r="AI1449" s="12">
        <f t="shared" si="323"/>
        <v>0</v>
      </c>
      <c r="AJ1449" s="12">
        <f t="shared" si="308"/>
        <v>-9999</v>
      </c>
      <c r="AK1449" s="12"/>
      <c r="AL1449">
        <f t="shared" si="309"/>
        <v>-9999</v>
      </c>
      <c r="AM1449" s="13"/>
      <c r="AN1449">
        <f t="shared" si="310"/>
        <v>-1.5704672044285939E-2</v>
      </c>
      <c r="AO1449">
        <f t="shared" si="311"/>
        <v>1.0054349213987779</v>
      </c>
      <c r="AP1449">
        <f t="shared" si="312"/>
        <v>-0.99070930665458834</v>
      </c>
      <c r="AQ1449">
        <f t="shared" si="313"/>
        <v>-0.41742861148153304</v>
      </c>
      <c r="AR1449">
        <f t="shared" si="314"/>
        <v>-1.5577770603373173</v>
      </c>
      <c r="AS1449">
        <f t="shared" si="315"/>
        <v>-0.98706475453387088</v>
      </c>
      <c r="AT1449" s="12">
        <f t="shared" si="322"/>
        <v>36.570766700599883</v>
      </c>
      <c r="AU1449" s="12">
        <f t="shared" si="322"/>
        <v>36.570782222631593</v>
      </c>
      <c r="AV1449" s="12">
        <f t="shared" si="322"/>
        <v>36.570869053390055</v>
      </c>
      <c r="AW1449" s="12">
        <f t="shared" si="322"/>
        <v>36.571354494412795</v>
      </c>
      <c r="AX1449" s="12">
        <f t="shared" si="322"/>
        <v>36.574059334434324</v>
      </c>
      <c r="AY1449" s="12">
        <f t="shared" si="322"/>
        <v>36.588859159395795</v>
      </c>
      <c r="AZ1449" s="12">
        <f t="shared" si="322"/>
        <v>36.663137696300872</v>
      </c>
      <c r="BA1449" s="12">
        <f t="shared" si="316"/>
        <v>36.948028176561373</v>
      </c>
      <c r="BB1449" s="12"/>
      <c r="BC1449" s="12"/>
      <c r="BD1449" s="12"/>
      <c r="BE1449" s="12"/>
      <c r="BF1449" s="12"/>
      <c r="BG1449" s="12"/>
      <c r="BH1449" s="12"/>
      <c r="BI1449" s="12"/>
      <c r="BJ1449" s="12"/>
      <c r="BK1449" s="12"/>
      <c r="BL1449" s="12"/>
      <c r="BM1449" s="12"/>
      <c r="BN1449" s="12"/>
      <c r="BO1449" s="12"/>
      <c r="BP1449" s="12"/>
      <c r="BQ1449" s="12"/>
      <c r="BR1449" s="12"/>
    </row>
    <row r="1450" spans="3:70" x14ac:dyDescent="0.2">
      <c r="C1450" s="1"/>
      <c r="D1450" s="1"/>
      <c r="AF1450">
        <f t="shared" si="305"/>
        <v>0</v>
      </c>
      <c r="AG1450" s="12">
        <f t="shared" si="306"/>
        <v>2.0952817223793448E-3</v>
      </c>
      <c r="AH1450" s="12">
        <f t="shared" si="307"/>
        <v>-9999</v>
      </c>
      <c r="AI1450" s="12">
        <f t="shared" si="323"/>
        <v>0</v>
      </c>
      <c r="AJ1450" s="12">
        <f t="shared" si="308"/>
        <v>-9999</v>
      </c>
      <c r="AK1450" s="12"/>
      <c r="AL1450">
        <f t="shared" si="309"/>
        <v>-9999</v>
      </c>
      <c r="AM1450" s="13"/>
      <c r="AN1450">
        <f t="shared" si="310"/>
        <v>-1.5704672044285939E-2</v>
      </c>
      <c r="AO1450">
        <f t="shared" si="311"/>
        <v>1.0054349213987779</v>
      </c>
      <c r="AP1450">
        <f t="shared" si="312"/>
        <v>-0.99070930665458834</v>
      </c>
      <c r="AQ1450">
        <f t="shared" si="313"/>
        <v>-0.41742861148153304</v>
      </c>
      <c r="AR1450">
        <f t="shared" si="314"/>
        <v>-1.5577770603373173</v>
      </c>
      <c r="AS1450">
        <f t="shared" si="315"/>
        <v>-0.98706475453387088</v>
      </c>
      <c r="AT1450" s="12">
        <f t="shared" si="322"/>
        <v>36.570766700599883</v>
      </c>
      <c r="AU1450" s="12">
        <f t="shared" si="322"/>
        <v>36.570782222631593</v>
      </c>
      <c r="AV1450" s="12">
        <f t="shared" si="322"/>
        <v>36.570869053390055</v>
      </c>
      <c r="AW1450" s="12">
        <f t="shared" si="322"/>
        <v>36.571354494412795</v>
      </c>
      <c r="AX1450" s="12">
        <f t="shared" si="322"/>
        <v>36.574059334434324</v>
      </c>
      <c r="AY1450" s="12">
        <f t="shared" si="322"/>
        <v>36.588859159395795</v>
      </c>
      <c r="AZ1450" s="12">
        <f t="shared" si="322"/>
        <v>36.663137696300872</v>
      </c>
      <c r="BA1450" s="12">
        <f t="shared" si="316"/>
        <v>36.948028176561373</v>
      </c>
      <c r="BB1450" s="12"/>
      <c r="BC1450" s="12"/>
      <c r="BD1450" s="12"/>
      <c r="BE1450" s="12"/>
      <c r="BF1450" s="12"/>
      <c r="BG1450" s="12"/>
      <c r="BH1450" s="12"/>
      <c r="BI1450" s="12"/>
      <c r="BJ1450" s="12"/>
      <c r="BK1450" s="12"/>
      <c r="BL1450" s="12"/>
      <c r="BM1450" s="12"/>
      <c r="BN1450" s="12"/>
      <c r="BO1450" s="12"/>
      <c r="BP1450" s="12"/>
      <c r="BQ1450" s="12"/>
      <c r="BR1450" s="12"/>
    </row>
    <row r="1451" spans="3:70" x14ac:dyDescent="0.2">
      <c r="C1451" s="1"/>
      <c r="D1451" s="1"/>
      <c r="AF1451">
        <f t="shared" si="305"/>
        <v>0</v>
      </c>
      <c r="AG1451" s="12">
        <f t="shared" si="306"/>
        <v>2.0952817223793448E-3</v>
      </c>
      <c r="AH1451" s="12">
        <f t="shared" si="307"/>
        <v>-9999</v>
      </c>
      <c r="AI1451" s="12">
        <f t="shared" si="323"/>
        <v>0</v>
      </c>
      <c r="AJ1451" s="12">
        <f t="shared" si="308"/>
        <v>-9999</v>
      </c>
      <c r="AK1451" s="12"/>
      <c r="AL1451">
        <f t="shared" si="309"/>
        <v>-9999</v>
      </c>
      <c r="AM1451" s="13"/>
      <c r="AN1451">
        <f t="shared" si="310"/>
        <v>-1.5704672044285939E-2</v>
      </c>
      <c r="AO1451">
        <f t="shared" si="311"/>
        <v>1.0054349213987779</v>
      </c>
      <c r="AP1451">
        <f t="shared" si="312"/>
        <v>-0.99070930665458834</v>
      </c>
      <c r="AQ1451">
        <f t="shared" si="313"/>
        <v>-0.41742861148153304</v>
      </c>
      <c r="AR1451">
        <f t="shared" si="314"/>
        <v>-1.5577770603373173</v>
      </c>
      <c r="AS1451">
        <f t="shared" si="315"/>
        <v>-0.98706475453387088</v>
      </c>
      <c r="AT1451" s="12">
        <f t="shared" si="322"/>
        <v>36.570766700599883</v>
      </c>
      <c r="AU1451" s="12">
        <f t="shared" si="322"/>
        <v>36.570782222631593</v>
      </c>
      <c r="AV1451" s="12">
        <f t="shared" si="322"/>
        <v>36.570869053390055</v>
      </c>
      <c r="AW1451" s="12">
        <f t="shared" si="322"/>
        <v>36.571354494412795</v>
      </c>
      <c r="AX1451" s="12">
        <f t="shared" si="322"/>
        <v>36.574059334434324</v>
      </c>
      <c r="AY1451" s="12">
        <f t="shared" si="322"/>
        <v>36.588859159395795</v>
      </c>
      <c r="AZ1451" s="12">
        <f t="shared" si="322"/>
        <v>36.663137696300872</v>
      </c>
      <c r="BA1451" s="12">
        <f t="shared" si="316"/>
        <v>36.948028176561373</v>
      </c>
      <c r="BB1451" s="12"/>
    </row>
    <row r="1452" spans="3:70" x14ac:dyDescent="0.2">
      <c r="C1452" s="1"/>
      <c r="D1452" s="1"/>
      <c r="AF1452">
        <f t="shared" ref="AF1452:AF1515" si="324">F1452</f>
        <v>0</v>
      </c>
      <c r="AG1452" s="12">
        <f t="shared" ref="AG1452:AG1515" si="325">AH$3+AH$4*AF1452+AH$5*AF1452^2+AN1452</f>
        <v>2.0952817223793448E-3</v>
      </c>
      <c r="AH1452" s="12">
        <f t="shared" ref="AH1452:AH1515" si="326">IF(S1452&lt;&gt;0,G1452-AN1452, -9999)</f>
        <v>-9999</v>
      </c>
      <c r="AI1452" s="12">
        <f t="shared" si="323"/>
        <v>0</v>
      </c>
      <c r="AJ1452" s="12">
        <f t="shared" ref="AJ1452:AJ1515" si="327">IF(S1452&lt;&gt;0,G1452-AG1452, -9999)</f>
        <v>-9999</v>
      </c>
      <c r="AK1452" s="12"/>
      <c r="AL1452">
        <f t="shared" ref="AL1452:AL1515" si="328">IF(S1452&lt;&gt;0,G1452-P1452, -9999)</f>
        <v>-9999</v>
      </c>
      <c r="AM1452" s="13"/>
      <c r="AN1452">
        <f t="shared" ref="AN1452:AN1515" si="329">$AH$6*($AH$11/AO1452*AP1452+$AH$12)</f>
        <v>-1.5704672044285939E-2</v>
      </c>
      <c r="AO1452">
        <f t="shared" ref="AO1452:AO1515" si="330">1+$AH$7*COS(AR1452)</f>
        <v>1.0054349213987779</v>
      </c>
      <c r="AP1452">
        <f t="shared" ref="AP1452:AP1515" si="331">SIN(AR1452+RADIANS($AH$9))</f>
        <v>-0.99070930665458834</v>
      </c>
      <c r="AQ1452">
        <f t="shared" ref="AQ1452:AQ1515" si="332">$AH$7*SIN(AR1452)</f>
        <v>-0.41742861148153304</v>
      </c>
      <c r="AR1452">
        <f t="shared" ref="AR1452:AR1515" si="333">2*ATAN(AS1452)</f>
        <v>-1.5577770603373173</v>
      </c>
      <c r="AS1452">
        <f t="shared" ref="AS1452:AS1515" si="334">SQRT((1+$AH$7)/(1-$AH$7))*TAN(AT1452/2)</f>
        <v>-0.98706475453387088</v>
      </c>
      <c r="AT1452" s="12">
        <f t="shared" si="322"/>
        <v>36.570766700599883</v>
      </c>
      <c r="AU1452" s="12">
        <f t="shared" si="322"/>
        <v>36.570782222631593</v>
      </c>
      <c r="AV1452" s="12">
        <f t="shared" si="322"/>
        <v>36.570869053390055</v>
      </c>
      <c r="AW1452" s="12">
        <f t="shared" si="322"/>
        <v>36.571354494412795</v>
      </c>
      <c r="AX1452" s="12">
        <f t="shared" si="322"/>
        <v>36.574059334434324</v>
      </c>
      <c r="AY1452" s="12">
        <f t="shared" si="322"/>
        <v>36.588859159395795</v>
      </c>
      <c r="AZ1452" s="12">
        <f t="shared" si="322"/>
        <v>36.663137696300872</v>
      </c>
      <c r="BA1452" s="12">
        <f t="shared" ref="BA1452:BA1515" si="335">RADIANS($AH$9)+$AH$18*(F1452-AH$15)</f>
        <v>36.948028176561373</v>
      </c>
    </row>
    <row r="1453" spans="3:70" x14ac:dyDescent="0.2">
      <c r="C1453" s="1"/>
      <c r="D1453" s="1"/>
      <c r="AF1453">
        <f t="shared" si="324"/>
        <v>0</v>
      </c>
      <c r="AG1453" s="12">
        <f t="shared" si="325"/>
        <v>2.0952817223793448E-3</v>
      </c>
      <c r="AH1453" s="12">
        <f t="shared" si="326"/>
        <v>-9999</v>
      </c>
      <c r="AI1453" s="12">
        <f t="shared" si="323"/>
        <v>0</v>
      </c>
      <c r="AJ1453" s="12">
        <f t="shared" si="327"/>
        <v>-9999</v>
      </c>
      <c r="AK1453" s="12"/>
      <c r="AL1453">
        <f t="shared" si="328"/>
        <v>-9999</v>
      </c>
      <c r="AM1453" s="13"/>
      <c r="AN1453">
        <f t="shared" si="329"/>
        <v>-1.5704672044285939E-2</v>
      </c>
      <c r="AO1453">
        <f t="shared" si="330"/>
        <v>1.0054349213987779</v>
      </c>
      <c r="AP1453">
        <f t="shared" si="331"/>
        <v>-0.99070930665458834</v>
      </c>
      <c r="AQ1453">
        <f t="shared" si="332"/>
        <v>-0.41742861148153304</v>
      </c>
      <c r="AR1453">
        <f t="shared" si="333"/>
        <v>-1.5577770603373173</v>
      </c>
      <c r="AS1453">
        <f t="shared" si="334"/>
        <v>-0.98706475453387088</v>
      </c>
      <c r="AT1453" s="12">
        <f t="shared" si="322"/>
        <v>36.570766700599883</v>
      </c>
      <c r="AU1453" s="12">
        <f t="shared" si="322"/>
        <v>36.570782222631593</v>
      </c>
      <c r="AV1453" s="12">
        <f t="shared" si="322"/>
        <v>36.570869053390055</v>
      </c>
      <c r="AW1453" s="12">
        <f t="shared" si="322"/>
        <v>36.571354494412795</v>
      </c>
      <c r="AX1453" s="12">
        <f t="shared" si="322"/>
        <v>36.574059334434324</v>
      </c>
      <c r="AY1453" s="12">
        <f t="shared" si="322"/>
        <v>36.588859159395795</v>
      </c>
      <c r="AZ1453" s="12">
        <f t="shared" si="322"/>
        <v>36.663137696300872</v>
      </c>
      <c r="BA1453" s="12">
        <f t="shared" si="335"/>
        <v>36.948028176561373</v>
      </c>
      <c r="BB1453" s="12"/>
      <c r="BD1453" s="12"/>
    </row>
    <row r="1454" spans="3:70" x14ac:dyDescent="0.2">
      <c r="C1454" s="1"/>
      <c r="D1454" s="1"/>
      <c r="AF1454">
        <f t="shared" si="324"/>
        <v>0</v>
      </c>
      <c r="AG1454" s="12">
        <f t="shared" si="325"/>
        <v>2.0952817223793448E-3</v>
      </c>
      <c r="AH1454" s="12">
        <f t="shared" si="326"/>
        <v>-9999</v>
      </c>
      <c r="AI1454" s="12">
        <f t="shared" si="323"/>
        <v>0</v>
      </c>
      <c r="AJ1454" s="12">
        <f t="shared" si="327"/>
        <v>-9999</v>
      </c>
      <c r="AK1454" s="12"/>
      <c r="AL1454">
        <f t="shared" si="328"/>
        <v>-9999</v>
      </c>
      <c r="AM1454" s="13"/>
      <c r="AN1454">
        <f t="shared" si="329"/>
        <v>-1.5704672044285939E-2</v>
      </c>
      <c r="AO1454">
        <f t="shared" si="330"/>
        <v>1.0054349213987779</v>
      </c>
      <c r="AP1454">
        <f t="shared" si="331"/>
        <v>-0.99070930665458834</v>
      </c>
      <c r="AQ1454">
        <f t="shared" si="332"/>
        <v>-0.41742861148153304</v>
      </c>
      <c r="AR1454">
        <f t="shared" si="333"/>
        <v>-1.5577770603373173</v>
      </c>
      <c r="AS1454">
        <f t="shared" si="334"/>
        <v>-0.98706475453387088</v>
      </c>
      <c r="AT1454" s="12">
        <f t="shared" si="322"/>
        <v>36.570766700599883</v>
      </c>
      <c r="AU1454" s="12">
        <f t="shared" si="322"/>
        <v>36.570782222631593</v>
      </c>
      <c r="AV1454" s="12">
        <f t="shared" si="322"/>
        <v>36.570869053390055</v>
      </c>
      <c r="AW1454" s="12">
        <f t="shared" si="322"/>
        <v>36.571354494412795</v>
      </c>
      <c r="AX1454" s="12">
        <f t="shared" si="322"/>
        <v>36.574059334434324</v>
      </c>
      <c r="AY1454" s="12">
        <f t="shared" si="322"/>
        <v>36.588859159395795</v>
      </c>
      <c r="AZ1454" s="12">
        <f t="shared" si="322"/>
        <v>36.663137696300872</v>
      </c>
      <c r="BA1454" s="12">
        <f t="shared" si="335"/>
        <v>36.948028176561373</v>
      </c>
      <c r="BB1454" s="12"/>
      <c r="BD1454" s="12"/>
      <c r="BE1454" s="12"/>
      <c r="BF1454" s="12"/>
      <c r="BG1454" s="12"/>
      <c r="BH1454" s="12"/>
      <c r="BI1454" s="12"/>
      <c r="BJ1454" s="12"/>
      <c r="BK1454" s="12"/>
      <c r="BL1454" s="12"/>
      <c r="BM1454" s="12"/>
      <c r="BN1454" s="12"/>
      <c r="BO1454" s="12"/>
      <c r="BP1454" s="12"/>
      <c r="BQ1454" s="12"/>
      <c r="BR1454" s="12"/>
    </row>
    <row r="1455" spans="3:70" x14ac:dyDescent="0.2">
      <c r="C1455" s="1"/>
      <c r="D1455" s="1"/>
      <c r="AF1455">
        <f t="shared" si="324"/>
        <v>0</v>
      </c>
      <c r="AG1455" s="12">
        <f t="shared" si="325"/>
        <v>2.0952817223793448E-3</v>
      </c>
      <c r="AH1455" s="12">
        <f t="shared" si="326"/>
        <v>-9999</v>
      </c>
      <c r="AI1455" s="12">
        <f t="shared" si="323"/>
        <v>0</v>
      </c>
      <c r="AJ1455" s="12">
        <f t="shared" si="327"/>
        <v>-9999</v>
      </c>
      <c r="AK1455" s="12"/>
      <c r="AL1455">
        <f t="shared" si="328"/>
        <v>-9999</v>
      </c>
      <c r="AM1455" s="13"/>
      <c r="AN1455">
        <f t="shared" si="329"/>
        <v>-1.5704672044285939E-2</v>
      </c>
      <c r="AO1455">
        <f t="shared" si="330"/>
        <v>1.0054349213987779</v>
      </c>
      <c r="AP1455">
        <f t="shared" si="331"/>
        <v>-0.99070930665458834</v>
      </c>
      <c r="AQ1455">
        <f t="shared" si="332"/>
        <v>-0.41742861148153304</v>
      </c>
      <c r="AR1455">
        <f t="shared" si="333"/>
        <v>-1.5577770603373173</v>
      </c>
      <c r="AS1455">
        <f t="shared" si="334"/>
        <v>-0.98706475453387088</v>
      </c>
      <c r="AT1455" s="12">
        <f t="shared" si="322"/>
        <v>36.570766700599883</v>
      </c>
      <c r="AU1455" s="12">
        <f t="shared" si="322"/>
        <v>36.570782222631593</v>
      </c>
      <c r="AV1455" s="12">
        <f t="shared" si="322"/>
        <v>36.570869053390055</v>
      </c>
      <c r="AW1455" s="12">
        <f t="shared" si="322"/>
        <v>36.571354494412795</v>
      </c>
      <c r="AX1455" s="12">
        <f t="shared" si="322"/>
        <v>36.574059334434324</v>
      </c>
      <c r="AY1455" s="12">
        <f t="shared" si="322"/>
        <v>36.588859159395795</v>
      </c>
      <c r="AZ1455" s="12">
        <f t="shared" si="322"/>
        <v>36.663137696300872</v>
      </c>
      <c r="BA1455" s="12">
        <f t="shared" si="335"/>
        <v>36.948028176561373</v>
      </c>
      <c r="BB1455" s="12"/>
      <c r="BC1455" s="12"/>
      <c r="BD1455" s="12"/>
      <c r="BE1455" s="12"/>
      <c r="BF1455" s="12"/>
      <c r="BG1455" s="12"/>
      <c r="BH1455" s="12"/>
      <c r="BI1455" s="12"/>
      <c r="BJ1455" s="12"/>
      <c r="BK1455" s="12"/>
      <c r="BL1455" s="12"/>
      <c r="BM1455" s="12"/>
      <c r="BN1455" s="12"/>
      <c r="BO1455" s="12"/>
      <c r="BP1455" s="12"/>
      <c r="BQ1455" s="12"/>
      <c r="BR1455" s="12"/>
    </row>
    <row r="1456" spans="3:70" x14ac:dyDescent="0.2">
      <c r="C1456" s="1"/>
      <c r="D1456" s="1"/>
      <c r="AF1456">
        <f t="shared" si="324"/>
        <v>0</v>
      </c>
      <c r="AG1456" s="12">
        <f t="shared" si="325"/>
        <v>2.0952817223793448E-3</v>
      </c>
      <c r="AH1456" s="12">
        <f t="shared" si="326"/>
        <v>-9999</v>
      </c>
      <c r="AI1456" s="12">
        <f t="shared" si="323"/>
        <v>0</v>
      </c>
      <c r="AJ1456" s="12">
        <f t="shared" si="327"/>
        <v>-9999</v>
      </c>
      <c r="AK1456" s="12"/>
      <c r="AL1456">
        <f t="shared" si="328"/>
        <v>-9999</v>
      </c>
      <c r="AM1456" s="13"/>
      <c r="AN1456">
        <f t="shared" si="329"/>
        <v>-1.5704672044285939E-2</v>
      </c>
      <c r="AO1456">
        <f t="shared" si="330"/>
        <v>1.0054349213987779</v>
      </c>
      <c r="AP1456">
        <f t="shared" si="331"/>
        <v>-0.99070930665458834</v>
      </c>
      <c r="AQ1456">
        <f t="shared" si="332"/>
        <v>-0.41742861148153304</v>
      </c>
      <c r="AR1456">
        <f t="shared" si="333"/>
        <v>-1.5577770603373173</v>
      </c>
      <c r="AS1456">
        <f t="shared" si="334"/>
        <v>-0.98706475453387088</v>
      </c>
      <c r="AT1456" s="12">
        <f t="shared" ref="AT1456:AZ1465" si="336">$BA1456+$AH$7*SIN(AU1456)</f>
        <v>36.570766700599883</v>
      </c>
      <c r="AU1456" s="12">
        <f t="shared" si="336"/>
        <v>36.570782222631593</v>
      </c>
      <c r="AV1456" s="12">
        <f t="shared" si="336"/>
        <v>36.570869053390055</v>
      </c>
      <c r="AW1456" s="12">
        <f t="shared" si="336"/>
        <v>36.571354494412795</v>
      </c>
      <c r="AX1456" s="12">
        <f t="shared" si="336"/>
        <v>36.574059334434324</v>
      </c>
      <c r="AY1456" s="12">
        <f t="shared" si="336"/>
        <v>36.588859159395795</v>
      </c>
      <c r="AZ1456" s="12">
        <f t="shared" si="336"/>
        <v>36.663137696300872</v>
      </c>
      <c r="BA1456" s="12">
        <f t="shared" si="335"/>
        <v>36.948028176561373</v>
      </c>
      <c r="BB1456" s="12"/>
      <c r="BC1456" s="12"/>
      <c r="BD1456" s="12"/>
      <c r="BE1456" s="12"/>
      <c r="BF1456" s="12"/>
      <c r="BG1456" s="12"/>
      <c r="BH1456" s="12"/>
      <c r="BI1456" s="12"/>
      <c r="BJ1456" s="12"/>
      <c r="BK1456" s="12"/>
      <c r="BL1456" s="12"/>
      <c r="BM1456" s="12"/>
      <c r="BN1456" s="12"/>
      <c r="BO1456" s="12"/>
      <c r="BP1456" s="12"/>
      <c r="BQ1456" s="12"/>
      <c r="BR1456" s="12"/>
    </row>
    <row r="1457" spans="3:70" x14ac:dyDescent="0.2">
      <c r="C1457" s="1"/>
      <c r="D1457" s="1"/>
      <c r="AF1457">
        <f t="shared" si="324"/>
        <v>0</v>
      </c>
      <c r="AG1457" s="12">
        <f t="shared" si="325"/>
        <v>2.0952817223793448E-3</v>
      </c>
      <c r="AH1457" s="12">
        <f t="shared" si="326"/>
        <v>-9999</v>
      </c>
      <c r="AI1457" s="12">
        <f t="shared" si="323"/>
        <v>0</v>
      </c>
      <c r="AJ1457" s="12">
        <f t="shared" si="327"/>
        <v>-9999</v>
      </c>
      <c r="AK1457" s="12"/>
      <c r="AL1457">
        <f t="shared" si="328"/>
        <v>-9999</v>
      </c>
      <c r="AM1457" s="13"/>
      <c r="AN1457">
        <f t="shared" si="329"/>
        <v>-1.5704672044285939E-2</v>
      </c>
      <c r="AO1457">
        <f t="shared" si="330"/>
        <v>1.0054349213987779</v>
      </c>
      <c r="AP1457">
        <f t="shared" si="331"/>
        <v>-0.99070930665458834</v>
      </c>
      <c r="AQ1457">
        <f t="shared" si="332"/>
        <v>-0.41742861148153304</v>
      </c>
      <c r="AR1457">
        <f t="shared" si="333"/>
        <v>-1.5577770603373173</v>
      </c>
      <c r="AS1457">
        <f t="shared" si="334"/>
        <v>-0.98706475453387088</v>
      </c>
      <c r="AT1457" s="12">
        <f t="shared" si="336"/>
        <v>36.570766700599883</v>
      </c>
      <c r="AU1457" s="12">
        <f t="shared" si="336"/>
        <v>36.570782222631593</v>
      </c>
      <c r="AV1457" s="12">
        <f t="shared" si="336"/>
        <v>36.570869053390055</v>
      </c>
      <c r="AW1457" s="12">
        <f t="shared" si="336"/>
        <v>36.571354494412795</v>
      </c>
      <c r="AX1457" s="12">
        <f t="shared" si="336"/>
        <v>36.574059334434324</v>
      </c>
      <c r="AY1457" s="12">
        <f t="shared" si="336"/>
        <v>36.588859159395795</v>
      </c>
      <c r="AZ1457" s="12">
        <f t="shared" si="336"/>
        <v>36.663137696300872</v>
      </c>
      <c r="BA1457" s="12">
        <f t="shared" si="335"/>
        <v>36.948028176561373</v>
      </c>
    </row>
    <row r="1458" spans="3:70" x14ac:dyDescent="0.2">
      <c r="C1458" s="1"/>
      <c r="D1458" s="1"/>
      <c r="AF1458">
        <f t="shared" si="324"/>
        <v>0</v>
      </c>
      <c r="AG1458" s="12">
        <f t="shared" si="325"/>
        <v>2.0952817223793448E-3</v>
      </c>
      <c r="AH1458" s="12">
        <f t="shared" si="326"/>
        <v>-9999</v>
      </c>
      <c r="AI1458" s="12">
        <f t="shared" si="323"/>
        <v>0</v>
      </c>
      <c r="AJ1458" s="12">
        <f t="shared" si="327"/>
        <v>-9999</v>
      </c>
      <c r="AK1458" s="12"/>
      <c r="AL1458">
        <f t="shared" si="328"/>
        <v>-9999</v>
      </c>
      <c r="AM1458" s="13"/>
      <c r="AN1458">
        <f t="shared" si="329"/>
        <v>-1.5704672044285939E-2</v>
      </c>
      <c r="AO1458">
        <f t="shared" si="330"/>
        <v>1.0054349213987779</v>
      </c>
      <c r="AP1458">
        <f t="shared" si="331"/>
        <v>-0.99070930665458834</v>
      </c>
      <c r="AQ1458">
        <f t="shared" si="332"/>
        <v>-0.41742861148153304</v>
      </c>
      <c r="AR1458">
        <f t="shared" si="333"/>
        <v>-1.5577770603373173</v>
      </c>
      <c r="AS1458">
        <f t="shared" si="334"/>
        <v>-0.98706475453387088</v>
      </c>
      <c r="AT1458" s="12">
        <f t="shared" si="336"/>
        <v>36.570766700599883</v>
      </c>
      <c r="AU1458" s="12">
        <f t="shared" si="336"/>
        <v>36.570782222631593</v>
      </c>
      <c r="AV1458" s="12">
        <f t="shared" si="336"/>
        <v>36.570869053390055</v>
      </c>
      <c r="AW1458" s="12">
        <f t="shared" si="336"/>
        <v>36.571354494412795</v>
      </c>
      <c r="AX1458" s="12">
        <f t="shared" si="336"/>
        <v>36.574059334434324</v>
      </c>
      <c r="AY1458" s="12">
        <f t="shared" si="336"/>
        <v>36.588859159395795</v>
      </c>
      <c r="AZ1458" s="12">
        <f t="shared" si="336"/>
        <v>36.663137696300872</v>
      </c>
      <c r="BA1458" s="12">
        <f t="shared" si="335"/>
        <v>36.948028176561373</v>
      </c>
    </row>
    <row r="1459" spans="3:70" x14ac:dyDescent="0.2">
      <c r="C1459" s="1"/>
      <c r="D1459" s="1"/>
      <c r="AF1459">
        <f t="shared" si="324"/>
        <v>0</v>
      </c>
      <c r="AG1459" s="12">
        <f t="shared" si="325"/>
        <v>2.0952817223793448E-3</v>
      </c>
      <c r="AH1459" s="12">
        <f t="shared" si="326"/>
        <v>-9999</v>
      </c>
      <c r="AI1459" s="12">
        <f t="shared" si="323"/>
        <v>0</v>
      </c>
      <c r="AJ1459" s="12">
        <f t="shared" si="327"/>
        <v>-9999</v>
      </c>
      <c r="AK1459" s="12"/>
      <c r="AL1459">
        <f t="shared" si="328"/>
        <v>-9999</v>
      </c>
      <c r="AM1459" s="13"/>
      <c r="AN1459">
        <f t="shared" si="329"/>
        <v>-1.5704672044285939E-2</v>
      </c>
      <c r="AO1459">
        <f t="shared" si="330"/>
        <v>1.0054349213987779</v>
      </c>
      <c r="AP1459">
        <f t="shared" si="331"/>
        <v>-0.99070930665458834</v>
      </c>
      <c r="AQ1459">
        <f t="shared" si="332"/>
        <v>-0.41742861148153304</v>
      </c>
      <c r="AR1459">
        <f t="shared" si="333"/>
        <v>-1.5577770603373173</v>
      </c>
      <c r="AS1459">
        <f t="shared" si="334"/>
        <v>-0.98706475453387088</v>
      </c>
      <c r="AT1459" s="12">
        <f t="shared" si="336"/>
        <v>36.570766700599883</v>
      </c>
      <c r="AU1459" s="12">
        <f t="shared" si="336"/>
        <v>36.570782222631593</v>
      </c>
      <c r="AV1459" s="12">
        <f t="shared" si="336"/>
        <v>36.570869053390055</v>
      </c>
      <c r="AW1459" s="12">
        <f t="shared" si="336"/>
        <v>36.571354494412795</v>
      </c>
      <c r="AX1459" s="12">
        <f t="shared" si="336"/>
        <v>36.574059334434324</v>
      </c>
      <c r="AY1459" s="12">
        <f t="shared" si="336"/>
        <v>36.588859159395795</v>
      </c>
      <c r="AZ1459" s="12">
        <f t="shared" si="336"/>
        <v>36.663137696300872</v>
      </c>
      <c r="BA1459" s="12">
        <f t="shared" si="335"/>
        <v>36.948028176561373</v>
      </c>
      <c r="BB1459" s="12"/>
      <c r="BD1459" s="12"/>
      <c r="BE1459" s="12"/>
      <c r="BF1459" s="12"/>
      <c r="BG1459" s="12"/>
      <c r="BH1459" s="12"/>
      <c r="BI1459" s="12"/>
      <c r="BJ1459" s="12"/>
      <c r="BK1459" s="12"/>
      <c r="BL1459" s="12"/>
      <c r="BM1459" s="12"/>
      <c r="BN1459" s="12"/>
      <c r="BO1459" s="12"/>
      <c r="BP1459" s="12"/>
      <c r="BQ1459" s="12"/>
      <c r="BR1459" s="12"/>
    </row>
    <row r="1460" spans="3:70" x14ac:dyDescent="0.2">
      <c r="C1460" s="1"/>
      <c r="D1460" s="1"/>
      <c r="AF1460">
        <f t="shared" si="324"/>
        <v>0</v>
      </c>
      <c r="AG1460" s="12">
        <f t="shared" si="325"/>
        <v>2.0952817223793448E-3</v>
      </c>
      <c r="AH1460" s="12">
        <f t="shared" si="326"/>
        <v>-9999</v>
      </c>
      <c r="AI1460" s="12">
        <f t="shared" si="323"/>
        <v>0</v>
      </c>
      <c r="AJ1460" s="12">
        <f t="shared" si="327"/>
        <v>-9999</v>
      </c>
      <c r="AK1460" s="12"/>
      <c r="AL1460">
        <f t="shared" si="328"/>
        <v>-9999</v>
      </c>
      <c r="AM1460" s="13"/>
      <c r="AN1460">
        <f t="shared" si="329"/>
        <v>-1.5704672044285939E-2</v>
      </c>
      <c r="AO1460">
        <f t="shared" si="330"/>
        <v>1.0054349213987779</v>
      </c>
      <c r="AP1460">
        <f t="shared" si="331"/>
        <v>-0.99070930665458834</v>
      </c>
      <c r="AQ1460">
        <f t="shared" si="332"/>
        <v>-0.41742861148153304</v>
      </c>
      <c r="AR1460">
        <f t="shared" si="333"/>
        <v>-1.5577770603373173</v>
      </c>
      <c r="AS1460">
        <f t="shared" si="334"/>
        <v>-0.98706475453387088</v>
      </c>
      <c r="AT1460" s="12">
        <f t="shared" si="336"/>
        <v>36.570766700599883</v>
      </c>
      <c r="AU1460" s="12">
        <f t="shared" si="336"/>
        <v>36.570782222631593</v>
      </c>
      <c r="AV1460" s="12">
        <f t="shared" si="336"/>
        <v>36.570869053390055</v>
      </c>
      <c r="AW1460" s="12">
        <f t="shared" si="336"/>
        <v>36.571354494412795</v>
      </c>
      <c r="AX1460" s="12">
        <f t="shared" si="336"/>
        <v>36.574059334434324</v>
      </c>
      <c r="AY1460" s="12">
        <f t="shared" si="336"/>
        <v>36.588859159395795</v>
      </c>
      <c r="AZ1460" s="12">
        <f t="shared" si="336"/>
        <v>36.663137696300872</v>
      </c>
      <c r="BA1460" s="12">
        <f t="shared" si="335"/>
        <v>36.948028176561373</v>
      </c>
      <c r="BB1460" s="12"/>
      <c r="BC1460" s="12"/>
      <c r="BD1460" s="12"/>
      <c r="BE1460" s="12"/>
      <c r="BF1460" s="12"/>
      <c r="BG1460" s="12"/>
      <c r="BH1460" s="12"/>
      <c r="BI1460" s="12"/>
      <c r="BJ1460" s="12"/>
      <c r="BK1460" s="12"/>
      <c r="BL1460" s="12"/>
      <c r="BM1460" s="12"/>
      <c r="BN1460" s="12"/>
      <c r="BO1460" s="12"/>
      <c r="BP1460" s="12"/>
      <c r="BQ1460" s="12"/>
      <c r="BR1460" s="12"/>
    </row>
    <row r="1461" spans="3:70" x14ac:dyDescent="0.2">
      <c r="C1461" s="1"/>
      <c r="D1461" s="1"/>
      <c r="AF1461">
        <f t="shared" si="324"/>
        <v>0</v>
      </c>
      <c r="AG1461" s="12">
        <f t="shared" si="325"/>
        <v>2.0952817223793448E-3</v>
      </c>
      <c r="AH1461" s="12">
        <f t="shared" si="326"/>
        <v>-9999</v>
      </c>
      <c r="AI1461" s="12">
        <f t="shared" si="323"/>
        <v>0</v>
      </c>
      <c r="AJ1461" s="12">
        <f t="shared" si="327"/>
        <v>-9999</v>
      </c>
      <c r="AK1461" s="12"/>
      <c r="AL1461">
        <f t="shared" si="328"/>
        <v>-9999</v>
      </c>
      <c r="AM1461" s="13"/>
      <c r="AN1461">
        <f t="shared" si="329"/>
        <v>-1.5704672044285939E-2</v>
      </c>
      <c r="AO1461">
        <f t="shared" si="330"/>
        <v>1.0054349213987779</v>
      </c>
      <c r="AP1461">
        <f t="shared" si="331"/>
        <v>-0.99070930665458834</v>
      </c>
      <c r="AQ1461">
        <f t="shared" si="332"/>
        <v>-0.41742861148153304</v>
      </c>
      <c r="AR1461">
        <f t="shared" si="333"/>
        <v>-1.5577770603373173</v>
      </c>
      <c r="AS1461">
        <f t="shared" si="334"/>
        <v>-0.98706475453387088</v>
      </c>
      <c r="AT1461" s="12">
        <f t="shared" si="336"/>
        <v>36.570766700599883</v>
      </c>
      <c r="AU1461" s="12">
        <f t="shared" si="336"/>
        <v>36.570782222631593</v>
      </c>
      <c r="AV1461" s="12">
        <f t="shared" si="336"/>
        <v>36.570869053390055</v>
      </c>
      <c r="AW1461" s="12">
        <f t="shared" si="336"/>
        <v>36.571354494412795</v>
      </c>
      <c r="AX1461" s="12">
        <f t="shared" si="336"/>
        <v>36.574059334434324</v>
      </c>
      <c r="AY1461" s="12">
        <f t="shared" si="336"/>
        <v>36.588859159395795</v>
      </c>
      <c r="AZ1461" s="12">
        <f t="shared" si="336"/>
        <v>36.663137696300872</v>
      </c>
      <c r="BA1461" s="12">
        <f t="shared" si="335"/>
        <v>36.948028176561373</v>
      </c>
      <c r="BB1461" s="12"/>
      <c r="BC1461" s="12"/>
      <c r="BD1461" s="12"/>
      <c r="BE1461" s="12"/>
      <c r="BF1461" s="12"/>
      <c r="BG1461" s="12"/>
      <c r="BH1461" s="12"/>
      <c r="BI1461" s="12"/>
      <c r="BJ1461" s="12"/>
      <c r="BK1461" s="12"/>
      <c r="BL1461" s="12"/>
      <c r="BM1461" s="12"/>
      <c r="BN1461" s="12"/>
      <c r="BO1461" s="12"/>
      <c r="BP1461" s="12"/>
      <c r="BQ1461" s="12"/>
      <c r="BR1461" s="12"/>
    </row>
    <row r="1462" spans="3:70" x14ac:dyDescent="0.2">
      <c r="C1462" s="1"/>
      <c r="D1462" s="1"/>
      <c r="AF1462">
        <f t="shared" si="324"/>
        <v>0</v>
      </c>
      <c r="AG1462" s="12">
        <f t="shared" si="325"/>
        <v>2.0952817223793448E-3</v>
      </c>
      <c r="AH1462" s="12">
        <f t="shared" si="326"/>
        <v>-9999</v>
      </c>
      <c r="AI1462" s="12">
        <f t="shared" si="323"/>
        <v>0</v>
      </c>
      <c r="AJ1462" s="12">
        <f t="shared" si="327"/>
        <v>-9999</v>
      </c>
      <c r="AK1462" s="12"/>
      <c r="AL1462">
        <f t="shared" si="328"/>
        <v>-9999</v>
      </c>
      <c r="AM1462" s="13"/>
      <c r="AN1462">
        <f t="shared" si="329"/>
        <v>-1.5704672044285939E-2</v>
      </c>
      <c r="AO1462">
        <f t="shared" si="330"/>
        <v>1.0054349213987779</v>
      </c>
      <c r="AP1462">
        <f t="shared" si="331"/>
        <v>-0.99070930665458834</v>
      </c>
      <c r="AQ1462">
        <f t="shared" si="332"/>
        <v>-0.41742861148153304</v>
      </c>
      <c r="AR1462">
        <f t="shared" si="333"/>
        <v>-1.5577770603373173</v>
      </c>
      <c r="AS1462">
        <f t="shared" si="334"/>
        <v>-0.98706475453387088</v>
      </c>
      <c r="AT1462" s="12">
        <f t="shared" si="336"/>
        <v>36.570766700599883</v>
      </c>
      <c r="AU1462" s="12">
        <f t="shared" si="336"/>
        <v>36.570782222631593</v>
      </c>
      <c r="AV1462" s="12">
        <f t="shared" si="336"/>
        <v>36.570869053390055</v>
      </c>
      <c r="AW1462" s="12">
        <f t="shared" si="336"/>
        <v>36.571354494412795</v>
      </c>
      <c r="AX1462" s="12">
        <f t="shared" si="336"/>
        <v>36.574059334434324</v>
      </c>
      <c r="AY1462" s="12">
        <f t="shared" si="336"/>
        <v>36.588859159395795</v>
      </c>
      <c r="AZ1462" s="12">
        <f t="shared" si="336"/>
        <v>36.663137696300872</v>
      </c>
      <c r="BA1462" s="12">
        <f t="shared" si="335"/>
        <v>36.948028176561373</v>
      </c>
    </row>
    <row r="1463" spans="3:70" x14ac:dyDescent="0.2">
      <c r="C1463" s="1"/>
      <c r="D1463" s="1"/>
      <c r="AF1463">
        <f t="shared" si="324"/>
        <v>0</v>
      </c>
      <c r="AG1463" s="12">
        <f t="shared" si="325"/>
        <v>2.0952817223793448E-3</v>
      </c>
      <c r="AH1463" s="12">
        <f t="shared" si="326"/>
        <v>-9999</v>
      </c>
      <c r="AI1463" s="12">
        <f t="shared" si="323"/>
        <v>0</v>
      </c>
      <c r="AJ1463" s="12">
        <f t="shared" si="327"/>
        <v>-9999</v>
      </c>
      <c r="AK1463" s="12">
        <f>+(G1463-AG1463)^2*S1463</f>
        <v>0</v>
      </c>
      <c r="AL1463">
        <f t="shared" si="328"/>
        <v>-9999</v>
      </c>
      <c r="AM1463" s="13"/>
      <c r="AN1463">
        <f t="shared" si="329"/>
        <v>-1.5704672044285939E-2</v>
      </c>
      <c r="AO1463">
        <f t="shared" si="330"/>
        <v>1.0054349213987779</v>
      </c>
      <c r="AP1463">
        <f t="shared" si="331"/>
        <v>-0.99070930665458834</v>
      </c>
      <c r="AQ1463">
        <f t="shared" si="332"/>
        <v>-0.41742861148153304</v>
      </c>
      <c r="AR1463">
        <f t="shared" si="333"/>
        <v>-1.5577770603373173</v>
      </c>
      <c r="AS1463">
        <f t="shared" si="334"/>
        <v>-0.98706475453387088</v>
      </c>
      <c r="AT1463" s="12">
        <f t="shared" si="336"/>
        <v>36.570766700599883</v>
      </c>
      <c r="AU1463" s="12">
        <f t="shared" si="336"/>
        <v>36.570782222631593</v>
      </c>
      <c r="AV1463" s="12">
        <f t="shared" si="336"/>
        <v>36.570869053390055</v>
      </c>
      <c r="AW1463" s="12">
        <f t="shared" si="336"/>
        <v>36.571354494412795</v>
      </c>
      <c r="AX1463" s="12">
        <f t="shared" si="336"/>
        <v>36.574059334434324</v>
      </c>
      <c r="AY1463" s="12">
        <f t="shared" si="336"/>
        <v>36.588859159395795</v>
      </c>
      <c r="AZ1463" s="12">
        <f t="shared" si="336"/>
        <v>36.663137696300872</v>
      </c>
      <c r="BA1463" s="12">
        <f t="shared" si="335"/>
        <v>36.948028176561373</v>
      </c>
      <c r="BB1463" s="12"/>
      <c r="BC1463" s="12"/>
      <c r="BD1463" s="12"/>
      <c r="BE1463" s="12"/>
      <c r="BF1463" s="12"/>
      <c r="BG1463" s="12"/>
      <c r="BH1463" s="12"/>
      <c r="BI1463" s="12"/>
      <c r="BJ1463" s="12"/>
      <c r="BK1463" s="12"/>
      <c r="BL1463" s="12"/>
      <c r="BM1463" s="12"/>
      <c r="BN1463" s="12"/>
      <c r="BO1463" s="12"/>
      <c r="BP1463" s="12"/>
      <c r="BQ1463" s="12"/>
      <c r="BR1463" s="12"/>
    </row>
    <row r="1464" spans="3:70" x14ac:dyDescent="0.2">
      <c r="C1464" s="1"/>
      <c r="D1464" s="1"/>
      <c r="AF1464">
        <f t="shared" si="324"/>
        <v>0</v>
      </c>
      <c r="AG1464" s="12">
        <f t="shared" si="325"/>
        <v>2.0952817223793448E-3</v>
      </c>
      <c r="AH1464" s="12">
        <f t="shared" si="326"/>
        <v>-9999</v>
      </c>
      <c r="AI1464" s="12">
        <f t="shared" si="323"/>
        <v>0</v>
      </c>
      <c r="AJ1464" s="12">
        <f t="shared" si="327"/>
        <v>-9999</v>
      </c>
      <c r="AK1464" s="12">
        <f>+(G1464-AG1464)^2*S1464</f>
        <v>0</v>
      </c>
      <c r="AL1464">
        <f t="shared" si="328"/>
        <v>-9999</v>
      </c>
      <c r="AM1464" s="13"/>
      <c r="AN1464">
        <f t="shared" si="329"/>
        <v>-1.5704672044285939E-2</v>
      </c>
      <c r="AO1464">
        <f t="shared" si="330"/>
        <v>1.0054349213987779</v>
      </c>
      <c r="AP1464">
        <f t="shared" si="331"/>
        <v>-0.99070930665458834</v>
      </c>
      <c r="AQ1464">
        <f t="shared" si="332"/>
        <v>-0.41742861148153304</v>
      </c>
      <c r="AR1464">
        <f t="shared" si="333"/>
        <v>-1.5577770603373173</v>
      </c>
      <c r="AS1464">
        <f t="shared" si="334"/>
        <v>-0.98706475453387088</v>
      </c>
      <c r="AT1464" s="12">
        <f t="shared" si="336"/>
        <v>36.570766700599883</v>
      </c>
      <c r="AU1464" s="12">
        <f t="shared" si="336"/>
        <v>36.570782222631593</v>
      </c>
      <c r="AV1464" s="12">
        <f t="shared" si="336"/>
        <v>36.570869053390055</v>
      </c>
      <c r="AW1464" s="12">
        <f t="shared" si="336"/>
        <v>36.571354494412795</v>
      </c>
      <c r="AX1464" s="12">
        <f t="shared" si="336"/>
        <v>36.574059334434324</v>
      </c>
      <c r="AY1464" s="12">
        <f t="shared" si="336"/>
        <v>36.588859159395795</v>
      </c>
      <c r="AZ1464" s="12">
        <f t="shared" si="336"/>
        <v>36.663137696300872</v>
      </c>
      <c r="BA1464" s="12">
        <f t="shared" si="335"/>
        <v>36.948028176561373</v>
      </c>
      <c r="BB1464" s="12"/>
    </row>
    <row r="1465" spans="3:70" x14ac:dyDescent="0.2">
      <c r="C1465" s="1"/>
      <c r="D1465" s="1"/>
      <c r="AF1465">
        <f t="shared" si="324"/>
        <v>0</v>
      </c>
      <c r="AG1465" s="12">
        <f t="shared" si="325"/>
        <v>2.0952817223793448E-3</v>
      </c>
      <c r="AH1465" s="12">
        <f t="shared" si="326"/>
        <v>-9999</v>
      </c>
      <c r="AI1465" s="12">
        <f t="shared" si="323"/>
        <v>0</v>
      </c>
      <c r="AJ1465" s="12">
        <f t="shared" si="327"/>
        <v>-9999</v>
      </c>
      <c r="AK1465" s="12"/>
      <c r="AL1465">
        <f t="shared" si="328"/>
        <v>-9999</v>
      </c>
      <c r="AM1465" s="13"/>
      <c r="AN1465">
        <f t="shared" si="329"/>
        <v>-1.5704672044285939E-2</v>
      </c>
      <c r="AO1465">
        <f t="shared" si="330"/>
        <v>1.0054349213987779</v>
      </c>
      <c r="AP1465">
        <f t="shared" si="331"/>
        <v>-0.99070930665458834</v>
      </c>
      <c r="AQ1465">
        <f t="shared" si="332"/>
        <v>-0.41742861148153304</v>
      </c>
      <c r="AR1465">
        <f t="shared" si="333"/>
        <v>-1.5577770603373173</v>
      </c>
      <c r="AS1465">
        <f t="shared" si="334"/>
        <v>-0.98706475453387088</v>
      </c>
      <c r="AT1465" s="12">
        <f t="shared" si="336"/>
        <v>36.570766700599883</v>
      </c>
      <c r="AU1465" s="12">
        <f t="shared" si="336"/>
        <v>36.570782222631593</v>
      </c>
      <c r="AV1465" s="12">
        <f t="shared" si="336"/>
        <v>36.570869053390055</v>
      </c>
      <c r="AW1465" s="12">
        <f t="shared" si="336"/>
        <v>36.571354494412795</v>
      </c>
      <c r="AX1465" s="12">
        <f t="shared" si="336"/>
        <v>36.574059334434324</v>
      </c>
      <c r="AY1465" s="12">
        <f t="shared" si="336"/>
        <v>36.588859159395795</v>
      </c>
      <c r="AZ1465" s="12">
        <f t="shared" si="336"/>
        <v>36.663137696300872</v>
      </c>
      <c r="BA1465" s="12">
        <f t="shared" si="335"/>
        <v>36.948028176561373</v>
      </c>
      <c r="BB1465" s="12"/>
    </row>
    <row r="1466" spans="3:70" x14ac:dyDescent="0.2">
      <c r="C1466" s="1"/>
      <c r="D1466" s="1"/>
      <c r="AF1466">
        <f t="shared" si="324"/>
        <v>0</v>
      </c>
      <c r="AG1466" s="12">
        <f t="shared" si="325"/>
        <v>2.0952817223793448E-3</v>
      </c>
      <c r="AH1466" s="12">
        <f t="shared" si="326"/>
        <v>-9999</v>
      </c>
      <c r="AI1466" s="12">
        <f t="shared" si="323"/>
        <v>0</v>
      </c>
      <c r="AJ1466" s="12">
        <f t="shared" si="327"/>
        <v>-9999</v>
      </c>
      <c r="AK1466" s="12"/>
      <c r="AL1466">
        <f t="shared" si="328"/>
        <v>-9999</v>
      </c>
      <c r="AM1466" s="13"/>
      <c r="AN1466">
        <f t="shared" si="329"/>
        <v>-1.5704672044285939E-2</v>
      </c>
      <c r="AO1466">
        <f t="shared" si="330"/>
        <v>1.0054349213987779</v>
      </c>
      <c r="AP1466">
        <f t="shared" si="331"/>
        <v>-0.99070930665458834</v>
      </c>
      <c r="AQ1466">
        <f t="shared" si="332"/>
        <v>-0.41742861148153304</v>
      </c>
      <c r="AR1466">
        <f t="shared" si="333"/>
        <v>-1.5577770603373173</v>
      </c>
      <c r="AS1466">
        <f t="shared" si="334"/>
        <v>-0.98706475453387088</v>
      </c>
      <c r="AT1466" s="12">
        <f t="shared" ref="AT1466:AZ1475" si="337">$BA1466+$AH$7*SIN(AU1466)</f>
        <v>36.570766700599883</v>
      </c>
      <c r="AU1466" s="12">
        <f t="shared" si="337"/>
        <v>36.570782222631593</v>
      </c>
      <c r="AV1466" s="12">
        <f t="shared" si="337"/>
        <v>36.570869053390055</v>
      </c>
      <c r="AW1466" s="12">
        <f t="shared" si="337"/>
        <v>36.571354494412795</v>
      </c>
      <c r="AX1466" s="12">
        <f t="shared" si="337"/>
        <v>36.574059334434324</v>
      </c>
      <c r="AY1466" s="12">
        <f t="shared" si="337"/>
        <v>36.588859159395795</v>
      </c>
      <c r="AZ1466" s="12">
        <f t="shared" si="337"/>
        <v>36.663137696300872</v>
      </c>
      <c r="BA1466" s="12">
        <f t="shared" si="335"/>
        <v>36.948028176561373</v>
      </c>
      <c r="BB1466" s="12"/>
    </row>
    <row r="1467" spans="3:70" x14ac:dyDescent="0.2">
      <c r="C1467" s="1"/>
      <c r="D1467" s="1"/>
      <c r="AF1467">
        <f t="shared" si="324"/>
        <v>0</v>
      </c>
      <c r="AG1467" s="12">
        <f t="shared" si="325"/>
        <v>2.0952817223793448E-3</v>
      </c>
      <c r="AH1467" s="12">
        <f t="shared" si="326"/>
        <v>-9999</v>
      </c>
      <c r="AI1467" s="12">
        <f t="shared" si="323"/>
        <v>0</v>
      </c>
      <c r="AJ1467" s="12">
        <f t="shared" si="327"/>
        <v>-9999</v>
      </c>
      <c r="AK1467" s="12"/>
      <c r="AL1467">
        <f t="shared" si="328"/>
        <v>-9999</v>
      </c>
      <c r="AM1467" s="13"/>
      <c r="AN1467">
        <f t="shared" si="329"/>
        <v>-1.5704672044285939E-2</v>
      </c>
      <c r="AO1467">
        <f t="shared" si="330"/>
        <v>1.0054349213987779</v>
      </c>
      <c r="AP1467">
        <f t="shared" si="331"/>
        <v>-0.99070930665458834</v>
      </c>
      <c r="AQ1467">
        <f t="shared" si="332"/>
        <v>-0.41742861148153304</v>
      </c>
      <c r="AR1467">
        <f t="shared" si="333"/>
        <v>-1.5577770603373173</v>
      </c>
      <c r="AS1467">
        <f t="shared" si="334"/>
        <v>-0.98706475453387088</v>
      </c>
      <c r="AT1467" s="12">
        <f t="shared" si="337"/>
        <v>36.570766700599883</v>
      </c>
      <c r="AU1467" s="12">
        <f t="shared" si="337"/>
        <v>36.570782222631593</v>
      </c>
      <c r="AV1467" s="12">
        <f t="shared" si="337"/>
        <v>36.570869053390055</v>
      </c>
      <c r="AW1467" s="12">
        <f t="shared" si="337"/>
        <v>36.571354494412795</v>
      </c>
      <c r="AX1467" s="12">
        <f t="shared" si="337"/>
        <v>36.574059334434324</v>
      </c>
      <c r="AY1467" s="12">
        <f t="shared" si="337"/>
        <v>36.588859159395795</v>
      </c>
      <c r="AZ1467" s="12">
        <f t="shared" si="337"/>
        <v>36.663137696300872</v>
      </c>
      <c r="BA1467" s="12">
        <f t="shared" si="335"/>
        <v>36.948028176561373</v>
      </c>
      <c r="BB1467" s="12"/>
      <c r="BC1467" s="12"/>
      <c r="BD1467" s="12"/>
      <c r="BE1467" s="12"/>
      <c r="BF1467" s="12"/>
      <c r="BG1467" s="12"/>
      <c r="BH1467" s="12"/>
      <c r="BI1467" s="12"/>
      <c r="BJ1467" s="12"/>
      <c r="BK1467" s="12"/>
      <c r="BL1467" s="12"/>
      <c r="BM1467" s="12"/>
      <c r="BN1467" s="12"/>
      <c r="BO1467" s="12"/>
      <c r="BP1467" s="12"/>
      <c r="BQ1467" s="12"/>
      <c r="BR1467" s="12"/>
    </row>
    <row r="1468" spans="3:70" x14ac:dyDescent="0.2">
      <c r="C1468" s="1"/>
      <c r="D1468" s="1"/>
      <c r="AF1468">
        <f t="shared" si="324"/>
        <v>0</v>
      </c>
      <c r="AG1468" s="12">
        <f t="shared" si="325"/>
        <v>2.0952817223793448E-3</v>
      </c>
      <c r="AH1468" s="12">
        <f t="shared" si="326"/>
        <v>-9999</v>
      </c>
      <c r="AI1468" s="12">
        <f t="shared" si="323"/>
        <v>0</v>
      </c>
      <c r="AJ1468" s="12">
        <f t="shared" si="327"/>
        <v>-9999</v>
      </c>
      <c r="AK1468" s="12">
        <f>+(G1468-AG1468)^2*S1468</f>
        <v>0</v>
      </c>
      <c r="AL1468">
        <f t="shared" si="328"/>
        <v>-9999</v>
      </c>
      <c r="AM1468" s="13"/>
      <c r="AN1468">
        <f t="shared" si="329"/>
        <v>-1.5704672044285939E-2</v>
      </c>
      <c r="AO1468">
        <f t="shared" si="330"/>
        <v>1.0054349213987779</v>
      </c>
      <c r="AP1468">
        <f t="shared" si="331"/>
        <v>-0.99070930665458834</v>
      </c>
      <c r="AQ1468">
        <f t="shared" si="332"/>
        <v>-0.41742861148153304</v>
      </c>
      <c r="AR1468">
        <f t="shared" si="333"/>
        <v>-1.5577770603373173</v>
      </c>
      <c r="AS1468">
        <f t="shared" si="334"/>
        <v>-0.98706475453387088</v>
      </c>
      <c r="AT1468" s="12">
        <f t="shared" si="337"/>
        <v>36.570766700599883</v>
      </c>
      <c r="AU1468" s="12">
        <f t="shared" si="337"/>
        <v>36.570782222631593</v>
      </c>
      <c r="AV1468" s="12">
        <f t="shared" si="337"/>
        <v>36.570869053390055</v>
      </c>
      <c r="AW1468" s="12">
        <f t="shared" si="337"/>
        <v>36.571354494412795</v>
      </c>
      <c r="AX1468" s="12">
        <f t="shared" si="337"/>
        <v>36.574059334434324</v>
      </c>
      <c r="AY1468" s="12">
        <f t="shared" si="337"/>
        <v>36.588859159395795</v>
      </c>
      <c r="AZ1468" s="12">
        <f t="shared" si="337"/>
        <v>36.663137696300872</v>
      </c>
      <c r="BA1468" s="12">
        <f t="shared" si="335"/>
        <v>36.948028176561373</v>
      </c>
      <c r="BB1468" s="12"/>
      <c r="BC1468" s="12"/>
      <c r="BD1468" s="12"/>
      <c r="BE1468" s="12"/>
      <c r="BF1468" s="12"/>
      <c r="BG1468" s="12"/>
      <c r="BH1468" s="12"/>
      <c r="BI1468" s="12"/>
      <c r="BJ1468" s="12"/>
      <c r="BK1468" s="12"/>
      <c r="BL1468" s="12"/>
      <c r="BM1468" s="12"/>
      <c r="BN1468" s="12"/>
      <c r="BO1468" s="12"/>
      <c r="BP1468" s="12"/>
      <c r="BQ1468" s="12"/>
      <c r="BR1468" s="12"/>
    </row>
    <row r="1469" spans="3:70" x14ac:dyDescent="0.2">
      <c r="C1469" s="1"/>
      <c r="D1469" s="1"/>
      <c r="AF1469">
        <f t="shared" si="324"/>
        <v>0</v>
      </c>
      <c r="AG1469" s="12">
        <f t="shared" si="325"/>
        <v>2.0952817223793448E-3</v>
      </c>
      <c r="AH1469" s="12">
        <f t="shared" si="326"/>
        <v>-9999</v>
      </c>
      <c r="AI1469" s="12">
        <f t="shared" si="323"/>
        <v>0</v>
      </c>
      <c r="AJ1469" s="12">
        <f t="shared" si="327"/>
        <v>-9999</v>
      </c>
      <c r="AK1469" s="12"/>
      <c r="AL1469">
        <f t="shared" si="328"/>
        <v>-9999</v>
      </c>
      <c r="AM1469" s="13"/>
      <c r="AN1469">
        <f t="shared" si="329"/>
        <v>-1.5704672044285939E-2</v>
      </c>
      <c r="AO1469">
        <f t="shared" si="330"/>
        <v>1.0054349213987779</v>
      </c>
      <c r="AP1469">
        <f t="shared" si="331"/>
        <v>-0.99070930665458834</v>
      </c>
      <c r="AQ1469">
        <f t="shared" si="332"/>
        <v>-0.41742861148153304</v>
      </c>
      <c r="AR1469">
        <f t="shared" si="333"/>
        <v>-1.5577770603373173</v>
      </c>
      <c r="AS1469">
        <f t="shared" si="334"/>
        <v>-0.98706475453387088</v>
      </c>
      <c r="AT1469" s="12">
        <f t="shared" si="337"/>
        <v>36.570766700599883</v>
      </c>
      <c r="AU1469" s="12">
        <f t="shared" si="337"/>
        <v>36.570782222631593</v>
      </c>
      <c r="AV1469" s="12">
        <f t="shared" si="337"/>
        <v>36.570869053390055</v>
      </c>
      <c r="AW1469" s="12">
        <f t="shared" si="337"/>
        <v>36.571354494412795</v>
      </c>
      <c r="AX1469" s="12">
        <f t="shared" si="337"/>
        <v>36.574059334434324</v>
      </c>
      <c r="AY1469" s="12">
        <f t="shared" si="337"/>
        <v>36.588859159395795</v>
      </c>
      <c r="AZ1469" s="12">
        <f t="shared" si="337"/>
        <v>36.663137696300872</v>
      </c>
      <c r="BA1469" s="12">
        <f t="shared" si="335"/>
        <v>36.948028176561373</v>
      </c>
    </row>
    <row r="1470" spans="3:70" x14ac:dyDescent="0.2">
      <c r="C1470" s="1"/>
      <c r="D1470" s="1"/>
      <c r="AF1470">
        <f t="shared" si="324"/>
        <v>0</v>
      </c>
      <c r="AG1470" s="12">
        <f t="shared" si="325"/>
        <v>2.0952817223793448E-3</v>
      </c>
      <c r="AH1470" s="12">
        <f t="shared" si="326"/>
        <v>-9999</v>
      </c>
      <c r="AI1470" s="12">
        <f t="shared" si="323"/>
        <v>0</v>
      </c>
      <c r="AJ1470" s="12">
        <f t="shared" si="327"/>
        <v>-9999</v>
      </c>
      <c r="AK1470" s="12"/>
      <c r="AL1470">
        <f t="shared" si="328"/>
        <v>-9999</v>
      </c>
      <c r="AM1470" s="13"/>
      <c r="AN1470">
        <f t="shared" si="329"/>
        <v>-1.5704672044285939E-2</v>
      </c>
      <c r="AO1470">
        <f t="shared" si="330"/>
        <v>1.0054349213987779</v>
      </c>
      <c r="AP1470">
        <f t="shared" si="331"/>
        <v>-0.99070930665458834</v>
      </c>
      <c r="AQ1470">
        <f t="shared" si="332"/>
        <v>-0.41742861148153304</v>
      </c>
      <c r="AR1470">
        <f t="shared" si="333"/>
        <v>-1.5577770603373173</v>
      </c>
      <c r="AS1470">
        <f t="shared" si="334"/>
        <v>-0.98706475453387088</v>
      </c>
      <c r="AT1470" s="12">
        <f t="shared" si="337"/>
        <v>36.570766700599883</v>
      </c>
      <c r="AU1470" s="12">
        <f t="shared" si="337"/>
        <v>36.570782222631593</v>
      </c>
      <c r="AV1470" s="12">
        <f t="shared" si="337"/>
        <v>36.570869053390055</v>
      </c>
      <c r="AW1470" s="12">
        <f t="shared" si="337"/>
        <v>36.571354494412795</v>
      </c>
      <c r="AX1470" s="12">
        <f t="shared" si="337"/>
        <v>36.574059334434324</v>
      </c>
      <c r="AY1470" s="12">
        <f t="shared" si="337"/>
        <v>36.588859159395795</v>
      </c>
      <c r="AZ1470" s="12">
        <f t="shared" si="337"/>
        <v>36.663137696300872</v>
      </c>
      <c r="BA1470" s="12">
        <f t="shared" si="335"/>
        <v>36.948028176561373</v>
      </c>
      <c r="BB1470" s="12"/>
      <c r="BC1470" s="12"/>
      <c r="BD1470" s="12"/>
      <c r="BE1470" s="12"/>
      <c r="BF1470" s="12"/>
      <c r="BG1470" s="12"/>
      <c r="BH1470" s="12"/>
      <c r="BI1470" s="12"/>
      <c r="BJ1470" s="12"/>
      <c r="BK1470" s="12"/>
      <c r="BL1470" s="12"/>
      <c r="BM1470" s="12"/>
      <c r="BN1470" s="12"/>
      <c r="BO1470" s="12"/>
      <c r="BP1470" s="12"/>
      <c r="BQ1470" s="12"/>
      <c r="BR1470" s="12"/>
    </row>
    <row r="1471" spans="3:70" x14ac:dyDescent="0.2">
      <c r="C1471" s="1"/>
      <c r="D1471" s="1"/>
      <c r="AF1471">
        <f t="shared" si="324"/>
        <v>0</v>
      </c>
      <c r="AG1471" s="12">
        <f t="shared" si="325"/>
        <v>2.0952817223793448E-3</v>
      </c>
      <c r="AH1471" s="12">
        <f t="shared" si="326"/>
        <v>-9999</v>
      </c>
      <c r="AI1471" s="12">
        <f t="shared" si="323"/>
        <v>0</v>
      </c>
      <c r="AJ1471" s="12">
        <f t="shared" si="327"/>
        <v>-9999</v>
      </c>
      <c r="AK1471" s="12"/>
      <c r="AL1471">
        <f t="shared" si="328"/>
        <v>-9999</v>
      </c>
      <c r="AM1471" s="13"/>
      <c r="AN1471">
        <f t="shared" si="329"/>
        <v>-1.5704672044285939E-2</v>
      </c>
      <c r="AO1471">
        <f t="shared" si="330"/>
        <v>1.0054349213987779</v>
      </c>
      <c r="AP1471">
        <f t="shared" si="331"/>
        <v>-0.99070930665458834</v>
      </c>
      <c r="AQ1471">
        <f t="shared" si="332"/>
        <v>-0.41742861148153304</v>
      </c>
      <c r="AR1471">
        <f t="shared" si="333"/>
        <v>-1.5577770603373173</v>
      </c>
      <c r="AS1471">
        <f t="shared" si="334"/>
        <v>-0.98706475453387088</v>
      </c>
      <c r="AT1471" s="12">
        <f t="shared" si="337"/>
        <v>36.570766700599883</v>
      </c>
      <c r="AU1471" s="12">
        <f t="shared" si="337"/>
        <v>36.570782222631593</v>
      </c>
      <c r="AV1471" s="12">
        <f t="shared" si="337"/>
        <v>36.570869053390055</v>
      </c>
      <c r="AW1471" s="12">
        <f t="shared" si="337"/>
        <v>36.571354494412795</v>
      </c>
      <c r="AX1471" s="12">
        <f t="shared" si="337"/>
        <v>36.574059334434324</v>
      </c>
      <c r="AY1471" s="12">
        <f t="shared" si="337"/>
        <v>36.588859159395795</v>
      </c>
      <c r="AZ1471" s="12">
        <f t="shared" si="337"/>
        <v>36.663137696300872</v>
      </c>
      <c r="BA1471" s="12">
        <f t="shared" si="335"/>
        <v>36.948028176561373</v>
      </c>
      <c r="BB1471" s="12"/>
    </row>
    <row r="1472" spans="3:70" x14ac:dyDescent="0.2">
      <c r="C1472" s="1"/>
      <c r="D1472" s="1"/>
      <c r="AF1472">
        <f t="shared" si="324"/>
        <v>0</v>
      </c>
      <c r="AG1472" s="12">
        <f t="shared" si="325"/>
        <v>2.0952817223793448E-3</v>
      </c>
      <c r="AH1472" s="12">
        <f t="shared" si="326"/>
        <v>-9999</v>
      </c>
      <c r="AI1472" s="12">
        <f t="shared" si="323"/>
        <v>0</v>
      </c>
      <c r="AJ1472" s="12">
        <f t="shared" si="327"/>
        <v>-9999</v>
      </c>
      <c r="AK1472" s="12"/>
      <c r="AL1472">
        <f t="shared" si="328"/>
        <v>-9999</v>
      </c>
      <c r="AM1472" s="13"/>
      <c r="AN1472">
        <f t="shared" si="329"/>
        <v>-1.5704672044285939E-2</v>
      </c>
      <c r="AO1472">
        <f t="shared" si="330"/>
        <v>1.0054349213987779</v>
      </c>
      <c r="AP1472">
        <f t="shared" si="331"/>
        <v>-0.99070930665458834</v>
      </c>
      <c r="AQ1472">
        <f t="shared" si="332"/>
        <v>-0.41742861148153304</v>
      </c>
      <c r="AR1472">
        <f t="shared" si="333"/>
        <v>-1.5577770603373173</v>
      </c>
      <c r="AS1472">
        <f t="shared" si="334"/>
        <v>-0.98706475453387088</v>
      </c>
      <c r="AT1472" s="12">
        <f t="shared" si="337"/>
        <v>36.570766700599883</v>
      </c>
      <c r="AU1472" s="12">
        <f t="shared" si="337"/>
        <v>36.570782222631593</v>
      </c>
      <c r="AV1472" s="12">
        <f t="shared" si="337"/>
        <v>36.570869053390055</v>
      </c>
      <c r="AW1472" s="12">
        <f t="shared" si="337"/>
        <v>36.571354494412795</v>
      </c>
      <c r="AX1472" s="12">
        <f t="shared" si="337"/>
        <v>36.574059334434324</v>
      </c>
      <c r="AY1472" s="12">
        <f t="shared" si="337"/>
        <v>36.588859159395795</v>
      </c>
      <c r="AZ1472" s="12">
        <f t="shared" si="337"/>
        <v>36.663137696300872</v>
      </c>
      <c r="BA1472" s="12">
        <f t="shared" si="335"/>
        <v>36.948028176561373</v>
      </c>
      <c r="BB1472" s="12"/>
    </row>
    <row r="1473" spans="3:70" x14ac:dyDescent="0.2">
      <c r="C1473" s="1"/>
      <c r="D1473" s="1"/>
      <c r="AF1473">
        <f t="shared" si="324"/>
        <v>0</v>
      </c>
      <c r="AG1473" s="12">
        <f t="shared" si="325"/>
        <v>2.0952817223793448E-3</v>
      </c>
      <c r="AH1473" s="12">
        <f t="shared" si="326"/>
        <v>-9999</v>
      </c>
      <c r="AI1473" s="12">
        <f t="shared" si="323"/>
        <v>0</v>
      </c>
      <c r="AJ1473" s="12">
        <f t="shared" si="327"/>
        <v>-9999</v>
      </c>
      <c r="AK1473" s="12"/>
      <c r="AL1473">
        <f t="shared" si="328"/>
        <v>-9999</v>
      </c>
      <c r="AM1473" s="13"/>
      <c r="AN1473">
        <f t="shared" si="329"/>
        <v>-1.5704672044285939E-2</v>
      </c>
      <c r="AO1473">
        <f t="shared" si="330"/>
        <v>1.0054349213987779</v>
      </c>
      <c r="AP1473">
        <f t="shared" si="331"/>
        <v>-0.99070930665458834</v>
      </c>
      <c r="AQ1473">
        <f t="shared" si="332"/>
        <v>-0.41742861148153304</v>
      </c>
      <c r="AR1473">
        <f t="shared" si="333"/>
        <v>-1.5577770603373173</v>
      </c>
      <c r="AS1473">
        <f t="shared" si="334"/>
        <v>-0.98706475453387088</v>
      </c>
      <c r="AT1473" s="12">
        <f t="shared" si="337"/>
        <v>36.570766700599883</v>
      </c>
      <c r="AU1473" s="12">
        <f t="shared" si="337"/>
        <v>36.570782222631593</v>
      </c>
      <c r="AV1473" s="12">
        <f t="shared" si="337"/>
        <v>36.570869053390055</v>
      </c>
      <c r="AW1473" s="12">
        <f t="shared" si="337"/>
        <v>36.571354494412795</v>
      </c>
      <c r="AX1473" s="12">
        <f t="shared" si="337"/>
        <v>36.574059334434324</v>
      </c>
      <c r="AY1473" s="12">
        <f t="shared" si="337"/>
        <v>36.588859159395795</v>
      </c>
      <c r="AZ1473" s="12">
        <f t="shared" si="337"/>
        <v>36.663137696300872</v>
      </c>
      <c r="BA1473" s="12">
        <f t="shared" si="335"/>
        <v>36.948028176561373</v>
      </c>
    </row>
    <row r="1474" spans="3:70" x14ac:dyDescent="0.2">
      <c r="C1474" s="1"/>
      <c r="D1474" s="1"/>
      <c r="AF1474">
        <f t="shared" si="324"/>
        <v>0</v>
      </c>
      <c r="AG1474" s="12">
        <f t="shared" si="325"/>
        <v>2.0952817223793448E-3</v>
      </c>
      <c r="AH1474" s="12">
        <f t="shared" si="326"/>
        <v>-9999</v>
      </c>
      <c r="AI1474" s="12">
        <f t="shared" si="323"/>
        <v>0</v>
      </c>
      <c r="AJ1474" s="12">
        <f t="shared" si="327"/>
        <v>-9999</v>
      </c>
      <c r="AK1474" s="12"/>
      <c r="AL1474">
        <f t="shared" si="328"/>
        <v>-9999</v>
      </c>
      <c r="AM1474" s="13"/>
      <c r="AN1474">
        <f t="shared" si="329"/>
        <v>-1.5704672044285939E-2</v>
      </c>
      <c r="AO1474">
        <f t="shared" si="330"/>
        <v>1.0054349213987779</v>
      </c>
      <c r="AP1474">
        <f t="shared" si="331"/>
        <v>-0.99070930665458834</v>
      </c>
      <c r="AQ1474">
        <f t="shared" si="332"/>
        <v>-0.41742861148153304</v>
      </c>
      <c r="AR1474">
        <f t="shared" si="333"/>
        <v>-1.5577770603373173</v>
      </c>
      <c r="AS1474">
        <f t="shared" si="334"/>
        <v>-0.98706475453387088</v>
      </c>
      <c r="AT1474" s="12">
        <f t="shared" si="337"/>
        <v>36.570766700599883</v>
      </c>
      <c r="AU1474" s="12">
        <f t="shared" si="337"/>
        <v>36.570782222631593</v>
      </c>
      <c r="AV1474" s="12">
        <f t="shared" si="337"/>
        <v>36.570869053390055</v>
      </c>
      <c r="AW1474" s="12">
        <f t="shared" si="337"/>
        <v>36.571354494412795</v>
      </c>
      <c r="AX1474" s="12">
        <f t="shared" si="337"/>
        <v>36.574059334434324</v>
      </c>
      <c r="AY1474" s="12">
        <f t="shared" si="337"/>
        <v>36.588859159395795</v>
      </c>
      <c r="AZ1474" s="12">
        <f t="shared" si="337"/>
        <v>36.663137696300872</v>
      </c>
      <c r="BA1474" s="12">
        <f t="shared" si="335"/>
        <v>36.948028176561373</v>
      </c>
      <c r="BB1474" s="12"/>
      <c r="BD1474" s="12"/>
      <c r="BE1474" s="12"/>
      <c r="BF1474" s="12"/>
      <c r="BG1474" s="12"/>
      <c r="BH1474" s="12"/>
      <c r="BI1474" s="12"/>
      <c r="BJ1474" s="12"/>
      <c r="BK1474" s="12"/>
      <c r="BL1474" s="12"/>
      <c r="BM1474" s="12"/>
      <c r="BN1474" s="12"/>
      <c r="BO1474" s="12"/>
      <c r="BP1474" s="12"/>
      <c r="BQ1474" s="12"/>
      <c r="BR1474" s="12"/>
    </row>
    <row r="1475" spans="3:70" x14ac:dyDescent="0.2">
      <c r="C1475" s="1"/>
      <c r="D1475" s="1"/>
      <c r="AF1475">
        <f t="shared" si="324"/>
        <v>0</v>
      </c>
      <c r="AG1475" s="12">
        <f t="shared" si="325"/>
        <v>2.0952817223793448E-3</v>
      </c>
      <c r="AH1475" s="12">
        <f t="shared" si="326"/>
        <v>-9999</v>
      </c>
      <c r="AI1475" s="12">
        <f t="shared" si="323"/>
        <v>0</v>
      </c>
      <c r="AJ1475" s="12">
        <f t="shared" si="327"/>
        <v>-9999</v>
      </c>
      <c r="AK1475" s="12"/>
      <c r="AL1475">
        <f t="shared" si="328"/>
        <v>-9999</v>
      </c>
      <c r="AM1475" s="13"/>
      <c r="AN1475">
        <f t="shared" si="329"/>
        <v>-1.5704672044285939E-2</v>
      </c>
      <c r="AO1475">
        <f t="shared" si="330"/>
        <v>1.0054349213987779</v>
      </c>
      <c r="AP1475">
        <f t="shared" si="331"/>
        <v>-0.99070930665458834</v>
      </c>
      <c r="AQ1475">
        <f t="shared" si="332"/>
        <v>-0.41742861148153304</v>
      </c>
      <c r="AR1475">
        <f t="shared" si="333"/>
        <v>-1.5577770603373173</v>
      </c>
      <c r="AS1475">
        <f t="shared" si="334"/>
        <v>-0.98706475453387088</v>
      </c>
      <c r="AT1475" s="12">
        <f t="shared" si="337"/>
        <v>36.570766700599883</v>
      </c>
      <c r="AU1475" s="12">
        <f t="shared" si="337"/>
        <v>36.570782222631593</v>
      </c>
      <c r="AV1475" s="12">
        <f t="shared" si="337"/>
        <v>36.570869053390055</v>
      </c>
      <c r="AW1475" s="12">
        <f t="shared" si="337"/>
        <v>36.571354494412795</v>
      </c>
      <c r="AX1475" s="12">
        <f t="shared" si="337"/>
        <v>36.574059334434324</v>
      </c>
      <c r="AY1475" s="12">
        <f t="shared" si="337"/>
        <v>36.588859159395795</v>
      </c>
      <c r="AZ1475" s="12">
        <f t="shared" si="337"/>
        <v>36.663137696300872</v>
      </c>
      <c r="BA1475" s="12">
        <f t="shared" si="335"/>
        <v>36.948028176561373</v>
      </c>
      <c r="BB1475" s="12"/>
      <c r="BD1475" s="12"/>
    </row>
    <row r="1476" spans="3:70" x14ac:dyDescent="0.2">
      <c r="C1476" s="1"/>
      <c r="D1476" s="1"/>
      <c r="AF1476">
        <f t="shared" si="324"/>
        <v>0</v>
      </c>
      <c r="AG1476" s="12">
        <f t="shared" si="325"/>
        <v>2.0952817223793448E-3</v>
      </c>
      <c r="AH1476" s="12">
        <f t="shared" si="326"/>
        <v>-9999</v>
      </c>
      <c r="AI1476" s="12">
        <f t="shared" si="323"/>
        <v>0</v>
      </c>
      <c r="AJ1476" s="12">
        <f t="shared" si="327"/>
        <v>-9999</v>
      </c>
      <c r="AK1476" s="12"/>
      <c r="AL1476">
        <f t="shared" si="328"/>
        <v>-9999</v>
      </c>
      <c r="AM1476" s="13"/>
      <c r="AN1476">
        <f t="shared" si="329"/>
        <v>-1.5704672044285939E-2</v>
      </c>
      <c r="AO1476">
        <f t="shared" si="330"/>
        <v>1.0054349213987779</v>
      </c>
      <c r="AP1476">
        <f t="shared" si="331"/>
        <v>-0.99070930665458834</v>
      </c>
      <c r="AQ1476">
        <f t="shared" si="332"/>
        <v>-0.41742861148153304</v>
      </c>
      <c r="AR1476">
        <f t="shared" si="333"/>
        <v>-1.5577770603373173</v>
      </c>
      <c r="AS1476">
        <f t="shared" si="334"/>
        <v>-0.98706475453387088</v>
      </c>
      <c r="AT1476" s="12">
        <f t="shared" ref="AT1476:AZ1485" si="338">$BA1476+$AH$7*SIN(AU1476)</f>
        <v>36.570766700599883</v>
      </c>
      <c r="AU1476" s="12">
        <f t="shared" si="338"/>
        <v>36.570782222631593</v>
      </c>
      <c r="AV1476" s="12">
        <f t="shared" si="338"/>
        <v>36.570869053390055</v>
      </c>
      <c r="AW1476" s="12">
        <f t="shared" si="338"/>
        <v>36.571354494412795</v>
      </c>
      <c r="AX1476" s="12">
        <f t="shared" si="338"/>
        <v>36.574059334434324</v>
      </c>
      <c r="AY1476" s="12">
        <f t="shared" si="338"/>
        <v>36.588859159395795</v>
      </c>
      <c r="AZ1476" s="12">
        <f t="shared" si="338"/>
        <v>36.663137696300872</v>
      </c>
      <c r="BA1476" s="12">
        <f t="shared" si="335"/>
        <v>36.948028176561373</v>
      </c>
      <c r="BB1476" s="12"/>
      <c r="BD1476" s="12"/>
    </row>
    <row r="1477" spans="3:70" x14ac:dyDescent="0.2">
      <c r="C1477" s="1"/>
      <c r="D1477" s="1"/>
      <c r="AF1477">
        <f t="shared" si="324"/>
        <v>0</v>
      </c>
      <c r="AG1477" s="12">
        <f t="shared" si="325"/>
        <v>2.0952817223793448E-3</v>
      </c>
      <c r="AH1477" s="12">
        <f t="shared" si="326"/>
        <v>-9999</v>
      </c>
      <c r="AI1477" s="12">
        <f t="shared" si="323"/>
        <v>0</v>
      </c>
      <c r="AJ1477" s="12">
        <f t="shared" si="327"/>
        <v>-9999</v>
      </c>
      <c r="AK1477" s="12"/>
      <c r="AL1477">
        <f t="shared" si="328"/>
        <v>-9999</v>
      </c>
      <c r="AM1477" s="13"/>
      <c r="AN1477">
        <f t="shared" si="329"/>
        <v>-1.5704672044285939E-2</v>
      </c>
      <c r="AO1477">
        <f t="shared" si="330"/>
        <v>1.0054349213987779</v>
      </c>
      <c r="AP1477">
        <f t="shared" si="331"/>
        <v>-0.99070930665458834</v>
      </c>
      <c r="AQ1477">
        <f t="shared" si="332"/>
        <v>-0.41742861148153304</v>
      </c>
      <c r="AR1477">
        <f t="shared" si="333"/>
        <v>-1.5577770603373173</v>
      </c>
      <c r="AS1477">
        <f t="shared" si="334"/>
        <v>-0.98706475453387088</v>
      </c>
      <c r="AT1477" s="12">
        <f t="shared" si="338"/>
        <v>36.570766700599883</v>
      </c>
      <c r="AU1477" s="12">
        <f t="shared" si="338"/>
        <v>36.570782222631593</v>
      </c>
      <c r="AV1477" s="12">
        <f t="shared" si="338"/>
        <v>36.570869053390055</v>
      </c>
      <c r="AW1477" s="12">
        <f t="shared" si="338"/>
        <v>36.571354494412795</v>
      </c>
      <c r="AX1477" s="12">
        <f t="shared" si="338"/>
        <v>36.574059334434324</v>
      </c>
      <c r="AY1477" s="12">
        <f t="shared" si="338"/>
        <v>36.588859159395795</v>
      </c>
      <c r="AZ1477" s="12">
        <f t="shared" si="338"/>
        <v>36.663137696300872</v>
      </c>
      <c r="BA1477" s="12">
        <f t="shared" si="335"/>
        <v>36.948028176561373</v>
      </c>
      <c r="BB1477" s="12"/>
      <c r="BC1477" s="12"/>
      <c r="BD1477" s="12"/>
      <c r="BE1477" s="12"/>
      <c r="BF1477" s="12"/>
      <c r="BG1477" s="12"/>
      <c r="BH1477" s="12"/>
      <c r="BI1477" s="12"/>
      <c r="BJ1477" s="12"/>
      <c r="BK1477" s="12"/>
      <c r="BL1477" s="12"/>
      <c r="BM1477" s="12"/>
      <c r="BN1477" s="12"/>
      <c r="BO1477" s="12"/>
      <c r="BP1477" s="12"/>
      <c r="BQ1477" s="12"/>
      <c r="BR1477" s="12"/>
    </row>
    <row r="1478" spans="3:70" x14ac:dyDescent="0.2">
      <c r="C1478" s="1"/>
      <c r="D1478" s="1"/>
      <c r="AF1478">
        <f t="shared" si="324"/>
        <v>0</v>
      </c>
      <c r="AG1478" s="12">
        <f t="shared" si="325"/>
        <v>2.0952817223793448E-3</v>
      </c>
      <c r="AH1478" s="12">
        <f t="shared" si="326"/>
        <v>-9999</v>
      </c>
      <c r="AI1478" s="12">
        <f t="shared" si="323"/>
        <v>0</v>
      </c>
      <c r="AJ1478" s="12">
        <f t="shared" si="327"/>
        <v>-9999</v>
      </c>
      <c r="AK1478" s="12"/>
      <c r="AL1478">
        <f t="shared" si="328"/>
        <v>-9999</v>
      </c>
      <c r="AM1478" s="13"/>
      <c r="AN1478">
        <f t="shared" si="329"/>
        <v>-1.5704672044285939E-2</v>
      </c>
      <c r="AO1478">
        <f t="shared" si="330"/>
        <v>1.0054349213987779</v>
      </c>
      <c r="AP1478">
        <f t="shared" si="331"/>
        <v>-0.99070930665458834</v>
      </c>
      <c r="AQ1478">
        <f t="shared" si="332"/>
        <v>-0.41742861148153304</v>
      </c>
      <c r="AR1478">
        <f t="shared" si="333"/>
        <v>-1.5577770603373173</v>
      </c>
      <c r="AS1478">
        <f t="shared" si="334"/>
        <v>-0.98706475453387088</v>
      </c>
      <c r="AT1478" s="12">
        <f t="shared" si="338"/>
        <v>36.570766700599883</v>
      </c>
      <c r="AU1478" s="12">
        <f t="shared" si="338"/>
        <v>36.570782222631593</v>
      </c>
      <c r="AV1478" s="12">
        <f t="shared" si="338"/>
        <v>36.570869053390055</v>
      </c>
      <c r="AW1478" s="12">
        <f t="shared" si="338"/>
        <v>36.571354494412795</v>
      </c>
      <c r="AX1478" s="12">
        <f t="shared" si="338"/>
        <v>36.574059334434324</v>
      </c>
      <c r="AY1478" s="12">
        <f t="shared" si="338"/>
        <v>36.588859159395795</v>
      </c>
      <c r="AZ1478" s="12">
        <f t="shared" si="338"/>
        <v>36.663137696300872</v>
      </c>
      <c r="BA1478" s="12">
        <f t="shared" si="335"/>
        <v>36.948028176561373</v>
      </c>
      <c r="BB1478" s="12"/>
      <c r="BC1478" s="12"/>
      <c r="BD1478" s="12"/>
      <c r="BE1478" s="12"/>
      <c r="BF1478" s="12"/>
      <c r="BG1478" s="12"/>
      <c r="BH1478" s="12"/>
      <c r="BI1478" s="12"/>
      <c r="BJ1478" s="12"/>
      <c r="BK1478" s="12"/>
      <c r="BL1478" s="12"/>
      <c r="BM1478" s="12"/>
      <c r="BN1478" s="12"/>
      <c r="BO1478" s="12"/>
      <c r="BP1478" s="12"/>
      <c r="BQ1478" s="12"/>
      <c r="BR1478" s="12"/>
    </row>
    <row r="1479" spans="3:70" x14ac:dyDescent="0.2">
      <c r="C1479" s="1"/>
      <c r="D1479" s="1"/>
      <c r="AF1479">
        <f t="shared" si="324"/>
        <v>0</v>
      </c>
      <c r="AG1479" s="12">
        <f t="shared" si="325"/>
        <v>2.0952817223793448E-3</v>
      </c>
      <c r="AH1479" s="12">
        <f t="shared" si="326"/>
        <v>-9999</v>
      </c>
      <c r="AI1479" s="12">
        <f t="shared" si="323"/>
        <v>0</v>
      </c>
      <c r="AJ1479" s="12">
        <f t="shared" si="327"/>
        <v>-9999</v>
      </c>
      <c r="AK1479" s="12"/>
      <c r="AL1479">
        <f t="shared" si="328"/>
        <v>-9999</v>
      </c>
      <c r="AM1479" s="13"/>
      <c r="AN1479">
        <f t="shared" si="329"/>
        <v>-1.5704672044285939E-2</v>
      </c>
      <c r="AO1479">
        <f t="shared" si="330"/>
        <v>1.0054349213987779</v>
      </c>
      <c r="AP1479">
        <f t="shared" si="331"/>
        <v>-0.99070930665458834</v>
      </c>
      <c r="AQ1479">
        <f t="shared" si="332"/>
        <v>-0.41742861148153304</v>
      </c>
      <c r="AR1479">
        <f t="shared" si="333"/>
        <v>-1.5577770603373173</v>
      </c>
      <c r="AS1479">
        <f t="shared" si="334"/>
        <v>-0.98706475453387088</v>
      </c>
      <c r="AT1479" s="12">
        <f t="shared" si="338"/>
        <v>36.570766700599883</v>
      </c>
      <c r="AU1479" s="12">
        <f t="shared" si="338"/>
        <v>36.570782222631593</v>
      </c>
      <c r="AV1479" s="12">
        <f t="shared" si="338"/>
        <v>36.570869053390055</v>
      </c>
      <c r="AW1479" s="12">
        <f t="shared" si="338"/>
        <v>36.571354494412795</v>
      </c>
      <c r="AX1479" s="12">
        <f t="shared" si="338"/>
        <v>36.574059334434324</v>
      </c>
      <c r="AY1479" s="12">
        <f t="shared" si="338"/>
        <v>36.588859159395795</v>
      </c>
      <c r="AZ1479" s="12">
        <f t="shared" si="338"/>
        <v>36.663137696300872</v>
      </c>
      <c r="BA1479" s="12">
        <f t="shared" si="335"/>
        <v>36.948028176561373</v>
      </c>
      <c r="BB1479" s="12"/>
      <c r="BC1479" s="12"/>
      <c r="BD1479" s="12"/>
      <c r="BE1479" s="12"/>
      <c r="BF1479" s="12"/>
      <c r="BG1479" s="12"/>
      <c r="BH1479" s="12"/>
      <c r="BI1479" s="12"/>
      <c r="BJ1479" s="12"/>
      <c r="BK1479" s="12"/>
      <c r="BL1479" s="12"/>
      <c r="BM1479" s="12"/>
      <c r="BN1479" s="12"/>
      <c r="BO1479" s="12"/>
      <c r="BP1479" s="12"/>
      <c r="BQ1479" s="12"/>
      <c r="BR1479" s="12"/>
    </row>
    <row r="1480" spans="3:70" x14ac:dyDescent="0.2">
      <c r="C1480" s="1"/>
      <c r="D1480" s="1"/>
      <c r="AF1480">
        <f t="shared" si="324"/>
        <v>0</v>
      </c>
      <c r="AG1480" s="12">
        <f t="shared" si="325"/>
        <v>2.0952817223793448E-3</v>
      </c>
      <c r="AH1480" s="12">
        <f t="shared" si="326"/>
        <v>-9999</v>
      </c>
      <c r="AI1480" s="12">
        <f t="shared" si="323"/>
        <v>0</v>
      </c>
      <c r="AJ1480" s="12">
        <f t="shared" si="327"/>
        <v>-9999</v>
      </c>
      <c r="AK1480" s="12"/>
      <c r="AL1480">
        <f t="shared" si="328"/>
        <v>-9999</v>
      </c>
      <c r="AM1480" s="13"/>
      <c r="AN1480">
        <f t="shared" si="329"/>
        <v>-1.5704672044285939E-2</v>
      </c>
      <c r="AO1480">
        <f t="shared" si="330"/>
        <v>1.0054349213987779</v>
      </c>
      <c r="AP1480">
        <f t="shared" si="331"/>
        <v>-0.99070930665458834</v>
      </c>
      <c r="AQ1480">
        <f t="shared" si="332"/>
        <v>-0.41742861148153304</v>
      </c>
      <c r="AR1480">
        <f t="shared" si="333"/>
        <v>-1.5577770603373173</v>
      </c>
      <c r="AS1480">
        <f t="shared" si="334"/>
        <v>-0.98706475453387088</v>
      </c>
      <c r="AT1480" s="12">
        <f t="shared" si="338"/>
        <v>36.570766700599883</v>
      </c>
      <c r="AU1480" s="12">
        <f t="shared" si="338"/>
        <v>36.570782222631593</v>
      </c>
      <c r="AV1480" s="12">
        <f t="shared" si="338"/>
        <v>36.570869053390055</v>
      </c>
      <c r="AW1480" s="12">
        <f t="shared" si="338"/>
        <v>36.571354494412795</v>
      </c>
      <c r="AX1480" s="12">
        <f t="shared" si="338"/>
        <v>36.574059334434324</v>
      </c>
      <c r="AY1480" s="12">
        <f t="shared" si="338"/>
        <v>36.588859159395795</v>
      </c>
      <c r="AZ1480" s="12">
        <f t="shared" si="338"/>
        <v>36.663137696300872</v>
      </c>
      <c r="BA1480" s="12">
        <f t="shared" si="335"/>
        <v>36.948028176561373</v>
      </c>
      <c r="BB1480" s="12"/>
      <c r="BC1480" s="12"/>
      <c r="BD1480" s="12"/>
      <c r="BE1480" s="12"/>
      <c r="BF1480" s="12"/>
      <c r="BG1480" s="12"/>
      <c r="BH1480" s="12"/>
      <c r="BI1480" s="12"/>
      <c r="BJ1480" s="12"/>
      <c r="BK1480" s="12"/>
      <c r="BL1480" s="12"/>
      <c r="BM1480" s="12"/>
      <c r="BN1480" s="12"/>
      <c r="BO1480" s="12"/>
      <c r="BP1480" s="12"/>
      <c r="BQ1480" s="12"/>
      <c r="BR1480" s="12"/>
    </row>
    <row r="1481" spans="3:70" x14ac:dyDescent="0.2">
      <c r="C1481" s="1"/>
      <c r="D1481" s="1"/>
      <c r="AF1481">
        <f t="shared" si="324"/>
        <v>0</v>
      </c>
      <c r="AG1481" s="12">
        <f t="shared" si="325"/>
        <v>2.0952817223793448E-3</v>
      </c>
      <c r="AH1481" s="12">
        <f t="shared" si="326"/>
        <v>-9999</v>
      </c>
      <c r="AI1481" s="12">
        <f t="shared" si="323"/>
        <v>0</v>
      </c>
      <c r="AJ1481" s="12">
        <f t="shared" si="327"/>
        <v>-9999</v>
      </c>
      <c r="AK1481" s="12"/>
      <c r="AL1481">
        <f t="shared" si="328"/>
        <v>-9999</v>
      </c>
      <c r="AM1481" s="13"/>
      <c r="AN1481">
        <f t="shared" si="329"/>
        <v>-1.5704672044285939E-2</v>
      </c>
      <c r="AO1481">
        <f t="shared" si="330"/>
        <v>1.0054349213987779</v>
      </c>
      <c r="AP1481">
        <f t="shared" si="331"/>
        <v>-0.99070930665458834</v>
      </c>
      <c r="AQ1481">
        <f t="shared" si="332"/>
        <v>-0.41742861148153304</v>
      </c>
      <c r="AR1481">
        <f t="shared" si="333"/>
        <v>-1.5577770603373173</v>
      </c>
      <c r="AS1481">
        <f t="shared" si="334"/>
        <v>-0.98706475453387088</v>
      </c>
      <c r="AT1481" s="12">
        <f t="shared" si="338"/>
        <v>36.570766700599883</v>
      </c>
      <c r="AU1481" s="12">
        <f t="shared" si="338"/>
        <v>36.570782222631593</v>
      </c>
      <c r="AV1481" s="12">
        <f t="shared" si="338"/>
        <v>36.570869053390055</v>
      </c>
      <c r="AW1481" s="12">
        <f t="shared" si="338"/>
        <v>36.571354494412795</v>
      </c>
      <c r="AX1481" s="12">
        <f t="shared" si="338"/>
        <v>36.574059334434324</v>
      </c>
      <c r="AY1481" s="12">
        <f t="shared" si="338"/>
        <v>36.588859159395795</v>
      </c>
      <c r="AZ1481" s="12">
        <f t="shared" si="338"/>
        <v>36.663137696300872</v>
      </c>
      <c r="BA1481" s="12">
        <f t="shared" si="335"/>
        <v>36.948028176561373</v>
      </c>
      <c r="BB1481" s="12"/>
    </row>
    <row r="1482" spans="3:70" x14ac:dyDescent="0.2">
      <c r="C1482" s="1"/>
      <c r="D1482" s="1"/>
      <c r="AF1482">
        <f t="shared" si="324"/>
        <v>0</v>
      </c>
      <c r="AG1482" s="12">
        <f t="shared" si="325"/>
        <v>2.0952817223793448E-3</v>
      </c>
      <c r="AH1482" s="12">
        <f t="shared" si="326"/>
        <v>-9999</v>
      </c>
      <c r="AI1482" s="12">
        <f t="shared" si="323"/>
        <v>0</v>
      </c>
      <c r="AJ1482" s="12">
        <f t="shared" si="327"/>
        <v>-9999</v>
      </c>
      <c r="AK1482" s="12"/>
      <c r="AL1482">
        <f t="shared" si="328"/>
        <v>-9999</v>
      </c>
      <c r="AM1482" s="13"/>
      <c r="AN1482">
        <f t="shared" si="329"/>
        <v>-1.5704672044285939E-2</v>
      </c>
      <c r="AO1482">
        <f t="shared" si="330"/>
        <v>1.0054349213987779</v>
      </c>
      <c r="AP1482">
        <f t="shared" si="331"/>
        <v>-0.99070930665458834</v>
      </c>
      <c r="AQ1482">
        <f t="shared" si="332"/>
        <v>-0.41742861148153304</v>
      </c>
      <c r="AR1482">
        <f t="shared" si="333"/>
        <v>-1.5577770603373173</v>
      </c>
      <c r="AS1482">
        <f t="shared" si="334"/>
        <v>-0.98706475453387088</v>
      </c>
      <c r="AT1482" s="12">
        <f t="shared" si="338"/>
        <v>36.570766700599883</v>
      </c>
      <c r="AU1482" s="12">
        <f t="shared" si="338"/>
        <v>36.570782222631593</v>
      </c>
      <c r="AV1482" s="12">
        <f t="shared" si="338"/>
        <v>36.570869053390055</v>
      </c>
      <c r="AW1482" s="12">
        <f t="shared" si="338"/>
        <v>36.571354494412795</v>
      </c>
      <c r="AX1482" s="12">
        <f t="shared" si="338"/>
        <v>36.574059334434324</v>
      </c>
      <c r="AY1482" s="12">
        <f t="shared" si="338"/>
        <v>36.588859159395795</v>
      </c>
      <c r="AZ1482" s="12">
        <f t="shared" si="338"/>
        <v>36.663137696300872</v>
      </c>
      <c r="BA1482" s="12">
        <f t="shared" si="335"/>
        <v>36.948028176561373</v>
      </c>
    </row>
    <row r="1483" spans="3:70" x14ac:dyDescent="0.2">
      <c r="C1483" s="1"/>
      <c r="D1483" s="1"/>
      <c r="AF1483">
        <f t="shared" si="324"/>
        <v>0</v>
      </c>
      <c r="AG1483" s="12">
        <f t="shared" si="325"/>
        <v>2.0952817223793448E-3</v>
      </c>
      <c r="AH1483" s="12">
        <f t="shared" si="326"/>
        <v>-9999</v>
      </c>
      <c r="AI1483" s="12">
        <f t="shared" si="323"/>
        <v>0</v>
      </c>
      <c r="AJ1483" s="12">
        <f t="shared" si="327"/>
        <v>-9999</v>
      </c>
      <c r="AK1483" s="12"/>
      <c r="AL1483">
        <f t="shared" si="328"/>
        <v>-9999</v>
      </c>
      <c r="AM1483" s="13"/>
      <c r="AN1483">
        <f t="shared" si="329"/>
        <v>-1.5704672044285939E-2</v>
      </c>
      <c r="AO1483">
        <f t="shared" si="330"/>
        <v>1.0054349213987779</v>
      </c>
      <c r="AP1483">
        <f t="shared" si="331"/>
        <v>-0.99070930665458834</v>
      </c>
      <c r="AQ1483">
        <f t="shared" si="332"/>
        <v>-0.41742861148153304</v>
      </c>
      <c r="AR1483">
        <f t="shared" si="333"/>
        <v>-1.5577770603373173</v>
      </c>
      <c r="AS1483">
        <f t="shared" si="334"/>
        <v>-0.98706475453387088</v>
      </c>
      <c r="AT1483" s="12">
        <f t="shared" si="338"/>
        <v>36.570766700599883</v>
      </c>
      <c r="AU1483" s="12">
        <f t="shared" si="338"/>
        <v>36.570782222631593</v>
      </c>
      <c r="AV1483" s="12">
        <f t="shared" si="338"/>
        <v>36.570869053390055</v>
      </c>
      <c r="AW1483" s="12">
        <f t="shared" si="338"/>
        <v>36.571354494412795</v>
      </c>
      <c r="AX1483" s="12">
        <f t="shared" si="338"/>
        <v>36.574059334434324</v>
      </c>
      <c r="AY1483" s="12">
        <f t="shared" si="338"/>
        <v>36.588859159395795</v>
      </c>
      <c r="AZ1483" s="12">
        <f t="shared" si="338"/>
        <v>36.663137696300872</v>
      </c>
      <c r="BA1483" s="12">
        <f t="shared" si="335"/>
        <v>36.948028176561373</v>
      </c>
    </row>
    <row r="1484" spans="3:70" x14ac:dyDescent="0.2">
      <c r="C1484" s="1"/>
      <c r="D1484" s="1"/>
      <c r="AF1484">
        <f t="shared" si="324"/>
        <v>0</v>
      </c>
      <c r="AG1484" s="12">
        <f t="shared" si="325"/>
        <v>2.0952817223793448E-3</v>
      </c>
      <c r="AH1484" s="12">
        <f t="shared" si="326"/>
        <v>-9999</v>
      </c>
      <c r="AI1484" s="12">
        <f t="shared" si="323"/>
        <v>0</v>
      </c>
      <c r="AJ1484" s="12">
        <f t="shared" si="327"/>
        <v>-9999</v>
      </c>
      <c r="AK1484" s="12"/>
      <c r="AL1484">
        <f t="shared" si="328"/>
        <v>-9999</v>
      </c>
      <c r="AM1484" s="13"/>
      <c r="AN1484">
        <f t="shared" si="329"/>
        <v>-1.5704672044285939E-2</v>
      </c>
      <c r="AO1484">
        <f t="shared" si="330"/>
        <v>1.0054349213987779</v>
      </c>
      <c r="AP1484">
        <f t="shared" si="331"/>
        <v>-0.99070930665458834</v>
      </c>
      <c r="AQ1484">
        <f t="shared" si="332"/>
        <v>-0.41742861148153304</v>
      </c>
      <c r="AR1484">
        <f t="shared" si="333"/>
        <v>-1.5577770603373173</v>
      </c>
      <c r="AS1484">
        <f t="shared" si="334"/>
        <v>-0.98706475453387088</v>
      </c>
      <c r="AT1484" s="12">
        <f t="shared" si="338"/>
        <v>36.570766700599883</v>
      </c>
      <c r="AU1484" s="12">
        <f t="shared" si="338"/>
        <v>36.570782222631593</v>
      </c>
      <c r="AV1484" s="12">
        <f t="shared" si="338"/>
        <v>36.570869053390055</v>
      </c>
      <c r="AW1484" s="12">
        <f t="shared" si="338"/>
        <v>36.571354494412795</v>
      </c>
      <c r="AX1484" s="12">
        <f t="shared" si="338"/>
        <v>36.574059334434324</v>
      </c>
      <c r="AY1484" s="12">
        <f t="shared" si="338"/>
        <v>36.588859159395795</v>
      </c>
      <c r="AZ1484" s="12">
        <f t="shared" si="338"/>
        <v>36.663137696300872</v>
      </c>
      <c r="BA1484" s="12">
        <f t="shared" si="335"/>
        <v>36.948028176561373</v>
      </c>
      <c r="BB1484" s="12"/>
    </row>
    <row r="1485" spans="3:70" x14ac:dyDescent="0.2">
      <c r="C1485" s="1"/>
      <c r="D1485" s="1"/>
      <c r="AF1485">
        <f t="shared" si="324"/>
        <v>0</v>
      </c>
      <c r="AG1485" s="12">
        <f t="shared" si="325"/>
        <v>2.0952817223793448E-3</v>
      </c>
      <c r="AH1485" s="12">
        <f t="shared" si="326"/>
        <v>-9999</v>
      </c>
      <c r="AI1485" s="12">
        <f t="shared" si="323"/>
        <v>0</v>
      </c>
      <c r="AJ1485" s="12">
        <f t="shared" si="327"/>
        <v>-9999</v>
      </c>
      <c r="AK1485" s="12"/>
      <c r="AL1485">
        <f t="shared" si="328"/>
        <v>-9999</v>
      </c>
      <c r="AM1485" s="13"/>
      <c r="AN1485">
        <f t="shared" si="329"/>
        <v>-1.5704672044285939E-2</v>
      </c>
      <c r="AO1485">
        <f t="shared" si="330"/>
        <v>1.0054349213987779</v>
      </c>
      <c r="AP1485">
        <f t="shared" si="331"/>
        <v>-0.99070930665458834</v>
      </c>
      <c r="AQ1485">
        <f t="shared" si="332"/>
        <v>-0.41742861148153304</v>
      </c>
      <c r="AR1485">
        <f t="shared" si="333"/>
        <v>-1.5577770603373173</v>
      </c>
      <c r="AS1485">
        <f t="shared" si="334"/>
        <v>-0.98706475453387088</v>
      </c>
      <c r="AT1485" s="12">
        <f t="shared" si="338"/>
        <v>36.570766700599883</v>
      </c>
      <c r="AU1485" s="12">
        <f t="shared" si="338"/>
        <v>36.570782222631593</v>
      </c>
      <c r="AV1485" s="12">
        <f t="shared" si="338"/>
        <v>36.570869053390055</v>
      </c>
      <c r="AW1485" s="12">
        <f t="shared" si="338"/>
        <v>36.571354494412795</v>
      </c>
      <c r="AX1485" s="12">
        <f t="shared" si="338"/>
        <v>36.574059334434324</v>
      </c>
      <c r="AY1485" s="12">
        <f t="shared" si="338"/>
        <v>36.588859159395795</v>
      </c>
      <c r="AZ1485" s="12">
        <f t="shared" si="338"/>
        <v>36.663137696300872</v>
      </c>
      <c r="BA1485" s="12">
        <f t="shared" si="335"/>
        <v>36.948028176561373</v>
      </c>
      <c r="BB1485" s="12"/>
      <c r="BC1485" s="12"/>
      <c r="BD1485" s="12"/>
      <c r="BE1485" s="12"/>
      <c r="BF1485" s="12"/>
      <c r="BG1485" s="12"/>
      <c r="BH1485" s="12"/>
      <c r="BI1485" s="12"/>
      <c r="BJ1485" s="12"/>
      <c r="BK1485" s="12"/>
      <c r="BL1485" s="12"/>
      <c r="BM1485" s="12"/>
      <c r="BN1485" s="12"/>
      <c r="BO1485" s="12"/>
      <c r="BP1485" s="12"/>
      <c r="BQ1485" s="12"/>
      <c r="BR1485" s="12"/>
    </row>
    <row r="1486" spans="3:70" x14ac:dyDescent="0.2">
      <c r="C1486" s="1"/>
      <c r="D1486" s="1"/>
      <c r="AF1486">
        <f t="shared" si="324"/>
        <v>0</v>
      </c>
      <c r="AG1486" s="12">
        <f t="shared" si="325"/>
        <v>2.0952817223793448E-3</v>
      </c>
      <c r="AH1486" s="12">
        <f t="shared" si="326"/>
        <v>-9999</v>
      </c>
      <c r="AI1486" s="12">
        <f t="shared" si="323"/>
        <v>0</v>
      </c>
      <c r="AJ1486" s="12">
        <f t="shared" si="327"/>
        <v>-9999</v>
      </c>
      <c r="AK1486" s="12"/>
      <c r="AL1486">
        <f t="shared" si="328"/>
        <v>-9999</v>
      </c>
      <c r="AM1486" s="13"/>
      <c r="AN1486">
        <f t="shared" si="329"/>
        <v>-1.5704672044285939E-2</v>
      </c>
      <c r="AO1486">
        <f t="shared" si="330"/>
        <v>1.0054349213987779</v>
      </c>
      <c r="AP1486">
        <f t="shared" si="331"/>
        <v>-0.99070930665458834</v>
      </c>
      <c r="AQ1486">
        <f t="shared" si="332"/>
        <v>-0.41742861148153304</v>
      </c>
      <c r="AR1486">
        <f t="shared" si="333"/>
        <v>-1.5577770603373173</v>
      </c>
      <c r="AS1486">
        <f t="shared" si="334"/>
        <v>-0.98706475453387088</v>
      </c>
      <c r="AT1486" s="12">
        <f t="shared" ref="AT1486:AZ1495" si="339">$BA1486+$AH$7*SIN(AU1486)</f>
        <v>36.570766700599883</v>
      </c>
      <c r="AU1486" s="12">
        <f t="shared" si="339"/>
        <v>36.570782222631593</v>
      </c>
      <c r="AV1486" s="12">
        <f t="shared" si="339"/>
        <v>36.570869053390055</v>
      </c>
      <c r="AW1486" s="12">
        <f t="shared" si="339"/>
        <v>36.571354494412795</v>
      </c>
      <c r="AX1486" s="12">
        <f t="shared" si="339"/>
        <v>36.574059334434324</v>
      </c>
      <c r="AY1486" s="12">
        <f t="shared" si="339"/>
        <v>36.588859159395795</v>
      </c>
      <c r="AZ1486" s="12">
        <f t="shared" si="339"/>
        <v>36.663137696300872</v>
      </c>
      <c r="BA1486" s="12">
        <f t="shared" si="335"/>
        <v>36.948028176561373</v>
      </c>
      <c r="BB1486" s="12"/>
      <c r="BC1486" s="12"/>
      <c r="BD1486" s="12"/>
      <c r="BE1486" s="12"/>
      <c r="BF1486" s="12"/>
      <c r="BG1486" s="12"/>
      <c r="BH1486" s="12"/>
      <c r="BI1486" s="12"/>
      <c r="BJ1486" s="12"/>
      <c r="BK1486" s="12"/>
      <c r="BL1486" s="12"/>
      <c r="BM1486" s="12"/>
      <c r="BN1486" s="12"/>
      <c r="BO1486" s="12"/>
      <c r="BP1486" s="12"/>
      <c r="BQ1486" s="12"/>
      <c r="BR1486" s="12"/>
    </row>
    <row r="1487" spans="3:70" x14ac:dyDescent="0.2">
      <c r="C1487" s="1"/>
      <c r="D1487" s="1"/>
      <c r="AF1487">
        <f t="shared" si="324"/>
        <v>0</v>
      </c>
      <c r="AG1487" s="12">
        <f t="shared" si="325"/>
        <v>2.0952817223793448E-3</v>
      </c>
      <c r="AH1487" s="12">
        <f t="shared" si="326"/>
        <v>-9999</v>
      </c>
      <c r="AI1487" s="12">
        <f t="shared" si="323"/>
        <v>0</v>
      </c>
      <c r="AJ1487" s="12">
        <f t="shared" si="327"/>
        <v>-9999</v>
      </c>
      <c r="AK1487" s="12"/>
      <c r="AL1487">
        <f t="shared" si="328"/>
        <v>-9999</v>
      </c>
      <c r="AM1487" s="13"/>
      <c r="AN1487">
        <f t="shared" si="329"/>
        <v>-1.5704672044285939E-2</v>
      </c>
      <c r="AO1487">
        <f t="shared" si="330"/>
        <v>1.0054349213987779</v>
      </c>
      <c r="AP1487">
        <f t="shared" si="331"/>
        <v>-0.99070930665458834</v>
      </c>
      <c r="AQ1487">
        <f t="shared" si="332"/>
        <v>-0.41742861148153304</v>
      </c>
      <c r="AR1487">
        <f t="shared" si="333"/>
        <v>-1.5577770603373173</v>
      </c>
      <c r="AS1487">
        <f t="shared" si="334"/>
        <v>-0.98706475453387088</v>
      </c>
      <c r="AT1487" s="12">
        <f t="shared" si="339"/>
        <v>36.570766700599883</v>
      </c>
      <c r="AU1487" s="12">
        <f t="shared" si="339"/>
        <v>36.570782222631593</v>
      </c>
      <c r="AV1487" s="12">
        <f t="shared" si="339"/>
        <v>36.570869053390055</v>
      </c>
      <c r="AW1487" s="12">
        <f t="shared" si="339"/>
        <v>36.571354494412795</v>
      </c>
      <c r="AX1487" s="12">
        <f t="shared" si="339"/>
        <v>36.574059334434324</v>
      </c>
      <c r="AY1487" s="12">
        <f t="shared" si="339"/>
        <v>36.588859159395795</v>
      </c>
      <c r="AZ1487" s="12">
        <f t="shared" si="339"/>
        <v>36.663137696300872</v>
      </c>
      <c r="BA1487" s="12">
        <f t="shared" si="335"/>
        <v>36.948028176561373</v>
      </c>
    </row>
    <row r="1488" spans="3:70" x14ac:dyDescent="0.2">
      <c r="C1488" s="1"/>
      <c r="D1488" s="1"/>
      <c r="AF1488">
        <f t="shared" si="324"/>
        <v>0</v>
      </c>
      <c r="AG1488" s="12">
        <f t="shared" si="325"/>
        <v>2.0952817223793448E-3</v>
      </c>
      <c r="AH1488" s="12">
        <f t="shared" si="326"/>
        <v>-9999</v>
      </c>
      <c r="AI1488" s="12">
        <f t="shared" si="323"/>
        <v>0</v>
      </c>
      <c r="AJ1488" s="12">
        <f t="shared" si="327"/>
        <v>-9999</v>
      </c>
      <c r="AK1488" s="12"/>
      <c r="AL1488">
        <f t="shared" si="328"/>
        <v>-9999</v>
      </c>
      <c r="AM1488" s="13"/>
      <c r="AN1488">
        <f t="shared" si="329"/>
        <v>-1.5704672044285939E-2</v>
      </c>
      <c r="AO1488">
        <f t="shared" si="330"/>
        <v>1.0054349213987779</v>
      </c>
      <c r="AP1488">
        <f t="shared" si="331"/>
        <v>-0.99070930665458834</v>
      </c>
      <c r="AQ1488">
        <f t="shared" si="332"/>
        <v>-0.41742861148153304</v>
      </c>
      <c r="AR1488">
        <f t="shared" si="333"/>
        <v>-1.5577770603373173</v>
      </c>
      <c r="AS1488">
        <f t="shared" si="334"/>
        <v>-0.98706475453387088</v>
      </c>
      <c r="AT1488" s="12">
        <f t="shared" si="339"/>
        <v>36.570766700599883</v>
      </c>
      <c r="AU1488" s="12">
        <f t="shared" si="339"/>
        <v>36.570782222631593</v>
      </c>
      <c r="AV1488" s="12">
        <f t="shared" si="339"/>
        <v>36.570869053390055</v>
      </c>
      <c r="AW1488" s="12">
        <f t="shared" si="339"/>
        <v>36.571354494412795</v>
      </c>
      <c r="AX1488" s="12">
        <f t="shared" si="339"/>
        <v>36.574059334434324</v>
      </c>
      <c r="AY1488" s="12">
        <f t="shared" si="339"/>
        <v>36.588859159395795</v>
      </c>
      <c r="AZ1488" s="12">
        <f t="shared" si="339"/>
        <v>36.663137696300872</v>
      </c>
      <c r="BA1488" s="12">
        <f t="shared" si="335"/>
        <v>36.948028176561373</v>
      </c>
      <c r="BB1488" s="12"/>
      <c r="BD1488" s="12"/>
    </row>
    <row r="1489" spans="3:70" x14ac:dyDescent="0.2">
      <c r="C1489" s="1"/>
      <c r="D1489" s="1"/>
      <c r="AF1489">
        <f t="shared" si="324"/>
        <v>0</v>
      </c>
      <c r="AG1489" s="12">
        <f t="shared" si="325"/>
        <v>2.0952817223793448E-3</v>
      </c>
      <c r="AH1489" s="12">
        <f t="shared" si="326"/>
        <v>-9999</v>
      </c>
      <c r="AI1489" s="12">
        <f t="shared" si="323"/>
        <v>0</v>
      </c>
      <c r="AJ1489" s="12">
        <f t="shared" si="327"/>
        <v>-9999</v>
      </c>
      <c r="AK1489" s="12"/>
      <c r="AL1489">
        <f t="shared" si="328"/>
        <v>-9999</v>
      </c>
      <c r="AM1489" s="13"/>
      <c r="AN1489">
        <f t="shared" si="329"/>
        <v>-1.5704672044285939E-2</v>
      </c>
      <c r="AO1489">
        <f t="shared" si="330"/>
        <v>1.0054349213987779</v>
      </c>
      <c r="AP1489">
        <f t="shared" si="331"/>
        <v>-0.99070930665458834</v>
      </c>
      <c r="AQ1489">
        <f t="shared" si="332"/>
        <v>-0.41742861148153304</v>
      </c>
      <c r="AR1489">
        <f t="shared" si="333"/>
        <v>-1.5577770603373173</v>
      </c>
      <c r="AS1489">
        <f t="shared" si="334"/>
        <v>-0.98706475453387088</v>
      </c>
      <c r="AT1489" s="12">
        <f t="shared" si="339"/>
        <v>36.570766700599883</v>
      </c>
      <c r="AU1489" s="12">
        <f t="shared" si="339"/>
        <v>36.570782222631593</v>
      </c>
      <c r="AV1489" s="12">
        <f t="shared" si="339"/>
        <v>36.570869053390055</v>
      </c>
      <c r="AW1489" s="12">
        <f t="shared" si="339"/>
        <v>36.571354494412795</v>
      </c>
      <c r="AX1489" s="12">
        <f t="shared" si="339"/>
        <v>36.574059334434324</v>
      </c>
      <c r="AY1489" s="12">
        <f t="shared" si="339"/>
        <v>36.588859159395795</v>
      </c>
      <c r="AZ1489" s="12">
        <f t="shared" si="339"/>
        <v>36.663137696300872</v>
      </c>
      <c r="BA1489" s="12">
        <f t="shared" si="335"/>
        <v>36.948028176561373</v>
      </c>
      <c r="BB1489" s="12"/>
    </row>
    <row r="1490" spans="3:70" x14ac:dyDescent="0.2">
      <c r="C1490" s="1"/>
      <c r="D1490" s="1"/>
      <c r="AF1490">
        <f t="shared" si="324"/>
        <v>0</v>
      </c>
      <c r="AG1490" s="12">
        <f t="shared" si="325"/>
        <v>2.0952817223793448E-3</v>
      </c>
      <c r="AH1490" s="12">
        <f t="shared" si="326"/>
        <v>-9999</v>
      </c>
      <c r="AI1490" s="12">
        <f t="shared" si="323"/>
        <v>0</v>
      </c>
      <c r="AJ1490" s="12">
        <f t="shared" si="327"/>
        <v>-9999</v>
      </c>
      <c r="AK1490" s="12"/>
      <c r="AL1490">
        <f t="shared" si="328"/>
        <v>-9999</v>
      </c>
      <c r="AM1490" s="13"/>
      <c r="AN1490">
        <f t="shared" si="329"/>
        <v>-1.5704672044285939E-2</v>
      </c>
      <c r="AO1490">
        <f t="shared" si="330"/>
        <v>1.0054349213987779</v>
      </c>
      <c r="AP1490">
        <f t="shared" si="331"/>
        <v>-0.99070930665458834</v>
      </c>
      <c r="AQ1490">
        <f t="shared" si="332"/>
        <v>-0.41742861148153304</v>
      </c>
      <c r="AR1490">
        <f t="shared" si="333"/>
        <v>-1.5577770603373173</v>
      </c>
      <c r="AS1490">
        <f t="shared" si="334"/>
        <v>-0.98706475453387088</v>
      </c>
      <c r="AT1490" s="12">
        <f t="shared" si="339"/>
        <v>36.570766700599883</v>
      </c>
      <c r="AU1490" s="12">
        <f t="shared" si="339"/>
        <v>36.570782222631593</v>
      </c>
      <c r="AV1490" s="12">
        <f t="shared" si="339"/>
        <v>36.570869053390055</v>
      </c>
      <c r="AW1490" s="12">
        <f t="shared" si="339"/>
        <v>36.571354494412795</v>
      </c>
      <c r="AX1490" s="12">
        <f t="shared" si="339"/>
        <v>36.574059334434324</v>
      </c>
      <c r="AY1490" s="12">
        <f t="shared" si="339"/>
        <v>36.588859159395795</v>
      </c>
      <c r="AZ1490" s="12">
        <f t="shared" si="339"/>
        <v>36.663137696300872</v>
      </c>
      <c r="BA1490" s="12">
        <f t="shared" si="335"/>
        <v>36.948028176561373</v>
      </c>
    </row>
    <row r="1491" spans="3:70" x14ac:dyDescent="0.2">
      <c r="C1491" s="1"/>
      <c r="D1491" s="1"/>
      <c r="AF1491">
        <f t="shared" si="324"/>
        <v>0</v>
      </c>
      <c r="AG1491" s="12">
        <f t="shared" si="325"/>
        <v>2.0952817223793448E-3</v>
      </c>
      <c r="AH1491" s="12">
        <f t="shared" si="326"/>
        <v>-9999</v>
      </c>
      <c r="AI1491" s="12">
        <f t="shared" si="323"/>
        <v>0</v>
      </c>
      <c r="AJ1491" s="12">
        <f t="shared" si="327"/>
        <v>-9999</v>
      </c>
      <c r="AK1491" s="12"/>
      <c r="AL1491">
        <f t="shared" si="328"/>
        <v>-9999</v>
      </c>
      <c r="AM1491" s="13"/>
      <c r="AN1491">
        <f t="shared" si="329"/>
        <v>-1.5704672044285939E-2</v>
      </c>
      <c r="AO1491">
        <f t="shared" si="330"/>
        <v>1.0054349213987779</v>
      </c>
      <c r="AP1491">
        <f t="shared" si="331"/>
        <v>-0.99070930665458834</v>
      </c>
      <c r="AQ1491">
        <f t="shared" si="332"/>
        <v>-0.41742861148153304</v>
      </c>
      <c r="AR1491">
        <f t="shared" si="333"/>
        <v>-1.5577770603373173</v>
      </c>
      <c r="AS1491">
        <f t="shared" si="334"/>
        <v>-0.98706475453387088</v>
      </c>
      <c r="AT1491" s="12">
        <f t="shared" si="339"/>
        <v>36.570766700599883</v>
      </c>
      <c r="AU1491" s="12">
        <f t="shared" si="339"/>
        <v>36.570782222631593</v>
      </c>
      <c r="AV1491" s="12">
        <f t="shared" si="339"/>
        <v>36.570869053390055</v>
      </c>
      <c r="AW1491" s="12">
        <f t="shared" si="339"/>
        <v>36.571354494412795</v>
      </c>
      <c r="AX1491" s="12">
        <f t="shared" si="339"/>
        <v>36.574059334434324</v>
      </c>
      <c r="AY1491" s="12">
        <f t="shared" si="339"/>
        <v>36.588859159395795</v>
      </c>
      <c r="AZ1491" s="12">
        <f t="shared" si="339"/>
        <v>36.663137696300872</v>
      </c>
      <c r="BA1491" s="12">
        <f t="shared" si="335"/>
        <v>36.948028176561373</v>
      </c>
    </row>
    <row r="1492" spans="3:70" x14ac:dyDescent="0.2">
      <c r="C1492" s="1"/>
      <c r="D1492" s="1"/>
      <c r="AF1492">
        <f t="shared" si="324"/>
        <v>0</v>
      </c>
      <c r="AG1492" s="12">
        <f t="shared" si="325"/>
        <v>2.0952817223793448E-3</v>
      </c>
      <c r="AH1492" s="12">
        <f t="shared" si="326"/>
        <v>-9999</v>
      </c>
      <c r="AI1492" s="12">
        <f t="shared" si="323"/>
        <v>0</v>
      </c>
      <c r="AJ1492" s="12">
        <f t="shared" si="327"/>
        <v>-9999</v>
      </c>
      <c r="AK1492" s="12"/>
      <c r="AL1492">
        <f t="shared" si="328"/>
        <v>-9999</v>
      </c>
      <c r="AM1492" s="13"/>
      <c r="AN1492">
        <f t="shared" si="329"/>
        <v>-1.5704672044285939E-2</v>
      </c>
      <c r="AO1492">
        <f t="shared" si="330"/>
        <v>1.0054349213987779</v>
      </c>
      <c r="AP1492">
        <f t="shared" si="331"/>
        <v>-0.99070930665458834</v>
      </c>
      <c r="AQ1492">
        <f t="shared" si="332"/>
        <v>-0.41742861148153304</v>
      </c>
      <c r="AR1492">
        <f t="shared" si="333"/>
        <v>-1.5577770603373173</v>
      </c>
      <c r="AS1492">
        <f t="shared" si="334"/>
        <v>-0.98706475453387088</v>
      </c>
      <c r="AT1492" s="12">
        <f t="shared" si="339"/>
        <v>36.570766700599883</v>
      </c>
      <c r="AU1492" s="12">
        <f t="shared" si="339"/>
        <v>36.570782222631593</v>
      </c>
      <c r="AV1492" s="12">
        <f t="shared" si="339"/>
        <v>36.570869053390055</v>
      </c>
      <c r="AW1492" s="12">
        <f t="shared" si="339"/>
        <v>36.571354494412795</v>
      </c>
      <c r="AX1492" s="12">
        <f t="shared" si="339"/>
        <v>36.574059334434324</v>
      </c>
      <c r="AY1492" s="12">
        <f t="shared" si="339"/>
        <v>36.588859159395795</v>
      </c>
      <c r="AZ1492" s="12">
        <f t="shared" si="339"/>
        <v>36.663137696300872</v>
      </c>
      <c r="BA1492" s="12">
        <f t="shared" si="335"/>
        <v>36.948028176561373</v>
      </c>
    </row>
    <row r="1493" spans="3:70" x14ac:dyDescent="0.2">
      <c r="C1493" s="1"/>
      <c r="D1493" s="1"/>
      <c r="AF1493">
        <f t="shared" si="324"/>
        <v>0</v>
      </c>
      <c r="AG1493" s="12">
        <f t="shared" si="325"/>
        <v>2.0952817223793448E-3</v>
      </c>
      <c r="AH1493" s="12">
        <f t="shared" si="326"/>
        <v>-9999</v>
      </c>
      <c r="AI1493" s="12">
        <f t="shared" si="323"/>
        <v>0</v>
      </c>
      <c r="AJ1493" s="12">
        <f t="shared" si="327"/>
        <v>-9999</v>
      </c>
      <c r="AK1493" s="12"/>
      <c r="AL1493">
        <f t="shared" si="328"/>
        <v>-9999</v>
      </c>
      <c r="AM1493" s="13"/>
      <c r="AN1493">
        <f t="shared" si="329"/>
        <v>-1.5704672044285939E-2</v>
      </c>
      <c r="AO1493">
        <f t="shared" si="330"/>
        <v>1.0054349213987779</v>
      </c>
      <c r="AP1493">
        <f t="shared" si="331"/>
        <v>-0.99070930665458834</v>
      </c>
      <c r="AQ1493">
        <f t="shared" si="332"/>
        <v>-0.41742861148153304</v>
      </c>
      <c r="AR1493">
        <f t="shared" si="333"/>
        <v>-1.5577770603373173</v>
      </c>
      <c r="AS1493">
        <f t="shared" si="334"/>
        <v>-0.98706475453387088</v>
      </c>
      <c r="AT1493" s="12">
        <f t="shared" si="339"/>
        <v>36.570766700599883</v>
      </c>
      <c r="AU1493" s="12">
        <f t="shared" si="339"/>
        <v>36.570782222631593</v>
      </c>
      <c r="AV1493" s="12">
        <f t="shared" si="339"/>
        <v>36.570869053390055</v>
      </c>
      <c r="AW1493" s="12">
        <f t="shared" si="339"/>
        <v>36.571354494412795</v>
      </c>
      <c r="AX1493" s="12">
        <f t="shared" si="339"/>
        <v>36.574059334434324</v>
      </c>
      <c r="AY1493" s="12">
        <f t="shared" si="339"/>
        <v>36.588859159395795</v>
      </c>
      <c r="AZ1493" s="12">
        <f t="shared" si="339"/>
        <v>36.663137696300872</v>
      </c>
      <c r="BA1493" s="12">
        <f t="shared" si="335"/>
        <v>36.948028176561373</v>
      </c>
    </row>
    <row r="1494" spans="3:70" x14ac:dyDescent="0.2">
      <c r="C1494" s="1"/>
      <c r="D1494" s="1"/>
      <c r="AF1494">
        <f t="shared" si="324"/>
        <v>0</v>
      </c>
      <c r="AG1494" s="12">
        <f t="shared" si="325"/>
        <v>2.0952817223793448E-3</v>
      </c>
      <c r="AH1494" s="12">
        <f t="shared" si="326"/>
        <v>-9999</v>
      </c>
      <c r="AI1494" s="12">
        <f t="shared" si="323"/>
        <v>0</v>
      </c>
      <c r="AJ1494" s="12">
        <f t="shared" si="327"/>
        <v>-9999</v>
      </c>
      <c r="AK1494" s="12"/>
      <c r="AL1494">
        <f t="shared" si="328"/>
        <v>-9999</v>
      </c>
      <c r="AM1494" s="13"/>
      <c r="AN1494">
        <f t="shared" si="329"/>
        <v>-1.5704672044285939E-2</v>
      </c>
      <c r="AO1494">
        <f t="shared" si="330"/>
        <v>1.0054349213987779</v>
      </c>
      <c r="AP1494">
        <f t="shared" si="331"/>
        <v>-0.99070930665458834</v>
      </c>
      <c r="AQ1494">
        <f t="shared" si="332"/>
        <v>-0.41742861148153304</v>
      </c>
      <c r="AR1494">
        <f t="shared" si="333"/>
        <v>-1.5577770603373173</v>
      </c>
      <c r="AS1494">
        <f t="shared" si="334"/>
        <v>-0.98706475453387088</v>
      </c>
      <c r="AT1494" s="12">
        <f t="shared" si="339"/>
        <v>36.570766700599883</v>
      </c>
      <c r="AU1494" s="12">
        <f t="shared" si="339"/>
        <v>36.570782222631593</v>
      </c>
      <c r="AV1494" s="12">
        <f t="shared" si="339"/>
        <v>36.570869053390055</v>
      </c>
      <c r="AW1494" s="12">
        <f t="shared" si="339"/>
        <v>36.571354494412795</v>
      </c>
      <c r="AX1494" s="12">
        <f t="shared" si="339"/>
        <v>36.574059334434324</v>
      </c>
      <c r="AY1494" s="12">
        <f t="shared" si="339"/>
        <v>36.588859159395795</v>
      </c>
      <c r="AZ1494" s="12">
        <f t="shared" si="339"/>
        <v>36.663137696300872</v>
      </c>
      <c r="BA1494" s="12">
        <f t="shared" si="335"/>
        <v>36.948028176561373</v>
      </c>
      <c r="BB1494" s="12"/>
      <c r="BC1494" s="12"/>
      <c r="BD1494" s="12"/>
      <c r="BE1494" s="12"/>
      <c r="BF1494" s="12"/>
      <c r="BG1494" s="12"/>
      <c r="BH1494" s="12"/>
      <c r="BI1494" s="12"/>
      <c r="BJ1494" s="12"/>
      <c r="BK1494" s="12"/>
      <c r="BL1494" s="12"/>
      <c r="BM1494" s="12"/>
      <c r="BN1494" s="12"/>
      <c r="BO1494" s="12"/>
      <c r="BP1494" s="12"/>
      <c r="BQ1494" s="12"/>
      <c r="BR1494" s="12"/>
    </row>
    <row r="1495" spans="3:70" x14ac:dyDescent="0.2">
      <c r="C1495" s="1"/>
      <c r="D1495" s="1"/>
      <c r="AF1495">
        <f t="shared" si="324"/>
        <v>0</v>
      </c>
      <c r="AG1495" s="12">
        <f t="shared" si="325"/>
        <v>2.0952817223793448E-3</v>
      </c>
      <c r="AH1495" s="12">
        <f t="shared" si="326"/>
        <v>-9999</v>
      </c>
      <c r="AI1495" s="12">
        <f t="shared" si="323"/>
        <v>0</v>
      </c>
      <c r="AJ1495" s="12">
        <f t="shared" si="327"/>
        <v>-9999</v>
      </c>
      <c r="AK1495" s="12"/>
      <c r="AL1495">
        <f t="shared" si="328"/>
        <v>-9999</v>
      </c>
      <c r="AM1495" s="13"/>
      <c r="AN1495">
        <f t="shared" si="329"/>
        <v>-1.5704672044285939E-2</v>
      </c>
      <c r="AO1495">
        <f t="shared" si="330"/>
        <v>1.0054349213987779</v>
      </c>
      <c r="AP1495">
        <f t="shared" si="331"/>
        <v>-0.99070930665458834</v>
      </c>
      <c r="AQ1495">
        <f t="shared" si="332"/>
        <v>-0.41742861148153304</v>
      </c>
      <c r="AR1495">
        <f t="shared" si="333"/>
        <v>-1.5577770603373173</v>
      </c>
      <c r="AS1495">
        <f t="shared" si="334"/>
        <v>-0.98706475453387088</v>
      </c>
      <c r="AT1495" s="12">
        <f t="shared" si="339"/>
        <v>36.570766700599883</v>
      </c>
      <c r="AU1495" s="12">
        <f t="shared" si="339"/>
        <v>36.570782222631593</v>
      </c>
      <c r="AV1495" s="12">
        <f t="shared" si="339"/>
        <v>36.570869053390055</v>
      </c>
      <c r="AW1495" s="12">
        <f t="shared" si="339"/>
        <v>36.571354494412795</v>
      </c>
      <c r="AX1495" s="12">
        <f t="shared" si="339"/>
        <v>36.574059334434324</v>
      </c>
      <c r="AY1495" s="12">
        <f t="shared" si="339"/>
        <v>36.588859159395795</v>
      </c>
      <c r="AZ1495" s="12">
        <f t="shared" si="339"/>
        <v>36.663137696300872</v>
      </c>
      <c r="BA1495" s="12">
        <f t="shared" si="335"/>
        <v>36.948028176561373</v>
      </c>
    </row>
    <row r="1496" spans="3:70" x14ac:dyDescent="0.2">
      <c r="C1496" s="1"/>
      <c r="D1496" s="1"/>
      <c r="AF1496">
        <f t="shared" si="324"/>
        <v>0</v>
      </c>
      <c r="AG1496" s="12">
        <f t="shared" si="325"/>
        <v>2.0952817223793448E-3</v>
      </c>
      <c r="AH1496" s="12">
        <f t="shared" si="326"/>
        <v>-9999</v>
      </c>
      <c r="AI1496" s="12">
        <f t="shared" si="323"/>
        <v>0</v>
      </c>
      <c r="AJ1496" s="12">
        <f t="shared" si="327"/>
        <v>-9999</v>
      </c>
      <c r="AK1496" s="12">
        <f>+(G1496-AG1496)^2*S1496</f>
        <v>0</v>
      </c>
      <c r="AL1496">
        <f t="shared" si="328"/>
        <v>-9999</v>
      </c>
      <c r="AM1496" s="13"/>
      <c r="AN1496">
        <f t="shared" si="329"/>
        <v>-1.5704672044285939E-2</v>
      </c>
      <c r="AO1496">
        <f t="shared" si="330"/>
        <v>1.0054349213987779</v>
      </c>
      <c r="AP1496">
        <f t="shared" si="331"/>
        <v>-0.99070930665458834</v>
      </c>
      <c r="AQ1496">
        <f t="shared" si="332"/>
        <v>-0.41742861148153304</v>
      </c>
      <c r="AR1496">
        <f t="shared" si="333"/>
        <v>-1.5577770603373173</v>
      </c>
      <c r="AS1496">
        <f t="shared" si="334"/>
        <v>-0.98706475453387088</v>
      </c>
      <c r="AT1496" s="12">
        <f t="shared" ref="AT1496:AZ1505" si="340">$BA1496+$AH$7*SIN(AU1496)</f>
        <v>36.570766700599883</v>
      </c>
      <c r="AU1496" s="12">
        <f t="shared" si="340"/>
        <v>36.570782222631593</v>
      </c>
      <c r="AV1496" s="12">
        <f t="shared" si="340"/>
        <v>36.570869053390055</v>
      </c>
      <c r="AW1496" s="12">
        <f t="shared" si="340"/>
        <v>36.571354494412795</v>
      </c>
      <c r="AX1496" s="12">
        <f t="shared" si="340"/>
        <v>36.574059334434324</v>
      </c>
      <c r="AY1496" s="12">
        <f t="shared" si="340"/>
        <v>36.588859159395795</v>
      </c>
      <c r="AZ1496" s="12">
        <f t="shared" si="340"/>
        <v>36.663137696300872</v>
      </c>
      <c r="BA1496" s="12">
        <f t="shared" si="335"/>
        <v>36.948028176561373</v>
      </c>
      <c r="BB1496" s="12"/>
      <c r="BC1496" s="12"/>
      <c r="BD1496" s="12"/>
      <c r="BE1496" s="12"/>
      <c r="BF1496" s="12"/>
      <c r="BG1496" s="12"/>
      <c r="BH1496" s="12"/>
      <c r="BI1496" s="12"/>
      <c r="BJ1496" s="12"/>
      <c r="BK1496" s="12"/>
      <c r="BL1496" s="12"/>
      <c r="BM1496" s="12"/>
      <c r="BN1496" s="12"/>
      <c r="BO1496" s="12"/>
      <c r="BP1496" s="12"/>
      <c r="BQ1496" s="12"/>
      <c r="BR1496" s="12"/>
    </row>
    <row r="1497" spans="3:70" x14ac:dyDescent="0.2">
      <c r="C1497" s="1"/>
      <c r="D1497" s="1"/>
      <c r="AF1497">
        <f t="shared" si="324"/>
        <v>0</v>
      </c>
      <c r="AG1497" s="12">
        <f t="shared" si="325"/>
        <v>2.0952817223793448E-3</v>
      </c>
      <c r="AH1497" s="12">
        <f t="shared" si="326"/>
        <v>-9999</v>
      </c>
      <c r="AI1497" s="12">
        <f t="shared" si="323"/>
        <v>0</v>
      </c>
      <c r="AJ1497" s="12">
        <f t="shared" si="327"/>
        <v>-9999</v>
      </c>
      <c r="AK1497" s="12"/>
      <c r="AL1497">
        <f t="shared" si="328"/>
        <v>-9999</v>
      </c>
      <c r="AM1497" s="13"/>
      <c r="AN1497">
        <f t="shared" si="329"/>
        <v>-1.5704672044285939E-2</v>
      </c>
      <c r="AO1497">
        <f t="shared" si="330"/>
        <v>1.0054349213987779</v>
      </c>
      <c r="AP1497">
        <f t="shared" si="331"/>
        <v>-0.99070930665458834</v>
      </c>
      <c r="AQ1497">
        <f t="shared" si="332"/>
        <v>-0.41742861148153304</v>
      </c>
      <c r="AR1497">
        <f t="shared" si="333"/>
        <v>-1.5577770603373173</v>
      </c>
      <c r="AS1497">
        <f t="shared" si="334"/>
        <v>-0.98706475453387088</v>
      </c>
      <c r="AT1497" s="12">
        <f t="shared" si="340"/>
        <v>36.570766700599883</v>
      </c>
      <c r="AU1497" s="12">
        <f t="shared" si="340"/>
        <v>36.570782222631593</v>
      </c>
      <c r="AV1497" s="12">
        <f t="shared" si="340"/>
        <v>36.570869053390055</v>
      </c>
      <c r="AW1497" s="12">
        <f t="shared" si="340"/>
        <v>36.571354494412795</v>
      </c>
      <c r="AX1497" s="12">
        <f t="shared" si="340"/>
        <v>36.574059334434324</v>
      </c>
      <c r="AY1497" s="12">
        <f t="shared" si="340"/>
        <v>36.588859159395795</v>
      </c>
      <c r="AZ1497" s="12">
        <f t="shared" si="340"/>
        <v>36.663137696300872</v>
      </c>
      <c r="BA1497" s="12">
        <f t="shared" si="335"/>
        <v>36.948028176561373</v>
      </c>
      <c r="BB1497" s="12"/>
      <c r="BD1497" s="12"/>
    </row>
    <row r="1498" spans="3:70" x14ac:dyDescent="0.2">
      <c r="C1498" s="1"/>
      <c r="D1498" s="1"/>
      <c r="AF1498">
        <f t="shared" si="324"/>
        <v>0</v>
      </c>
      <c r="AG1498" s="12">
        <f t="shared" si="325"/>
        <v>2.0952817223793448E-3</v>
      </c>
      <c r="AH1498" s="12">
        <f t="shared" si="326"/>
        <v>-9999</v>
      </c>
      <c r="AI1498" s="12">
        <f t="shared" si="323"/>
        <v>0</v>
      </c>
      <c r="AJ1498" s="12">
        <f t="shared" si="327"/>
        <v>-9999</v>
      </c>
      <c r="AK1498" s="12"/>
      <c r="AL1498">
        <f t="shared" si="328"/>
        <v>-9999</v>
      </c>
      <c r="AM1498" s="13"/>
      <c r="AN1498">
        <f t="shared" si="329"/>
        <v>-1.5704672044285939E-2</v>
      </c>
      <c r="AO1498">
        <f t="shared" si="330"/>
        <v>1.0054349213987779</v>
      </c>
      <c r="AP1498">
        <f t="shared" si="331"/>
        <v>-0.99070930665458834</v>
      </c>
      <c r="AQ1498">
        <f t="shared" si="332"/>
        <v>-0.41742861148153304</v>
      </c>
      <c r="AR1498">
        <f t="shared" si="333"/>
        <v>-1.5577770603373173</v>
      </c>
      <c r="AS1498">
        <f t="shared" si="334"/>
        <v>-0.98706475453387088</v>
      </c>
      <c r="AT1498" s="12">
        <f t="shared" si="340"/>
        <v>36.570766700599883</v>
      </c>
      <c r="AU1498" s="12">
        <f t="shared" si="340"/>
        <v>36.570782222631593</v>
      </c>
      <c r="AV1498" s="12">
        <f t="shared" si="340"/>
        <v>36.570869053390055</v>
      </c>
      <c r="AW1498" s="12">
        <f t="shared" si="340"/>
        <v>36.571354494412795</v>
      </c>
      <c r="AX1498" s="12">
        <f t="shared" si="340"/>
        <v>36.574059334434324</v>
      </c>
      <c r="AY1498" s="12">
        <f t="shared" si="340"/>
        <v>36.588859159395795</v>
      </c>
      <c r="AZ1498" s="12">
        <f t="shared" si="340"/>
        <v>36.663137696300872</v>
      </c>
      <c r="BA1498" s="12">
        <f t="shared" si="335"/>
        <v>36.948028176561373</v>
      </c>
      <c r="BB1498" s="12"/>
    </row>
    <row r="1499" spans="3:70" x14ac:dyDescent="0.2">
      <c r="C1499" s="1"/>
      <c r="D1499" s="1"/>
      <c r="AF1499">
        <f t="shared" si="324"/>
        <v>0</v>
      </c>
      <c r="AG1499" s="12">
        <f t="shared" si="325"/>
        <v>2.0952817223793448E-3</v>
      </c>
      <c r="AH1499" s="12">
        <f t="shared" si="326"/>
        <v>-9999</v>
      </c>
      <c r="AI1499" s="12">
        <f t="shared" si="323"/>
        <v>0</v>
      </c>
      <c r="AJ1499" s="12">
        <f t="shared" si="327"/>
        <v>-9999</v>
      </c>
      <c r="AK1499" s="12"/>
      <c r="AL1499">
        <f t="shared" si="328"/>
        <v>-9999</v>
      </c>
      <c r="AM1499" s="13"/>
      <c r="AN1499">
        <f t="shared" si="329"/>
        <v>-1.5704672044285939E-2</v>
      </c>
      <c r="AO1499">
        <f t="shared" si="330"/>
        <v>1.0054349213987779</v>
      </c>
      <c r="AP1499">
        <f t="shared" si="331"/>
        <v>-0.99070930665458834</v>
      </c>
      <c r="AQ1499">
        <f t="shared" si="332"/>
        <v>-0.41742861148153304</v>
      </c>
      <c r="AR1499">
        <f t="shared" si="333"/>
        <v>-1.5577770603373173</v>
      </c>
      <c r="AS1499">
        <f t="shared" si="334"/>
        <v>-0.98706475453387088</v>
      </c>
      <c r="AT1499" s="12">
        <f t="shared" si="340"/>
        <v>36.570766700599883</v>
      </c>
      <c r="AU1499" s="12">
        <f t="shared" si="340"/>
        <v>36.570782222631593</v>
      </c>
      <c r="AV1499" s="12">
        <f t="shared" si="340"/>
        <v>36.570869053390055</v>
      </c>
      <c r="AW1499" s="12">
        <f t="shared" si="340"/>
        <v>36.571354494412795</v>
      </c>
      <c r="AX1499" s="12">
        <f t="shared" si="340"/>
        <v>36.574059334434324</v>
      </c>
      <c r="AY1499" s="12">
        <f t="shared" si="340"/>
        <v>36.588859159395795</v>
      </c>
      <c r="AZ1499" s="12">
        <f t="shared" si="340"/>
        <v>36.663137696300872</v>
      </c>
      <c r="BA1499" s="12">
        <f t="shared" si="335"/>
        <v>36.948028176561373</v>
      </c>
      <c r="BB1499" s="12"/>
    </row>
    <row r="1500" spans="3:70" x14ac:dyDescent="0.2">
      <c r="C1500" s="1"/>
      <c r="D1500" s="1"/>
      <c r="AF1500">
        <f t="shared" si="324"/>
        <v>0</v>
      </c>
      <c r="AG1500" s="12">
        <f t="shared" si="325"/>
        <v>2.0952817223793448E-3</v>
      </c>
      <c r="AH1500" s="12">
        <f t="shared" si="326"/>
        <v>-9999</v>
      </c>
      <c r="AI1500" s="12">
        <f t="shared" si="323"/>
        <v>0</v>
      </c>
      <c r="AJ1500" s="12">
        <f t="shared" si="327"/>
        <v>-9999</v>
      </c>
      <c r="AK1500" s="12"/>
      <c r="AL1500">
        <f t="shared" si="328"/>
        <v>-9999</v>
      </c>
      <c r="AM1500" s="13"/>
      <c r="AN1500">
        <f t="shared" si="329"/>
        <v>-1.5704672044285939E-2</v>
      </c>
      <c r="AO1500">
        <f t="shared" si="330"/>
        <v>1.0054349213987779</v>
      </c>
      <c r="AP1500">
        <f t="shared" si="331"/>
        <v>-0.99070930665458834</v>
      </c>
      <c r="AQ1500">
        <f t="shared" si="332"/>
        <v>-0.41742861148153304</v>
      </c>
      <c r="AR1500">
        <f t="shared" si="333"/>
        <v>-1.5577770603373173</v>
      </c>
      <c r="AS1500">
        <f t="shared" si="334"/>
        <v>-0.98706475453387088</v>
      </c>
      <c r="AT1500" s="12">
        <f t="shared" si="340"/>
        <v>36.570766700599883</v>
      </c>
      <c r="AU1500" s="12">
        <f t="shared" si="340"/>
        <v>36.570782222631593</v>
      </c>
      <c r="AV1500" s="12">
        <f t="shared" si="340"/>
        <v>36.570869053390055</v>
      </c>
      <c r="AW1500" s="12">
        <f t="shared" si="340"/>
        <v>36.571354494412795</v>
      </c>
      <c r="AX1500" s="12">
        <f t="shared" si="340"/>
        <v>36.574059334434324</v>
      </c>
      <c r="AY1500" s="12">
        <f t="shared" si="340"/>
        <v>36.588859159395795</v>
      </c>
      <c r="AZ1500" s="12">
        <f t="shared" si="340"/>
        <v>36.663137696300872</v>
      </c>
      <c r="BA1500" s="12">
        <f t="shared" si="335"/>
        <v>36.948028176561373</v>
      </c>
      <c r="BB1500" s="12"/>
      <c r="BD1500" s="12"/>
    </row>
    <row r="1501" spans="3:70" x14ac:dyDescent="0.2">
      <c r="C1501" s="1"/>
      <c r="D1501" s="1"/>
      <c r="AF1501">
        <f t="shared" si="324"/>
        <v>0</v>
      </c>
      <c r="AG1501" s="12">
        <f t="shared" si="325"/>
        <v>2.0952817223793448E-3</v>
      </c>
      <c r="AH1501" s="12">
        <f t="shared" si="326"/>
        <v>-9999</v>
      </c>
      <c r="AI1501" s="12">
        <f t="shared" si="323"/>
        <v>0</v>
      </c>
      <c r="AJ1501" s="12">
        <f t="shared" si="327"/>
        <v>-9999</v>
      </c>
      <c r="AK1501" s="12">
        <f>+(G1501-AG1501)^2*S1501</f>
        <v>0</v>
      </c>
      <c r="AL1501">
        <f t="shared" si="328"/>
        <v>-9999</v>
      </c>
      <c r="AM1501" s="13"/>
      <c r="AN1501">
        <f t="shared" si="329"/>
        <v>-1.5704672044285939E-2</v>
      </c>
      <c r="AO1501">
        <f t="shared" si="330"/>
        <v>1.0054349213987779</v>
      </c>
      <c r="AP1501">
        <f t="shared" si="331"/>
        <v>-0.99070930665458834</v>
      </c>
      <c r="AQ1501">
        <f t="shared" si="332"/>
        <v>-0.41742861148153304</v>
      </c>
      <c r="AR1501">
        <f t="shared" si="333"/>
        <v>-1.5577770603373173</v>
      </c>
      <c r="AS1501">
        <f t="shared" si="334"/>
        <v>-0.98706475453387088</v>
      </c>
      <c r="AT1501" s="12">
        <f t="shared" si="340"/>
        <v>36.570766700599883</v>
      </c>
      <c r="AU1501" s="12">
        <f t="shared" si="340"/>
        <v>36.570782222631593</v>
      </c>
      <c r="AV1501" s="12">
        <f t="shared" si="340"/>
        <v>36.570869053390055</v>
      </c>
      <c r="AW1501" s="12">
        <f t="shared" si="340"/>
        <v>36.571354494412795</v>
      </c>
      <c r="AX1501" s="12">
        <f t="shared" si="340"/>
        <v>36.574059334434324</v>
      </c>
      <c r="AY1501" s="12">
        <f t="shared" si="340"/>
        <v>36.588859159395795</v>
      </c>
      <c r="AZ1501" s="12">
        <f t="shared" si="340"/>
        <v>36.663137696300872</v>
      </c>
      <c r="BA1501" s="12">
        <f t="shared" si="335"/>
        <v>36.948028176561373</v>
      </c>
      <c r="BB1501" s="12"/>
      <c r="BC1501" s="12"/>
      <c r="BD1501" s="12"/>
      <c r="BE1501" s="12"/>
      <c r="BF1501" s="12"/>
      <c r="BG1501" s="12"/>
      <c r="BH1501" s="12"/>
      <c r="BI1501" s="12"/>
      <c r="BJ1501" s="12"/>
      <c r="BK1501" s="12"/>
      <c r="BL1501" s="12"/>
      <c r="BM1501" s="12"/>
      <c r="BN1501" s="12"/>
      <c r="BO1501" s="12"/>
      <c r="BP1501" s="12"/>
      <c r="BQ1501" s="12"/>
      <c r="BR1501" s="12"/>
    </row>
    <row r="1502" spans="3:70" x14ac:dyDescent="0.2">
      <c r="C1502" s="1"/>
      <c r="D1502" s="1"/>
      <c r="AF1502">
        <f t="shared" si="324"/>
        <v>0</v>
      </c>
      <c r="AG1502" s="12">
        <f t="shared" si="325"/>
        <v>2.0952817223793448E-3</v>
      </c>
      <c r="AH1502" s="12">
        <f t="shared" si="326"/>
        <v>-9999</v>
      </c>
      <c r="AI1502" s="12">
        <f t="shared" si="323"/>
        <v>0</v>
      </c>
      <c r="AJ1502" s="12">
        <f t="shared" si="327"/>
        <v>-9999</v>
      </c>
      <c r="AK1502" s="12"/>
      <c r="AL1502">
        <f t="shared" si="328"/>
        <v>-9999</v>
      </c>
      <c r="AM1502" s="13"/>
      <c r="AN1502">
        <f t="shared" si="329"/>
        <v>-1.5704672044285939E-2</v>
      </c>
      <c r="AO1502">
        <f t="shared" si="330"/>
        <v>1.0054349213987779</v>
      </c>
      <c r="AP1502">
        <f t="shared" si="331"/>
        <v>-0.99070930665458834</v>
      </c>
      <c r="AQ1502">
        <f t="shared" si="332"/>
        <v>-0.41742861148153304</v>
      </c>
      <c r="AR1502">
        <f t="shared" si="333"/>
        <v>-1.5577770603373173</v>
      </c>
      <c r="AS1502">
        <f t="shared" si="334"/>
        <v>-0.98706475453387088</v>
      </c>
      <c r="AT1502" s="12">
        <f t="shared" si="340"/>
        <v>36.570766700599883</v>
      </c>
      <c r="AU1502" s="12">
        <f t="shared" si="340"/>
        <v>36.570782222631593</v>
      </c>
      <c r="AV1502" s="12">
        <f t="shared" si="340"/>
        <v>36.570869053390055</v>
      </c>
      <c r="AW1502" s="12">
        <f t="shared" si="340"/>
        <v>36.571354494412795</v>
      </c>
      <c r="AX1502" s="12">
        <f t="shared" si="340"/>
        <v>36.574059334434324</v>
      </c>
      <c r="AY1502" s="12">
        <f t="shared" si="340"/>
        <v>36.588859159395795</v>
      </c>
      <c r="AZ1502" s="12">
        <f t="shared" si="340"/>
        <v>36.663137696300872</v>
      </c>
      <c r="BA1502" s="12">
        <f t="shared" si="335"/>
        <v>36.948028176561373</v>
      </c>
      <c r="BB1502" s="12"/>
    </row>
    <row r="1503" spans="3:70" x14ac:dyDescent="0.2">
      <c r="C1503" s="1"/>
      <c r="D1503" s="1"/>
      <c r="AF1503">
        <f t="shared" si="324"/>
        <v>0</v>
      </c>
      <c r="AG1503" s="12">
        <f t="shared" si="325"/>
        <v>2.0952817223793448E-3</v>
      </c>
      <c r="AH1503" s="12">
        <f t="shared" si="326"/>
        <v>-9999</v>
      </c>
      <c r="AI1503" s="12">
        <f t="shared" si="323"/>
        <v>0</v>
      </c>
      <c r="AJ1503" s="12">
        <f t="shared" si="327"/>
        <v>-9999</v>
      </c>
      <c r="AK1503" s="12"/>
      <c r="AL1503">
        <f t="shared" si="328"/>
        <v>-9999</v>
      </c>
      <c r="AM1503" s="13"/>
      <c r="AN1503">
        <f t="shared" si="329"/>
        <v>-1.5704672044285939E-2</v>
      </c>
      <c r="AO1503">
        <f t="shared" si="330"/>
        <v>1.0054349213987779</v>
      </c>
      <c r="AP1503">
        <f t="shared" si="331"/>
        <v>-0.99070930665458834</v>
      </c>
      <c r="AQ1503">
        <f t="shared" si="332"/>
        <v>-0.41742861148153304</v>
      </c>
      <c r="AR1503">
        <f t="shared" si="333"/>
        <v>-1.5577770603373173</v>
      </c>
      <c r="AS1503">
        <f t="shared" si="334"/>
        <v>-0.98706475453387088</v>
      </c>
      <c r="AT1503" s="12">
        <f t="shared" si="340"/>
        <v>36.570766700599883</v>
      </c>
      <c r="AU1503" s="12">
        <f t="shared" si="340"/>
        <v>36.570782222631593</v>
      </c>
      <c r="AV1503" s="12">
        <f t="shared" si="340"/>
        <v>36.570869053390055</v>
      </c>
      <c r="AW1503" s="12">
        <f t="shared" si="340"/>
        <v>36.571354494412795</v>
      </c>
      <c r="AX1503" s="12">
        <f t="shared" si="340"/>
        <v>36.574059334434324</v>
      </c>
      <c r="AY1503" s="12">
        <f t="shared" si="340"/>
        <v>36.588859159395795</v>
      </c>
      <c r="AZ1503" s="12">
        <f t="shared" si="340"/>
        <v>36.663137696300872</v>
      </c>
      <c r="BA1503" s="12">
        <f t="shared" si="335"/>
        <v>36.948028176561373</v>
      </c>
      <c r="BB1503" s="12"/>
      <c r="BD1503" s="12"/>
    </row>
    <row r="1504" spans="3:70" x14ac:dyDescent="0.2">
      <c r="C1504" s="1"/>
      <c r="D1504" s="1"/>
      <c r="AF1504">
        <f t="shared" si="324"/>
        <v>0</v>
      </c>
      <c r="AG1504" s="12">
        <f t="shared" si="325"/>
        <v>2.0952817223793448E-3</v>
      </c>
      <c r="AH1504" s="12">
        <f t="shared" si="326"/>
        <v>-9999</v>
      </c>
      <c r="AI1504" s="12">
        <f t="shared" si="323"/>
        <v>0</v>
      </c>
      <c r="AJ1504" s="12">
        <f t="shared" si="327"/>
        <v>-9999</v>
      </c>
      <c r="AK1504" s="12"/>
      <c r="AL1504">
        <f t="shared" si="328"/>
        <v>-9999</v>
      </c>
      <c r="AM1504" s="13"/>
      <c r="AN1504">
        <f t="shared" si="329"/>
        <v>-1.5704672044285939E-2</v>
      </c>
      <c r="AO1504">
        <f t="shared" si="330"/>
        <v>1.0054349213987779</v>
      </c>
      <c r="AP1504">
        <f t="shared" si="331"/>
        <v>-0.99070930665458834</v>
      </c>
      <c r="AQ1504">
        <f t="shared" si="332"/>
        <v>-0.41742861148153304</v>
      </c>
      <c r="AR1504">
        <f t="shared" si="333"/>
        <v>-1.5577770603373173</v>
      </c>
      <c r="AS1504">
        <f t="shared" si="334"/>
        <v>-0.98706475453387088</v>
      </c>
      <c r="AT1504" s="12">
        <f t="shared" si="340"/>
        <v>36.570766700599883</v>
      </c>
      <c r="AU1504" s="12">
        <f t="shared" si="340"/>
        <v>36.570782222631593</v>
      </c>
      <c r="AV1504" s="12">
        <f t="shared" si="340"/>
        <v>36.570869053390055</v>
      </c>
      <c r="AW1504" s="12">
        <f t="shared" si="340"/>
        <v>36.571354494412795</v>
      </c>
      <c r="AX1504" s="12">
        <f t="shared" si="340"/>
        <v>36.574059334434324</v>
      </c>
      <c r="AY1504" s="12">
        <f t="shared" si="340"/>
        <v>36.588859159395795</v>
      </c>
      <c r="AZ1504" s="12">
        <f t="shared" si="340"/>
        <v>36.663137696300872</v>
      </c>
      <c r="BA1504" s="12">
        <f t="shared" si="335"/>
        <v>36.948028176561373</v>
      </c>
      <c r="BB1504" s="12"/>
      <c r="BC1504" s="12"/>
      <c r="BD1504" s="12"/>
      <c r="BE1504" s="12"/>
      <c r="BF1504" s="12"/>
      <c r="BG1504" s="12"/>
      <c r="BH1504" s="12"/>
      <c r="BI1504" s="12"/>
      <c r="BJ1504" s="12"/>
      <c r="BK1504" s="12"/>
      <c r="BL1504" s="12"/>
      <c r="BM1504" s="12"/>
      <c r="BN1504" s="12"/>
      <c r="BO1504" s="12"/>
      <c r="BP1504" s="12"/>
      <c r="BQ1504" s="12"/>
      <c r="BR1504" s="12"/>
    </row>
    <row r="1505" spans="3:70" x14ac:dyDescent="0.2">
      <c r="C1505" s="1"/>
      <c r="D1505" s="1"/>
      <c r="AF1505">
        <f t="shared" si="324"/>
        <v>0</v>
      </c>
      <c r="AG1505" s="12">
        <f t="shared" si="325"/>
        <v>2.0952817223793448E-3</v>
      </c>
      <c r="AH1505" s="12">
        <f t="shared" si="326"/>
        <v>-9999</v>
      </c>
      <c r="AI1505" s="12">
        <f t="shared" si="323"/>
        <v>0</v>
      </c>
      <c r="AJ1505" s="12">
        <f t="shared" si="327"/>
        <v>-9999</v>
      </c>
      <c r="AK1505" s="12"/>
      <c r="AL1505">
        <f t="shared" si="328"/>
        <v>-9999</v>
      </c>
      <c r="AM1505" s="13"/>
      <c r="AN1505">
        <f t="shared" si="329"/>
        <v>-1.5704672044285939E-2</v>
      </c>
      <c r="AO1505">
        <f t="shared" si="330"/>
        <v>1.0054349213987779</v>
      </c>
      <c r="AP1505">
        <f t="shared" si="331"/>
        <v>-0.99070930665458834</v>
      </c>
      <c r="AQ1505">
        <f t="shared" si="332"/>
        <v>-0.41742861148153304</v>
      </c>
      <c r="AR1505">
        <f t="shared" si="333"/>
        <v>-1.5577770603373173</v>
      </c>
      <c r="AS1505">
        <f t="shared" si="334"/>
        <v>-0.98706475453387088</v>
      </c>
      <c r="AT1505" s="12">
        <f t="shared" si="340"/>
        <v>36.570766700599883</v>
      </c>
      <c r="AU1505" s="12">
        <f t="shared" si="340"/>
        <v>36.570782222631593</v>
      </c>
      <c r="AV1505" s="12">
        <f t="shared" si="340"/>
        <v>36.570869053390055</v>
      </c>
      <c r="AW1505" s="12">
        <f t="shared" si="340"/>
        <v>36.571354494412795</v>
      </c>
      <c r="AX1505" s="12">
        <f t="shared" si="340"/>
        <v>36.574059334434324</v>
      </c>
      <c r="AY1505" s="12">
        <f t="shared" si="340"/>
        <v>36.588859159395795</v>
      </c>
      <c r="AZ1505" s="12">
        <f t="shared" si="340"/>
        <v>36.663137696300872</v>
      </c>
      <c r="BA1505" s="12">
        <f t="shared" si="335"/>
        <v>36.948028176561373</v>
      </c>
      <c r="BB1505" s="12"/>
    </row>
    <row r="1506" spans="3:70" x14ac:dyDescent="0.2">
      <c r="C1506" s="1"/>
      <c r="D1506" s="1"/>
      <c r="AF1506">
        <f t="shared" si="324"/>
        <v>0</v>
      </c>
      <c r="AG1506" s="12">
        <f t="shared" si="325"/>
        <v>2.0952817223793448E-3</v>
      </c>
      <c r="AH1506" s="12">
        <f t="shared" si="326"/>
        <v>-9999</v>
      </c>
      <c r="AI1506" s="12">
        <f t="shared" si="323"/>
        <v>0</v>
      </c>
      <c r="AJ1506" s="12">
        <f t="shared" si="327"/>
        <v>-9999</v>
      </c>
      <c r="AK1506" s="12"/>
      <c r="AL1506">
        <f t="shared" si="328"/>
        <v>-9999</v>
      </c>
      <c r="AM1506" s="13"/>
      <c r="AN1506">
        <f t="shared" si="329"/>
        <v>-1.5704672044285939E-2</v>
      </c>
      <c r="AO1506">
        <f t="shared" si="330"/>
        <v>1.0054349213987779</v>
      </c>
      <c r="AP1506">
        <f t="shared" si="331"/>
        <v>-0.99070930665458834</v>
      </c>
      <c r="AQ1506">
        <f t="shared" si="332"/>
        <v>-0.41742861148153304</v>
      </c>
      <c r="AR1506">
        <f t="shared" si="333"/>
        <v>-1.5577770603373173</v>
      </c>
      <c r="AS1506">
        <f t="shared" si="334"/>
        <v>-0.98706475453387088</v>
      </c>
      <c r="AT1506" s="12">
        <f t="shared" ref="AT1506:AZ1515" si="341">$BA1506+$AH$7*SIN(AU1506)</f>
        <v>36.570766700599883</v>
      </c>
      <c r="AU1506" s="12">
        <f t="shared" si="341"/>
        <v>36.570782222631593</v>
      </c>
      <c r="AV1506" s="12">
        <f t="shared" si="341"/>
        <v>36.570869053390055</v>
      </c>
      <c r="AW1506" s="12">
        <f t="shared" si="341"/>
        <v>36.571354494412795</v>
      </c>
      <c r="AX1506" s="12">
        <f t="shared" si="341"/>
        <v>36.574059334434324</v>
      </c>
      <c r="AY1506" s="12">
        <f t="shared" si="341"/>
        <v>36.588859159395795</v>
      </c>
      <c r="AZ1506" s="12">
        <f t="shared" si="341"/>
        <v>36.663137696300872</v>
      </c>
      <c r="BA1506" s="12">
        <f t="shared" si="335"/>
        <v>36.948028176561373</v>
      </c>
      <c r="BB1506" s="12"/>
    </row>
    <row r="1507" spans="3:70" x14ac:dyDescent="0.2">
      <c r="C1507" s="1"/>
      <c r="D1507" s="1"/>
      <c r="AF1507">
        <f t="shared" si="324"/>
        <v>0</v>
      </c>
      <c r="AG1507" s="12">
        <f t="shared" si="325"/>
        <v>2.0952817223793448E-3</v>
      </c>
      <c r="AH1507" s="12">
        <f t="shared" si="326"/>
        <v>-9999</v>
      </c>
      <c r="AI1507" s="12">
        <f t="shared" si="323"/>
        <v>0</v>
      </c>
      <c r="AJ1507" s="12">
        <f t="shared" si="327"/>
        <v>-9999</v>
      </c>
      <c r="AK1507" s="12"/>
      <c r="AL1507">
        <f t="shared" si="328"/>
        <v>-9999</v>
      </c>
      <c r="AM1507" s="13"/>
      <c r="AN1507">
        <f t="shared" si="329"/>
        <v>-1.5704672044285939E-2</v>
      </c>
      <c r="AO1507">
        <f t="shared" si="330"/>
        <v>1.0054349213987779</v>
      </c>
      <c r="AP1507">
        <f t="shared" si="331"/>
        <v>-0.99070930665458834</v>
      </c>
      <c r="AQ1507">
        <f t="shared" si="332"/>
        <v>-0.41742861148153304</v>
      </c>
      <c r="AR1507">
        <f t="shared" si="333"/>
        <v>-1.5577770603373173</v>
      </c>
      <c r="AS1507">
        <f t="shared" si="334"/>
        <v>-0.98706475453387088</v>
      </c>
      <c r="AT1507" s="12">
        <f t="shared" si="341"/>
        <v>36.570766700599883</v>
      </c>
      <c r="AU1507" s="12">
        <f t="shared" si="341"/>
        <v>36.570782222631593</v>
      </c>
      <c r="AV1507" s="12">
        <f t="shared" si="341"/>
        <v>36.570869053390055</v>
      </c>
      <c r="AW1507" s="12">
        <f t="shared" si="341"/>
        <v>36.571354494412795</v>
      </c>
      <c r="AX1507" s="12">
        <f t="shared" si="341"/>
        <v>36.574059334434324</v>
      </c>
      <c r="AY1507" s="12">
        <f t="shared" si="341"/>
        <v>36.588859159395795</v>
      </c>
      <c r="AZ1507" s="12">
        <f t="shared" si="341"/>
        <v>36.663137696300872</v>
      </c>
      <c r="BA1507" s="12">
        <f t="shared" si="335"/>
        <v>36.948028176561373</v>
      </c>
      <c r="BB1507" s="12"/>
      <c r="BD1507" s="12"/>
      <c r="BE1507" s="12"/>
      <c r="BF1507" s="12"/>
      <c r="BG1507" s="12"/>
      <c r="BH1507" s="12"/>
      <c r="BI1507" s="12"/>
      <c r="BJ1507" s="12"/>
      <c r="BK1507" s="12"/>
      <c r="BL1507" s="12"/>
      <c r="BM1507" s="12"/>
      <c r="BN1507" s="12"/>
      <c r="BO1507" s="12"/>
      <c r="BP1507" s="12"/>
      <c r="BQ1507" s="12"/>
      <c r="BR1507" s="12"/>
    </row>
    <row r="1508" spans="3:70" x14ac:dyDescent="0.2">
      <c r="C1508" s="1"/>
      <c r="D1508" s="1"/>
      <c r="AF1508">
        <f t="shared" si="324"/>
        <v>0</v>
      </c>
      <c r="AG1508" s="12">
        <f t="shared" si="325"/>
        <v>2.0952817223793448E-3</v>
      </c>
      <c r="AH1508" s="12">
        <f t="shared" si="326"/>
        <v>-9999</v>
      </c>
      <c r="AI1508" s="12">
        <f t="shared" si="323"/>
        <v>0</v>
      </c>
      <c r="AJ1508" s="12">
        <f t="shared" si="327"/>
        <v>-9999</v>
      </c>
      <c r="AK1508" s="12"/>
      <c r="AL1508">
        <f t="shared" si="328"/>
        <v>-9999</v>
      </c>
      <c r="AM1508" s="13"/>
      <c r="AN1508">
        <f t="shared" si="329"/>
        <v>-1.5704672044285939E-2</v>
      </c>
      <c r="AO1508">
        <f t="shared" si="330"/>
        <v>1.0054349213987779</v>
      </c>
      <c r="AP1508">
        <f t="shared" si="331"/>
        <v>-0.99070930665458834</v>
      </c>
      <c r="AQ1508">
        <f t="shared" si="332"/>
        <v>-0.41742861148153304</v>
      </c>
      <c r="AR1508">
        <f t="shared" si="333"/>
        <v>-1.5577770603373173</v>
      </c>
      <c r="AS1508">
        <f t="shared" si="334"/>
        <v>-0.98706475453387088</v>
      </c>
      <c r="AT1508" s="12">
        <f t="shared" si="341"/>
        <v>36.570766700599883</v>
      </c>
      <c r="AU1508" s="12">
        <f t="shared" si="341"/>
        <v>36.570782222631593</v>
      </c>
      <c r="AV1508" s="12">
        <f t="shared" si="341"/>
        <v>36.570869053390055</v>
      </c>
      <c r="AW1508" s="12">
        <f t="shared" si="341"/>
        <v>36.571354494412795</v>
      </c>
      <c r="AX1508" s="12">
        <f t="shared" si="341"/>
        <v>36.574059334434324</v>
      </c>
      <c r="AY1508" s="12">
        <f t="shared" si="341"/>
        <v>36.588859159395795</v>
      </c>
      <c r="AZ1508" s="12">
        <f t="shared" si="341"/>
        <v>36.663137696300872</v>
      </c>
      <c r="BA1508" s="12">
        <f t="shared" si="335"/>
        <v>36.948028176561373</v>
      </c>
      <c r="BB1508" s="12"/>
    </row>
    <row r="1509" spans="3:70" x14ac:dyDescent="0.2">
      <c r="C1509" s="1"/>
      <c r="D1509" s="1"/>
      <c r="AF1509">
        <f t="shared" si="324"/>
        <v>0</v>
      </c>
      <c r="AG1509" s="12">
        <f t="shared" si="325"/>
        <v>2.0952817223793448E-3</v>
      </c>
      <c r="AH1509" s="12">
        <f t="shared" si="326"/>
        <v>-9999</v>
      </c>
      <c r="AI1509" s="12">
        <f t="shared" si="323"/>
        <v>0</v>
      </c>
      <c r="AJ1509" s="12">
        <f t="shared" si="327"/>
        <v>-9999</v>
      </c>
      <c r="AK1509" s="12"/>
      <c r="AL1509">
        <f t="shared" si="328"/>
        <v>-9999</v>
      </c>
      <c r="AM1509" s="13"/>
      <c r="AN1509">
        <f t="shared" si="329"/>
        <v>-1.5704672044285939E-2</v>
      </c>
      <c r="AO1509">
        <f t="shared" si="330"/>
        <v>1.0054349213987779</v>
      </c>
      <c r="AP1509">
        <f t="shared" si="331"/>
        <v>-0.99070930665458834</v>
      </c>
      <c r="AQ1509">
        <f t="shared" si="332"/>
        <v>-0.41742861148153304</v>
      </c>
      <c r="AR1509">
        <f t="shared" si="333"/>
        <v>-1.5577770603373173</v>
      </c>
      <c r="AS1509">
        <f t="shared" si="334"/>
        <v>-0.98706475453387088</v>
      </c>
      <c r="AT1509" s="12">
        <f t="shared" si="341"/>
        <v>36.570766700599883</v>
      </c>
      <c r="AU1509" s="12">
        <f t="shared" si="341"/>
        <v>36.570782222631593</v>
      </c>
      <c r="AV1509" s="12">
        <f t="shared" si="341"/>
        <v>36.570869053390055</v>
      </c>
      <c r="AW1509" s="12">
        <f t="shared" si="341"/>
        <v>36.571354494412795</v>
      </c>
      <c r="AX1509" s="12">
        <f t="shared" si="341"/>
        <v>36.574059334434324</v>
      </c>
      <c r="AY1509" s="12">
        <f t="shared" si="341"/>
        <v>36.588859159395795</v>
      </c>
      <c r="AZ1509" s="12">
        <f t="shared" si="341"/>
        <v>36.663137696300872</v>
      </c>
      <c r="BA1509" s="12">
        <f t="shared" si="335"/>
        <v>36.948028176561373</v>
      </c>
      <c r="BB1509" s="12"/>
      <c r="BD1509" s="12"/>
      <c r="BE1509" s="12"/>
      <c r="BF1509" s="12"/>
      <c r="BG1509" s="12"/>
      <c r="BH1509" s="12"/>
      <c r="BI1509" s="12"/>
      <c r="BJ1509" s="12"/>
      <c r="BK1509" s="12"/>
      <c r="BL1509" s="12"/>
      <c r="BM1509" s="12"/>
      <c r="BN1509" s="12"/>
      <c r="BO1509" s="12"/>
      <c r="BP1509" s="12"/>
      <c r="BQ1509" s="12"/>
      <c r="BR1509" s="12"/>
    </row>
    <row r="1510" spans="3:70" x14ac:dyDescent="0.2">
      <c r="C1510" s="1"/>
      <c r="D1510" s="1"/>
      <c r="AF1510">
        <f t="shared" si="324"/>
        <v>0</v>
      </c>
      <c r="AG1510" s="12">
        <f t="shared" si="325"/>
        <v>2.0952817223793448E-3</v>
      </c>
      <c r="AH1510" s="12">
        <f t="shared" si="326"/>
        <v>-9999</v>
      </c>
      <c r="AI1510" s="12">
        <f t="shared" si="323"/>
        <v>0</v>
      </c>
      <c r="AJ1510" s="12">
        <f t="shared" si="327"/>
        <v>-9999</v>
      </c>
      <c r="AK1510" s="12"/>
      <c r="AL1510">
        <f t="shared" si="328"/>
        <v>-9999</v>
      </c>
      <c r="AM1510" s="13"/>
      <c r="AN1510">
        <f t="shared" si="329"/>
        <v>-1.5704672044285939E-2</v>
      </c>
      <c r="AO1510">
        <f t="shared" si="330"/>
        <v>1.0054349213987779</v>
      </c>
      <c r="AP1510">
        <f t="shared" si="331"/>
        <v>-0.99070930665458834</v>
      </c>
      <c r="AQ1510">
        <f t="shared" si="332"/>
        <v>-0.41742861148153304</v>
      </c>
      <c r="AR1510">
        <f t="shared" si="333"/>
        <v>-1.5577770603373173</v>
      </c>
      <c r="AS1510">
        <f t="shared" si="334"/>
        <v>-0.98706475453387088</v>
      </c>
      <c r="AT1510" s="12">
        <f t="shared" si="341"/>
        <v>36.570766700599883</v>
      </c>
      <c r="AU1510" s="12">
        <f t="shared" si="341"/>
        <v>36.570782222631593</v>
      </c>
      <c r="AV1510" s="12">
        <f t="shared" si="341"/>
        <v>36.570869053390055</v>
      </c>
      <c r="AW1510" s="12">
        <f t="shared" si="341"/>
        <v>36.571354494412795</v>
      </c>
      <c r="AX1510" s="12">
        <f t="shared" si="341"/>
        <v>36.574059334434324</v>
      </c>
      <c r="AY1510" s="12">
        <f t="shared" si="341"/>
        <v>36.588859159395795</v>
      </c>
      <c r="AZ1510" s="12">
        <f t="shared" si="341"/>
        <v>36.663137696300872</v>
      </c>
      <c r="BA1510" s="12">
        <f t="shared" si="335"/>
        <v>36.948028176561373</v>
      </c>
    </row>
    <row r="1511" spans="3:70" x14ac:dyDescent="0.2">
      <c r="C1511" s="1"/>
      <c r="D1511" s="1"/>
      <c r="AF1511">
        <f t="shared" si="324"/>
        <v>0</v>
      </c>
      <c r="AG1511" s="12">
        <f t="shared" si="325"/>
        <v>2.0952817223793448E-3</v>
      </c>
      <c r="AH1511" s="12">
        <f t="shared" si="326"/>
        <v>-9999</v>
      </c>
      <c r="AI1511" s="12">
        <f t="shared" ref="AI1511:AI1574" si="342">+G1511-P1511</f>
        <v>0</v>
      </c>
      <c r="AJ1511" s="12">
        <f t="shared" si="327"/>
        <v>-9999</v>
      </c>
      <c r="AK1511" s="12"/>
      <c r="AL1511">
        <f t="shared" si="328"/>
        <v>-9999</v>
      </c>
      <c r="AM1511" s="13"/>
      <c r="AN1511">
        <f t="shared" si="329"/>
        <v>-1.5704672044285939E-2</v>
      </c>
      <c r="AO1511">
        <f t="shared" si="330"/>
        <v>1.0054349213987779</v>
      </c>
      <c r="AP1511">
        <f t="shared" si="331"/>
        <v>-0.99070930665458834</v>
      </c>
      <c r="AQ1511">
        <f t="shared" si="332"/>
        <v>-0.41742861148153304</v>
      </c>
      <c r="AR1511">
        <f t="shared" si="333"/>
        <v>-1.5577770603373173</v>
      </c>
      <c r="AS1511">
        <f t="shared" si="334"/>
        <v>-0.98706475453387088</v>
      </c>
      <c r="AT1511" s="12">
        <f t="shared" si="341"/>
        <v>36.570766700599883</v>
      </c>
      <c r="AU1511" s="12">
        <f t="shared" si="341"/>
        <v>36.570782222631593</v>
      </c>
      <c r="AV1511" s="12">
        <f t="shared" si="341"/>
        <v>36.570869053390055</v>
      </c>
      <c r="AW1511" s="12">
        <f t="shared" si="341"/>
        <v>36.571354494412795</v>
      </c>
      <c r="AX1511" s="12">
        <f t="shared" si="341"/>
        <v>36.574059334434324</v>
      </c>
      <c r="AY1511" s="12">
        <f t="shared" si="341"/>
        <v>36.588859159395795</v>
      </c>
      <c r="AZ1511" s="12">
        <f t="shared" si="341"/>
        <v>36.663137696300872</v>
      </c>
      <c r="BA1511" s="12">
        <f t="shared" si="335"/>
        <v>36.948028176561373</v>
      </c>
      <c r="BB1511" s="12"/>
      <c r="BD1511" s="12"/>
    </row>
    <row r="1512" spans="3:70" x14ac:dyDescent="0.2">
      <c r="C1512" s="1"/>
      <c r="D1512" s="1"/>
      <c r="AF1512">
        <f t="shared" si="324"/>
        <v>0</v>
      </c>
      <c r="AG1512" s="12">
        <f t="shared" si="325"/>
        <v>2.0952817223793448E-3</v>
      </c>
      <c r="AH1512" s="12">
        <f t="shared" si="326"/>
        <v>-9999</v>
      </c>
      <c r="AI1512" s="12">
        <f t="shared" si="342"/>
        <v>0</v>
      </c>
      <c r="AJ1512" s="12">
        <f t="shared" si="327"/>
        <v>-9999</v>
      </c>
      <c r="AK1512" s="12"/>
      <c r="AL1512">
        <f t="shared" si="328"/>
        <v>-9999</v>
      </c>
      <c r="AM1512" s="13"/>
      <c r="AN1512">
        <f t="shared" si="329"/>
        <v>-1.5704672044285939E-2</v>
      </c>
      <c r="AO1512">
        <f t="shared" si="330"/>
        <v>1.0054349213987779</v>
      </c>
      <c r="AP1512">
        <f t="shared" si="331"/>
        <v>-0.99070930665458834</v>
      </c>
      <c r="AQ1512">
        <f t="shared" si="332"/>
        <v>-0.41742861148153304</v>
      </c>
      <c r="AR1512">
        <f t="shared" si="333"/>
        <v>-1.5577770603373173</v>
      </c>
      <c r="AS1512">
        <f t="shared" si="334"/>
        <v>-0.98706475453387088</v>
      </c>
      <c r="AT1512" s="12">
        <f t="shared" si="341"/>
        <v>36.570766700599883</v>
      </c>
      <c r="AU1512" s="12">
        <f t="shared" si="341"/>
        <v>36.570782222631593</v>
      </c>
      <c r="AV1512" s="12">
        <f t="shared" si="341"/>
        <v>36.570869053390055</v>
      </c>
      <c r="AW1512" s="12">
        <f t="shared" si="341"/>
        <v>36.571354494412795</v>
      </c>
      <c r="AX1512" s="12">
        <f t="shared" si="341"/>
        <v>36.574059334434324</v>
      </c>
      <c r="AY1512" s="12">
        <f t="shared" si="341"/>
        <v>36.588859159395795</v>
      </c>
      <c r="AZ1512" s="12">
        <f t="shared" si="341"/>
        <v>36.663137696300872</v>
      </c>
      <c r="BA1512" s="12">
        <f t="shared" si="335"/>
        <v>36.948028176561373</v>
      </c>
    </row>
    <row r="1513" spans="3:70" x14ac:dyDescent="0.2">
      <c r="C1513" s="1"/>
      <c r="D1513" s="1"/>
      <c r="AF1513">
        <f t="shared" si="324"/>
        <v>0</v>
      </c>
      <c r="AG1513" s="12">
        <f t="shared" si="325"/>
        <v>2.0952817223793448E-3</v>
      </c>
      <c r="AH1513" s="12">
        <f t="shared" si="326"/>
        <v>-9999</v>
      </c>
      <c r="AI1513" s="12">
        <f t="shared" si="342"/>
        <v>0</v>
      </c>
      <c r="AJ1513" s="12">
        <f t="shared" si="327"/>
        <v>-9999</v>
      </c>
      <c r="AK1513" s="12"/>
      <c r="AL1513">
        <f t="shared" si="328"/>
        <v>-9999</v>
      </c>
      <c r="AM1513" s="13"/>
      <c r="AN1513">
        <f t="shared" si="329"/>
        <v>-1.5704672044285939E-2</v>
      </c>
      <c r="AO1513">
        <f t="shared" si="330"/>
        <v>1.0054349213987779</v>
      </c>
      <c r="AP1513">
        <f t="shared" si="331"/>
        <v>-0.99070930665458834</v>
      </c>
      <c r="AQ1513">
        <f t="shared" si="332"/>
        <v>-0.41742861148153304</v>
      </c>
      <c r="AR1513">
        <f t="shared" si="333"/>
        <v>-1.5577770603373173</v>
      </c>
      <c r="AS1513">
        <f t="shared" si="334"/>
        <v>-0.98706475453387088</v>
      </c>
      <c r="AT1513" s="12">
        <f t="shared" si="341"/>
        <v>36.570766700599883</v>
      </c>
      <c r="AU1513" s="12">
        <f t="shared" si="341"/>
        <v>36.570782222631593</v>
      </c>
      <c r="AV1513" s="12">
        <f t="shared" si="341"/>
        <v>36.570869053390055</v>
      </c>
      <c r="AW1513" s="12">
        <f t="shared" si="341"/>
        <v>36.571354494412795</v>
      </c>
      <c r="AX1513" s="12">
        <f t="shared" si="341"/>
        <v>36.574059334434324</v>
      </c>
      <c r="AY1513" s="12">
        <f t="shared" si="341"/>
        <v>36.588859159395795</v>
      </c>
      <c r="AZ1513" s="12">
        <f t="shared" si="341"/>
        <v>36.663137696300872</v>
      </c>
      <c r="BA1513" s="12">
        <f t="shared" si="335"/>
        <v>36.948028176561373</v>
      </c>
      <c r="BB1513" s="12"/>
    </row>
    <row r="1514" spans="3:70" x14ac:dyDescent="0.2">
      <c r="C1514" s="1"/>
      <c r="D1514" s="1"/>
      <c r="AF1514">
        <f t="shared" si="324"/>
        <v>0</v>
      </c>
      <c r="AG1514" s="12">
        <f t="shared" si="325"/>
        <v>2.0952817223793448E-3</v>
      </c>
      <c r="AH1514" s="12">
        <f t="shared" si="326"/>
        <v>-9999</v>
      </c>
      <c r="AI1514" s="12">
        <f t="shared" si="342"/>
        <v>0</v>
      </c>
      <c r="AJ1514" s="12">
        <f t="shared" si="327"/>
        <v>-9999</v>
      </c>
      <c r="AK1514" s="12"/>
      <c r="AL1514">
        <f t="shared" si="328"/>
        <v>-9999</v>
      </c>
      <c r="AM1514" s="13"/>
      <c r="AN1514">
        <f t="shared" si="329"/>
        <v>-1.5704672044285939E-2</v>
      </c>
      <c r="AO1514">
        <f t="shared" si="330"/>
        <v>1.0054349213987779</v>
      </c>
      <c r="AP1514">
        <f t="shared" si="331"/>
        <v>-0.99070930665458834</v>
      </c>
      <c r="AQ1514">
        <f t="shared" si="332"/>
        <v>-0.41742861148153304</v>
      </c>
      <c r="AR1514">
        <f t="shared" si="333"/>
        <v>-1.5577770603373173</v>
      </c>
      <c r="AS1514">
        <f t="shared" si="334"/>
        <v>-0.98706475453387088</v>
      </c>
      <c r="AT1514" s="12">
        <f t="shared" si="341"/>
        <v>36.570766700599883</v>
      </c>
      <c r="AU1514" s="12">
        <f t="shared" si="341"/>
        <v>36.570782222631593</v>
      </c>
      <c r="AV1514" s="12">
        <f t="shared" si="341"/>
        <v>36.570869053390055</v>
      </c>
      <c r="AW1514" s="12">
        <f t="shared" si="341"/>
        <v>36.571354494412795</v>
      </c>
      <c r="AX1514" s="12">
        <f t="shared" si="341"/>
        <v>36.574059334434324</v>
      </c>
      <c r="AY1514" s="12">
        <f t="shared" si="341"/>
        <v>36.588859159395795</v>
      </c>
      <c r="AZ1514" s="12">
        <f t="shared" si="341"/>
        <v>36.663137696300872</v>
      </c>
      <c r="BA1514" s="12">
        <f t="shared" si="335"/>
        <v>36.948028176561373</v>
      </c>
      <c r="BB1514" s="12"/>
      <c r="BC1514" s="12"/>
      <c r="BD1514" s="12"/>
      <c r="BE1514" s="12"/>
      <c r="BF1514" s="12"/>
      <c r="BG1514" s="12"/>
      <c r="BH1514" s="12"/>
      <c r="BI1514" s="12"/>
      <c r="BJ1514" s="12"/>
      <c r="BK1514" s="12"/>
      <c r="BL1514" s="12"/>
      <c r="BM1514" s="12"/>
      <c r="BN1514" s="12"/>
      <c r="BO1514" s="12"/>
      <c r="BP1514" s="12"/>
      <c r="BQ1514" s="12"/>
      <c r="BR1514" s="12"/>
    </row>
    <row r="1515" spans="3:70" x14ac:dyDescent="0.2">
      <c r="C1515" s="1"/>
      <c r="D1515" s="1"/>
      <c r="AF1515">
        <f t="shared" si="324"/>
        <v>0</v>
      </c>
      <c r="AG1515" s="12">
        <f t="shared" si="325"/>
        <v>2.0952817223793448E-3</v>
      </c>
      <c r="AH1515" s="12">
        <f t="shared" si="326"/>
        <v>-9999</v>
      </c>
      <c r="AI1515" s="12">
        <f t="shared" si="342"/>
        <v>0</v>
      </c>
      <c r="AJ1515" s="12">
        <f t="shared" si="327"/>
        <v>-9999</v>
      </c>
      <c r="AK1515" s="12"/>
      <c r="AL1515">
        <f t="shared" si="328"/>
        <v>-9999</v>
      </c>
      <c r="AM1515" s="13"/>
      <c r="AN1515">
        <f t="shared" si="329"/>
        <v>-1.5704672044285939E-2</v>
      </c>
      <c r="AO1515">
        <f t="shared" si="330"/>
        <v>1.0054349213987779</v>
      </c>
      <c r="AP1515">
        <f t="shared" si="331"/>
        <v>-0.99070930665458834</v>
      </c>
      <c r="AQ1515">
        <f t="shared" si="332"/>
        <v>-0.41742861148153304</v>
      </c>
      <c r="AR1515">
        <f t="shared" si="333"/>
        <v>-1.5577770603373173</v>
      </c>
      <c r="AS1515">
        <f t="shared" si="334"/>
        <v>-0.98706475453387088</v>
      </c>
      <c r="AT1515" s="12">
        <f t="shared" si="341"/>
        <v>36.570766700599883</v>
      </c>
      <c r="AU1515" s="12">
        <f t="shared" si="341"/>
        <v>36.570782222631593</v>
      </c>
      <c r="AV1515" s="12">
        <f t="shared" si="341"/>
        <v>36.570869053390055</v>
      </c>
      <c r="AW1515" s="12">
        <f t="shared" si="341"/>
        <v>36.571354494412795</v>
      </c>
      <c r="AX1515" s="12">
        <f t="shared" si="341"/>
        <v>36.574059334434324</v>
      </c>
      <c r="AY1515" s="12">
        <f t="shared" si="341"/>
        <v>36.588859159395795</v>
      </c>
      <c r="AZ1515" s="12">
        <f t="shared" si="341"/>
        <v>36.663137696300872</v>
      </c>
      <c r="BA1515" s="12">
        <f t="shared" si="335"/>
        <v>36.948028176561373</v>
      </c>
    </row>
    <row r="1516" spans="3:70" x14ac:dyDescent="0.2">
      <c r="C1516" s="1"/>
      <c r="D1516" s="1"/>
      <c r="AF1516">
        <f t="shared" ref="AF1516:AF1579" si="343">F1516</f>
        <v>0</v>
      </c>
      <c r="AG1516" s="12">
        <f t="shared" ref="AG1516:AG1579" si="344">AH$3+AH$4*AF1516+AH$5*AF1516^2+AN1516</f>
        <v>2.0952817223793448E-3</v>
      </c>
      <c r="AH1516" s="12">
        <f t="shared" ref="AH1516:AH1579" si="345">IF(S1516&lt;&gt;0,G1516-AN1516, -9999)</f>
        <v>-9999</v>
      </c>
      <c r="AI1516" s="12">
        <f t="shared" si="342"/>
        <v>0</v>
      </c>
      <c r="AJ1516" s="12">
        <f t="shared" ref="AJ1516:AJ1579" si="346">IF(S1516&lt;&gt;0,G1516-AG1516, -9999)</f>
        <v>-9999</v>
      </c>
      <c r="AK1516" s="12"/>
      <c r="AL1516">
        <f t="shared" ref="AL1516:AL1579" si="347">IF(S1516&lt;&gt;0,G1516-P1516, -9999)</f>
        <v>-9999</v>
      </c>
      <c r="AM1516" s="13"/>
      <c r="AN1516">
        <f t="shared" ref="AN1516:AN1579" si="348">$AH$6*($AH$11/AO1516*AP1516+$AH$12)</f>
        <v>-1.5704672044285939E-2</v>
      </c>
      <c r="AO1516">
        <f t="shared" ref="AO1516:AO1579" si="349">1+$AH$7*COS(AR1516)</f>
        <v>1.0054349213987779</v>
      </c>
      <c r="AP1516">
        <f t="shared" ref="AP1516:AP1579" si="350">SIN(AR1516+RADIANS($AH$9))</f>
        <v>-0.99070930665458834</v>
      </c>
      <c r="AQ1516">
        <f t="shared" ref="AQ1516:AQ1579" si="351">$AH$7*SIN(AR1516)</f>
        <v>-0.41742861148153304</v>
      </c>
      <c r="AR1516">
        <f t="shared" ref="AR1516:AR1579" si="352">2*ATAN(AS1516)</f>
        <v>-1.5577770603373173</v>
      </c>
      <c r="AS1516">
        <f t="shared" ref="AS1516:AS1579" si="353">SQRT((1+$AH$7)/(1-$AH$7))*TAN(AT1516/2)</f>
        <v>-0.98706475453387088</v>
      </c>
      <c r="AT1516" s="12">
        <f t="shared" ref="AT1516:AZ1525" si="354">$BA1516+$AH$7*SIN(AU1516)</f>
        <v>36.570766700599883</v>
      </c>
      <c r="AU1516" s="12">
        <f t="shared" si="354"/>
        <v>36.570782222631593</v>
      </c>
      <c r="AV1516" s="12">
        <f t="shared" si="354"/>
        <v>36.570869053390055</v>
      </c>
      <c r="AW1516" s="12">
        <f t="shared" si="354"/>
        <v>36.571354494412795</v>
      </c>
      <c r="AX1516" s="12">
        <f t="shared" si="354"/>
        <v>36.574059334434324</v>
      </c>
      <c r="AY1516" s="12">
        <f t="shared" si="354"/>
        <v>36.588859159395795</v>
      </c>
      <c r="AZ1516" s="12">
        <f t="shared" si="354"/>
        <v>36.663137696300872</v>
      </c>
      <c r="BA1516" s="12">
        <f t="shared" ref="BA1516:BA1579" si="355">RADIANS($AH$9)+$AH$18*(F1516-AH$15)</f>
        <v>36.948028176561373</v>
      </c>
      <c r="BB1516" s="12"/>
      <c r="BD1516" s="12"/>
    </row>
    <row r="1517" spans="3:70" x14ac:dyDescent="0.2">
      <c r="C1517" s="1"/>
      <c r="D1517" s="1"/>
      <c r="AF1517">
        <f t="shared" si="343"/>
        <v>0</v>
      </c>
      <c r="AG1517" s="12">
        <f t="shared" si="344"/>
        <v>2.0952817223793448E-3</v>
      </c>
      <c r="AH1517" s="12">
        <f t="shared" si="345"/>
        <v>-9999</v>
      </c>
      <c r="AI1517" s="12">
        <f t="shared" si="342"/>
        <v>0</v>
      </c>
      <c r="AJ1517" s="12">
        <f t="shared" si="346"/>
        <v>-9999</v>
      </c>
      <c r="AK1517" s="12"/>
      <c r="AL1517">
        <f t="shared" si="347"/>
        <v>-9999</v>
      </c>
      <c r="AM1517" s="13"/>
      <c r="AN1517">
        <f t="shared" si="348"/>
        <v>-1.5704672044285939E-2</v>
      </c>
      <c r="AO1517">
        <f t="shared" si="349"/>
        <v>1.0054349213987779</v>
      </c>
      <c r="AP1517">
        <f t="shared" si="350"/>
        <v>-0.99070930665458834</v>
      </c>
      <c r="AQ1517">
        <f t="shared" si="351"/>
        <v>-0.41742861148153304</v>
      </c>
      <c r="AR1517">
        <f t="shared" si="352"/>
        <v>-1.5577770603373173</v>
      </c>
      <c r="AS1517">
        <f t="shared" si="353"/>
        <v>-0.98706475453387088</v>
      </c>
      <c r="AT1517" s="12">
        <f t="shared" si="354"/>
        <v>36.570766700599883</v>
      </c>
      <c r="AU1517" s="12">
        <f t="shared" si="354"/>
        <v>36.570782222631593</v>
      </c>
      <c r="AV1517" s="12">
        <f t="shared" si="354"/>
        <v>36.570869053390055</v>
      </c>
      <c r="AW1517" s="12">
        <f t="shared" si="354"/>
        <v>36.571354494412795</v>
      </c>
      <c r="AX1517" s="12">
        <f t="shared" si="354"/>
        <v>36.574059334434324</v>
      </c>
      <c r="AY1517" s="12">
        <f t="shared" si="354"/>
        <v>36.588859159395795</v>
      </c>
      <c r="AZ1517" s="12">
        <f t="shared" si="354"/>
        <v>36.663137696300872</v>
      </c>
      <c r="BA1517" s="12">
        <f t="shared" si="355"/>
        <v>36.948028176561373</v>
      </c>
      <c r="BB1517" s="12"/>
      <c r="BC1517" s="12"/>
      <c r="BD1517" s="12"/>
      <c r="BE1517" s="12"/>
      <c r="BF1517" s="12"/>
      <c r="BG1517" s="12"/>
      <c r="BH1517" s="12"/>
      <c r="BI1517" s="12"/>
      <c r="BJ1517" s="12"/>
      <c r="BK1517" s="12"/>
      <c r="BL1517" s="12"/>
      <c r="BM1517" s="12"/>
      <c r="BN1517" s="12"/>
      <c r="BO1517" s="12"/>
      <c r="BP1517" s="12"/>
      <c r="BQ1517" s="12"/>
      <c r="BR1517" s="12"/>
    </row>
    <row r="1518" spans="3:70" x14ac:dyDescent="0.2">
      <c r="C1518" s="1"/>
      <c r="D1518" s="1"/>
      <c r="AF1518">
        <f t="shared" si="343"/>
        <v>0</v>
      </c>
      <c r="AG1518" s="12">
        <f t="shared" si="344"/>
        <v>2.0952817223793448E-3</v>
      </c>
      <c r="AH1518" s="12">
        <f t="shared" si="345"/>
        <v>-9999</v>
      </c>
      <c r="AI1518" s="12">
        <f t="shared" si="342"/>
        <v>0</v>
      </c>
      <c r="AJ1518" s="12">
        <f t="shared" si="346"/>
        <v>-9999</v>
      </c>
      <c r="AK1518" s="12"/>
      <c r="AL1518">
        <f t="shared" si="347"/>
        <v>-9999</v>
      </c>
      <c r="AM1518" s="13"/>
      <c r="AN1518">
        <f t="shared" si="348"/>
        <v>-1.5704672044285939E-2</v>
      </c>
      <c r="AO1518">
        <f t="shared" si="349"/>
        <v>1.0054349213987779</v>
      </c>
      <c r="AP1518">
        <f t="shared" si="350"/>
        <v>-0.99070930665458834</v>
      </c>
      <c r="AQ1518">
        <f t="shared" si="351"/>
        <v>-0.41742861148153304</v>
      </c>
      <c r="AR1518">
        <f t="shared" si="352"/>
        <v>-1.5577770603373173</v>
      </c>
      <c r="AS1518">
        <f t="shared" si="353"/>
        <v>-0.98706475453387088</v>
      </c>
      <c r="AT1518" s="12">
        <f t="shared" si="354"/>
        <v>36.570766700599883</v>
      </c>
      <c r="AU1518" s="12">
        <f t="shared" si="354"/>
        <v>36.570782222631593</v>
      </c>
      <c r="AV1518" s="12">
        <f t="shared" si="354"/>
        <v>36.570869053390055</v>
      </c>
      <c r="AW1518" s="12">
        <f t="shared" si="354"/>
        <v>36.571354494412795</v>
      </c>
      <c r="AX1518" s="12">
        <f t="shared" si="354"/>
        <v>36.574059334434324</v>
      </c>
      <c r="AY1518" s="12">
        <f t="shared" si="354"/>
        <v>36.588859159395795</v>
      </c>
      <c r="AZ1518" s="12">
        <f t="shared" si="354"/>
        <v>36.663137696300872</v>
      </c>
      <c r="BA1518" s="12">
        <f t="shared" si="355"/>
        <v>36.948028176561373</v>
      </c>
      <c r="BB1518" s="12"/>
      <c r="BC1518" s="12"/>
      <c r="BD1518" s="12"/>
      <c r="BE1518" s="12"/>
      <c r="BF1518" s="12"/>
      <c r="BG1518" s="12"/>
      <c r="BH1518" s="12"/>
      <c r="BI1518" s="12"/>
      <c r="BJ1518" s="12"/>
      <c r="BK1518" s="12"/>
      <c r="BL1518" s="12"/>
      <c r="BM1518" s="12"/>
      <c r="BN1518" s="12"/>
      <c r="BO1518" s="12"/>
      <c r="BP1518" s="12"/>
      <c r="BQ1518" s="12"/>
      <c r="BR1518" s="12"/>
    </row>
    <row r="1519" spans="3:70" x14ac:dyDescent="0.2">
      <c r="C1519" s="1"/>
      <c r="D1519" s="1"/>
      <c r="AF1519">
        <f t="shared" si="343"/>
        <v>0</v>
      </c>
      <c r="AG1519" s="12">
        <f t="shared" si="344"/>
        <v>2.0952817223793448E-3</v>
      </c>
      <c r="AH1519" s="12">
        <f t="shared" si="345"/>
        <v>-9999</v>
      </c>
      <c r="AI1519" s="12">
        <f t="shared" si="342"/>
        <v>0</v>
      </c>
      <c r="AJ1519" s="12">
        <f t="shared" si="346"/>
        <v>-9999</v>
      </c>
      <c r="AK1519" s="12"/>
      <c r="AL1519">
        <f t="shared" si="347"/>
        <v>-9999</v>
      </c>
      <c r="AM1519" s="13"/>
      <c r="AN1519">
        <f t="shared" si="348"/>
        <v>-1.5704672044285939E-2</v>
      </c>
      <c r="AO1519">
        <f t="shared" si="349"/>
        <v>1.0054349213987779</v>
      </c>
      <c r="AP1519">
        <f t="shared" si="350"/>
        <v>-0.99070930665458834</v>
      </c>
      <c r="AQ1519">
        <f t="shared" si="351"/>
        <v>-0.41742861148153304</v>
      </c>
      <c r="AR1519">
        <f t="shared" si="352"/>
        <v>-1.5577770603373173</v>
      </c>
      <c r="AS1519">
        <f t="shared" si="353"/>
        <v>-0.98706475453387088</v>
      </c>
      <c r="AT1519" s="12">
        <f t="shared" si="354"/>
        <v>36.570766700599883</v>
      </c>
      <c r="AU1519" s="12">
        <f t="shared" si="354"/>
        <v>36.570782222631593</v>
      </c>
      <c r="AV1519" s="12">
        <f t="shared" si="354"/>
        <v>36.570869053390055</v>
      </c>
      <c r="AW1519" s="12">
        <f t="shared" si="354"/>
        <v>36.571354494412795</v>
      </c>
      <c r="AX1519" s="12">
        <f t="shared" si="354"/>
        <v>36.574059334434324</v>
      </c>
      <c r="AY1519" s="12">
        <f t="shared" si="354"/>
        <v>36.588859159395795</v>
      </c>
      <c r="AZ1519" s="12">
        <f t="shared" si="354"/>
        <v>36.663137696300872</v>
      </c>
      <c r="BA1519" s="12">
        <f t="shared" si="355"/>
        <v>36.948028176561373</v>
      </c>
      <c r="BB1519" s="12"/>
      <c r="BC1519" s="12"/>
      <c r="BD1519" s="12"/>
      <c r="BE1519" s="12"/>
      <c r="BF1519" s="12"/>
      <c r="BG1519" s="12"/>
      <c r="BH1519" s="12"/>
      <c r="BI1519" s="12"/>
      <c r="BJ1519" s="12"/>
      <c r="BK1519" s="12"/>
      <c r="BL1519" s="12"/>
      <c r="BM1519" s="12"/>
      <c r="BN1519" s="12"/>
      <c r="BO1519" s="12"/>
      <c r="BP1519" s="12"/>
      <c r="BQ1519" s="12"/>
      <c r="BR1519" s="12"/>
    </row>
    <row r="1520" spans="3:70" x14ac:dyDescent="0.2">
      <c r="C1520" s="1"/>
      <c r="D1520" s="1"/>
      <c r="AF1520">
        <f t="shared" si="343"/>
        <v>0</v>
      </c>
      <c r="AG1520" s="12">
        <f t="shared" si="344"/>
        <v>2.0952817223793448E-3</v>
      </c>
      <c r="AH1520" s="12">
        <f t="shared" si="345"/>
        <v>-9999</v>
      </c>
      <c r="AI1520" s="12">
        <f t="shared" si="342"/>
        <v>0</v>
      </c>
      <c r="AJ1520" s="12">
        <f t="shared" si="346"/>
        <v>-9999</v>
      </c>
      <c r="AK1520" s="12"/>
      <c r="AL1520">
        <f t="shared" si="347"/>
        <v>-9999</v>
      </c>
      <c r="AM1520" s="13"/>
      <c r="AN1520">
        <f t="shared" si="348"/>
        <v>-1.5704672044285939E-2</v>
      </c>
      <c r="AO1520">
        <f t="shared" si="349"/>
        <v>1.0054349213987779</v>
      </c>
      <c r="AP1520">
        <f t="shared" si="350"/>
        <v>-0.99070930665458834</v>
      </c>
      <c r="AQ1520">
        <f t="shared" si="351"/>
        <v>-0.41742861148153304</v>
      </c>
      <c r="AR1520">
        <f t="shared" si="352"/>
        <v>-1.5577770603373173</v>
      </c>
      <c r="AS1520">
        <f t="shared" si="353"/>
        <v>-0.98706475453387088</v>
      </c>
      <c r="AT1520" s="12">
        <f t="shared" si="354"/>
        <v>36.570766700599883</v>
      </c>
      <c r="AU1520" s="12">
        <f t="shared" si="354"/>
        <v>36.570782222631593</v>
      </c>
      <c r="AV1520" s="12">
        <f t="shared" si="354"/>
        <v>36.570869053390055</v>
      </c>
      <c r="AW1520" s="12">
        <f t="shared" si="354"/>
        <v>36.571354494412795</v>
      </c>
      <c r="AX1520" s="12">
        <f t="shared" si="354"/>
        <v>36.574059334434324</v>
      </c>
      <c r="AY1520" s="12">
        <f t="shared" si="354"/>
        <v>36.588859159395795</v>
      </c>
      <c r="AZ1520" s="12">
        <f t="shared" si="354"/>
        <v>36.663137696300872</v>
      </c>
      <c r="BA1520" s="12">
        <f t="shared" si="355"/>
        <v>36.948028176561373</v>
      </c>
      <c r="BB1520" s="12"/>
    </row>
    <row r="1521" spans="3:70" x14ac:dyDescent="0.2">
      <c r="C1521" s="1"/>
      <c r="D1521" s="1"/>
      <c r="AF1521">
        <f t="shared" si="343"/>
        <v>0</v>
      </c>
      <c r="AG1521" s="12">
        <f t="shared" si="344"/>
        <v>2.0952817223793448E-3</v>
      </c>
      <c r="AH1521" s="12">
        <f t="shared" si="345"/>
        <v>-9999</v>
      </c>
      <c r="AI1521" s="12">
        <f t="shared" si="342"/>
        <v>0</v>
      </c>
      <c r="AJ1521" s="12">
        <f t="shared" si="346"/>
        <v>-9999</v>
      </c>
      <c r="AK1521" s="12"/>
      <c r="AL1521">
        <f t="shared" si="347"/>
        <v>-9999</v>
      </c>
      <c r="AM1521" s="13"/>
      <c r="AN1521">
        <f t="shared" si="348"/>
        <v>-1.5704672044285939E-2</v>
      </c>
      <c r="AO1521">
        <f t="shared" si="349"/>
        <v>1.0054349213987779</v>
      </c>
      <c r="AP1521">
        <f t="shared" si="350"/>
        <v>-0.99070930665458834</v>
      </c>
      <c r="AQ1521">
        <f t="shared" si="351"/>
        <v>-0.41742861148153304</v>
      </c>
      <c r="AR1521">
        <f t="shared" si="352"/>
        <v>-1.5577770603373173</v>
      </c>
      <c r="AS1521">
        <f t="shared" si="353"/>
        <v>-0.98706475453387088</v>
      </c>
      <c r="AT1521" s="12">
        <f t="shared" si="354"/>
        <v>36.570766700599883</v>
      </c>
      <c r="AU1521" s="12">
        <f t="shared" si="354"/>
        <v>36.570782222631593</v>
      </c>
      <c r="AV1521" s="12">
        <f t="shared" si="354"/>
        <v>36.570869053390055</v>
      </c>
      <c r="AW1521" s="12">
        <f t="shared" si="354"/>
        <v>36.571354494412795</v>
      </c>
      <c r="AX1521" s="12">
        <f t="shared" si="354"/>
        <v>36.574059334434324</v>
      </c>
      <c r="AY1521" s="12">
        <f t="shared" si="354"/>
        <v>36.588859159395795</v>
      </c>
      <c r="AZ1521" s="12">
        <f t="shared" si="354"/>
        <v>36.663137696300872</v>
      </c>
      <c r="BA1521" s="12">
        <f t="shared" si="355"/>
        <v>36.948028176561373</v>
      </c>
      <c r="BB1521" s="12"/>
    </row>
    <row r="1522" spans="3:70" x14ac:dyDescent="0.2">
      <c r="C1522" s="1"/>
      <c r="D1522" s="1"/>
      <c r="AF1522">
        <f t="shared" si="343"/>
        <v>0</v>
      </c>
      <c r="AG1522" s="12">
        <f t="shared" si="344"/>
        <v>2.0952817223793448E-3</v>
      </c>
      <c r="AH1522" s="12">
        <f t="shared" si="345"/>
        <v>-9999</v>
      </c>
      <c r="AI1522" s="12">
        <f t="shared" si="342"/>
        <v>0</v>
      </c>
      <c r="AJ1522" s="12">
        <f t="shared" si="346"/>
        <v>-9999</v>
      </c>
      <c r="AK1522" s="12"/>
      <c r="AL1522">
        <f t="shared" si="347"/>
        <v>-9999</v>
      </c>
      <c r="AM1522" s="13"/>
      <c r="AN1522">
        <f t="shared" si="348"/>
        <v>-1.5704672044285939E-2</v>
      </c>
      <c r="AO1522">
        <f t="shared" si="349"/>
        <v>1.0054349213987779</v>
      </c>
      <c r="AP1522">
        <f t="shared" si="350"/>
        <v>-0.99070930665458834</v>
      </c>
      <c r="AQ1522">
        <f t="shared" si="351"/>
        <v>-0.41742861148153304</v>
      </c>
      <c r="AR1522">
        <f t="shared" si="352"/>
        <v>-1.5577770603373173</v>
      </c>
      <c r="AS1522">
        <f t="shared" si="353"/>
        <v>-0.98706475453387088</v>
      </c>
      <c r="AT1522" s="12">
        <f t="shared" si="354"/>
        <v>36.570766700599883</v>
      </c>
      <c r="AU1522" s="12">
        <f t="shared" si="354"/>
        <v>36.570782222631593</v>
      </c>
      <c r="AV1522" s="12">
        <f t="shared" si="354"/>
        <v>36.570869053390055</v>
      </c>
      <c r="AW1522" s="12">
        <f t="shared" si="354"/>
        <v>36.571354494412795</v>
      </c>
      <c r="AX1522" s="12">
        <f t="shared" si="354"/>
        <v>36.574059334434324</v>
      </c>
      <c r="AY1522" s="12">
        <f t="shared" si="354"/>
        <v>36.588859159395795</v>
      </c>
      <c r="AZ1522" s="12">
        <f t="shared" si="354"/>
        <v>36.663137696300872</v>
      </c>
      <c r="BA1522" s="12">
        <f t="shared" si="355"/>
        <v>36.948028176561373</v>
      </c>
      <c r="BB1522" s="12"/>
      <c r="BD1522" s="12"/>
      <c r="BE1522" s="12"/>
      <c r="BF1522" s="12"/>
      <c r="BG1522" s="12"/>
      <c r="BH1522" s="12"/>
      <c r="BI1522" s="12"/>
      <c r="BJ1522" s="12"/>
      <c r="BK1522" s="12"/>
      <c r="BL1522" s="12"/>
      <c r="BM1522" s="12"/>
      <c r="BN1522" s="12"/>
      <c r="BO1522" s="12"/>
      <c r="BP1522" s="12"/>
      <c r="BQ1522" s="12"/>
      <c r="BR1522" s="12"/>
    </row>
    <row r="1523" spans="3:70" x14ac:dyDescent="0.2">
      <c r="C1523" s="1"/>
      <c r="D1523" s="1"/>
      <c r="AF1523">
        <f t="shared" si="343"/>
        <v>0</v>
      </c>
      <c r="AG1523" s="12">
        <f t="shared" si="344"/>
        <v>2.0952817223793448E-3</v>
      </c>
      <c r="AH1523" s="12">
        <f t="shared" si="345"/>
        <v>-9999</v>
      </c>
      <c r="AI1523" s="12">
        <f t="shared" si="342"/>
        <v>0</v>
      </c>
      <c r="AJ1523" s="12">
        <f t="shared" si="346"/>
        <v>-9999</v>
      </c>
      <c r="AK1523" s="12"/>
      <c r="AL1523">
        <f t="shared" si="347"/>
        <v>-9999</v>
      </c>
      <c r="AM1523" s="13"/>
      <c r="AN1523">
        <f t="shared" si="348"/>
        <v>-1.5704672044285939E-2</v>
      </c>
      <c r="AO1523">
        <f t="shared" si="349"/>
        <v>1.0054349213987779</v>
      </c>
      <c r="AP1523">
        <f t="shared" si="350"/>
        <v>-0.99070930665458834</v>
      </c>
      <c r="AQ1523">
        <f t="shared" si="351"/>
        <v>-0.41742861148153304</v>
      </c>
      <c r="AR1523">
        <f t="shared" si="352"/>
        <v>-1.5577770603373173</v>
      </c>
      <c r="AS1523">
        <f t="shared" si="353"/>
        <v>-0.98706475453387088</v>
      </c>
      <c r="AT1523" s="12">
        <f t="shared" si="354"/>
        <v>36.570766700599883</v>
      </c>
      <c r="AU1523" s="12">
        <f t="shared" si="354"/>
        <v>36.570782222631593</v>
      </c>
      <c r="AV1523" s="12">
        <f t="shared" si="354"/>
        <v>36.570869053390055</v>
      </c>
      <c r="AW1523" s="12">
        <f t="shared" si="354"/>
        <v>36.571354494412795</v>
      </c>
      <c r="AX1523" s="12">
        <f t="shared" si="354"/>
        <v>36.574059334434324</v>
      </c>
      <c r="AY1523" s="12">
        <f t="shared" si="354"/>
        <v>36.588859159395795</v>
      </c>
      <c r="AZ1523" s="12">
        <f t="shared" si="354"/>
        <v>36.663137696300872</v>
      </c>
      <c r="BA1523" s="12">
        <f t="shared" si="355"/>
        <v>36.948028176561373</v>
      </c>
      <c r="BB1523" s="12"/>
    </row>
    <row r="1524" spans="3:70" x14ac:dyDescent="0.2">
      <c r="C1524" s="1"/>
      <c r="D1524" s="1"/>
      <c r="AF1524">
        <f t="shared" si="343"/>
        <v>0</v>
      </c>
      <c r="AG1524" s="12">
        <f t="shared" si="344"/>
        <v>2.0952817223793448E-3</v>
      </c>
      <c r="AH1524" s="12">
        <f t="shared" si="345"/>
        <v>-9999</v>
      </c>
      <c r="AI1524" s="12">
        <f t="shared" si="342"/>
        <v>0</v>
      </c>
      <c r="AJ1524" s="12">
        <f t="shared" si="346"/>
        <v>-9999</v>
      </c>
      <c r="AK1524" s="12"/>
      <c r="AL1524">
        <f t="shared" si="347"/>
        <v>-9999</v>
      </c>
      <c r="AM1524" s="13"/>
      <c r="AN1524">
        <f t="shared" si="348"/>
        <v>-1.5704672044285939E-2</v>
      </c>
      <c r="AO1524">
        <f t="shared" si="349"/>
        <v>1.0054349213987779</v>
      </c>
      <c r="AP1524">
        <f t="shared" si="350"/>
        <v>-0.99070930665458834</v>
      </c>
      <c r="AQ1524">
        <f t="shared" si="351"/>
        <v>-0.41742861148153304</v>
      </c>
      <c r="AR1524">
        <f t="shared" si="352"/>
        <v>-1.5577770603373173</v>
      </c>
      <c r="AS1524">
        <f t="shared" si="353"/>
        <v>-0.98706475453387088</v>
      </c>
      <c r="AT1524" s="12">
        <f t="shared" si="354"/>
        <v>36.570766700599883</v>
      </c>
      <c r="AU1524" s="12">
        <f t="shared" si="354"/>
        <v>36.570782222631593</v>
      </c>
      <c r="AV1524" s="12">
        <f t="shared" si="354"/>
        <v>36.570869053390055</v>
      </c>
      <c r="AW1524" s="12">
        <f t="shared" si="354"/>
        <v>36.571354494412795</v>
      </c>
      <c r="AX1524" s="12">
        <f t="shared" si="354"/>
        <v>36.574059334434324</v>
      </c>
      <c r="AY1524" s="12">
        <f t="shared" si="354"/>
        <v>36.588859159395795</v>
      </c>
      <c r="AZ1524" s="12">
        <f t="shared" si="354"/>
        <v>36.663137696300872</v>
      </c>
      <c r="BA1524" s="12">
        <f t="shared" si="355"/>
        <v>36.948028176561373</v>
      </c>
      <c r="BB1524" s="12"/>
      <c r="BD1524" s="12"/>
      <c r="BE1524" s="12"/>
      <c r="BF1524" s="12"/>
      <c r="BG1524" s="12"/>
      <c r="BH1524" s="12"/>
      <c r="BI1524" s="12"/>
      <c r="BJ1524" s="12"/>
      <c r="BK1524" s="12"/>
      <c r="BL1524" s="12"/>
      <c r="BM1524" s="12"/>
      <c r="BN1524" s="12"/>
      <c r="BO1524" s="12"/>
      <c r="BP1524" s="12"/>
      <c r="BQ1524" s="12"/>
      <c r="BR1524" s="12"/>
    </row>
    <row r="1525" spans="3:70" x14ac:dyDescent="0.2">
      <c r="C1525" s="1"/>
      <c r="D1525" s="1"/>
      <c r="AF1525">
        <f t="shared" si="343"/>
        <v>0</v>
      </c>
      <c r="AG1525" s="12">
        <f t="shared" si="344"/>
        <v>2.0952817223793448E-3</v>
      </c>
      <c r="AH1525" s="12">
        <f t="shared" si="345"/>
        <v>-9999</v>
      </c>
      <c r="AI1525" s="12">
        <f t="shared" si="342"/>
        <v>0</v>
      </c>
      <c r="AJ1525" s="12">
        <f t="shared" si="346"/>
        <v>-9999</v>
      </c>
      <c r="AK1525" s="12"/>
      <c r="AL1525">
        <f t="shared" si="347"/>
        <v>-9999</v>
      </c>
      <c r="AM1525" s="13"/>
      <c r="AN1525">
        <f t="shared" si="348"/>
        <v>-1.5704672044285939E-2</v>
      </c>
      <c r="AO1525">
        <f t="shared" si="349"/>
        <v>1.0054349213987779</v>
      </c>
      <c r="AP1525">
        <f t="shared" si="350"/>
        <v>-0.99070930665458834</v>
      </c>
      <c r="AQ1525">
        <f t="shared" si="351"/>
        <v>-0.41742861148153304</v>
      </c>
      <c r="AR1525">
        <f t="shared" si="352"/>
        <v>-1.5577770603373173</v>
      </c>
      <c r="AS1525">
        <f t="shared" si="353"/>
        <v>-0.98706475453387088</v>
      </c>
      <c r="AT1525" s="12">
        <f t="shared" si="354"/>
        <v>36.570766700599883</v>
      </c>
      <c r="AU1525" s="12">
        <f t="shared" si="354"/>
        <v>36.570782222631593</v>
      </c>
      <c r="AV1525" s="12">
        <f t="shared" si="354"/>
        <v>36.570869053390055</v>
      </c>
      <c r="AW1525" s="12">
        <f t="shared" si="354"/>
        <v>36.571354494412795</v>
      </c>
      <c r="AX1525" s="12">
        <f t="shared" si="354"/>
        <v>36.574059334434324</v>
      </c>
      <c r="AY1525" s="12">
        <f t="shared" si="354"/>
        <v>36.588859159395795</v>
      </c>
      <c r="AZ1525" s="12">
        <f t="shared" si="354"/>
        <v>36.663137696300872</v>
      </c>
      <c r="BA1525" s="12">
        <f t="shared" si="355"/>
        <v>36.948028176561373</v>
      </c>
      <c r="BB1525" s="12"/>
    </row>
    <row r="1526" spans="3:70" x14ac:dyDescent="0.2">
      <c r="C1526" s="1"/>
      <c r="D1526" s="1"/>
      <c r="AF1526">
        <f t="shared" si="343"/>
        <v>0</v>
      </c>
      <c r="AG1526" s="12">
        <f t="shared" si="344"/>
        <v>2.0952817223793448E-3</v>
      </c>
      <c r="AH1526" s="12">
        <f t="shared" si="345"/>
        <v>-9999</v>
      </c>
      <c r="AI1526" s="12">
        <f t="shared" si="342"/>
        <v>0</v>
      </c>
      <c r="AJ1526" s="12">
        <f t="shared" si="346"/>
        <v>-9999</v>
      </c>
      <c r="AK1526" s="12"/>
      <c r="AL1526">
        <f t="shared" si="347"/>
        <v>-9999</v>
      </c>
      <c r="AM1526" s="13"/>
      <c r="AN1526">
        <f t="shared" si="348"/>
        <v>-1.5704672044285939E-2</v>
      </c>
      <c r="AO1526">
        <f t="shared" si="349"/>
        <v>1.0054349213987779</v>
      </c>
      <c r="AP1526">
        <f t="shared" si="350"/>
        <v>-0.99070930665458834</v>
      </c>
      <c r="AQ1526">
        <f t="shared" si="351"/>
        <v>-0.41742861148153304</v>
      </c>
      <c r="AR1526">
        <f t="shared" si="352"/>
        <v>-1.5577770603373173</v>
      </c>
      <c r="AS1526">
        <f t="shared" si="353"/>
        <v>-0.98706475453387088</v>
      </c>
      <c r="AT1526" s="12">
        <f t="shared" ref="AT1526:AZ1535" si="356">$BA1526+$AH$7*SIN(AU1526)</f>
        <v>36.570766700599883</v>
      </c>
      <c r="AU1526" s="12">
        <f t="shared" si="356"/>
        <v>36.570782222631593</v>
      </c>
      <c r="AV1526" s="12">
        <f t="shared" si="356"/>
        <v>36.570869053390055</v>
      </c>
      <c r="AW1526" s="12">
        <f t="shared" si="356"/>
        <v>36.571354494412795</v>
      </c>
      <c r="AX1526" s="12">
        <f t="shared" si="356"/>
        <v>36.574059334434324</v>
      </c>
      <c r="AY1526" s="12">
        <f t="shared" si="356"/>
        <v>36.588859159395795</v>
      </c>
      <c r="AZ1526" s="12">
        <f t="shared" si="356"/>
        <v>36.663137696300872</v>
      </c>
      <c r="BA1526" s="12">
        <f t="shared" si="355"/>
        <v>36.948028176561373</v>
      </c>
      <c r="BB1526" s="12"/>
    </row>
    <row r="1527" spans="3:70" x14ac:dyDescent="0.2">
      <c r="C1527" s="1"/>
      <c r="D1527" s="1"/>
      <c r="AF1527">
        <f t="shared" si="343"/>
        <v>0</v>
      </c>
      <c r="AG1527" s="12">
        <f t="shared" si="344"/>
        <v>2.0952817223793448E-3</v>
      </c>
      <c r="AH1527" s="12">
        <f t="shared" si="345"/>
        <v>-9999</v>
      </c>
      <c r="AI1527" s="12">
        <f t="shared" si="342"/>
        <v>0</v>
      </c>
      <c r="AJ1527" s="12">
        <f t="shared" si="346"/>
        <v>-9999</v>
      </c>
      <c r="AK1527" s="12"/>
      <c r="AL1527">
        <f t="shared" si="347"/>
        <v>-9999</v>
      </c>
      <c r="AM1527" s="13"/>
      <c r="AN1527">
        <f t="shared" si="348"/>
        <v>-1.5704672044285939E-2</v>
      </c>
      <c r="AO1527">
        <f t="shared" si="349"/>
        <v>1.0054349213987779</v>
      </c>
      <c r="AP1527">
        <f t="shared" si="350"/>
        <v>-0.99070930665458834</v>
      </c>
      <c r="AQ1527">
        <f t="shared" si="351"/>
        <v>-0.41742861148153304</v>
      </c>
      <c r="AR1527">
        <f t="shared" si="352"/>
        <v>-1.5577770603373173</v>
      </c>
      <c r="AS1527">
        <f t="shared" si="353"/>
        <v>-0.98706475453387088</v>
      </c>
      <c r="AT1527" s="12">
        <f t="shared" si="356"/>
        <v>36.570766700599883</v>
      </c>
      <c r="AU1527" s="12">
        <f t="shared" si="356"/>
        <v>36.570782222631593</v>
      </c>
      <c r="AV1527" s="12">
        <f t="shared" si="356"/>
        <v>36.570869053390055</v>
      </c>
      <c r="AW1527" s="12">
        <f t="shared" si="356"/>
        <v>36.571354494412795</v>
      </c>
      <c r="AX1527" s="12">
        <f t="shared" si="356"/>
        <v>36.574059334434324</v>
      </c>
      <c r="AY1527" s="12">
        <f t="shared" si="356"/>
        <v>36.588859159395795</v>
      </c>
      <c r="AZ1527" s="12">
        <f t="shared" si="356"/>
        <v>36.663137696300872</v>
      </c>
      <c r="BA1527" s="12">
        <f t="shared" si="355"/>
        <v>36.948028176561373</v>
      </c>
      <c r="BB1527" s="12"/>
      <c r="BD1527" s="12"/>
    </row>
    <row r="1528" spans="3:70" x14ac:dyDescent="0.2">
      <c r="C1528" s="1"/>
      <c r="D1528" s="1"/>
      <c r="AF1528">
        <f t="shared" si="343"/>
        <v>0</v>
      </c>
      <c r="AG1528" s="12">
        <f t="shared" si="344"/>
        <v>2.0952817223793448E-3</v>
      </c>
      <c r="AH1528" s="12">
        <f t="shared" si="345"/>
        <v>-9999</v>
      </c>
      <c r="AI1528" s="12">
        <f t="shared" si="342"/>
        <v>0</v>
      </c>
      <c r="AJ1528" s="12">
        <f t="shared" si="346"/>
        <v>-9999</v>
      </c>
      <c r="AK1528" s="12"/>
      <c r="AL1528">
        <f t="shared" si="347"/>
        <v>-9999</v>
      </c>
      <c r="AM1528" s="13"/>
      <c r="AN1528">
        <f t="shared" si="348"/>
        <v>-1.5704672044285939E-2</v>
      </c>
      <c r="AO1528">
        <f t="shared" si="349"/>
        <v>1.0054349213987779</v>
      </c>
      <c r="AP1528">
        <f t="shared" si="350"/>
        <v>-0.99070930665458834</v>
      </c>
      <c r="AQ1528">
        <f t="shared" si="351"/>
        <v>-0.41742861148153304</v>
      </c>
      <c r="AR1528">
        <f t="shared" si="352"/>
        <v>-1.5577770603373173</v>
      </c>
      <c r="AS1528">
        <f t="shared" si="353"/>
        <v>-0.98706475453387088</v>
      </c>
      <c r="AT1528" s="12">
        <f t="shared" si="356"/>
        <v>36.570766700599883</v>
      </c>
      <c r="AU1528" s="12">
        <f t="shared" si="356"/>
        <v>36.570782222631593</v>
      </c>
      <c r="AV1528" s="12">
        <f t="shared" si="356"/>
        <v>36.570869053390055</v>
      </c>
      <c r="AW1528" s="12">
        <f t="shared" si="356"/>
        <v>36.571354494412795</v>
      </c>
      <c r="AX1528" s="12">
        <f t="shared" si="356"/>
        <v>36.574059334434324</v>
      </c>
      <c r="AY1528" s="12">
        <f t="shared" si="356"/>
        <v>36.588859159395795</v>
      </c>
      <c r="AZ1528" s="12">
        <f t="shared" si="356"/>
        <v>36.663137696300872</v>
      </c>
      <c r="BA1528" s="12">
        <f t="shared" si="355"/>
        <v>36.948028176561373</v>
      </c>
      <c r="BB1528" s="12"/>
    </row>
    <row r="1529" spans="3:70" x14ac:dyDescent="0.2">
      <c r="C1529" s="1"/>
      <c r="D1529" s="1"/>
      <c r="AF1529">
        <f t="shared" si="343"/>
        <v>0</v>
      </c>
      <c r="AG1529" s="12">
        <f t="shared" si="344"/>
        <v>2.0952817223793448E-3</v>
      </c>
      <c r="AH1529" s="12">
        <f t="shared" si="345"/>
        <v>-9999</v>
      </c>
      <c r="AI1529" s="12">
        <f t="shared" si="342"/>
        <v>0</v>
      </c>
      <c r="AJ1529" s="12">
        <f t="shared" si="346"/>
        <v>-9999</v>
      </c>
      <c r="AK1529" s="12"/>
      <c r="AL1529">
        <f t="shared" si="347"/>
        <v>-9999</v>
      </c>
      <c r="AM1529" s="13"/>
      <c r="AN1529">
        <f t="shared" si="348"/>
        <v>-1.5704672044285939E-2</v>
      </c>
      <c r="AO1529">
        <f t="shared" si="349"/>
        <v>1.0054349213987779</v>
      </c>
      <c r="AP1529">
        <f t="shared" si="350"/>
        <v>-0.99070930665458834</v>
      </c>
      <c r="AQ1529">
        <f t="shared" si="351"/>
        <v>-0.41742861148153304</v>
      </c>
      <c r="AR1529">
        <f t="shared" si="352"/>
        <v>-1.5577770603373173</v>
      </c>
      <c r="AS1529">
        <f t="shared" si="353"/>
        <v>-0.98706475453387088</v>
      </c>
      <c r="AT1529" s="12">
        <f t="shared" si="356"/>
        <v>36.570766700599883</v>
      </c>
      <c r="AU1529" s="12">
        <f t="shared" si="356"/>
        <v>36.570782222631593</v>
      </c>
      <c r="AV1529" s="12">
        <f t="shared" si="356"/>
        <v>36.570869053390055</v>
      </c>
      <c r="AW1529" s="12">
        <f t="shared" si="356"/>
        <v>36.571354494412795</v>
      </c>
      <c r="AX1529" s="12">
        <f t="shared" si="356"/>
        <v>36.574059334434324</v>
      </c>
      <c r="AY1529" s="12">
        <f t="shared" si="356"/>
        <v>36.588859159395795</v>
      </c>
      <c r="AZ1529" s="12">
        <f t="shared" si="356"/>
        <v>36.663137696300872</v>
      </c>
      <c r="BA1529" s="12">
        <f t="shared" si="355"/>
        <v>36.948028176561373</v>
      </c>
      <c r="BB1529" s="12"/>
      <c r="BD1529" s="12"/>
    </row>
    <row r="1530" spans="3:70" x14ac:dyDescent="0.2">
      <c r="C1530" s="1"/>
      <c r="D1530" s="1"/>
      <c r="AF1530">
        <f t="shared" si="343"/>
        <v>0</v>
      </c>
      <c r="AG1530" s="12">
        <f t="shared" si="344"/>
        <v>2.0952817223793448E-3</v>
      </c>
      <c r="AH1530" s="12">
        <f t="shared" si="345"/>
        <v>-9999</v>
      </c>
      <c r="AI1530" s="12">
        <f t="shared" si="342"/>
        <v>0</v>
      </c>
      <c r="AJ1530" s="12">
        <f t="shared" si="346"/>
        <v>-9999</v>
      </c>
      <c r="AK1530" s="12"/>
      <c r="AL1530">
        <f t="shared" si="347"/>
        <v>-9999</v>
      </c>
      <c r="AM1530" s="13"/>
      <c r="AN1530">
        <f t="shared" si="348"/>
        <v>-1.5704672044285939E-2</v>
      </c>
      <c r="AO1530">
        <f t="shared" si="349"/>
        <v>1.0054349213987779</v>
      </c>
      <c r="AP1530">
        <f t="shared" si="350"/>
        <v>-0.99070930665458834</v>
      </c>
      <c r="AQ1530">
        <f t="shared" si="351"/>
        <v>-0.41742861148153304</v>
      </c>
      <c r="AR1530">
        <f t="shared" si="352"/>
        <v>-1.5577770603373173</v>
      </c>
      <c r="AS1530">
        <f t="shared" si="353"/>
        <v>-0.98706475453387088</v>
      </c>
      <c r="AT1530" s="12">
        <f t="shared" si="356"/>
        <v>36.570766700599883</v>
      </c>
      <c r="AU1530" s="12">
        <f t="shared" si="356"/>
        <v>36.570782222631593</v>
      </c>
      <c r="AV1530" s="12">
        <f t="shared" si="356"/>
        <v>36.570869053390055</v>
      </c>
      <c r="AW1530" s="12">
        <f t="shared" si="356"/>
        <v>36.571354494412795</v>
      </c>
      <c r="AX1530" s="12">
        <f t="shared" si="356"/>
        <v>36.574059334434324</v>
      </c>
      <c r="AY1530" s="12">
        <f t="shared" si="356"/>
        <v>36.588859159395795</v>
      </c>
      <c r="AZ1530" s="12">
        <f t="shared" si="356"/>
        <v>36.663137696300872</v>
      </c>
      <c r="BA1530" s="12">
        <f t="shared" si="355"/>
        <v>36.948028176561373</v>
      </c>
      <c r="BB1530" s="12"/>
    </row>
    <row r="1531" spans="3:70" x14ac:dyDescent="0.2">
      <c r="C1531" s="1"/>
      <c r="D1531" s="1"/>
      <c r="AF1531">
        <f t="shared" si="343"/>
        <v>0</v>
      </c>
      <c r="AG1531" s="12">
        <f t="shared" si="344"/>
        <v>2.0952817223793448E-3</v>
      </c>
      <c r="AH1531" s="12">
        <f t="shared" si="345"/>
        <v>-9999</v>
      </c>
      <c r="AI1531" s="12">
        <f t="shared" si="342"/>
        <v>0</v>
      </c>
      <c r="AJ1531" s="12">
        <f t="shared" si="346"/>
        <v>-9999</v>
      </c>
      <c r="AK1531" s="12"/>
      <c r="AL1531">
        <f t="shared" si="347"/>
        <v>-9999</v>
      </c>
      <c r="AM1531" s="13"/>
      <c r="AN1531">
        <f t="shared" si="348"/>
        <v>-1.5704672044285939E-2</v>
      </c>
      <c r="AO1531">
        <f t="shared" si="349"/>
        <v>1.0054349213987779</v>
      </c>
      <c r="AP1531">
        <f t="shared" si="350"/>
        <v>-0.99070930665458834</v>
      </c>
      <c r="AQ1531">
        <f t="shared" si="351"/>
        <v>-0.41742861148153304</v>
      </c>
      <c r="AR1531">
        <f t="shared" si="352"/>
        <v>-1.5577770603373173</v>
      </c>
      <c r="AS1531">
        <f t="shared" si="353"/>
        <v>-0.98706475453387088</v>
      </c>
      <c r="AT1531" s="12">
        <f t="shared" si="356"/>
        <v>36.570766700599883</v>
      </c>
      <c r="AU1531" s="12">
        <f t="shared" si="356"/>
        <v>36.570782222631593</v>
      </c>
      <c r="AV1531" s="12">
        <f t="shared" si="356"/>
        <v>36.570869053390055</v>
      </c>
      <c r="AW1531" s="12">
        <f t="shared" si="356"/>
        <v>36.571354494412795</v>
      </c>
      <c r="AX1531" s="12">
        <f t="shared" si="356"/>
        <v>36.574059334434324</v>
      </c>
      <c r="AY1531" s="12">
        <f t="shared" si="356"/>
        <v>36.588859159395795</v>
      </c>
      <c r="AZ1531" s="12">
        <f t="shared" si="356"/>
        <v>36.663137696300872</v>
      </c>
      <c r="BA1531" s="12">
        <f t="shared" si="355"/>
        <v>36.948028176561373</v>
      </c>
      <c r="BB1531" s="12"/>
    </row>
    <row r="1532" spans="3:70" x14ac:dyDescent="0.2">
      <c r="C1532" s="1"/>
      <c r="D1532" s="1"/>
      <c r="AF1532">
        <f t="shared" si="343"/>
        <v>0</v>
      </c>
      <c r="AG1532" s="12">
        <f t="shared" si="344"/>
        <v>2.0952817223793448E-3</v>
      </c>
      <c r="AH1532" s="12">
        <f t="shared" si="345"/>
        <v>-9999</v>
      </c>
      <c r="AI1532" s="12">
        <f t="shared" si="342"/>
        <v>0</v>
      </c>
      <c r="AJ1532" s="12">
        <f t="shared" si="346"/>
        <v>-9999</v>
      </c>
      <c r="AK1532" s="12"/>
      <c r="AL1532">
        <f t="shared" si="347"/>
        <v>-9999</v>
      </c>
      <c r="AM1532" s="13"/>
      <c r="AN1532">
        <f t="shared" si="348"/>
        <v>-1.5704672044285939E-2</v>
      </c>
      <c r="AO1532">
        <f t="shared" si="349"/>
        <v>1.0054349213987779</v>
      </c>
      <c r="AP1532">
        <f t="shared" si="350"/>
        <v>-0.99070930665458834</v>
      </c>
      <c r="AQ1532">
        <f t="shared" si="351"/>
        <v>-0.41742861148153304</v>
      </c>
      <c r="AR1532">
        <f t="shared" si="352"/>
        <v>-1.5577770603373173</v>
      </c>
      <c r="AS1532">
        <f t="shared" si="353"/>
        <v>-0.98706475453387088</v>
      </c>
      <c r="AT1532" s="12">
        <f t="shared" si="356"/>
        <v>36.570766700599883</v>
      </c>
      <c r="AU1532" s="12">
        <f t="shared" si="356"/>
        <v>36.570782222631593</v>
      </c>
      <c r="AV1532" s="12">
        <f t="shared" si="356"/>
        <v>36.570869053390055</v>
      </c>
      <c r="AW1532" s="12">
        <f t="shared" si="356"/>
        <v>36.571354494412795</v>
      </c>
      <c r="AX1532" s="12">
        <f t="shared" si="356"/>
        <v>36.574059334434324</v>
      </c>
      <c r="AY1532" s="12">
        <f t="shared" si="356"/>
        <v>36.588859159395795</v>
      </c>
      <c r="AZ1532" s="12">
        <f t="shared" si="356"/>
        <v>36.663137696300872</v>
      </c>
      <c r="BA1532" s="12">
        <f t="shared" si="355"/>
        <v>36.948028176561373</v>
      </c>
      <c r="BB1532" s="12"/>
    </row>
    <row r="1533" spans="3:70" x14ac:dyDescent="0.2">
      <c r="C1533" s="1"/>
      <c r="D1533" s="1"/>
      <c r="AF1533">
        <f t="shared" si="343"/>
        <v>0</v>
      </c>
      <c r="AG1533" s="12">
        <f t="shared" si="344"/>
        <v>2.0952817223793448E-3</v>
      </c>
      <c r="AH1533" s="12">
        <f t="shared" si="345"/>
        <v>-9999</v>
      </c>
      <c r="AI1533" s="12">
        <f t="shared" si="342"/>
        <v>0</v>
      </c>
      <c r="AJ1533" s="12">
        <f t="shared" si="346"/>
        <v>-9999</v>
      </c>
      <c r="AK1533" s="12"/>
      <c r="AL1533">
        <f t="shared" si="347"/>
        <v>-9999</v>
      </c>
      <c r="AM1533" s="13"/>
      <c r="AN1533">
        <f t="shared" si="348"/>
        <v>-1.5704672044285939E-2</v>
      </c>
      <c r="AO1533">
        <f t="shared" si="349"/>
        <v>1.0054349213987779</v>
      </c>
      <c r="AP1533">
        <f t="shared" si="350"/>
        <v>-0.99070930665458834</v>
      </c>
      <c r="AQ1533">
        <f t="shared" si="351"/>
        <v>-0.41742861148153304</v>
      </c>
      <c r="AR1533">
        <f t="shared" si="352"/>
        <v>-1.5577770603373173</v>
      </c>
      <c r="AS1533">
        <f t="shared" si="353"/>
        <v>-0.98706475453387088</v>
      </c>
      <c r="AT1533" s="12">
        <f t="shared" si="356"/>
        <v>36.570766700599883</v>
      </c>
      <c r="AU1533" s="12">
        <f t="shared" si="356"/>
        <v>36.570782222631593</v>
      </c>
      <c r="AV1533" s="12">
        <f t="shared" si="356"/>
        <v>36.570869053390055</v>
      </c>
      <c r="AW1533" s="12">
        <f t="shared" si="356"/>
        <v>36.571354494412795</v>
      </c>
      <c r="AX1533" s="12">
        <f t="shared" si="356"/>
        <v>36.574059334434324</v>
      </c>
      <c r="AY1533" s="12">
        <f t="shared" si="356"/>
        <v>36.588859159395795</v>
      </c>
      <c r="AZ1533" s="12">
        <f t="shared" si="356"/>
        <v>36.663137696300872</v>
      </c>
      <c r="BA1533" s="12">
        <f t="shared" si="355"/>
        <v>36.948028176561373</v>
      </c>
    </row>
    <row r="1534" spans="3:70" x14ac:dyDescent="0.2">
      <c r="C1534" s="1"/>
      <c r="D1534" s="1"/>
      <c r="AF1534">
        <f t="shared" si="343"/>
        <v>0</v>
      </c>
      <c r="AG1534" s="12">
        <f t="shared" si="344"/>
        <v>2.0952817223793448E-3</v>
      </c>
      <c r="AH1534" s="12">
        <f t="shared" si="345"/>
        <v>-9999</v>
      </c>
      <c r="AI1534" s="12">
        <f t="shared" si="342"/>
        <v>0</v>
      </c>
      <c r="AJ1534" s="12">
        <f t="shared" si="346"/>
        <v>-9999</v>
      </c>
      <c r="AK1534" s="12"/>
      <c r="AL1534">
        <f t="shared" si="347"/>
        <v>-9999</v>
      </c>
      <c r="AM1534" s="13"/>
      <c r="AN1534">
        <f t="shared" si="348"/>
        <v>-1.5704672044285939E-2</v>
      </c>
      <c r="AO1534">
        <f t="shared" si="349"/>
        <v>1.0054349213987779</v>
      </c>
      <c r="AP1534">
        <f t="shared" si="350"/>
        <v>-0.99070930665458834</v>
      </c>
      <c r="AQ1534">
        <f t="shared" si="351"/>
        <v>-0.41742861148153304</v>
      </c>
      <c r="AR1534">
        <f t="shared" si="352"/>
        <v>-1.5577770603373173</v>
      </c>
      <c r="AS1534">
        <f t="shared" si="353"/>
        <v>-0.98706475453387088</v>
      </c>
      <c r="AT1534" s="12">
        <f t="shared" si="356"/>
        <v>36.570766700599883</v>
      </c>
      <c r="AU1534" s="12">
        <f t="shared" si="356"/>
        <v>36.570782222631593</v>
      </c>
      <c r="AV1534" s="12">
        <f t="shared" si="356"/>
        <v>36.570869053390055</v>
      </c>
      <c r="AW1534" s="12">
        <f t="shared" si="356"/>
        <v>36.571354494412795</v>
      </c>
      <c r="AX1534" s="12">
        <f t="shared" si="356"/>
        <v>36.574059334434324</v>
      </c>
      <c r="AY1534" s="12">
        <f t="shared" si="356"/>
        <v>36.588859159395795</v>
      </c>
      <c r="AZ1534" s="12">
        <f t="shared" si="356"/>
        <v>36.663137696300872</v>
      </c>
      <c r="BA1534" s="12">
        <f t="shared" si="355"/>
        <v>36.948028176561373</v>
      </c>
      <c r="BB1534" s="12"/>
    </row>
    <row r="1535" spans="3:70" x14ac:dyDescent="0.2">
      <c r="C1535" s="1"/>
      <c r="D1535" s="1"/>
      <c r="AF1535">
        <f t="shared" si="343"/>
        <v>0</v>
      </c>
      <c r="AG1535" s="12">
        <f t="shared" si="344"/>
        <v>2.0952817223793448E-3</v>
      </c>
      <c r="AH1535" s="12">
        <f t="shared" si="345"/>
        <v>-9999</v>
      </c>
      <c r="AI1535" s="12">
        <f t="shared" si="342"/>
        <v>0</v>
      </c>
      <c r="AJ1535" s="12">
        <f t="shared" si="346"/>
        <v>-9999</v>
      </c>
      <c r="AK1535" s="12"/>
      <c r="AL1535">
        <f t="shared" si="347"/>
        <v>-9999</v>
      </c>
      <c r="AM1535" s="13"/>
      <c r="AN1535">
        <f t="shared" si="348"/>
        <v>-1.5704672044285939E-2</v>
      </c>
      <c r="AO1535">
        <f t="shared" si="349"/>
        <v>1.0054349213987779</v>
      </c>
      <c r="AP1535">
        <f t="shared" si="350"/>
        <v>-0.99070930665458834</v>
      </c>
      <c r="AQ1535">
        <f t="shared" si="351"/>
        <v>-0.41742861148153304</v>
      </c>
      <c r="AR1535">
        <f t="shared" si="352"/>
        <v>-1.5577770603373173</v>
      </c>
      <c r="AS1535">
        <f t="shared" si="353"/>
        <v>-0.98706475453387088</v>
      </c>
      <c r="AT1535" s="12">
        <f t="shared" si="356"/>
        <v>36.570766700599883</v>
      </c>
      <c r="AU1535" s="12">
        <f t="shared" si="356"/>
        <v>36.570782222631593</v>
      </c>
      <c r="AV1535" s="12">
        <f t="shared" si="356"/>
        <v>36.570869053390055</v>
      </c>
      <c r="AW1535" s="12">
        <f t="shared" si="356"/>
        <v>36.571354494412795</v>
      </c>
      <c r="AX1535" s="12">
        <f t="shared" si="356"/>
        <v>36.574059334434324</v>
      </c>
      <c r="AY1535" s="12">
        <f t="shared" si="356"/>
        <v>36.588859159395795</v>
      </c>
      <c r="AZ1535" s="12">
        <f t="shared" si="356"/>
        <v>36.663137696300872</v>
      </c>
      <c r="BA1535" s="12">
        <f t="shared" si="355"/>
        <v>36.948028176561373</v>
      </c>
      <c r="BB1535" s="12"/>
      <c r="BC1535" s="12"/>
      <c r="BD1535" s="12"/>
      <c r="BE1535" s="12"/>
      <c r="BF1535" s="12"/>
      <c r="BG1535" s="12"/>
      <c r="BH1535" s="12"/>
      <c r="BI1535" s="12"/>
      <c r="BJ1535" s="12"/>
      <c r="BK1535" s="12"/>
      <c r="BL1535" s="12"/>
      <c r="BM1535" s="12"/>
      <c r="BN1535" s="12"/>
      <c r="BO1535" s="12"/>
      <c r="BP1535" s="12"/>
      <c r="BQ1535" s="12"/>
      <c r="BR1535" s="12"/>
    </row>
    <row r="1536" spans="3:70" x14ac:dyDescent="0.2">
      <c r="C1536" s="1"/>
      <c r="D1536" s="1"/>
      <c r="AF1536">
        <f t="shared" si="343"/>
        <v>0</v>
      </c>
      <c r="AG1536" s="12">
        <f t="shared" si="344"/>
        <v>2.0952817223793448E-3</v>
      </c>
      <c r="AH1536" s="12">
        <f t="shared" si="345"/>
        <v>-9999</v>
      </c>
      <c r="AI1536" s="12">
        <f t="shared" si="342"/>
        <v>0</v>
      </c>
      <c r="AJ1536" s="12">
        <f t="shared" si="346"/>
        <v>-9999</v>
      </c>
      <c r="AK1536" s="12"/>
      <c r="AL1536">
        <f t="shared" si="347"/>
        <v>-9999</v>
      </c>
      <c r="AM1536" s="13"/>
      <c r="AN1536">
        <f t="shared" si="348"/>
        <v>-1.5704672044285939E-2</v>
      </c>
      <c r="AO1536">
        <f t="shared" si="349"/>
        <v>1.0054349213987779</v>
      </c>
      <c r="AP1536">
        <f t="shared" si="350"/>
        <v>-0.99070930665458834</v>
      </c>
      <c r="AQ1536">
        <f t="shared" si="351"/>
        <v>-0.41742861148153304</v>
      </c>
      <c r="AR1536">
        <f t="shared" si="352"/>
        <v>-1.5577770603373173</v>
      </c>
      <c r="AS1536">
        <f t="shared" si="353"/>
        <v>-0.98706475453387088</v>
      </c>
      <c r="AT1536" s="12">
        <f t="shared" ref="AT1536:AZ1545" si="357">$BA1536+$AH$7*SIN(AU1536)</f>
        <v>36.570766700599883</v>
      </c>
      <c r="AU1536" s="12">
        <f t="shared" si="357"/>
        <v>36.570782222631593</v>
      </c>
      <c r="AV1536" s="12">
        <f t="shared" si="357"/>
        <v>36.570869053390055</v>
      </c>
      <c r="AW1536" s="12">
        <f t="shared" si="357"/>
        <v>36.571354494412795</v>
      </c>
      <c r="AX1536" s="12">
        <f t="shared" si="357"/>
        <v>36.574059334434324</v>
      </c>
      <c r="AY1536" s="12">
        <f t="shared" si="357"/>
        <v>36.588859159395795</v>
      </c>
      <c r="AZ1536" s="12">
        <f t="shared" si="357"/>
        <v>36.663137696300872</v>
      </c>
      <c r="BA1536" s="12">
        <f t="shared" si="355"/>
        <v>36.948028176561373</v>
      </c>
    </row>
    <row r="1537" spans="3:70" x14ac:dyDescent="0.2">
      <c r="C1537" s="1"/>
      <c r="D1537" s="1"/>
      <c r="AF1537">
        <f t="shared" si="343"/>
        <v>0</v>
      </c>
      <c r="AG1537" s="12">
        <f t="shared" si="344"/>
        <v>2.0952817223793448E-3</v>
      </c>
      <c r="AH1537" s="12">
        <f t="shared" si="345"/>
        <v>-9999</v>
      </c>
      <c r="AI1537" s="12">
        <f t="shared" si="342"/>
        <v>0</v>
      </c>
      <c r="AJ1537" s="12">
        <f t="shared" si="346"/>
        <v>-9999</v>
      </c>
      <c r="AK1537" s="12"/>
      <c r="AL1537">
        <f t="shared" si="347"/>
        <v>-9999</v>
      </c>
      <c r="AM1537" s="13"/>
      <c r="AN1537">
        <f t="shared" si="348"/>
        <v>-1.5704672044285939E-2</v>
      </c>
      <c r="AO1537">
        <f t="shared" si="349"/>
        <v>1.0054349213987779</v>
      </c>
      <c r="AP1537">
        <f t="shared" si="350"/>
        <v>-0.99070930665458834</v>
      </c>
      <c r="AQ1537">
        <f t="shared" si="351"/>
        <v>-0.41742861148153304</v>
      </c>
      <c r="AR1537">
        <f t="shared" si="352"/>
        <v>-1.5577770603373173</v>
      </c>
      <c r="AS1537">
        <f t="shared" si="353"/>
        <v>-0.98706475453387088</v>
      </c>
      <c r="AT1537" s="12">
        <f t="shared" si="357"/>
        <v>36.570766700599883</v>
      </c>
      <c r="AU1537" s="12">
        <f t="shared" si="357"/>
        <v>36.570782222631593</v>
      </c>
      <c r="AV1537" s="12">
        <f t="shared" si="357"/>
        <v>36.570869053390055</v>
      </c>
      <c r="AW1537" s="12">
        <f t="shared" si="357"/>
        <v>36.571354494412795</v>
      </c>
      <c r="AX1537" s="12">
        <f t="shared" si="357"/>
        <v>36.574059334434324</v>
      </c>
      <c r="AY1537" s="12">
        <f t="shared" si="357"/>
        <v>36.588859159395795</v>
      </c>
      <c r="AZ1537" s="12">
        <f t="shared" si="357"/>
        <v>36.663137696300872</v>
      </c>
      <c r="BA1537" s="12">
        <f t="shared" si="355"/>
        <v>36.948028176561373</v>
      </c>
    </row>
    <row r="1538" spans="3:70" x14ac:dyDescent="0.2">
      <c r="C1538" s="1"/>
      <c r="D1538" s="1"/>
      <c r="AF1538">
        <f t="shared" si="343"/>
        <v>0</v>
      </c>
      <c r="AG1538" s="12">
        <f t="shared" si="344"/>
        <v>2.0952817223793448E-3</v>
      </c>
      <c r="AH1538" s="12">
        <f t="shared" si="345"/>
        <v>-9999</v>
      </c>
      <c r="AI1538" s="12">
        <f t="shared" si="342"/>
        <v>0</v>
      </c>
      <c r="AJ1538" s="12">
        <f t="shared" si="346"/>
        <v>-9999</v>
      </c>
      <c r="AK1538" s="12"/>
      <c r="AL1538">
        <f t="shared" si="347"/>
        <v>-9999</v>
      </c>
      <c r="AM1538" s="13"/>
      <c r="AN1538">
        <f t="shared" si="348"/>
        <v>-1.5704672044285939E-2</v>
      </c>
      <c r="AO1538">
        <f t="shared" si="349"/>
        <v>1.0054349213987779</v>
      </c>
      <c r="AP1538">
        <f t="shared" si="350"/>
        <v>-0.99070930665458834</v>
      </c>
      <c r="AQ1538">
        <f t="shared" si="351"/>
        <v>-0.41742861148153304</v>
      </c>
      <c r="AR1538">
        <f t="shared" si="352"/>
        <v>-1.5577770603373173</v>
      </c>
      <c r="AS1538">
        <f t="shared" si="353"/>
        <v>-0.98706475453387088</v>
      </c>
      <c r="AT1538" s="12">
        <f t="shared" si="357"/>
        <v>36.570766700599883</v>
      </c>
      <c r="AU1538" s="12">
        <f t="shared" si="357"/>
        <v>36.570782222631593</v>
      </c>
      <c r="AV1538" s="12">
        <f t="shared" si="357"/>
        <v>36.570869053390055</v>
      </c>
      <c r="AW1538" s="12">
        <f t="shared" si="357"/>
        <v>36.571354494412795</v>
      </c>
      <c r="AX1538" s="12">
        <f t="shared" si="357"/>
        <v>36.574059334434324</v>
      </c>
      <c r="AY1538" s="12">
        <f t="shared" si="357"/>
        <v>36.588859159395795</v>
      </c>
      <c r="AZ1538" s="12">
        <f t="shared" si="357"/>
        <v>36.663137696300872</v>
      </c>
      <c r="BA1538" s="12">
        <f t="shared" si="355"/>
        <v>36.948028176561373</v>
      </c>
    </row>
    <row r="1539" spans="3:70" x14ac:dyDescent="0.2">
      <c r="C1539" s="1"/>
      <c r="D1539" s="1"/>
      <c r="AF1539">
        <f t="shared" si="343"/>
        <v>0</v>
      </c>
      <c r="AG1539" s="12">
        <f t="shared" si="344"/>
        <v>2.0952817223793448E-3</v>
      </c>
      <c r="AH1539" s="12">
        <f t="shared" si="345"/>
        <v>-9999</v>
      </c>
      <c r="AI1539" s="12">
        <f t="shared" si="342"/>
        <v>0</v>
      </c>
      <c r="AJ1539" s="12">
        <f t="shared" si="346"/>
        <v>-9999</v>
      </c>
      <c r="AK1539" s="12"/>
      <c r="AL1539">
        <f t="shared" si="347"/>
        <v>-9999</v>
      </c>
      <c r="AM1539" s="13"/>
      <c r="AN1539">
        <f t="shared" si="348"/>
        <v>-1.5704672044285939E-2</v>
      </c>
      <c r="AO1539">
        <f t="shared" si="349"/>
        <v>1.0054349213987779</v>
      </c>
      <c r="AP1539">
        <f t="shared" si="350"/>
        <v>-0.99070930665458834</v>
      </c>
      <c r="AQ1539">
        <f t="shared" si="351"/>
        <v>-0.41742861148153304</v>
      </c>
      <c r="AR1539">
        <f t="shared" si="352"/>
        <v>-1.5577770603373173</v>
      </c>
      <c r="AS1539">
        <f t="shared" si="353"/>
        <v>-0.98706475453387088</v>
      </c>
      <c r="AT1539" s="12">
        <f t="shared" si="357"/>
        <v>36.570766700599883</v>
      </c>
      <c r="AU1539" s="12">
        <f t="shared" si="357"/>
        <v>36.570782222631593</v>
      </c>
      <c r="AV1539" s="12">
        <f t="shared" si="357"/>
        <v>36.570869053390055</v>
      </c>
      <c r="AW1539" s="12">
        <f t="shared" si="357"/>
        <v>36.571354494412795</v>
      </c>
      <c r="AX1539" s="12">
        <f t="shared" si="357"/>
        <v>36.574059334434324</v>
      </c>
      <c r="AY1539" s="12">
        <f t="shared" si="357"/>
        <v>36.588859159395795</v>
      </c>
      <c r="AZ1539" s="12">
        <f t="shared" si="357"/>
        <v>36.663137696300872</v>
      </c>
      <c r="BA1539" s="12">
        <f t="shared" si="355"/>
        <v>36.948028176561373</v>
      </c>
      <c r="BB1539" s="12"/>
    </row>
    <row r="1540" spans="3:70" x14ac:dyDescent="0.2">
      <c r="C1540" s="1"/>
      <c r="D1540" s="1"/>
      <c r="AF1540">
        <f t="shared" si="343"/>
        <v>0</v>
      </c>
      <c r="AG1540" s="12">
        <f t="shared" si="344"/>
        <v>2.0952817223793448E-3</v>
      </c>
      <c r="AH1540" s="12">
        <f t="shared" si="345"/>
        <v>-9999</v>
      </c>
      <c r="AI1540" s="12">
        <f t="shared" si="342"/>
        <v>0</v>
      </c>
      <c r="AJ1540" s="12">
        <f t="shared" si="346"/>
        <v>-9999</v>
      </c>
      <c r="AK1540" s="12"/>
      <c r="AL1540">
        <f t="shared" si="347"/>
        <v>-9999</v>
      </c>
      <c r="AM1540" s="13"/>
      <c r="AN1540">
        <f t="shared" si="348"/>
        <v>-1.5704672044285939E-2</v>
      </c>
      <c r="AO1540">
        <f t="shared" si="349"/>
        <v>1.0054349213987779</v>
      </c>
      <c r="AP1540">
        <f t="shared" si="350"/>
        <v>-0.99070930665458834</v>
      </c>
      <c r="AQ1540">
        <f t="shared" si="351"/>
        <v>-0.41742861148153304</v>
      </c>
      <c r="AR1540">
        <f t="shared" si="352"/>
        <v>-1.5577770603373173</v>
      </c>
      <c r="AS1540">
        <f t="shared" si="353"/>
        <v>-0.98706475453387088</v>
      </c>
      <c r="AT1540" s="12">
        <f t="shared" si="357"/>
        <v>36.570766700599883</v>
      </c>
      <c r="AU1540" s="12">
        <f t="shared" si="357"/>
        <v>36.570782222631593</v>
      </c>
      <c r="AV1540" s="12">
        <f t="shared" si="357"/>
        <v>36.570869053390055</v>
      </c>
      <c r="AW1540" s="12">
        <f t="shared" si="357"/>
        <v>36.571354494412795</v>
      </c>
      <c r="AX1540" s="12">
        <f t="shared" si="357"/>
        <v>36.574059334434324</v>
      </c>
      <c r="AY1540" s="12">
        <f t="shared" si="357"/>
        <v>36.588859159395795</v>
      </c>
      <c r="AZ1540" s="12">
        <f t="shared" si="357"/>
        <v>36.663137696300872</v>
      </c>
      <c r="BA1540" s="12">
        <f t="shared" si="355"/>
        <v>36.948028176561373</v>
      </c>
      <c r="BB1540" s="12"/>
    </row>
    <row r="1541" spans="3:70" x14ac:dyDescent="0.2">
      <c r="C1541" s="1"/>
      <c r="D1541" s="1"/>
      <c r="AF1541">
        <f t="shared" si="343"/>
        <v>0</v>
      </c>
      <c r="AG1541" s="12">
        <f t="shared" si="344"/>
        <v>2.0952817223793448E-3</v>
      </c>
      <c r="AH1541" s="12">
        <f t="shared" si="345"/>
        <v>-9999</v>
      </c>
      <c r="AI1541" s="12">
        <f t="shared" si="342"/>
        <v>0</v>
      </c>
      <c r="AJ1541" s="12">
        <f t="shared" si="346"/>
        <v>-9999</v>
      </c>
      <c r="AK1541" s="12"/>
      <c r="AL1541">
        <f t="shared" si="347"/>
        <v>-9999</v>
      </c>
      <c r="AM1541" s="13"/>
      <c r="AN1541">
        <f t="shared" si="348"/>
        <v>-1.5704672044285939E-2</v>
      </c>
      <c r="AO1541">
        <f t="shared" si="349"/>
        <v>1.0054349213987779</v>
      </c>
      <c r="AP1541">
        <f t="shared" si="350"/>
        <v>-0.99070930665458834</v>
      </c>
      <c r="AQ1541">
        <f t="shared" si="351"/>
        <v>-0.41742861148153304</v>
      </c>
      <c r="AR1541">
        <f t="shared" si="352"/>
        <v>-1.5577770603373173</v>
      </c>
      <c r="AS1541">
        <f t="shared" si="353"/>
        <v>-0.98706475453387088</v>
      </c>
      <c r="AT1541" s="12">
        <f t="shared" si="357"/>
        <v>36.570766700599883</v>
      </c>
      <c r="AU1541" s="12">
        <f t="shared" si="357"/>
        <v>36.570782222631593</v>
      </c>
      <c r="AV1541" s="12">
        <f t="shared" si="357"/>
        <v>36.570869053390055</v>
      </c>
      <c r="AW1541" s="12">
        <f t="shared" si="357"/>
        <v>36.571354494412795</v>
      </c>
      <c r="AX1541" s="12">
        <f t="shared" si="357"/>
        <v>36.574059334434324</v>
      </c>
      <c r="AY1541" s="12">
        <f t="shared" si="357"/>
        <v>36.588859159395795</v>
      </c>
      <c r="AZ1541" s="12">
        <f t="shared" si="357"/>
        <v>36.663137696300872</v>
      </c>
      <c r="BA1541" s="12">
        <f t="shared" si="355"/>
        <v>36.948028176561373</v>
      </c>
      <c r="BB1541" s="12"/>
    </row>
    <row r="1542" spans="3:70" x14ac:dyDescent="0.2">
      <c r="C1542" s="1"/>
      <c r="D1542" s="1"/>
      <c r="AF1542">
        <f t="shared" si="343"/>
        <v>0</v>
      </c>
      <c r="AG1542" s="12">
        <f t="shared" si="344"/>
        <v>2.0952817223793448E-3</v>
      </c>
      <c r="AH1542" s="12">
        <f t="shared" si="345"/>
        <v>-9999</v>
      </c>
      <c r="AI1542" s="12">
        <f t="shared" si="342"/>
        <v>0</v>
      </c>
      <c r="AJ1542" s="12">
        <f t="shared" si="346"/>
        <v>-9999</v>
      </c>
      <c r="AK1542" s="12"/>
      <c r="AL1542">
        <f t="shared" si="347"/>
        <v>-9999</v>
      </c>
      <c r="AM1542" s="13"/>
      <c r="AN1542">
        <f t="shared" si="348"/>
        <v>-1.5704672044285939E-2</v>
      </c>
      <c r="AO1542">
        <f t="shared" si="349"/>
        <v>1.0054349213987779</v>
      </c>
      <c r="AP1542">
        <f t="shared" si="350"/>
        <v>-0.99070930665458834</v>
      </c>
      <c r="AQ1542">
        <f t="shared" si="351"/>
        <v>-0.41742861148153304</v>
      </c>
      <c r="AR1542">
        <f t="shared" si="352"/>
        <v>-1.5577770603373173</v>
      </c>
      <c r="AS1542">
        <f t="shared" si="353"/>
        <v>-0.98706475453387088</v>
      </c>
      <c r="AT1542" s="12">
        <f t="shared" si="357"/>
        <v>36.570766700599883</v>
      </c>
      <c r="AU1542" s="12">
        <f t="shared" si="357"/>
        <v>36.570782222631593</v>
      </c>
      <c r="AV1542" s="12">
        <f t="shared" si="357"/>
        <v>36.570869053390055</v>
      </c>
      <c r="AW1542" s="12">
        <f t="shared" si="357"/>
        <v>36.571354494412795</v>
      </c>
      <c r="AX1542" s="12">
        <f t="shared" si="357"/>
        <v>36.574059334434324</v>
      </c>
      <c r="AY1542" s="12">
        <f t="shared" si="357"/>
        <v>36.588859159395795</v>
      </c>
      <c r="AZ1542" s="12">
        <f t="shared" si="357"/>
        <v>36.663137696300872</v>
      </c>
      <c r="BA1542" s="12">
        <f t="shared" si="355"/>
        <v>36.948028176561373</v>
      </c>
    </row>
    <row r="1543" spans="3:70" x14ac:dyDescent="0.2">
      <c r="C1543" s="1"/>
      <c r="D1543" s="1"/>
      <c r="AF1543">
        <f t="shared" si="343"/>
        <v>0</v>
      </c>
      <c r="AG1543" s="12">
        <f t="shared" si="344"/>
        <v>2.0952817223793448E-3</v>
      </c>
      <c r="AH1543" s="12">
        <f t="shared" si="345"/>
        <v>-9999</v>
      </c>
      <c r="AI1543" s="12">
        <f t="shared" si="342"/>
        <v>0</v>
      </c>
      <c r="AJ1543" s="12">
        <f t="shared" si="346"/>
        <v>-9999</v>
      </c>
      <c r="AK1543" s="12">
        <f>+(G1543-AG1543)^2*S1543</f>
        <v>0</v>
      </c>
      <c r="AL1543">
        <f t="shared" si="347"/>
        <v>-9999</v>
      </c>
      <c r="AM1543" s="13"/>
      <c r="AN1543">
        <f t="shared" si="348"/>
        <v>-1.5704672044285939E-2</v>
      </c>
      <c r="AO1543">
        <f t="shared" si="349"/>
        <v>1.0054349213987779</v>
      </c>
      <c r="AP1543">
        <f t="shared" si="350"/>
        <v>-0.99070930665458834</v>
      </c>
      <c r="AQ1543">
        <f t="shared" si="351"/>
        <v>-0.41742861148153304</v>
      </c>
      <c r="AR1543">
        <f t="shared" si="352"/>
        <v>-1.5577770603373173</v>
      </c>
      <c r="AS1543">
        <f t="shared" si="353"/>
        <v>-0.98706475453387088</v>
      </c>
      <c r="AT1543" s="12">
        <f t="shared" si="357"/>
        <v>36.570766700599883</v>
      </c>
      <c r="AU1543" s="12">
        <f t="shared" si="357"/>
        <v>36.570782222631593</v>
      </c>
      <c r="AV1543" s="12">
        <f t="shared" si="357"/>
        <v>36.570869053390055</v>
      </c>
      <c r="AW1543" s="12">
        <f t="shared" si="357"/>
        <v>36.571354494412795</v>
      </c>
      <c r="AX1543" s="12">
        <f t="shared" si="357"/>
        <v>36.574059334434324</v>
      </c>
      <c r="AY1543" s="12">
        <f t="shared" si="357"/>
        <v>36.588859159395795</v>
      </c>
      <c r="AZ1543" s="12">
        <f t="shared" si="357"/>
        <v>36.663137696300872</v>
      </c>
      <c r="BA1543" s="12">
        <f t="shared" si="355"/>
        <v>36.948028176561373</v>
      </c>
      <c r="BB1543" s="12"/>
      <c r="BC1543" s="12"/>
      <c r="BD1543" s="12"/>
      <c r="BE1543" s="12"/>
      <c r="BF1543" s="12"/>
      <c r="BG1543" s="12"/>
      <c r="BH1543" s="12"/>
      <c r="BI1543" s="12"/>
      <c r="BJ1543" s="12"/>
      <c r="BK1543" s="12"/>
      <c r="BL1543" s="12"/>
      <c r="BM1543" s="12"/>
      <c r="BN1543" s="12"/>
      <c r="BO1543" s="12"/>
      <c r="BP1543" s="12"/>
      <c r="BQ1543" s="12"/>
      <c r="BR1543" s="12"/>
    </row>
    <row r="1544" spans="3:70" x14ac:dyDescent="0.2">
      <c r="C1544" s="1"/>
      <c r="D1544" s="1"/>
      <c r="AF1544">
        <f t="shared" si="343"/>
        <v>0</v>
      </c>
      <c r="AG1544" s="12">
        <f t="shared" si="344"/>
        <v>2.0952817223793448E-3</v>
      </c>
      <c r="AH1544" s="12">
        <f t="shared" si="345"/>
        <v>-9999</v>
      </c>
      <c r="AI1544" s="12">
        <f t="shared" si="342"/>
        <v>0</v>
      </c>
      <c r="AJ1544" s="12">
        <f t="shared" si="346"/>
        <v>-9999</v>
      </c>
      <c r="AK1544" s="12">
        <f>+(G1544-AG1544)^2*S1544</f>
        <v>0</v>
      </c>
      <c r="AL1544">
        <f t="shared" si="347"/>
        <v>-9999</v>
      </c>
      <c r="AM1544" s="13"/>
      <c r="AN1544">
        <f t="shared" si="348"/>
        <v>-1.5704672044285939E-2</v>
      </c>
      <c r="AO1544">
        <f t="shared" si="349"/>
        <v>1.0054349213987779</v>
      </c>
      <c r="AP1544">
        <f t="shared" si="350"/>
        <v>-0.99070930665458834</v>
      </c>
      <c r="AQ1544">
        <f t="shared" si="351"/>
        <v>-0.41742861148153304</v>
      </c>
      <c r="AR1544">
        <f t="shared" si="352"/>
        <v>-1.5577770603373173</v>
      </c>
      <c r="AS1544">
        <f t="shared" si="353"/>
        <v>-0.98706475453387088</v>
      </c>
      <c r="AT1544" s="12">
        <f t="shared" si="357"/>
        <v>36.570766700599883</v>
      </c>
      <c r="AU1544" s="12">
        <f t="shared" si="357"/>
        <v>36.570782222631593</v>
      </c>
      <c r="AV1544" s="12">
        <f t="shared" si="357"/>
        <v>36.570869053390055</v>
      </c>
      <c r="AW1544" s="12">
        <f t="shared" si="357"/>
        <v>36.571354494412795</v>
      </c>
      <c r="AX1544" s="12">
        <f t="shared" si="357"/>
        <v>36.574059334434324</v>
      </c>
      <c r="AY1544" s="12">
        <f t="shared" si="357"/>
        <v>36.588859159395795</v>
      </c>
      <c r="AZ1544" s="12">
        <f t="shared" si="357"/>
        <v>36.663137696300872</v>
      </c>
      <c r="BA1544" s="12">
        <f t="shared" si="355"/>
        <v>36.948028176561373</v>
      </c>
      <c r="BB1544" s="12"/>
      <c r="BD1544" s="12"/>
      <c r="BE1544" s="12"/>
      <c r="BF1544" s="12"/>
      <c r="BG1544" s="12"/>
      <c r="BH1544" s="12"/>
      <c r="BI1544" s="12"/>
      <c r="BJ1544" s="12"/>
      <c r="BK1544" s="12"/>
      <c r="BL1544" s="12"/>
      <c r="BM1544" s="12"/>
      <c r="BN1544" s="12"/>
      <c r="BO1544" s="12"/>
      <c r="BP1544" s="12"/>
      <c r="BQ1544" s="12"/>
      <c r="BR1544" s="12"/>
    </row>
    <row r="1545" spans="3:70" x14ac:dyDescent="0.2">
      <c r="C1545" s="1"/>
      <c r="D1545" s="1"/>
      <c r="AF1545">
        <f t="shared" si="343"/>
        <v>0</v>
      </c>
      <c r="AG1545" s="12">
        <f t="shared" si="344"/>
        <v>2.0952817223793448E-3</v>
      </c>
      <c r="AH1545" s="12">
        <f t="shared" si="345"/>
        <v>-9999</v>
      </c>
      <c r="AI1545" s="12">
        <f t="shared" si="342"/>
        <v>0</v>
      </c>
      <c r="AJ1545" s="12">
        <f t="shared" si="346"/>
        <v>-9999</v>
      </c>
      <c r="AK1545" s="12"/>
      <c r="AL1545">
        <f t="shared" si="347"/>
        <v>-9999</v>
      </c>
      <c r="AM1545" s="13"/>
      <c r="AN1545">
        <f t="shared" si="348"/>
        <v>-1.5704672044285939E-2</v>
      </c>
      <c r="AO1545">
        <f t="shared" si="349"/>
        <v>1.0054349213987779</v>
      </c>
      <c r="AP1545">
        <f t="shared" si="350"/>
        <v>-0.99070930665458834</v>
      </c>
      <c r="AQ1545">
        <f t="shared" si="351"/>
        <v>-0.41742861148153304</v>
      </c>
      <c r="AR1545">
        <f t="shared" si="352"/>
        <v>-1.5577770603373173</v>
      </c>
      <c r="AS1545">
        <f t="shared" si="353"/>
        <v>-0.98706475453387088</v>
      </c>
      <c r="AT1545" s="12">
        <f t="shared" si="357"/>
        <v>36.570766700599883</v>
      </c>
      <c r="AU1545" s="12">
        <f t="shared" si="357"/>
        <v>36.570782222631593</v>
      </c>
      <c r="AV1545" s="12">
        <f t="shared" si="357"/>
        <v>36.570869053390055</v>
      </c>
      <c r="AW1545" s="12">
        <f t="shared" si="357"/>
        <v>36.571354494412795</v>
      </c>
      <c r="AX1545" s="12">
        <f t="shared" si="357"/>
        <v>36.574059334434324</v>
      </c>
      <c r="AY1545" s="12">
        <f t="shared" si="357"/>
        <v>36.588859159395795</v>
      </c>
      <c r="AZ1545" s="12">
        <f t="shared" si="357"/>
        <v>36.663137696300872</v>
      </c>
      <c r="BA1545" s="12">
        <f t="shared" si="355"/>
        <v>36.948028176561373</v>
      </c>
    </row>
    <row r="1546" spans="3:70" x14ac:dyDescent="0.2">
      <c r="C1546" s="1"/>
      <c r="D1546" s="1"/>
      <c r="AF1546">
        <f t="shared" si="343"/>
        <v>0</v>
      </c>
      <c r="AG1546" s="12">
        <f t="shared" si="344"/>
        <v>2.0952817223793448E-3</v>
      </c>
      <c r="AH1546" s="12">
        <f t="shared" si="345"/>
        <v>-9999</v>
      </c>
      <c r="AI1546" s="12">
        <f t="shared" si="342"/>
        <v>0</v>
      </c>
      <c r="AJ1546" s="12">
        <f t="shared" si="346"/>
        <v>-9999</v>
      </c>
      <c r="AK1546" s="12"/>
      <c r="AL1546">
        <f t="shared" si="347"/>
        <v>-9999</v>
      </c>
      <c r="AM1546" s="13"/>
      <c r="AN1546">
        <f t="shared" si="348"/>
        <v>-1.5704672044285939E-2</v>
      </c>
      <c r="AO1546">
        <f t="shared" si="349"/>
        <v>1.0054349213987779</v>
      </c>
      <c r="AP1546">
        <f t="shared" si="350"/>
        <v>-0.99070930665458834</v>
      </c>
      <c r="AQ1546">
        <f t="shared" si="351"/>
        <v>-0.41742861148153304</v>
      </c>
      <c r="AR1546">
        <f t="shared" si="352"/>
        <v>-1.5577770603373173</v>
      </c>
      <c r="AS1546">
        <f t="shared" si="353"/>
        <v>-0.98706475453387088</v>
      </c>
      <c r="AT1546" s="12">
        <f t="shared" ref="AT1546:AZ1555" si="358">$BA1546+$AH$7*SIN(AU1546)</f>
        <v>36.570766700599883</v>
      </c>
      <c r="AU1546" s="12">
        <f t="shared" si="358"/>
        <v>36.570782222631593</v>
      </c>
      <c r="AV1546" s="12">
        <f t="shared" si="358"/>
        <v>36.570869053390055</v>
      </c>
      <c r="AW1546" s="12">
        <f t="shared" si="358"/>
        <v>36.571354494412795</v>
      </c>
      <c r="AX1546" s="12">
        <f t="shared" si="358"/>
        <v>36.574059334434324</v>
      </c>
      <c r="AY1546" s="12">
        <f t="shared" si="358"/>
        <v>36.588859159395795</v>
      </c>
      <c r="AZ1546" s="12">
        <f t="shared" si="358"/>
        <v>36.663137696300872</v>
      </c>
      <c r="BA1546" s="12">
        <f t="shared" si="355"/>
        <v>36.948028176561373</v>
      </c>
      <c r="BB1546" s="12"/>
    </row>
    <row r="1547" spans="3:70" x14ac:dyDescent="0.2">
      <c r="C1547" s="1"/>
      <c r="D1547" s="1"/>
      <c r="AF1547">
        <f t="shared" si="343"/>
        <v>0</v>
      </c>
      <c r="AG1547" s="12">
        <f t="shared" si="344"/>
        <v>2.0952817223793448E-3</v>
      </c>
      <c r="AH1547" s="12">
        <f t="shared" si="345"/>
        <v>-9999</v>
      </c>
      <c r="AI1547" s="12">
        <f t="shared" si="342"/>
        <v>0</v>
      </c>
      <c r="AJ1547" s="12">
        <f t="shared" si="346"/>
        <v>-9999</v>
      </c>
      <c r="AK1547" s="12"/>
      <c r="AL1547">
        <f t="shared" si="347"/>
        <v>-9999</v>
      </c>
      <c r="AM1547" s="13"/>
      <c r="AN1547">
        <f t="shared" si="348"/>
        <v>-1.5704672044285939E-2</v>
      </c>
      <c r="AO1547">
        <f t="shared" si="349"/>
        <v>1.0054349213987779</v>
      </c>
      <c r="AP1547">
        <f t="shared" si="350"/>
        <v>-0.99070930665458834</v>
      </c>
      <c r="AQ1547">
        <f t="shared" si="351"/>
        <v>-0.41742861148153304</v>
      </c>
      <c r="AR1547">
        <f t="shared" si="352"/>
        <v>-1.5577770603373173</v>
      </c>
      <c r="AS1547">
        <f t="shared" si="353"/>
        <v>-0.98706475453387088</v>
      </c>
      <c r="AT1547" s="12">
        <f t="shared" si="358"/>
        <v>36.570766700599883</v>
      </c>
      <c r="AU1547" s="12">
        <f t="shared" si="358"/>
        <v>36.570782222631593</v>
      </c>
      <c r="AV1547" s="12">
        <f t="shared" si="358"/>
        <v>36.570869053390055</v>
      </c>
      <c r="AW1547" s="12">
        <f t="shared" si="358"/>
        <v>36.571354494412795</v>
      </c>
      <c r="AX1547" s="12">
        <f t="shared" si="358"/>
        <v>36.574059334434324</v>
      </c>
      <c r="AY1547" s="12">
        <f t="shared" si="358"/>
        <v>36.588859159395795</v>
      </c>
      <c r="AZ1547" s="12">
        <f t="shared" si="358"/>
        <v>36.663137696300872</v>
      </c>
      <c r="BA1547" s="12">
        <f t="shared" si="355"/>
        <v>36.948028176561373</v>
      </c>
    </row>
    <row r="1548" spans="3:70" x14ac:dyDescent="0.2">
      <c r="C1548" s="1"/>
      <c r="D1548" s="1"/>
      <c r="AF1548">
        <f t="shared" si="343"/>
        <v>0</v>
      </c>
      <c r="AG1548" s="12">
        <f t="shared" si="344"/>
        <v>2.0952817223793448E-3</v>
      </c>
      <c r="AH1548" s="12">
        <f t="shared" si="345"/>
        <v>-9999</v>
      </c>
      <c r="AI1548" s="12">
        <f t="shared" si="342"/>
        <v>0</v>
      </c>
      <c r="AJ1548" s="12">
        <f t="shared" si="346"/>
        <v>-9999</v>
      </c>
      <c r="AK1548" s="12"/>
      <c r="AL1548">
        <f t="shared" si="347"/>
        <v>-9999</v>
      </c>
      <c r="AM1548" s="13"/>
      <c r="AN1548">
        <f t="shared" si="348"/>
        <v>-1.5704672044285939E-2</v>
      </c>
      <c r="AO1548">
        <f t="shared" si="349"/>
        <v>1.0054349213987779</v>
      </c>
      <c r="AP1548">
        <f t="shared" si="350"/>
        <v>-0.99070930665458834</v>
      </c>
      <c r="AQ1548">
        <f t="shared" si="351"/>
        <v>-0.41742861148153304</v>
      </c>
      <c r="AR1548">
        <f t="shared" si="352"/>
        <v>-1.5577770603373173</v>
      </c>
      <c r="AS1548">
        <f t="shared" si="353"/>
        <v>-0.98706475453387088</v>
      </c>
      <c r="AT1548" s="12">
        <f t="shared" si="358"/>
        <v>36.570766700599883</v>
      </c>
      <c r="AU1548" s="12">
        <f t="shared" si="358"/>
        <v>36.570782222631593</v>
      </c>
      <c r="AV1548" s="12">
        <f t="shared" si="358"/>
        <v>36.570869053390055</v>
      </c>
      <c r="AW1548" s="12">
        <f t="shared" si="358"/>
        <v>36.571354494412795</v>
      </c>
      <c r="AX1548" s="12">
        <f t="shared" si="358"/>
        <v>36.574059334434324</v>
      </c>
      <c r="AY1548" s="12">
        <f t="shared" si="358"/>
        <v>36.588859159395795</v>
      </c>
      <c r="AZ1548" s="12">
        <f t="shared" si="358"/>
        <v>36.663137696300872</v>
      </c>
      <c r="BA1548" s="12">
        <f t="shared" si="355"/>
        <v>36.948028176561373</v>
      </c>
      <c r="BB1548" s="12"/>
      <c r="BC1548" s="12"/>
      <c r="BD1548" s="12"/>
      <c r="BE1548" s="12"/>
      <c r="BF1548" s="12"/>
      <c r="BG1548" s="12"/>
      <c r="BH1548" s="12"/>
      <c r="BI1548" s="12"/>
      <c r="BJ1548" s="12"/>
      <c r="BK1548" s="12"/>
      <c r="BL1548" s="12"/>
      <c r="BM1548" s="12"/>
      <c r="BN1548" s="12"/>
      <c r="BO1548" s="12"/>
      <c r="BP1548" s="12"/>
      <c r="BQ1548" s="12"/>
      <c r="BR1548" s="12"/>
    </row>
    <row r="1549" spans="3:70" x14ac:dyDescent="0.2">
      <c r="C1549" s="1"/>
      <c r="D1549" s="1"/>
      <c r="AF1549">
        <f t="shared" si="343"/>
        <v>0</v>
      </c>
      <c r="AG1549" s="12">
        <f t="shared" si="344"/>
        <v>2.0952817223793448E-3</v>
      </c>
      <c r="AH1549" s="12">
        <f t="shared" si="345"/>
        <v>-9999</v>
      </c>
      <c r="AI1549" s="12">
        <f t="shared" si="342"/>
        <v>0</v>
      </c>
      <c r="AJ1549" s="12">
        <f t="shared" si="346"/>
        <v>-9999</v>
      </c>
      <c r="AK1549" s="12"/>
      <c r="AL1549">
        <f t="shared" si="347"/>
        <v>-9999</v>
      </c>
      <c r="AM1549" s="13"/>
      <c r="AN1549">
        <f t="shared" si="348"/>
        <v>-1.5704672044285939E-2</v>
      </c>
      <c r="AO1549">
        <f t="shared" si="349"/>
        <v>1.0054349213987779</v>
      </c>
      <c r="AP1549">
        <f t="shared" si="350"/>
        <v>-0.99070930665458834</v>
      </c>
      <c r="AQ1549">
        <f t="shared" si="351"/>
        <v>-0.41742861148153304</v>
      </c>
      <c r="AR1549">
        <f t="shared" si="352"/>
        <v>-1.5577770603373173</v>
      </c>
      <c r="AS1549">
        <f t="shared" si="353"/>
        <v>-0.98706475453387088</v>
      </c>
      <c r="AT1549" s="12">
        <f t="shared" si="358"/>
        <v>36.570766700599883</v>
      </c>
      <c r="AU1549" s="12">
        <f t="shared" si="358"/>
        <v>36.570782222631593</v>
      </c>
      <c r="AV1549" s="12">
        <f t="shared" si="358"/>
        <v>36.570869053390055</v>
      </c>
      <c r="AW1549" s="12">
        <f t="shared" si="358"/>
        <v>36.571354494412795</v>
      </c>
      <c r="AX1549" s="12">
        <f t="shared" si="358"/>
        <v>36.574059334434324</v>
      </c>
      <c r="AY1549" s="12">
        <f t="shared" si="358"/>
        <v>36.588859159395795</v>
      </c>
      <c r="AZ1549" s="12">
        <f t="shared" si="358"/>
        <v>36.663137696300872</v>
      </c>
      <c r="BA1549" s="12">
        <f t="shared" si="355"/>
        <v>36.948028176561373</v>
      </c>
    </row>
    <row r="1550" spans="3:70" x14ac:dyDescent="0.2">
      <c r="C1550" s="1"/>
      <c r="D1550" s="1"/>
      <c r="AF1550">
        <f t="shared" si="343"/>
        <v>0</v>
      </c>
      <c r="AG1550" s="12">
        <f t="shared" si="344"/>
        <v>2.0952817223793448E-3</v>
      </c>
      <c r="AH1550" s="12">
        <f t="shared" si="345"/>
        <v>-9999</v>
      </c>
      <c r="AI1550" s="12">
        <f t="shared" si="342"/>
        <v>0</v>
      </c>
      <c r="AJ1550" s="12">
        <f t="shared" si="346"/>
        <v>-9999</v>
      </c>
      <c r="AK1550" s="12"/>
      <c r="AL1550">
        <f t="shared" si="347"/>
        <v>-9999</v>
      </c>
      <c r="AM1550" s="13"/>
      <c r="AN1550">
        <f t="shared" si="348"/>
        <v>-1.5704672044285939E-2</v>
      </c>
      <c r="AO1550">
        <f t="shared" si="349"/>
        <v>1.0054349213987779</v>
      </c>
      <c r="AP1550">
        <f t="shared" si="350"/>
        <v>-0.99070930665458834</v>
      </c>
      <c r="AQ1550">
        <f t="shared" si="351"/>
        <v>-0.41742861148153304</v>
      </c>
      <c r="AR1550">
        <f t="shared" si="352"/>
        <v>-1.5577770603373173</v>
      </c>
      <c r="AS1550">
        <f t="shared" si="353"/>
        <v>-0.98706475453387088</v>
      </c>
      <c r="AT1550" s="12">
        <f t="shared" si="358"/>
        <v>36.570766700599883</v>
      </c>
      <c r="AU1550" s="12">
        <f t="shared" si="358"/>
        <v>36.570782222631593</v>
      </c>
      <c r="AV1550" s="12">
        <f t="shared" si="358"/>
        <v>36.570869053390055</v>
      </c>
      <c r="AW1550" s="12">
        <f t="shared" si="358"/>
        <v>36.571354494412795</v>
      </c>
      <c r="AX1550" s="12">
        <f t="shared" si="358"/>
        <v>36.574059334434324</v>
      </c>
      <c r="AY1550" s="12">
        <f t="shared" si="358"/>
        <v>36.588859159395795</v>
      </c>
      <c r="AZ1550" s="12">
        <f t="shared" si="358"/>
        <v>36.663137696300872</v>
      </c>
      <c r="BA1550" s="12">
        <f t="shared" si="355"/>
        <v>36.948028176561373</v>
      </c>
      <c r="BB1550" s="12"/>
      <c r="BD1550" s="12"/>
    </row>
    <row r="1551" spans="3:70" x14ac:dyDescent="0.2">
      <c r="C1551" s="1"/>
      <c r="D1551" s="1"/>
      <c r="AF1551">
        <f t="shared" si="343"/>
        <v>0</v>
      </c>
      <c r="AG1551" s="12">
        <f t="shared" si="344"/>
        <v>2.0952817223793448E-3</v>
      </c>
      <c r="AH1551" s="12">
        <f t="shared" si="345"/>
        <v>-9999</v>
      </c>
      <c r="AI1551" s="12">
        <f t="shared" si="342"/>
        <v>0</v>
      </c>
      <c r="AJ1551" s="12">
        <f t="shared" si="346"/>
        <v>-9999</v>
      </c>
      <c r="AK1551" s="12"/>
      <c r="AL1551">
        <f t="shared" si="347"/>
        <v>-9999</v>
      </c>
      <c r="AM1551" s="13"/>
      <c r="AN1551">
        <f t="shared" si="348"/>
        <v>-1.5704672044285939E-2</v>
      </c>
      <c r="AO1551">
        <f t="shared" si="349"/>
        <v>1.0054349213987779</v>
      </c>
      <c r="AP1551">
        <f t="shared" si="350"/>
        <v>-0.99070930665458834</v>
      </c>
      <c r="AQ1551">
        <f t="shared" si="351"/>
        <v>-0.41742861148153304</v>
      </c>
      <c r="AR1551">
        <f t="shared" si="352"/>
        <v>-1.5577770603373173</v>
      </c>
      <c r="AS1551">
        <f t="shared" si="353"/>
        <v>-0.98706475453387088</v>
      </c>
      <c r="AT1551" s="12">
        <f t="shared" si="358"/>
        <v>36.570766700599883</v>
      </c>
      <c r="AU1551" s="12">
        <f t="shared" si="358"/>
        <v>36.570782222631593</v>
      </c>
      <c r="AV1551" s="12">
        <f t="shared" si="358"/>
        <v>36.570869053390055</v>
      </c>
      <c r="AW1551" s="12">
        <f t="shared" si="358"/>
        <v>36.571354494412795</v>
      </c>
      <c r="AX1551" s="12">
        <f t="shared" si="358"/>
        <v>36.574059334434324</v>
      </c>
      <c r="AY1551" s="12">
        <f t="shared" si="358"/>
        <v>36.588859159395795</v>
      </c>
      <c r="AZ1551" s="12">
        <f t="shared" si="358"/>
        <v>36.663137696300872</v>
      </c>
      <c r="BA1551" s="12">
        <f t="shared" si="355"/>
        <v>36.948028176561373</v>
      </c>
      <c r="BB1551" s="12"/>
      <c r="BD1551" s="12"/>
    </row>
    <row r="1552" spans="3:70" x14ac:dyDescent="0.2">
      <c r="C1552" s="1"/>
      <c r="D1552" s="1"/>
      <c r="AF1552">
        <f t="shared" si="343"/>
        <v>0</v>
      </c>
      <c r="AG1552" s="12">
        <f t="shared" si="344"/>
        <v>2.0952817223793448E-3</v>
      </c>
      <c r="AH1552" s="12">
        <f t="shared" si="345"/>
        <v>-9999</v>
      </c>
      <c r="AI1552" s="12">
        <f t="shared" si="342"/>
        <v>0</v>
      </c>
      <c r="AJ1552" s="12">
        <f t="shared" si="346"/>
        <v>-9999</v>
      </c>
      <c r="AK1552" s="12"/>
      <c r="AL1552">
        <f t="shared" si="347"/>
        <v>-9999</v>
      </c>
      <c r="AM1552" s="13"/>
      <c r="AN1552">
        <f t="shared" si="348"/>
        <v>-1.5704672044285939E-2</v>
      </c>
      <c r="AO1552">
        <f t="shared" si="349"/>
        <v>1.0054349213987779</v>
      </c>
      <c r="AP1552">
        <f t="shared" si="350"/>
        <v>-0.99070930665458834</v>
      </c>
      <c r="AQ1552">
        <f t="shared" si="351"/>
        <v>-0.41742861148153304</v>
      </c>
      <c r="AR1552">
        <f t="shared" si="352"/>
        <v>-1.5577770603373173</v>
      </c>
      <c r="AS1552">
        <f t="shared" si="353"/>
        <v>-0.98706475453387088</v>
      </c>
      <c r="AT1552" s="12">
        <f t="shared" si="358"/>
        <v>36.570766700599883</v>
      </c>
      <c r="AU1552" s="12">
        <f t="shared" si="358"/>
        <v>36.570782222631593</v>
      </c>
      <c r="AV1552" s="12">
        <f t="shared" si="358"/>
        <v>36.570869053390055</v>
      </c>
      <c r="AW1552" s="12">
        <f t="shared" si="358"/>
        <v>36.571354494412795</v>
      </c>
      <c r="AX1552" s="12">
        <f t="shared" si="358"/>
        <v>36.574059334434324</v>
      </c>
      <c r="AY1552" s="12">
        <f t="shared" si="358"/>
        <v>36.588859159395795</v>
      </c>
      <c r="AZ1552" s="12">
        <f t="shared" si="358"/>
        <v>36.663137696300872</v>
      </c>
      <c r="BA1552" s="12">
        <f t="shared" si="355"/>
        <v>36.948028176561373</v>
      </c>
      <c r="BB1552" s="12"/>
      <c r="BD1552" s="12"/>
    </row>
    <row r="1553" spans="3:70" x14ac:dyDescent="0.2">
      <c r="C1553" s="1"/>
      <c r="D1553" s="1"/>
      <c r="AF1553">
        <f t="shared" si="343"/>
        <v>0</v>
      </c>
      <c r="AG1553" s="12">
        <f t="shared" si="344"/>
        <v>2.0952817223793448E-3</v>
      </c>
      <c r="AH1553" s="12">
        <f t="shared" si="345"/>
        <v>-9999</v>
      </c>
      <c r="AI1553" s="12">
        <f t="shared" si="342"/>
        <v>0</v>
      </c>
      <c r="AJ1553" s="12">
        <f t="shared" si="346"/>
        <v>-9999</v>
      </c>
      <c r="AK1553" s="12"/>
      <c r="AL1553">
        <f t="shared" si="347"/>
        <v>-9999</v>
      </c>
      <c r="AM1553" s="13"/>
      <c r="AN1553">
        <f t="shared" si="348"/>
        <v>-1.5704672044285939E-2</v>
      </c>
      <c r="AO1553">
        <f t="shared" si="349"/>
        <v>1.0054349213987779</v>
      </c>
      <c r="AP1553">
        <f t="shared" si="350"/>
        <v>-0.99070930665458834</v>
      </c>
      <c r="AQ1553">
        <f t="shared" si="351"/>
        <v>-0.41742861148153304</v>
      </c>
      <c r="AR1553">
        <f t="shared" si="352"/>
        <v>-1.5577770603373173</v>
      </c>
      <c r="AS1553">
        <f t="shared" si="353"/>
        <v>-0.98706475453387088</v>
      </c>
      <c r="AT1553" s="12">
        <f t="shared" si="358"/>
        <v>36.570766700599883</v>
      </c>
      <c r="AU1553" s="12">
        <f t="shared" si="358"/>
        <v>36.570782222631593</v>
      </c>
      <c r="AV1553" s="12">
        <f t="shared" si="358"/>
        <v>36.570869053390055</v>
      </c>
      <c r="AW1553" s="12">
        <f t="shared" si="358"/>
        <v>36.571354494412795</v>
      </c>
      <c r="AX1553" s="12">
        <f t="shared" si="358"/>
        <v>36.574059334434324</v>
      </c>
      <c r="AY1553" s="12">
        <f t="shared" si="358"/>
        <v>36.588859159395795</v>
      </c>
      <c r="AZ1553" s="12">
        <f t="shared" si="358"/>
        <v>36.663137696300872</v>
      </c>
      <c r="BA1553" s="12">
        <f t="shared" si="355"/>
        <v>36.948028176561373</v>
      </c>
      <c r="BB1553" s="12"/>
    </row>
    <row r="1554" spans="3:70" x14ac:dyDescent="0.2">
      <c r="C1554" s="1"/>
      <c r="D1554" s="1"/>
      <c r="AF1554">
        <f t="shared" si="343"/>
        <v>0</v>
      </c>
      <c r="AG1554" s="12">
        <f t="shared" si="344"/>
        <v>2.0952817223793448E-3</v>
      </c>
      <c r="AH1554" s="12">
        <f t="shared" si="345"/>
        <v>-9999</v>
      </c>
      <c r="AI1554" s="12">
        <f t="shared" si="342"/>
        <v>0</v>
      </c>
      <c r="AJ1554" s="12">
        <f t="shared" si="346"/>
        <v>-9999</v>
      </c>
      <c r="AK1554" s="12"/>
      <c r="AL1554">
        <f t="shared" si="347"/>
        <v>-9999</v>
      </c>
      <c r="AM1554" s="13"/>
      <c r="AN1554">
        <f t="shared" si="348"/>
        <v>-1.5704672044285939E-2</v>
      </c>
      <c r="AO1554">
        <f t="shared" si="349"/>
        <v>1.0054349213987779</v>
      </c>
      <c r="AP1554">
        <f t="shared" si="350"/>
        <v>-0.99070930665458834</v>
      </c>
      <c r="AQ1554">
        <f t="shared" si="351"/>
        <v>-0.41742861148153304</v>
      </c>
      <c r="AR1554">
        <f t="shared" si="352"/>
        <v>-1.5577770603373173</v>
      </c>
      <c r="AS1554">
        <f t="shared" si="353"/>
        <v>-0.98706475453387088</v>
      </c>
      <c r="AT1554" s="12">
        <f t="shared" si="358"/>
        <v>36.570766700599883</v>
      </c>
      <c r="AU1554" s="12">
        <f t="shared" si="358"/>
        <v>36.570782222631593</v>
      </c>
      <c r="AV1554" s="12">
        <f t="shared" si="358"/>
        <v>36.570869053390055</v>
      </c>
      <c r="AW1554" s="12">
        <f t="shared" si="358"/>
        <v>36.571354494412795</v>
      </c>
      <c r="AX1554" s="12">
        <f t="shared" si="358"/>
        <v>36.574059334434324</v>
      </c>
      <c r="AY1554" s="12">
        <f t="shared" si="358"/>
        <v>36.588859159395795</v>
      </c>
      <c r="AZ1554" s="12">
        <f t="shared" si="358"/>
        <v>36.663137696300872</v>
      </c>
      <c r="BA1554" s="12">
        <f t="shared" si="355"/>
        <v>36.948028176561373</v>
      </c>
    </row>
    <row r="1555" spans="3:70" x14ac:dyDescent="0.2">
      <c r="C1555" s="1"/>
      <c r="D1555" s="1"/>
      <c r="AF1555">
        <f t="shared" si="343"/>
        <v>0</v>
      </c>
      <c r="AG1555" s="12">
        <f t="shared" si="344"/>
        <v>2.0952817223793448E-3</v>
      </c>
      <c r="AH1555" s="12">
        <f t="shared" si="345"/>
        <v>-9999</v>
      </c>
      <c r="AI1555" s="12">
        <f t="shared" si="342"/>
        <v>0</v>
      </c>
      <c r="AJ1555" s="12">
        <f t="shared" si="346"/>
        <v>-9999</v>
      </c>
      <c r="AK1555" s="12">
        <f>+(G1555-AG1555)^2*S1555</f>
        <v>0</v>
      </c>
      <c r="AL1555">
        <f t="shared" si="347"/>
        <v>-9999</v>
      </c>
      <c r="AM1555" s="13"/>
      <c r="AN1555">
        <f t="shared" si="348"/>
        <v>-1.5704672044285939E-2</v>
      </c>
      <c r="AO1555">
        <f t="shared" si="349"/>
        <v>1.0054349213987779</v>
      </c>
      <c r="AP1555">
        <f t="shared" si="350"/>
        <v>-0.99070930665458834</v>
      </c>
      <c r="AQ1555">
        <f t="shared" si="351"/>
        <v>-0.41742861148153304</v>
      </c>
      <c r="AR1555">
        <f t="shared" si="352"/>
        <v>-1.5577770603373173</v>
      </c>
      <c r="AS1555">
        <f t="shared" si="353"/>
        <v>-0.98706475453387088</v>
      </c>
      <c r="AT1555" s="12">
        <f t="shared" si="358"/>
        <v>36.570766700599883</v>
      </c>
      <c r="AU1555" s="12">
        <f t="shared" si="358"/>
        <v>36.570782222631593</v>
      </c>
      <c r="AV1555" s="12">
        <f t="shared" si="358"/>
        <v>36.570869053390055</v>
      </c>
      <c r="AW1555" s="12">
        <f t="shared" si="358"/>
        <v>36.571354494412795</v>
      </c>
      <c r="AX1555" s="12">
        <f t="shared" si="358"/>
        <v>36.574059334434324</v>
      </c>
      <c r="AY1555" s="12">
        <f t="shared" si="358"/>
        <v>36.588859159395795</v>
      </c>
      <c r="AZ1555" s="12">
        <f t="shared" si="358"/>
        <v>36.663137696300872</v>
      </c>
      <c r="BA1555" s="12">
        <f t="shared" si="355"/>
        <v>36.948028176561373</v>
      </c>
      <c r="BB1555" s="12"/>
    </row>
    <row r="1556" spans="3:70" x14ac:dyDescent="0.2">
      <c r="C1556" s="1"/>
      <c r="D1556" s="1"/>
      <c r="AF1556">
        <f t="shared" si="343"/>
        <v>0</v>
      </c>
      <c r="AG1556" s="12">
        <f t="shared" si="344"/>
        <v>2.0952817223793448E-3</v>
      </c>
      <c r="AH1556" s="12">
        <f t="shared" si="345"/>
        <v>-9999</v>
      </c>
      <c r="AI1556" s="12">
        <f t="shared" si="342"/>
        <v>0</v>
      </c>
      <c r="AJ1556" s="12">
        <f t="shared" si="346"/>
        <v>-9999</v>
      </c>
      <c r="AK1556" s="12"/>
      <c r="AL1556">
        <f t="shared" si="347"/>
        <v>-9999</v>
      </c>
      <c r="AM1556" s="13"/>
      <c r="AN1556">
        <f t="shared" si="348"/>
        <v>-1.5704672044285939E-2</v>
      </c>
      <c r="AO1556">
        <f t="shared" si="349"/>
        <v>1.0054349213987779</v>
      </c>
      <c r="AP1556">
        <f t="shared" si="350"/>
        <v>-0.99070930665458834</v>
      </c>
      <c r="AQ1556">
        <f t="shared" si="351"/>
        <v>-0.41742861148153304</v>
      </c>
      <c r="AR1556">
        <f t="shared" si="352"/>
        <v>-1.5577770603373173</v>
      </c>
      <c r="AS1556">
        <f t="shared" si="353"/>
        <v>-0.98706475453387088</v>
      </c>
      <c r="AT1556" s="12">
        <f t="shared" ref="AT1556:AZ1565" si="359">$BA1556+$AH$7*SIN(AU1556)</f>
        <v>36.570766700599883</v>
      </c>
      <c r="AU1556" s="12">
        <f t="shared" si="359"/>
        <v>36.570782222631593</v>
      </c>
      <c r="AV1556" s="12">
        <f t="shared" si="359"/>
        <v>36.570869053390055</v>
      </c>
      <c r="AW1556" s="12">
        <f t="shared" si="359"/>
        <v>36.571354494412795</v>
      </c>
      <c r="AX1556" s="12">
        <f t="shared" si="359"/>
        <v>36.574059334434324</v>
      </c>
      <c r="AY1556" s="12">
        <f t="shared" si="359"/>
        <v>36.588859159395795</v>
      </c>
      <c r="AZ1556" s="12">
        <f t="shared" si="359"/>
        <v>36.663137696300872</v>
      </c>
      <c r="BA1556" s="12">
        <f t="shared" si="355"/>
        <v>36.948028176561373</v>
      </c>
      <c r="BB1556" s="12"/>
    </row>
    <row r="1557" spans="3:70" x14ac:dyDescent="0.2">
      <c r="C1557" s="1"/>
      <c r="D1557" s="1"/>
      <c r="AF1557">
        <f t="shared" si="343"/>
        <v>0</v>
      </c>
      <c r="AG1557" s="12">
        <f t="shared" si="344"/>
        <v>2.0952817223793448E-3</v>
      </c>
      <c r="AH1557" s="12">
        <f t="shared" si="345"/>
        <v>-9999</v>
      </c>
      <c r="AI1557" s="12">
        <f t="shared" si="342"/>
        <v>0</v>
      </c>
      <c r="AJ1557" s="12">
        <f t="shared" si="346"/>
        <v>-9999</v>
      </c>
      <c r="AK1557" s="12"/>
      <c r="AL1557">
        <f t="shared" si="347"/>
        <v>-9999</v>
      </c>
      <c r="AM1557" s="13"/>
      <c r="AN1557">
        <f t="shared" si="348"/>
        <v>-1.5704672044285939E-2</v>
      </c>
      <c r="AO1557">
        <f t="shared" si="349"/>
        <v>1.0054349213987779</v>
      </c>
      <c r="AP1557">
        <f t="shared" si="350"/>
        <v>-0.99070930665458834</v>
      </c>
      <c r="AQ1557">
        <f t="shared" si="351"/>
        <v>-0.41742861148153304</v>
      </c>
      <c r="AR1557">
        <f t="shared" si="352"/>
        <v>-1.5577770603373173</v>
      </c>
      <c r="AS1557">
        <f t="shared" si="353"/>
        <v>-0.98706475453387088</v>
      </c>
      <c r="AT1557" s="12">
        <f t="shared" si="359"/>
        <v>36.570766700599883</v>
      </c>
      <c r="AU1557" s="12">
        <f t="shared" si="359"/>
        <v>36.570782222631593</v>
      </c>
      <c r="AV1557" s="12">
        <f t="shared" si="359"/>
        <v>36.570869053390055</v>
      </c>
      <c r="AW1557" s="12">
        <f t="shared" si="359"/>
        <v>36.571354494412795</v>
      </c>
      <c r="AX1557" s="12">
        <f t="shared" si="359"/>
        <v>36.574059334434324</v>
      </c>
      <c r="AY1557" s="12">
        <f t="shared" si="359"/>
        <v>36.588859159395795</v>
      </c>
      <c r="AZ1557" s="12">
        <f t="shared" si="359"/>
        <v>36.663137696300872</v>
      </c>
      <c r="BA1557" s="12">
        <f t="shared" si="355"/>
        <v>36.948028176561373</v>
      </c>
      <c r="BB1557" s="12"/>
      <c r="BC1557" s="12"/>
      <c r="BD1557" s="12"/>
      <c r="BE1557" s="12"/>
      <c r="BF1557" s="12"/>
      <c r="BG1557" s="12"/>
      <c r="BH1557" s="12"/>
      <c r="BI1557" s="12"/>
      <c r="BJ1557" s="12"/>
      <c r="BK1557" s="12"/>
      <c r="BL1557" s="12"/>
      <c r="BM1557" s="12"/>
      <c r="BN1557" s="12"/>
      <c r="BO1557" s="12"/>
      <c r="BP1557" s="12"/>
      <c r="BQ1557" s="12"/>
      <c r="BR1557" s="12"/>
    </row>
    <row r="1558" spans="3:70" x14ac:dyDescent="0.2">
      <c r="C1558" s="1"/>
      <c r="D1558" s="1"/>
      <c r="AF1558">
        <f t="shared" si="343"/>
        <v>0</v>
      </c>
      <c r="AG1558" s="12">
        <f t="shared" si="344"/>
        <v>2.0952817223793448E-3</v>
      </c>
      <c r="AH1558" s="12">
        <f t="shared" si="345"/>
        <v>-9999</v>
      </c>
      <c r="AI1558" s="12">
        <f t="shared" si="342"/>
        <v>0</v>
      </c>
      <c r="AJ1558" s="12">
        <f t="shared" si="346"/>
        <v>-9999</v>
      </c>
      <c r="AK1558" s="12"/>
      <c r="AL1558">
        <f t="shared" si="347"/>
        <v>-9999</v>
      </c>
      <c r="AM1558" s="13"/>
      <c r="AN1558">
        <f t="shared" si="348"/>
        <v>-1.5704672044285939E-2</v>
      </c>
      <c r="AO1558">
        <f t="shared" si="349"/>
        <v>1.0054349213987779</v>
      </c>
      <c r="AP1558">
        <f t="shared" si="350"/>
        <v>-0.99070930665458834</v>
      </c>
      <c r="AQ1558">
        <f t="shared" si="351"/>
        <v>-0.41742861148153304</v>
      </c>
      <c r="AR1558">
        <f t="shared" si="352"/>
        <v>-1.5577770603373173</v>
      </c>
      <c r="AS1558">
        <f t="shared" si="353"/>
        <v>-0.98706475453387088</v>
      </c>
      <c r="AT1558" s="12">
        <f t="shared" si="359"/>
        <v>36.570766700599883</v>
      </c>
      <c r="AU1558" s="12">
        <f t="shared" si="359"/>
        <v>36.570782222631593</v>
      </c>
      <c r="AV1558" s="12">
        <f t="shared" si="359"/>
        <v>36.570869053390055</v>
      </c>
      <c r="AW1558" s="12">
        <f t="shared" si="359"/>
        <v>36.571354494412795</v>
      </c>
      <c r="AX1558" s="12">
        <f t="shared" si="359"/>
        <v>36.574059334434324</v>
      </c>
      <c r="AY1558" s="12">
        <f t="shared" si="359"/>
        <v>36.588859159395795</v>
      </c>
      <c r="AZ1558" s="12">
        <f t="shared" si="359"/>
        <v>36.663137696300872</v>
      </c>
      <c r="BA1558" s="12">
        <f t="shared" si="355"/>
        <v>36.948028176561373</v>
      </c>
    </row>
    <row r="1559" spans="3:70" x14ac:dyDescent="0.2">
      <c r="C1559" s="1"/>
      <c r="D1559" s="1"/>
      <c r="AF1559">
        <f t="shared" si="343"/>
        <v>0</v>
      </c>
      <c r="AG1559" s="12">
        <f t="shared" si="344"/>
        <v>2.0952817223793448E-3</v>
      </c>
      <c r="AH1559" s="12">
        <f t="shared" si="345"/>
        <v>-9999</v>
      </c>
      <c r="AI1559" s="12">
        <f t="shared" si="342"/>
        <v>0</v>
      </c>
      <c r="AJ1559" s="12">
        <f t="shared" si="346"/>
        <v>-9999</v>
      </c>
      <c r="AK1559" s="12"/>
      <c r="AL1559">
        <f t="shared" si="347"/>
        <v>-9999</v>
      </c>
      <c r="AM1559" s="13"/>
      <c r="AN1559">
        <f t="shared" si="348"/>
        <v>-1.5704672044285939E-2</v>
      </c>
      <c r="AO1559">
        <f t="shared" si="349"/>
        <v>1.0054349213987779</v>
      </c>
      <c r="AP1559">
        <f t="shared" si="350"/>
        <v>-0.99070930665458834</v>
      </c>
      <c r="AQ1559">
        <f t="shared" si="351"/>
        <v>-0.41742861148153304</v>
      </c>
      <c r="AR1559">
        <f t="shared" si="352"/>
        <v>-1.5577770603373173</v>
      </c>
      <c r="AS1559">
        <f t="shared" si="353"/>
        <v>-0.98706475453387088</v>
      </c>
      <c r="AT1559" s="12">
        <f t="shared" si="359"/>
        <v>36.570766700599883</v>
      </c>
      <c r="AU1559" s="12">
        <f t="shared" si="359"/>
        <v>36.570782222631593</v>
      </c>
      <c r="AV1559" s="12">
        <f t="shared" si="359"/>
        <v>36.570869053390055</v>
      </c>
      <c r="AW1559" s="12">
        <f t="shared" si="359"/>
        <v>36.571354494412795</v>
      </c>
      <c r="AX1559" s="12">
        <f t="shared" si="359"/>
        <v>36.574059334434324</v>
      </c>
      <c r="AY1559" s="12">
        <f t="shared" si="359"/>
        <v>36.588859159395795</v>
      </c>
      <c r="AZ1559" s="12">
        <f t="shared" si="359"/>
        <v>36.663137696300872</v>
      </c>
      <c r="BA1559" s="12">
        <f t="shared" si="355"/>
        <v>36.948028176561373</v>
      </c>
    </row>
    <row r="1560" spans="3:70" x14ac:dyDescent="0.2">
      <c r="C1560" s="1"/>
      <c r="D1560" s="1"/>
      <c r="AF1560">
        <f t="shared" si="343"/>
        <v>0</v>
      </c>
      <c r="AG1560" s="12">
        <f t="shared" si="344"/>
        <v>2.0952817223793448E-3</v>
      </c>
      <c r="AH1560" s="12">
        <f t="shared" si="345"/>
        <v>-9999</v>
      </c>
      <c r="AI1560" s="12">
        <f t="shared" si="342"/>
        <v>0</v>
      </c>
      <c r="AJ1560" s="12">
        <f t="shared" si="346"/>
        <v>-9999</v>
      </c>
      <c r="AK1560" s="12"/>
      <c r="AL1560">
        <f t="shared" si="347"/>
        <v>-9999</v>
      </c>
      <c r="AM1560" s="13"/>
      <c r="AN1560">
        <f t="shared" si="348"/>
        <v>-1.5704672044285939E-2</v>
      </c>
      <c r="AO1560">
        <f t="shared" si="349"/>
        <v>1.0054349213987779</v>
      </c>
      <c r="AP1560">
        <f t="shared" si="350"/>
        <v>-0.99070930665458834</v>
      </c>
      <c r="AQ1560">
        <f t="shared" si="351"/>
        <v>-0.41742861148153304</v>
      </c>
      <c r="AR1560">
        <f t="shared" si="352"/>
        <v>-1.5577770603373173</v>
      </c>
      <c r="AS1560">
        <f t="shared" si="353"/>
        <v>-0.98706475453387088</v>
      </c>
      <c r="AT1560" s="12">
        <f t="shared" si="359"/>
        <v>36.570766700599883</v>
      </c>
      <c r="AU1560" s="12">
        <f t="shared" si="359"/>
        <v>36.570782222631593</v>
      </c>
      <c r="AV1560" s="12">
        <f t="shared" si="359"/>
        <v>36.570869053390055</v>
      </c>
      <c r="AW1560" s="12">
        <f t="shared" si="359"/>
        <v>36.571354494412795</v>
      </c>
      <c r="AX1560" s="12">
        <f t="shared" si="359"/>
        <v>36.574059334434324</v>
      </c>
      <c r="AY1560" s="12">
        <f t="shared" si="359"/>
        <v>36.588859159395795</v>
      </c>
      <c r="AZ1560" s="12">
        <f t="shared" si="359"/>
        <v>36.663137696300872</v>
      </c>
      <c r="BA1560" s="12">
        <f t="shared" si="355"/>
        <v>36.948028176561373</v>
      </c>
      <c r="BB1560" s="12"/>
      <c r="BC1560" s="12"/>
      <c r="BD1560" s="12"/>
      <c r="BE1560" s="12"/>
      <c r="BF1560" s="12"/>
      <c r="BG1560" s="12"/>
      <c r="BH1560" s="12"/>
      <c r="BI1560" s="12"/>
      <c r="BJ1560" s="12"/>
      <c r="BK1560" s="12"/>
      <c r="BL1560" s="12"/>
      <c r="BM1560" s="12"/>
      <c r="BN1560" s="12"/>
      <c r="BO1560" s="12"/>
      <c r="BP1560" s="12"/>
      <c r="BQ1560" s="12"/>
      <c r="BR1560" s="12"/>
    </row>
    <row r="1561" spans="3:70" x14ac:dyDescent="0.2">
      <c r="C1561" s="1"/>
      <c r="D1561" s="1"/>
      <c r="AF1561">
        <f t="shared" si="343"/>
        <v>0</v>
      </c>
      <c r="AG1561" s="12">
        <f t="shared" si="344"/>
        <v>2.0952817223793448E-3</v>
      </c>
      <c r="AH1561" s="12">
        <f t="shared" si="345"/>
        <v>-9999</v>
      </c>
      <c r="AI1561" s="12">
        <f t="shared" si="342"/>
        <v>0</v>
      </c>
      <c r="AJ1561" s="12">
        <f t="shared" si="346"/>
        <v>-9999</v>
      </c>
      <c r="AK1561" s="12"/>
      <c r="AL1561">
        <f t="shared" si="347"/>
        <v>-9999</v>
      </c>
      <c r="AM1561" s="13"/>
      <c r="AN1561">
        <f t="shared" si="348"/>
        <v>-1.5704672044285939E-2</v>
      </c>
      <c r="AO1561">
        <f t="shared" si="349"/>
        <v>1.0054349213987779</v>
      </c>
      <c r="AP1561">
        <f t="shared" si="350"/>
        <v>-0.99070930665458834</v>
      </c>
      <c r="AQ1561">
        <f t="shared" si="351"/>
        <v>-0.41742861148153304</v>
      </c>
      <c r="AR1561">
        <f t="shared" si="352"/>
        <v>-1.5577770603373173</v>
      </c>
      <c r="AS1561">
        <f t="shared" si="353"/>
        <v>-0.98706475453387088</v>
      </c>
      <c r="AT1561" s="12">
        <f t="shared" si="359"/>
        <v>36.570766700599883</v>
      </c>
      <c r="AU1561" s="12">
        <f t="shared" si="359"/>
        <v>36.570782222631593</v>
      </c>
      <c r="AV1561" s="12">
        <f t="shared" si="359"/>
        <v>36.570869053390055</v>
      </c>
      <c r="AW1561" s="12">
        <f t="shared" si="359"/>
        <v>36.571354494412795</v>
      </c>
      <c r="AX1561" s="12">
        <f t="shared" si="359"/>
        <v>36.574059334434324</v>
      </c>
      <c r="AY1561" s="12">
        <f t="shared" si="359"/>
        <v>36.588859159395795</v>
      </c>
      <c r="AZ1561" s="12">
        <f t="shared" si="359"/>
        <v>36.663137696300872</v>
      </c>
      <c r="BA1561" s="12">
        <f t="shared" si="355"/>
        <v>36.948028176561373</v>
      </c>
      <c r="BB1561" s="12"/>
      <c r="BD1561" s="12"/>
      <c r="BE1561" s="12"/>
      <c r="BF1561" s="12"/>
      <c r="BG1561" s="12"/>
      <c r="BH1561" s="12"/>
      <c r="BI1561" s="12"/>
      <c r="BJ1561" s="12"/>
      <c r="BK1561" s="12"/>
      <c r="BL1561" s="12"/>
      <c r="BM1561" s="12"/>
      <c r="BN1561" s="12"/>
      <c r="BO1561" s="12"/>
      <c r="BP1561" s="12"/>
      <c r="BQ1561" s="12"/>
      <c r="BR1561" s="12"/>
    </row>
    <row r="1562" spans="3:70" x14ac:dyDescent="0.2">
      <c r="C1562" s="1"/>
      <c r="D1562" s="1"/>
      <c r="AF1562">
        <f t="shared" si="343"/>
        <v>0</v>
      </c>
      <c r="AG1562" s="12">
        <f t="shared" si="344"/>
        <v>2.0952817223793448E-3</v>
      </c>
      <c r="AH1562" s="12">
        <f t="shared" si="345"/>
        <v>-9999</v>
      </c>
      <c r="AI1562" s="12">
        <f t="shared" si="342"/>
        <v>0</v>
      </c>
      <c r="AJ1562" s="12">
        <f t="shared" si="346"/>
        <v>-9999</v>
      </c>
      <c r="AK1562" s="12"/>
      <c r="AL1562">
        <f t="shared" si="347"/>
        <v>-9999</v>
      </c>
      <c r="AM1562" s="13"/>
      <c r="AN1562">
        <f t="shared" si="348"/>
        <v>-1.5704672044285939E-2</v>
      </c>
      <c r="AO1562">
        <f t="shared" si="349"/>
        <v>1.0054349213987779</v>
      </c>
      <c r="AP1562">
        <f t="shared" si="350"/>
        <v>-0.99070930665458834</v>
      </c>
      <c r="AQ1562">
        <f t="shared" si="351"/>
        <v>-0.41742861148153304</v>
      </c>
      <c r="AR1562">
        <f t="shared" si="352"/>
        <v>-1.5577770603373173</v>
      </c>
      <c r="AS1562">
        <f t="shared" si="353"/>
        <v>-0.98706475453387088</v>
      </c>
      <c r="AT1562" s="12">
        <f t="shared" si="359"/>
        <v>36.570766700599883</v>
      </c>
      <c r="AU1562" s="12">
        <f t="shared" si="359"/>
        <v>36.570782222631593</v>
      </c>
      <c r="AV1562" s="12">
        <f t="shared" si="359"/>
        <v>36.570869053390055</v>
      </c>
      <c r="AW1562" s="12">
        <f t="shared" si="359"/>
        <v>36.571354494412795</v>
      </c>
      <c r="AX1562" s="12">
        <f t="shared" si="359"/>
        <v>36.574059334434324</v>
      </c>
      <c r="AY1562" s="12">
        <f t="shared" si="359"/>
        <v>36.588859159395795</v>
      </c>
      <c r="AZ1562" s="12">
        <f t="shared" si="359"/>
        <v>36.663137696300872</v>
      </c>
      <c r="BA1562" s="12">
        <f t="shared" si="355"/>
        <v>36.948028176561373</v>
      </c>
      <c r="BB1562" s="12"/>
      <c r="BD1562" s="12"/>
    </row>
    <row r="1563" spans="3:70" x14ac:dyDescent="0.2">
      <c r="C1563" s="1"/>
      <c r="D1563" s="1"/>
      <c r="AF1563">
        <f t="shared" si="343"/>
        <v>0</v>
      </c>
      <c r="AG1563" s="12">
        <f t="shared" si="344"/>
        <v>2.0952817223793448E-3</v>
      </c>
      <c r="AH1563" s="12">
        <f t="shared" si="345"/>
        <v>-9999</v>
      </c>
      <c r="AI1563" s="12">
        <f t="shared" si="342"/>
        <v>0</v>
      </c>
      <c r="AJ1563" s="12">
        <f t="shared" si="346"/>
        <v>-9999</v>
      </c>
      <c r="AK1563" s="12"/>
      <c r="AL1563">
        <f t="shared" si="347"/>
        <v>-9999</v>
      </c>
      <c r="AM1563" s="13"/>
      <c r="AN1563">
        <f t="shared" si="348"/>
        <v>-1.5704672044285939E-2</v>
      </c>
      <c r="AO1563">
        <f t="shared" si="349"/>
        <v>1.0054349213987779</v>
      </c>
      <c r="AP1563">
        <f t="shared" si="350"/>
        <v>-0.99070930665458834</v>
      </c>
      <c r="AQ1563">
        <f t="shared" si="351"/>
        <v>-0.41742861148153304</v>
      </c>
      <c r="AR1563">
        <f t="shared" si="352"/>
        <v>-1.5577770603373173</v>
      </c>
      <c r="AS1563">
        <f t="shared" si="353"/>
        <v>-0.98706475453387088</v>
      </c>
      <c r="AT1563" s="12">
        <f t="shared" si="359"/>
        <v>36.570766700599883</v>
      </c>
      <c r="AU1563" s="12">
        <f t="shared" si="359"/>
        <v>36.570782222631593</v>
      </c>
      <c r="AV1563" s="12">
        <f t="shared" si="359"/>
        <v>36.570869053390055</v>
      </c>
      <c r="AW1563" s="12">
        <f t="shared" si="359"/>
        <v>36.571354494412795</v>
      </c>
      <c r="AX1563" s="12">
        <f t="shared" si="359"/>
        <v>36.574059334434324</v>
      </c>
      <c r="AY1563" s="12">
        <f t="shared" si="359"/>
        <v>36.588859159395795</v>
      </c>
      <c r="AZ1563" s="12">
        <f t="shared" si="359"/>
        <v>36.663137696300872</v>
      </c>
      <c r="BA1563" s="12">
        <f t="shared" si="355"/>
        <v>36.948028176561373</v>
      </c>
    </row>
    <row r="1564" spans="3:70" x14ac:dyDescent="0.2">
      <c r="C1564" s="1"/>
      <c r="D1564" s="1"/>
      <c r="AF1564">
        <f t="shared" si="343"/>
        <v>0</v>
      </c>
      <c r="AG1564" s="12">
        <f t="shared" si="344"/>
        <v>2.0952817223793448E-3</v>
      </c>
      <c r="AH1564" s="12">
        <f t="shared" si="345"/>
        <v>-9999</v>
      </c>
      <c r="AI1564" s="12">
        <f t="shared" si="342"/>
        <v>0</v>
      </c>
      <c r="AJ1564" s="12">
        <f t="shared" si="346"/>
        <v>-9999</v>
      </c>
      <c r="AK1564" s="12">
        <f>+(G1564-AG1564)^2*S1564</f>
        <v>0</v>
      </c>
      <c r="AL1564">
        <f t="shared" si="347"/>
        <v>-9999</v>
      </c>
      <c r="AM1564" s="13"/>
      <c r="AN1564">
        <f t="shared" si="348"/>
        <v>-1.5704672044285939E-2</v>
      </c>
      <c r="AO1564">
        <f t="shared" si="349"/>
        <v>1.0054349213987779</v>
      </c>
      <c r="AP1564">
        <f t="shared" si="350"/>
        <v>-0.99070930665458834</v>
      </c>
      <c r="AQ1564">
        <f t="shared" si="351"/>
        <v>-0.41742861148153304</v>
      </c>
      <c r="AR1564">
        <f t="shared" si="352"/>
        <v>-1.5577770603373173</v>
      </c>
      <c r="AS1564">
        <f t="shared" si="353"/>
        <v>-0.98706475453387088</v>
      </c>
      <c r="AT1564" s="12">
        <f t="shared" si="359"/>
        <v>36.570766700599883</v>
      </c>
      <c r="AU1564" s="12">
        <f t="shared" si="359"/>
        <v>36.570782222631593</v>
      </c>
      <c r="AV1564" s="12">
        <f t="shared" si="359"/>
        <v>36.570869053390055</v>
      </c>
      <c r="AW1564" s="12">
        <f t="shared" si="359"/>
        <v>36.571354494412795</v>
      </c>
      <c r="AX1564" s="12">
        <f t="shared" si="359"/>
        <v>36.574059334434324</v>
      </c>
      <c r="AY1564" s="12">
        <f t="shared" si="359"/>
        <v>36.588859159395795</v>
      </c>
      <c r="AZ1564" s="12">
        <f t="shared" si="359"/>
        <v>36.663137696300872</v>
      </c>
      <c r="BA1564" s="12">
        <f t="shared" si="355"/>
        <v>36.948028176561373</v>
      </c>
      <c r="BB1564" s="12"/>
    </row>
    <row r="1565" spans="3:70" x14ac:dyDescent="0.2">
      <c r="C1565" s="1"/>
      <c r="D1565" s="1"/>
      <c r="AF1565">
        <f t="shared" si="343"/>
        <v>0</v>
      </c>
      <c r="AG1565" s="12">
        <f t="shared" si="344"/>
        <v>2.0952817223793448E-3</v>
      </c>
      <c r="AH1565" s="12">
        <f t="shared" si="345"/>
        <v>-9999</v>
      </c>
      <c r="AI1565" s="12">
        <f t="shared" si="342"/>
        <v>0</v>
      </c>
      <c r="AJ1565" s="12">
        <f t="shared" si="346"/>
        <v>-9999</v>
      </c>
      <c r="AK1565" s="12">
        <f>+(G1565-AG1565)^2*S1565</f>
        <v>0</v>
      </c>
      <c r="AL1565">
        <f t="shared" si="347"/>
        <v>-9999</v>
      </c>
      <c r="AM1565" s="13"/>
      <c r="AN1565">
        <f t="shared" si="348"/>
        <v>-1.5704672044285939E-2</v>
      </c>
      <c r="AO1565">
        <f t="shared" si="349"/>
        <v>1.0054349213987779</v>
      </c>
      <c r="AP1565">
        <f t="shared" si="350"/>
        <v>-0.99070930665458834</v>
      </c>
      <c r="AQ1565">
        <f t="shared" si="351"/>
        <v>-0.41742861148153304</v>
      </c>
      <c r="AR1565">
        <f t="shared" si="352"/>
        <v>-1.5577770603373173</v>
      </c>
      <c r="AS1565">
        <f t="shared" si="353"/>
        <v>-0.98706475453387088</v>
      </c>
      <c r="AT1565" s="12">
        <f t="shared" si="359"/>
        <v>36.570766700599883</v>
      </c>
      <c r="AU1565" s="12">
        <f t="shared" si="359"/>
        <v>36.570782222631593</v>
      </c>
      <c r="AV1565" s="12">
        <f t="shared" si="359"/>
        <v>36.570869053390055</v>
      </c>
      <c r="AW1565" s="12">
        <f t="shared" si="359"/>
        <v>36.571354494412795</v>
      </c>
      <c r="AX1565" s="12">
        <f t="shared" si="359"/>
        <v>36.574059334434324</v>
      </c>
      <c r="AY1565" s="12">
        <f t="shared" si="359"/>
        <v>36.588859159395795</v>
      </c>
      <c r="AZ1565" s="12">
        <f t="shared" si="359"/>
        <v>36.663137696300872</v>
      </c>
      <c r="BA1565" s="12">
        <f t="shared" si="355"/>
        <v>36.948028176561373</v>
      </c>
      <c r="BB1565" s="12"/>
    </row>
    <row r="1566" spans="3:70" x14ac:dyDescent="0.2">
      <c r="C1566" s="1"/>
      <c r="D1566" s="1"/>
      <c r="AF1566">
        <f t="shared" si="343"/>
        <v>0</v>
      </c>
      <c r="AG1566" s="12">
        <f t="shared" si="344"/>
        <v>2.0952817223793448E-3</v>
      </c>
      <c r="AH1566" s="12">
        <f t="shared" si="345"/>
        <v>-9999</v>
      </c>
      <c r="AI1566" s="12">
        <f t="shared" si="342"/>
        <v>0</v>
      </c>
      <c r="AJ1566" s="12">
        <f t="shared" si="346"/>
        <v>-9999</v>
      </c>
      <c r="AK1566" s="12"/>
      <c r="AL1566">
        <f t="shared" si="347"/>
        <v>-9999</v>
      </c>
      <c r="AM1566" s="13"/>
      <c r="AN1566">
        <f t="shared" si="348"/>
        <v>-1.5704672044285939E-2</v>
      </c>
      <c r="AO1566">
        <f t="shared" si="349"/>
        <v>1.0054349213987779</v>
      </c>
      <c r="AP1566">
        <f t="shared" si="350"/>
        <v>-0.99070930665458834</v>
      </c>
      <c r="AQ1566">
        <f t="shared" si="351"/>
        <v>-0.41742861148153304</v>
      </c>
      <c r="AR1566">
        <f t="shared" si="352"/>
        <v>-1.5577770603373173</v>
      </c>
      <c r="AS1566">
        <f t="shared" si="353"/>
        <v>-0.98706475453387088</v>
      </c>
      <c r="AT1566" s="12">
        <f t="shared" ref="AT1566:AZ1575" si="360">$BA1566+$AH$7*SIN(AU1566)</f>
        <v>36.570766700599883</v>
      </c>
      <c r="AU1566" s="12">
        <f t="shared" si="360"/>
        <v>36.570782222631593</v>
      </c>
      <c r="AV1566" s="12">
        <f t="shared" si="360"/>
        <v>36.570869053390055</v>
      </c>
      <c r="AW1566" s="12">
        <f t="shared" si="360"/>
        <v>36.571354494412795</v>
      </c>
      <c r="AX1566" s="12">
        <f t="shared" si="360"/>
        <v>36.574059334434324</v>
      </c>
      <c r="AY1566" s="12">
        <f t="shared" si="360"/>
        <v>36.588859159395795</v>
      </c>
      <c r="AZ1566" s="12">
        <f t="shared" si="360"/>
        <v>36.663137696300872</v>
      </c>
      <c r="BA1566" s="12">
        <f t="shared" si="355"/>
        <v>36.948028176561373</v>
      </c>
      <c r="BB1566" s="12"/>
      <c r="BD1566" s="12"/>
    </row>
    <row r="1567" spans="3:70" x14ac:dyDescent="0.2">
      <c r="C1567" s="1"/>
      <c r="D1567" s="1"/>
      <c r="AF1567">
        <f t="shared" si="343"/>
        <v>0</v>
      </c>
      <c r="AG1567" s="12">
        <f t="shared" si="344"/>
        <v>2.0952817223793448E-3</v>
      </c>
      <c r="AH1567" s="12">
        <f t="shared" si="345"/>
        <v>-9999</v>
      </c>
      <c r="AI1567" s="12">
        <f t="shared" si="342"/>
        <v>0</v>
      </c>
      <c r="AJ1567" s="12">
        <f t="shared" si="346"/>
        <v>-9999</v>
      </c>
      <c r="AK1567" s="12"/>
      <c r="AL1567">
        <f t="shared" si="347"/>
        <v>-9999</v>
      </c>
      <c r="AM1567" s="13"/>
      <c r="AN1567">
        <f t="shared" si="348"/>
        <v>-1.5704672044285939E-2</v>
      </c>
      <c r="AO1567">
        <f t="shared" si="349"/>
        <v>1.0054349213987779</v>
      </c>
      <c r="AP1567">
        <f t="shared" si="350"/>
        <v>-0.99070930665458834</v>
      </c>
      <c r="AQ1567">
        <f t="shared" si="351"/>
        <v>-0.41742861148153304</v>
      </c>
      <c r="AR1567">
        <f t="shared" si="352"/>
        <v>-1.5577770603373173</v>
      </c>
      <c r="AS1567">
        <f t="shared" si="353"/>
        <v>-0.98706475453387088</v>
      </c>
      <c r="AT1567" s="12">
        <f t="shared" si="360"/>
        <v>36.570766700599883</v>
      </c>
      <c r="AU1567" s="12">
        <f t="shared" si="360"/>
        <v>36.570782222631593</v>
      </c>
      <c r="AV1567" s="12">
        <f t="shared" si="360"/>
        <v>36.570869053390055</v>
      </c>
      <c r="AW1567" s="12">
        <f t="shared" si="360"/>
        <v>36.571354494412795</v>
      </c>
      <c r="AX1567" s="12">
        <f t="shared" si="360"/>
        <v>36.574059334434324</v>
      </c>
      <c r="AY1567" s="12">
        <f t="shared" si="360"/>
        <v>36.588859159395795</v>
      </c>
      <c r="AZ1567" s="12">
        <f t="shared" si="360"/>
        <v>36.663137696300872</v>
      </c>
      <c r="BA1567" s="12">
        <f t="shared" si="355"/>
        <v>36.948028176561373</v>
      </c>
      <c r="BB1567" s="12"/>
      <c r="BD1567" s="12"/>
      <c r="BE1567" s="12"/>
      <c r="BF1567" s="12"/>
      <c r="BG1567" s="12"/>
      <c r="BH1567" s="12"/>
      <c r="BI1567" s="12"/>
      <c r="BJ1567" s="12"/>
      <c r="BK1567" s="12"/>
      <c r="BL1567" s="12"/>
      <c r="BM1567" s="12"/>
      <c r="BN1567" s="12"/>
      <c r="BO1567" s="12"/>
      <c r="BP1567" s="12"/>
      <c r="BQ1567" s="12"/>
      <c r="BR1567" s="12"/>
    </row>
    <row r="1568" spans="3:70" x14ac:dyDescent="0.2">
      <c r="C1568" s="1"/>
      <c r="D1568" s="1"/>
      <c r="AF1568">
        <f t="shared" si="343"/>
        <v>0</v>
      </c>
      <c r="AG1568" s="12">
        <f t="shared" si="344"/>
        <v>2.0952817223793448E-3</v>
      </c>
      <c r="AH1568" s="12">
        <f t="shared" si="345"/>
        <v>-9999</v>
      </c>
      <c r="AI1568" s="12">
        <f t="shared" si="342"/>
        <v>0</v>
      </c>
      <c r="AJ1568" s="12">
        <f t="shared" si="346"/>
        <v>-9999</v>
      </c>
      <c r="AK1568" s="12"/>
      <c r="AL1568">
        <f t="shared" si="347"/>
        <v>-9999</v>
      </c>
      <c r="AM1568" s="13"/>
      <c r="AN1568">
        <f t="shared" si="348"/>
        <v>-1.5704672044285939E-2</v>
      </c>
      <c r="AO1568">
        <f t="shared" si="349"/>
        <v>1.0054349213987779</v>
      </c>
      <c r="AP1568">
        <f t="shared" si="350"/>
        <v>-0.99070930665458834</v>
      </c>
      <c r="AQ1568">
        <f t="shared" si="351"/>
        <v>-0.41742861148153304</v>
      </c>
      <c r="AR1568">
        <f t="shared" si="352"/>
        <v>-1.5577770603373173</v>
      </c>
      <c r="AS1568">
        <f t="shared" si="353"/>
        <v>-0.98706475453387088</v>
      </c>
      <c r="AT1568" s="12">
        <f t="shared" si="360"/>
        <v>36.570766700599883</v>
      </c>
      <c r="AU1568" s="12">
        <f t="shared" si="360"/>
        <v>36.570782222631593</v>
      </c>
      <c r="AV1568" s="12">
        <f t="shared" si="360"/>
        <v>36.570869053390055</v>
      </c>
      <c r="AW1568" s="12">
        <f t="shared" si="360"/>
        <v>36.571354494412795</v>
      </c>
      <c r="AX1568" s="12">
        <f t="shared" si="360"/>
        <v>36.574059334434324</v>
      </c>
      <c r="AY1568" s="12">
        <f t="shared" si="360"/>
        <v>36.588859159395795</v>
      </c>
      <c r="AZ1568" s="12">
        <f t="shared" si="360"/>
        <v>36.663137696300872</v>
      </c>
      <c r="BA1568" s="12">
        <f t="shared" si="355"/>
        <v>36.948028176561373</v>
      </c>
      <c r="BB1568" s="12"/>
    </row>
    <row r="1569" spans="3:70" x14ac:dyDescent="0.2">
      <c r="C1569" s="1"/>
      <c r="D1569" s="1"/>
      <c r="AF1569">
        <f t="shared" si="343"/>
        <v>0</v>
      </c>
      <c r="AG1569" s="12">
        <f t="shared" si="344"/>
        <v>2.0952817223793448E-3</v>
      </c>
      <c r="AH1569" s="12">
        <f t="shared" si="345"/>
        <v>-9999</v>
      </c>
      <c r="AI1569" s="12">
        <f t="shared" si="342"/>
        <v>0</v>
      </c>
      <c r="AJ1569" s="12">
        <f t="shared" si="346"/>
        <v>-9999</v>
      </c>
      <c r="AK1569" s="12">
        <f>+(G1569-AG1569)^2*S1569</f>
        <v>0</v>
      </c>
      <c r="AL1569">
        <f t="shared" si="347"/>
        <v>-9999</v>
      </c>
      <c r="AM1569" s="13"/>
      <c r="AN1569">
        <f t="shared" si="348"/>
        <v>-1.5704672044285939E-2</v>
      </c>
      <c r="AO1569">
        <f t="shared" si="349"/>
        <v>1.0054349213987779</v>
      </c>
      <c r="AP1569">
        <f t="shared" si="350"/>
        <v>-0.99070930665458834</v>
      </c>
      <c r="AQ1569">
        <f t="shared" si="351"/>
        <v>-0.41742861148153304</v>
      </c>
      <c r="AR1569">
        <f t="shared" si="352"/>
        <v>-1.5577770603373173</v>
      </c>
      <c r="AS1569">
        <f t="shared" si="353"/>
        <v>-0.98706475453387088</v>
      </c>
      <c r="AT1569" s="12">
        <f t="shared" si="360"/>
        <v>36.570766700599883</v>
      </c>
      <c r="AU1569" s="12">
        <f t="shared" si="360"/>
        <v>36.570782222631593</v>
      </c>
      <c r="AV1569" s="12">
        <f t="shared" si="360"/>
        <v>36.570869053390055</v>
      </c>
      <c r="AW1569" s="12">
        <f t="shared" si="360"/>
        <v>36.571354494412795</v>
      </c>
      <c r="AX1569" s="12">
        <f t="shared" si="360"/>
        <v>36.574059334434324</v>
      </c>
      <c r="AY1569" s="12">
        <f t="shared" si="360"/>
        <v>36.588859159395795</v>
      </c>
      <c r="AZ1569" s="12">
        <f t="shared" si="360"/>
        <v>36.663137696300872</v>
      </c>
      <c r="BA1569" s="12">
        <f t="shared" si="355"/>
        <v>36.948028176561373</v>
      </c>
      <c r="BB1569" s="12"/>
    </row>
    <row r="1570" spans="3:70" x14ac:dyDescent="0.2">
      <c r="C1570" s="1"/>
      <c r="D1570" s="1"/>
      <c r="AF1570">
        <f t="shared" si="343"/>
        <v>0</v>
      </c>
      <c r="AG1570" s="12">
        <f t="shared" si="344"/>
        <v>2.0952817223793448E-3</v>
      </c>
      <c r="AH1570" s="12">
        <f t="shared" si="345"/>
        <v>-9999</v>
      </c>
      <c r="AI1570" s="12">
        <f t="shared" si="342"/>
        <v>0</v>
      </c>
      <c r="AJ1570" s="12">
        <f t="shared" si="346"/>
        <v>-9999</v>
      </c>
      <c r="AK1570" s="12"/>
      <c r="AL1570">
        <f t="shared" si="347"/>
        <v>-9999</v>
      </c>
      <c r="AM1570" s="13"/>
      <c r="AN1570">
        <f t="shared" si="348"/>
        <v>-1.5704672044285939E-2</v>
      </c>
      <c r="AO1570">
        <f t="shared" si="349"/>
        <v>1.0054349213987779</v>
      </c>
      <c r="AP1570">
        <f t="shared" si="350"/>
        <v>-0.99070930665458834</v>
      </c>
      <c r="AQ1570">
        <f t="shared" si="351"/>
        <v>-0.41742861148153304</v>
      </c>
      <c r="AR1570">
        <f t="shared" si="352"/>
        <v>-1.5577770603373173</v>
      </c>
      <c r="AS1570">
        <f t="shared" si="353"/>
        <v>-0.98706475453387088</v>
      </c>
      <c r="AT1570" s="12">
        <f t="shared" si="360"/>
        <v>36.570766700599883</v>
      </c>
      <c r="AU1570" s="12">
        <f t="shared" si="360"/>
        <v>36.570782222631593</v>
      </c>
      <c r="AV1570" s="12">
        <f t="shared" si="360"/>
        <v>36.570869053390055</v>
      </c>
      <c r="AW1570" s="12">
        <f t="shared" si="360"/>
        <v>36.571354494412795</v>
      </c>
      <c r="AX1570" s="12">
        <f t="shared" si="360"/>
        <v>36.574059334434324</v>
      </c>
      <c r="AY1570" s="12">
        <f t="shared" si="360"/>
        <v>36.588859159395795</v>
      </c>
      <c r="AZ1570" s="12">
        <f t="shared" si="360"/>
        <v>36.663137696300872</v>
      </c>
      <c r="BA1570" s="12">
        <f t="shared" si="355"/>
        <v>36.948028176561373</v>
      </c>
      <c r="BB1570" s="12"/>
    </row>
    <row r="1571" spans="3:70" x14ac:dyDescent="0.2">
      <c r="C1571" s="1"/>
      <c r="D1571" s="1"/>
      <c r="AF1571">
        <f t="shared" si="343"/>
        <v>0</v>
      </c>
      <c r="AG1571" s="12">
        <f t="shared" si="344"/>
        <v>2.0952817223793448E-3</v>
      </c>
      <c r="AH1571" s="12">
        <f t="shared" si="345"/>
        <v>-9999</v>
      </c>
      <c r="AI1571" s="12">
        <f t="shared" si="342"/>
        <v>0</v>
      </c>
      <c r="AJ1571" s="12">
        <f t="shared" si="346"/>
        <v>-9999</v>
      </c>
      <c r="AK1571" s="12"/>
      <c r="AL1571">
        <f t="shared" si="347"/>
        <v>-9999</v>
      </c>
      <c r="AM1571" s="13"/>
      <c r="AN1571">
        <f t="shared" si="348"/>
        <v>-1.5704672044285939E-2</v>
      </c>
      <c r="AO1571">
        <f t="shared" si="349"/>
        <v>1.0054349213987779</v>
      </c>
      <c r="AP1571">
        <f t="shared" si="350"/>
        <v>-0.99070930665458834</v>
      </c>
      <c r="AQ1571">
        <f t="shared" si="351"/>
        <v>-0.41742861148153304</v>
      </c>
      <c r="AR1571">
        <f t="shared" si="352"/>
        <v>-1.5577770603373173</v>
      </c>
      <c r="AS1571">
        <f t="shared" si="353"/>
        <v>-0.98706475453387088</v>
      </c>
      <c r="AT1571" s="12">
        <f t="shared" si="360"/>
        <v>36.570766700599883</v>
      </c>
      <c r="AU1571" s="12">
        <f t="shared" si="360"/>
        <v>36.570782222631593</v>
      </c>
      <c r="AV1571" s="12">
        <f t="shared" si="360"/>
        <v>36.570869053390055</v>
      </c>
      <c r="AW1571" s="12">
        <f t="shared" si="360"/>
        <v>36.571354494412795</v>
      </c>
      <c r="AX1571" s="12">
        <f t="shared" si="360"/>
        <v>36.574059334434324</v>
      </c>
      <c r="AY1571" s="12">
        <f t="shared" si="360"/>
        <v>36.588859159395795</v>
      </c>
      <c r="AZ1571" s="12">
        <f t="shared" si="360"/>
        <v>36.663137696300872</v>
      </c>
      <c r="BA1571" s="12">
        <f t="shared" si="355"/>
        <v>36.948028176561373</v>
      </c>
      <c r="BB1571" s="12"/>
      <c r="BD1571" s="12"/>
    </row>
    <row r="1572" spans="3:70" x14ac:dyDescent="0.2">
      <c r="C1572" s="1"/>
      <c r="D1572" s="1"/>
      <c r="AF1572">
        <f t="shared" si="343"/>
        <v>0</v>
      </c>
      <c r="AG1572" s="12">
        <f t="shared" si="344"/>
        <v>2.0952817223793448E-3</v>
      </c>
      <c r="AH1572" s="12">
        <f t="shared" si="345"/>
        <v>-9999</v>
      </c>
      <c r="AI1572" s="12">
        <f t="shared" si="342"/>
        <v>0</v>
      </c>
      <c r="AJ1572" s="12">
        <f t="shared" si="346"/>
        <v>-9999</v>
      </c>
      <c r="AK1572" s="12"/>
      <c r="AL1572">
        <f t="shared" si="347"/>
        <v>-9999</v>
      </c>
      <c r="AM1572" s="13"/>
      <c r="AN1572">
        <f t="shared" si="348"/>
        <v>-1.5704672044285939E-2</v>
      </c>
      <c r="AO1572">
        <f t="shared" si="349"/>
        <v>1.0054349213987779</v>
      </c>
      <c r="AP1572">
        <f t="shared" si="350"/>
        <v>-0.99070930665458834</v>
      </c>
      <c r="AQ1572">
        <f t="shared" si="351"/>
        <v>-0.41742861148153304</v>
      </c>
      <c r="AR1572">
        <f t="shared" si="352"/>
        <v>-1.5577770603373173</v>
      </c>
      <c r="AS1572">
        <f t="shared" si="353"/>
        <v>-0.98706475453387088</v>
      </c>
      <c r="AT1572" s="12">
        <f t="shared" si="360"/>
        <v>36.570766700599883</v>
      </c>
      <c r="AU1572" s="12">
        <f t="shared" si="360"/>
        <v>36.570782222631593</v>
      </c>
      <c r="AV1572" s="12">
        <f t="shared" si="360"/>
        <v>36.570869053390055</v>
      </c>
      <c r="AW1572" s="12">
        <f t="shared" si="360"/>
        <v>36.571354494412795</v>
      </c>
      <c r="AX1572" s="12">
        <f t="shared" si="360"/>
        <v>36.574059334434324</v>
      </c>
      <c r="AY1572" s="12">
        <f t="shared" si="360"/>
        <v>36.588859159395795</v>
      </c>
      <c r="AZ1572" s="12">
        <f t="shared" si="360"/>
        <v>36.663137696300872</v>
      </c>
      <c r="BA1572" s="12">
        <f t="shared" si="355"/>
        <v>36.948028176561373</v>
      </c>
      <c r="BB1572" s="12"/>
      <c r="BD1572" s="12"/>
      <c r="BE1572" s="12"/>
      <c r="BF1572" s="12"/>
      <c r="BG1572" s="12"/>
      <c r="BH1572" s="12"/>
      <c r="BI1572" s="12"/>
      <c r="BJ1572" s="12"/>
      <c r="BK1572" s="12"/>
      <c r="BL1572" s="12"/>
      <c r="BM1572" s="12"/>
      <c r="BN1572" s="12"/>
      <c r="BO1572" s="12"/>
      <c r="BP1572" s="12"/>
      <c r="BQ1572" s="12"/>
      <c r="BR1572" s="12"/>
    </row>
    <row r="1573" spans="3:70" x14ac:dyDescent="0.2">
      <c r="C1573" s="1"/>
      <c r="D1573" s="1"/>
      <c r="AF1573">
        <f t="shared" si="343"/>
        <v>0</v>
      </c>
      <c r="AG1573" s="12">
        <f t="shared" si="344"/>
        <v>2.0952817223793448E-3</v>
      </c>
      <c r="AH1573" s="12">
        <f t="shared" si="345"/>
        <v>-9999</v>
      </c>
      <c r="AI1573" s="12">
        <f t="shared" si="342"/>
        <v>0</v>
      </c>
      <c r="AJ1573" s="12">
        <f t="shared" si="346"/>
        <v>-9999</v>
      </c>
      <c r="AK1573" s="12"/>
      <c r="AL1573">
        <f t="shared" si="347"/>
        <v>-9999</v>
      </c>
      <c r="AM1573" s="13"/>
      <c r="AN1573">
        <f t="shared" si="348"/>
        <v>-1.5704672044285939E-2</v>
      </c>
      <c r="AO1573">
        <f t="shared" si="349"/>
        <v>1.0054349213987779</v>
      </c>
      <c r="AP1573">
        <f t="shared" si="350"/>
        <v>-0.99070930665458834</v>
      </c>
      <c r="AQ1573">
        <f t="shared" si="351"/>
        <v>-0.41742861148153304</v>
      </c>
      <c r="AR1573">
        <f t="shared" si="352"/>
        <v>-1.5577770603373173</v>
      </c>
      <c r="AS1573">
        <f t="shared" si="353"/>
        <v>-0.98706475453387088</v>
      </c>
      <c r="AT1573" s="12">
        <f t="shared" si="360"/>
        <v>36.570766700599883</v>
      </c>
      <c r="AU1573" s="12">
        <f t="shared" si="360"/>
        <v>36.570782222631593</v>
      </c>
      <c r="AV1573" s="12">
        <f t="shared" si="360"/>
        <v>36.570869053390055</v>
      </c>
      <c r="AW1573" s="12">
        <f t="shared" si="360"/>
        <v>36.571354494412795</v>
      </c>
      <c r="AX1573" s="12">
        <f t="shared" si="360"/>
        <v>36.574059334434324</v>
      </c>
      <c r="AY1573" s="12">
        <f t="shared" si="360"/>
        <v>36.588859159395795</v>
      </c>
      <c r="AZ1573" s="12">
        <f t="shared" si="360"/>
        <v>36.663137696300872</v>
      </c>
      <c r="BA1573" s="12">
        <f t="shared" si="355"/>
        <v>36.948028176561373</v>
      </c>
    </row>
    <row r="1574" spans="3:70" x14ac:dyDescent="0.2">
      <c r="C1574" s="1"/>
      <c r="D1574" s="1"/>
      <c r="AF1574">
        <f t="shared" si="343"/>
        <v>0</v>
      </c>
      <c r="AG1574" s="12">
        <f t="shared" si="344"/>
        <v>2.0952817223793448E-3</v>
      </c>
      <c r="AH1574" s="12">
        <f t="shared" si="345"/>
        <v>-9999</v>
      </c>
      <c r="AI1574" s="12">
        <f t="shared" si="342"/>
        <v>0</v>
      </c>
      <c r="AJ1574" s="12">
        <f t="shared" si="346"/>
        <v>-9999</v>
      </c>
      <c r="AK1574" s="12"/>
      <c r="AL1574">
        <f t="shared" si="347"/>
        <v>-9999</v>
      </c>
      <c r="AM1574" s="13"/>
      <c r="AN1574">
        <f t="shared" si="348"/>
        <v>-1.5704672044285939E-2</v>
      </c>
      <c r="AO1574">
        <f t="shared" si="349"/>
        <v>1.0054349213987779</v>
      </c>
      <c r="AP1574">
        <f t="shared" si="350"/>
        <v>-0.99070930665458834</v>
      </c>
      <c r="AQ1574">
        <f t="shared" si="351"/>
        <v>-0.41742861148153304</v>
      </c>
      <c r="AR1574">
        <f t="shared" si="352"/>
        <v>-1.5577770603373173</v>
      </c>
      <c r="AS1574">
        <f t="shared" si="353"/>
        <v>-0.98706475453387088</v>
      </c>
      <c r="AT1574" s="12">
        <f t="shared" si="360"/>
        <v>36.570766700599883</v>
      </c>
      <c r="AU1574" s="12">
        <f t="shared" si="360"/>
        <v>36.570782222631593</v>
      </c>
      <c r="AV1574" s="12">
        <f t="shared" si="360"/>
        <v>36.570869053390055</v>
      </c>
      <c r="AW1574" s="12">
        <f t="shared" si="360"/>
        <v>36.571354494412795</v>
      </c>
      <c r="AX1574" s="12">
        <f t="shared" si="360"/>
        <v>36.574059334434324</v>
      </c>
      <c r="AY1574" s="12">
        <f t="shared" si="360"/>
        <v>36.588859159395795</v>
      </c>
      <c r="AZ1574" s="12">
        <f t="shared" si="360"/>
        <v>36.663137696300872</v>
      </c>
      <c r="BA1574" s="12">
        <f t="shared" si="355"/>
        <v>36.948028176561373</v>
      </c>
      <c r="BB1574" s="12"/>
    </row>
    <row r="1575" spans="3:70" x14ac:dyDescent="0.2">
      <c r="C1575" s="1"/>
      <c r="D1575" s="1"/>
      <c r="AF1575">
        <f t="shared" si="343"/>
        <v>0</v>
      </c>
      <c r="AG1575" s="12">
        <f t="shared" si="344"/>
        <v>2.0952817223793448E-3</v>
      </c>
      <c r="AH1575" s="12">
        <f t="shared" si="345"/>
        <v>-9999</v>
      </c>
      <c r="AI1575" s="12">
        <f t="shared" ref="AI1575:AI1638" si="361">+G1575-P1575</f>
        <v>0</v>
      </c>
      <c r="AJ1575" s="12">
        <f t="shared" si="346"/>
        <v>-9999</v>
      </c>
      <c r="AK1575" s="12"/>
      <c r="AL1575">
        <f t="shared" si="347"/>
        <v>-9999</v>
      </c>
      <c r="AM1575" s="13"/>
      <c r="AN1575">
        <f t="shared" si="348"/>
        <v>-1.5704672044285939E-2</v>
      </c>
      <c r="AO1575">
        <f t="shared" si="349"/>
        <v>1.0054349213987779</v>
      </c>
      <c r="AP1575">
        <f t="shared" si="350"/>
        <v>-0.99070930665458834</v>
      </c>
      <c r="AQ1575">
        <f t="shared" si="351"/>
        <v>-0.41742861148153304</v>
      </c>
      <c r="AR1575">
        <f t="shared" si="352"/>
        <v>-1.5577770603373173</v>
      </c>
      <c r="AS1575">
        <f t="shared" si="353"/>
        <v>-0.98706475453387088</v>
      </c>
      <c r="AT1575" s="12">
        <f t="shared" si="360"/>
        <v>36.570766700599883</v>
      </c>
      <c r="AU1575" s="12">
        <f t="shared" si="360"/>
        <v>36.570782222631593</v>
      </c>
      <c r="AV1575" s="12">
        <f t="shared" si="360"/>
        <v>36.570869053390055</v>
      </c>
      <c r="AW1575" s="12">
        <f t="shared" si="360"/>
        <v>36.571354494412795</v>
      </c>
      <c r="AX1575" s="12">
        <f t="shared" si="360"/>
        <v>36.574059334434324</v>
      </c>
      <c r="AY1575" s="12">
        <f t="shared" si="360"/>
        <v>36.588859159395795</v>
      </c>
      <c r="AZ1575" s="12">
        <f t="shared" si="360"/>
        <v>36.663137696300872</v>
      </c>
      <c r="BA1575" s="12">
        <f t="shared" si="355"/>
        <v>36.948028176561373</v>
      </c>
      <c r="BB1575" s="12"/>
    </row>
    <row r="1576" spans="3:70" x14ac:dyDescent="0.2">
      <c r="C1576" s="1"/>
      <c r="D1576" s="1"/>
      <c r="AF1576">
        <f t="shared" si="343"/>
        <v>0</v>
      </c>
      <c r="AG1576" s="12">
        <f t="shared" si="344"/>
        <v>2.0952817223793448E-3</v>
      </c>
      <c r="AH1576" s="12">
        <f t="shared" si="345"/>
        <v>-9999</v>
      </c>
      <c r="AI1576" s="12">
        <f t="shared" si="361"/>
        <v>0</v>
      </c>
      <c r="AJ1576" s="12">
        <f t="shared" si="346"/>
        <v>-9999</v>
      </c>
      <c r="AK1576" s="12"/>
      <c r="AL1576">
        <f t="shared" si="347"/>
        <v>-9999</v>
      </c>
      <c r="AM1576" s="13"/>
      <c r="AN1576">
        <f t="shared" si="348"/>
        <v>-1.5704672044285939E-2</v>
      </c>
      <c r="AO1576">
        <f t="shared" si="349"/>
        <v>1.0054349213987779</v>
      </c>
      <c r="AP1576">
        <f t="shared" si="350"/>
        <v>-0.99070930665458834</v>
      </c>
      <c r="AQ1576">
        <f t="shared" si="351"/>
        <v>-0.41742861148153304</v>
      </c>
      <c r="AR1576">
        <f t="shared" si="352"/>
        <v>-1.5577770603373173</v>
      </c>
      <c r="AS1576">
        <f t="shared" si="353"/>
        <v>-0.98706475453387088</v>
      </c>
      <c r="AT1576" s="12">
        <f t="shared" ref="AT1576:AZ1585" si="362">$BA1576+$AH$7*SIN(AU1576)</f>
        <v>36.570766700599883</v>
      </c>
      <c r="AU1576" s="12">
        <f t="shared" si="362"/>
        <v>36.570782222631593</v>
      </c>
      <c r="AV1576" s="12">
        <f t="shared" si="362"/>
        <v>36.570869053390055</v>
      </c>
      <c r="AW1576" s="12">
        <f t="shared" si="362"/>
        <v>36.571354494412795</v>
      </c>
      <c r="AX1576" s="12">
        <f t="shared" si="362"/>
        <v>36.574059334434324</v>
      </c>
      <c r="AY1576" s="12">
        <f t="shared" si="362"/>
        <v>36.588859159395795</v>
      </c>
      <c r="AZ1576" s="12">
        <f t="shared" si="362"/>
        <v>36.663137696300872</v>
      </c>
      <c r="BA1576" s="12">
        <f t="shared" si="355"/>
        <v>36.948028176561373</v>
      </c>
      <c r="BB1576" s="12"/>
      <c r="BD1576" s="12"/>
    </row>
    <row r="1577" spans="3:70" x14ac:dyDescent="0.2">
      <c r="C1577" s="1"/>
      <c r="D1577" s="1"/>
      <c r="AF1577">
        <f t="shared" si="343"/>
        <v>0</v>
      </c>
      <c r="AG1577" s="12">
        <f t="shared" si="344"/>
        <v>2.0952817223793448E-3</v>
      </c>
      <c r="AH1577" s="12">
        <f t="shared" si="345"/>
        <v>-9999</v>
      </c>
      <c r="AI1577" s="12">
        <f t="shared" si="361"/>
        <v>0</v>
      </c>
      <c r="AJ1577" s="12">
        <f t="shared" si="346"/>
        <v>-9999</v>
      </c>
      <c r="AK1577" s="12"/>
      <c r="AL1577">
        <f t="shared" si="347"/>
        <v>-9999</v>
      </c>
      <c r="AM1577" s="13"/>
      <c r="AN1577">
        <f t="shared" si="348"/>
        <v>-1.5704672044285939E-2</v>
      </c>
      <c r="AO1577">
        <f t="shared" si="349"/>
        <v>1.0054349213987779</v>
      </c>
      <c r="AP1577">
        <f t="shared" si="350"/>
        <v>-0.99070930665458834</v>
      </c>
      <c r="AQ1577">
        <f t="shared" si="351"/>
        <v>-0.41742861148153304</v>
      </c>
      <c r="AR1577">
        <f t="shared" si="352"/>
        <v>-1.5577770603373173</v>
      </c>
      <c r="AS1577">
        <f t="shared" si="353"/>
        <v>-0.98706475453387088</v>
      </c>
      <c r="AT1577" s="12">
        <f t="shared" si="362"/>
        <v>36.570766700599883</v>
      </c>
      <c r="AU1577" s="12">
        <f t="shared" si="362"/>
        <v>36.570782222631593</v>
      </c>
      <c r="AV1577" s="12">
        <f t="shared" si="362"/>
        <v>36.570869053390055</v>
      </c>
      <c r="AW1577" s="12">
        <f t="shared" si="362"/>
        <v>36.571354494412795</v>
      </c>
      <c r="AX1577" s="12">
        <f t="shared" si="362"/>
        <v>36.574059334434324</v>
      </c>
      <c r="AY1577" s="12">
        <f t="shared" si="362"/>
        <v>36.588859159395795</v>
      </c>
      <c r="AZ1577" s="12">
        <f t="shared" si="362"/>
        <v>36.663137696300872</v>
      </c>
      <c r="BA1577" s="12">
        <f t="shared" si="355"/>
        <v>36.948028176561373</v>
      </c>
      <c r="BB1577" s="12"/>
    </row>
    <row r="1578" spans="3:70" x14ac:dyDescent="0.2">
      <c r="C1578" s="1"/>
      <c r="D1578" s="1"/>
      <c r="AF1578">
        <f t="shared" si="343"/>
        <v>0</v>
      </c>
      <c r="AG1578" s="12">
        <f t="shared" si="344"/>
        <v>2.0952817223793448E-3</v>
      </c>
      <c r="AH1578" s="12">
        <f t="shared" si="345"/>
        <v>-9999</v>
      </c>
      <c r="AI1578" s="12">
        <f t="shared" si="361"/>
        <v>0</v>
      </c>
      <c r="AJ1578" s="12">
        <f t="shared" si="346"/>
        <v>-9999</v>
      </c>
      <c r="AK1578" s="12"/>
      <c r="AL1578">
        <f t="shared" si="347"/>
        <v>-9999</v>
      </c>
      <c r="AM1578" s="13"/>
      <c r="AN1578">
        <f t="shared" si="348"/>
        <v>-1.5704672044285939E-2</v>
      </c>
      <c r="AO1578">
        <f t="shared" si="349"/>
        <v>1.0054349213987779</v>
      </c>
      <c r="AP1578">
        <f t="shared" si="350"/>
        <v>-0.99070930665458834</v>
      </c>
      <c r="AQ1578">
        <f t="shared" si="351"/>
        <v>-0.41742861148153304</v>
      </c>
      <c r="AR1578">
        <f t="shared" si="352"/>
        <v>-1.5577770603373173</v>
      </c>
      <c r="AS1578">
        <f t="shared" si="353"/>
        <v>-0.98706475453387088</v>
      </c>
      <c r="AT1578" s="12">
        <f t="shared" si="362"/>
        <v>36.570766700599883</v>
      </c>
      <c r="AU1578" s="12">
        <f t="shared" si="362"/>
        <v>36.570782222631593</v>
      </c>
      <c r="AV1578" s="12">
        <f t="shared" si="362"/>
        <v>36.570869053390055</v>
      </c>
      <c r="AW1578" s="12">
        <f t="shared" si="362"/>
        <v>36.571354494412795</v>
      </c>
      <c r="AX1578" s="12">
        <f t="shared" si="362"/>
        <v>36.574059334434324</v>
      </c>
      <c r="AY1578" s="12">
        <f t="shared" si="362"/>
        <v>36.588859159395795</v>
      </c>
      <c r="AZ1578" s="12">
        <f t="shared" si="362"/>
        <v>36.663137696300872</v>
      </c>
      <c r="BA1578" s="12">
        <f t="shared" si="355"/>
        <v>36.948028176561373</v>
      </c>
    </row>
    <row r="1579" spans="3:70" x14ac:dyDescent="0.2">
      <c r="C1579" s="1"/>
      <c r="D1579" s="1"/>
      <c r="AF1579">
        <f t="shared" si="343"/>
        <v>0</v>
      </c>
      <c r="AG1579" s="12">
        <f t="shared" si="344"/>
        <v>2.0952817223793448E-3</v>
      </c>
      <c r="AH1579" s="12">
        <f t="shared" si="345"/>
        <v>-9999</v>
      </c>
      <c r="AI1579" s="12">
        <f t="shared" si="361"/>
        <v>0</v>
      </c>
      <c r="AJ1579" s="12">
        <f t="shared" si="346"/>
        <v>-9999</v>
      </c>
      <c r="AK1579" s="12"/>
      <c r="AL1579">
        <f t="shared" si="347"/>
        <v>-9999</v>
      </c>
      <c r="AM1579" s="13"/>
      <c r="AN1579">
        <f t="shared" si="348"/>
        <v>-1.5704672044285939E-2</v>
      </c>
      <c r="AO1579">
        <f t="shared" si="349"/>
        <v>1.0054349213987779</v>
      </c>
      <c r="AP1579">
        <f t="shared" si="350"/>
        <v>-0.99070930665458834</v>
      </c>
      <c r="AQ1579">
        <f t="shared" si="351"/>
        <v>-0.41742861148153304</v>
      </c>
      <c r="AR1579">
        <f t="shared" si="352"/>
        <v>-1.5577770603373173</v>
      </c>
      <c r="AS1579">
        <f t="shared" si="353"/>
        <v>-0.98706475453387088</v>
      </c>
      <c r="AT1579" s="12">
        <f t="shared" si="362"/>
        <v>36.570766700599883</v>
      </c>
      <c r="AU1579" s="12">
        <f t="shared" si="362"/>
        <v>36.570782222631593</v>
      </c>
      <c r="AV1579" s="12">
        <f t="shared" si="362"/>
        <v>36.570869053390055</v>
      </c>
      <c r="AW1579" s="12">
        <f t="shared" si="362"/>
        <v>36.571354494412795</v>
      </c>
      <c r="AX1579" s="12">
        <f t="shared" si="362"/>
        <v>36.574059334434324</v>
      </c>
      <c r="AY1579" s="12">
        <f t="shared" si="362"/>
        <v>36.588859159395795</v>
      </c>
      <c r="AZ1579" s="12">
        <f t="shared" si="362"/>
        <v>36.663137696300872</v>
      </c>
      <c r="BA1579" s="12">
        <f t="shared" si="355"/>
        <v>36.948028176561373</v>
      </c>
    </row>
    <row r="1580" spans="3:70" x14ac:dyDescent="0.2">
      <c r="C1580" s="1"/>
      <c r="D1580" s="1"/>
      <c r="AF1580">
        <f t="shared" ref="AF1580:AF1643" si="363">F1580</f>
        <v>0</v>
      </c>
      <c r="AG1580" s="12">
        <f t="shared" ref="AG1580:AG1643" si="364">AH$3+AH$4*AF1580+AH$5*AF1580^2+AN1580</f>
        <v>2.0952817223793448E-3</v>
      </c>
      <c r="AH1580" s="12">
        <f t="shared" ref="AH1580:AH1643" si="365">IF(S1580&lt;&gt;0,G1580-AN1580, -9999)</f>
        <v>-9999</v>
      </c>
      <c r="AI1580" s="12">
        <f t="shared" si="361"/>
        <v>0</v>
      </c>
      <c r="AJ1580" s="12">
        <f t="shared" ref="AJ1580:AJ1643" si="366">IF(S1580&lt;&gt;0,G1580-AG1580, -9999)</f>
        <v>-9999</v>
      </c>
      <c r="AK1580" s="12"/>
      <c r="AL1580">
        <f t="shared" ref="AL1580:AL1643" si="367">IF(S1580&lt;&gt;0,G1580-P1580, -9999)</f>
        <v>-9999</v>
      </c>
      <c r="AM1580" s="13"/>
      <c r="AN1580">
        <f t="shared" ref="AN1580:AN1643" si="368">$AH$6*($AH$11/AO1580*AP1580+$AH$12)</f>
        <v>-1.5704672044285939E-2</v>
      </c>
      <c r="AO1580">
        <f t="shared" ref="AO1580:AO1643" si="369">1+$AH$7*COS(AR1580)</f>
        <v>1.0054349213987779</v>
      </c>
      <c r="AP1580">
        <f t="shared" ref="AP1580:AP1643" si="370">SIN(AR1580+RADIANS($AH$9))</f>
        <v>-0.99070930665458834</v>
      </c>
      <c r="AQ1580">
        <f t="shared" ref="AQ1580:AQ1643" si="371">$AH$7*SIN(AR1580)</f>
        <v>-0.41742861148153304</v>
      </c>
      <c r="AR1580">
        <f t="shared" ref="AR1580:AR1643" si="372">2*ATAN(AS1580)</f>
        <v>-1.5577770603373173</v>
      </c>
      <c r="AS1580">
        <f t="shared" ref="AS1580:AS1643" si="373">SQRT((1+$AH$7)/(1-$AH$7))*TAN(AT1580/2)</f>
        <v>-0.98706475453387088</v>
      </c>
      <c r="AT1580" s="12">
        <f t="shared" si="362"/>
        <v>36.570766700599883</v>
      </c>
      <c r="AU1580" s="12">
        <f t="shared" si="362"/>
        <v>36.570782222631593</v>
      </c>
      <c r="AV1580" s="12">
        <f t="shared" si="362"/>
        <v>36.570869053390055</v>
      </c>
      <c r="AW1580" s="12">
        <f t="shared" si="362"/>
        <v>36.571354494412795</v>
      </c>
      <c r="AX1580" s="12">
        <f t="shared" si="362"/>
        <v>36.574059334434324</v>
      </c>
      <c r="AY1580" s="12">
        <f t="shared" si="362"/>
        <v>36.588859159395795</v>
      </c>
      <c r="AZ1580" s="12">
        <f t="shared" si="362"/>
        <v>36.663137696300872</v>
      </c>
      <c r="BA1580" s="12">
        <f t="shared" ref="BA1580:BA1643" si="374">RADIANS($AH$9)+$AH$18*(F1580-AH$15)</f>
        <v>36.948028176561373</v>
      </c>
      <c r="BB1580" s="12"/>
      <c r="BC1580" s="12"/>
      <c r="BD1580" s="12"/>
      <c r="BE1580" s="12"/>
      <c r="BF1580" s="12"/>
      <c r="BG1580" s="12"/>
      <c r="BH1580" s="12"/>
      <c r="BI1580" s="12"/>
      <c r="BJ1580" s="12"/>
      <c r="BK1580" s="12"/>
      <c r="BL1580" s="12"/>
      <c r="BM1580" s="12"/>
      <c r="BN1580" s="12"/>
      <c r="BO1580" s="12"/>
      <c r="BP1580" s="12"/>
      <c r="BQ1580" s="12"/>
      <c r="BR1580" s="12"/>
    </row>
    <row r="1581" spans="3:70" x14ac:dyDescent="0.2">
      <c r="C1581" s="1"/>
      <c r="D1581" s="1"/>
      <c r="AF1581">
        <f t="shared" si="363"/>
        <v>0</v>
      </c>
      <c r="AG1581" s="12">
        <f t="shared" si="364"/>
        <v>2.0952817223793448E-3</v>
      </c>
      <c r="AH1581" s="12">
        <f t="shared" si="365"/>
        <v>-9999</v>
      </c>
      <c r="AI1581" s="12">
        <f t="shared" si="361"/>
        <v>0</v>
      </c>
      <c r="AJ1581" s="12">
        <f t="shared" si="366"/>
        <v>-9999</v>
      </c>
      <c r="AK1581" s="12"/>
      <c r="AL1581">
        <f t="shared" si="367"/>
        <v>-9999</v>
      </c>
      <c r="AM1581" s="13"/>
      <c r="AN1581">
        <f t="shared" si="368"/>
        <v>-1.5704672044285939E-2</v>
      </c>
      <c r="AO1581">
        <f t="shared" si="369"/>
        <v>1.0054349213987779</v>
      </c>
      <c r="AP1581">
        <f t="shared" si="370"/>
        <v>-0.99070930665458834</v>
      </c>
      <c r="AQ1581">
        <f t="shared" si="371"/>
        <v>-0.41742861148153304</v>
      </c>
      <c r="AR1581">
        <f t="shared" si="372"/>
        <v>-1.5577770603373173</v>
      </c>
      <c r="AS1581">
        <f t="shared" si="373"/>
        <v>-0.98706475453387088</v>
      </c>
      <c r="AT1581" s="12">
        <f t="shared" si="362"/>
        <v>36.570766700599883</v>
      </c>
      <c r="AU1581" s="12">
        <f t="shared" si="362"/>
        <v>36.570782222631593</v>
      </c>
      <c r="AV1581" s="12">
        <f t="shared" si="362"/>
        <v>36.570869053390055</v>
      </c>
      <c r="AW1581" s="12">
        <f t="shared" si="362"/>
        <v>36.571354494412795</v>
      </c>
      <c r="AX1581" s="12">
        <f t="shared" si="362"/>
        <v>36.574059334434324</v>
      </c>
      <c r="AY1581" s="12">
        <f t="shared" si="362"/>
        <v>36.588859159395795</v>
      </c>
      <c r="AZ1581" s="12">
        <f t="shared" si="362"/>
        <v>36.663137696300872</v>
      </c>
      <c r="BA1581" s="12">
        <f t="shared" si="374"/>
        <v>36.948028176561373</v>
      </c>
    </row>
    <row r="1582" spans="3:70" x14ac:dyDescent="0.2">
      <c r="C1582" s="1"/>
      <c r="D1582" s="1"/>
      <c r="AF1582">
        <f t="shared" si="363"/>
        <v>0</v>
      </c>
      <c r="AG1582" s="12">
        <f t="shared" si="364"/>
        <v>2.0952817223793448E-3</v>
      </c>
      <c r="AH1582" s="12">
        <f t="shared" si="365"/>
        <v>-9999</v>
      </c>
      <c r="AI1582" s="12">
        <f t="shared" si="361"/>
        <v>0</v>
      </c>
      <c r="AJ1582" s="12">
        <f t="shared" si="366"/>
        <v>-9999</v>
      </c>
      <c r="AK1582" s="12"/>
      <c r="AL1582">
        <f t="shared" si="367"/>
        <v>-9999</v>
      </c>
      <c r="AM1582" s="13"/>
      <c r="AN1582">
        <f t="shared" si="368"/>
        <v>-1.5704672044285939E-2</v>
      </c>
      <c r="AO1582">
        <f t="shared" si="369"/>
        <v>1.0054349213987779</v>
      </c>
      <c r="AP1582">
        <f t="shared" si="370"/>
        <v>-0.99070930665458834</v>
      </c>
      <c r="AQ1582">
        <f t="shared" si="371"/>
        <v>-0.41742861148153304</v>
      </c>
      <c r="AR1582">
        <f t="shared" si="372"/>
        <v>-1.5577770603373173</v>
      </c>
      <c r="AS1582">
        <f t="shared" si="373"/>
        <v>-0.98706475453387088</v>
      </c>
      <c r="AT1582" s="12">
        <f t="shared" si="362"/>
        <v>36.570766700599883</v>
      </c>
      <c r="AU1582" s="12">
        <f t="shared" si="362"/>
        <v>36.570782222631593</v>
      </c>
      <c r="AV1582" s="12">
        <f t="shared" si="362"/>
        <v>36.570869053390055</v>
      </c>
      <c r="AW1582" s="12">
        <f t="shared" si="362"/>
        <v>36.571354494412795</v>
      </c>
      <c r="AX1582" s="12">
        <f t="shared" si="362"/>
        <v>36.574059334434324</v>
      </c>
      <c r="AY1582" s="12">
        <f t="shared" si="362"/>
        <v>36.588859159395795</v>
      </c>
      <c r="AZ1582" s="12">
        <f t="shared" si="362"/>
        <v>36.663137696300872</v>
      </c>
      <c r="BA1582" s="12">
        <f t="shared" si="374"/>
        <v>36.948028176561373</v>
      </c>
      <c r="BB1582" s="12"/>
      <c r="BC1582" s="12"/>
      <c r="BD1582" s="12"/>
      <c r="BE1582" s="12"/>
      <c r="BF1582" s="12"/>
      <c r="BG1582" s="12"/>
      <c r="BH1582" s="12"/>
      <c r="BI1582" s="12"/>
      <c r="BJ1582" s="12"/>
      <c r="BK1582" s="12"/>
      <c r="BL1582" s="12"/>
      <c r="BM1582" s="12"/>
      <c r="BN1582" s="12"/>
      <c r="BO1582" s="12"/>
      <c r="BP1582" s="12"/>
      <c r="BQ1582" s="12"/>
      <c r="BR1582" s="12"/>
    </row>
    <row r="1583" spans="3:70" x14ac:dyDescent="0.2">
      <c r="C1583" s="1"/>
      <c r="D1583" s="1"/>
      <c r="AF1583">
        <f t="shared" si="363"/>
        <v>0</v>
      </c>
      <c r="AG1583" s="12">
        <f t="shared" si="364"/>
        <v>2.0952817223793448E-3</v>
      </c>
      <c r="AH1583" s="12">
        <f t="shared" si="365"/>
        <v>-9999</v>
      </c>
      <c r="AI1583" s="12">
        <f t="shared" si="361"/>
        <v>0</v>
      </c>
      <c r="AJ1583" s="12">
        <f t="shared" si="366"/>
        <v>-9999</v>
      </c>
      <c r="AK1583" s="12"/>
      <c r="AL1583">
        <f t="shared" si="367"/>
        <v>-9999</v>
      </c>
      <c r="AM1583" s="13"/>
      <c r="AN1583">
        <f t="shared" si="368"/>
        <v>-1.5704672044285939E-2</v>
      </c>
      <c r="AO1583">
        <f t="shared" si="369"/>
        <v>1.0054349213987779</v>
      </c>
      <c r="AP1583">
        <f t="shared" si="370"/>
        <v>-0.99070930665458834</v>
      </c>
      <c r="AQ1583">
        <f t="shared" si="371"/>
        <v>-0.41742861148153304</v>
      </c>
      <c r="AR1583">
        <f t="shared" si="372"/>
        <v>-1.5577770603373173</v>
      </c>
      <c r="AS1583">
        <f t="shared" si="373"/>
        <v>-0.98706475453387088</v>
      </c>
      <c r="AT1583" s="12">
        <f t="shared" si="362"/>
        <v>36.570766700599883</v>
      </c>
      <c r="AU1583" s="12">
        <f t="shared" si="362"/>
        <v>36.570782222631593</v>
      </c>
      <c r="AV1583" s="12">
        <f t="shared" si="362"/>
        <v>36.570869053390055</v>
      </c>
      <c r="AW1583" s="12">
        <f t="shared" si="362"/>
        <v>36.571354494412795</v>
      </c>
      <c r="AX1583" s="12">
        <f t="shared" si="362"/>
        <v>36.574059334434324</v>
      </c>
      <c r="AY1583" s="12">
        <f t="shared" si="362"/>
        <v>36.588859159395795</v>
      </c>
      <c r="AZ1583" s="12">
        <f t="shared" si="362"/>
        <v>36.663137696300872</v>
      </c>
      <c r="BA1583" s="12">
        <f t="shared" si="374"/>
        <v>36.948028176561373</v>
      </c>
      <c r="BB1583" s="12"/>
      <c r="BD1583" s="12"/>
      <c r="BE1583" s="12"/>
      <c r="BF1583" s="12"/>
      <c r="BG1583" s="12"/>
      <c r="BH1583" s="12"/>
      <c r="BI1583" s="12"/>
      <c r="BJ1583" s="12"/>
      <c r="BK1583" s="12"/>
      <c r="BL1583" s="12"/>
      <c r="BM1583" s="12"/>
      <c r="BN1583" s="12"/>
      <c r="BO1583" s="12"/>
      <c r="BP1583" s="12"/>
      <c r="BQ1583" s="12"/>
      <c r="BR1583" s="12"/>
    </row>
    <row r="1584" spans="3:70" x14ac:dyDescent="0.2">
      <c r="C1584" s="1"/>
      <c r="D1584" s="1"/>
      <c r="AF1584">
        <f t="shared" si="363"/>
        <v>0</v>
      </c>
      <c r="AG1584" s="12">
        <f t="shared" si="364"/>
        <v>2.0952817223793448E-3</v>
      </c>
      <c r="AH1584" s="12">
        <f t="shared" si="365"/>
        <v>-9999</v>
      </c>
      <c r="AI1584" s="12">
        <f t="shared" si="361"/>
        <v>0</v>
      </c>
      <c r="AJ1584" s="12">
        <f t="shared" si="366"/>
        <v>-9999</v>
      </c>
      <c r="AK1584" s="12"/>
      <c r="AL1584">
        <f t="shared" si="367"/>
        <v>-9999</v>
      </c>
      <c r="AM1584" s="13"/>
      <c r="AN1584">
        <f t="shared" si="368"/>
        <v>-1.5704672044285939E-2</v>
      </c>
      <c r="AO1584">
        <f t="shared" si="369"/>
        <v>1.0054349213987779</v>
      </c>
      <c r="AP1584">
        <f t="shared" si="370"/>
        <v>-0.99070930665458834</v>
      </c>
      <c r="AQ1584">
        <f t="shared" si="371"/>
        <v>-0.41742861148153304</v>
      </c>
      <c r="AR1584">
        <f t="shared" si="372"/>
        <v>-1.5577770603373173</v>
      </c>
      <c r="AS1584">
        <f t="shared" si="373"/>
        <v>-0.98706475453387088</v>
      </c>
      <c r="AT1584" s="12">
        <f t="shared" si="362"/>
        <v>36.570766700599883</v>
      </c>
      <c r="AU1584" s="12">
        <f t="shared" si="362"/>
        <v>36.570782222631593</v>
      </c>
      <c r="AV1584" s="12">
        <f t="shared" si="362"/>
        <v>36.570869053390055</v>
      </c>
      <c r="AW1584" s="12">
        <f t="shared" si="362"/>
        <v>36.571354494412795</v>
      </c>
      <c r="AX1584" s="12">
        <f t="shared" si="362"/>
        <v>36.574059334434324</v>
      </c>
      <c r="AY1584" s="12">
        <f t="shared" si="362"/>
        <v>36.588859159395795</v>
      </c>
      <c r="AZ1584" s="12">
        <f t="shared" si="362"/>
        <v>36.663137696300872</v>
      </c>
      <c r="BA1584" s="12">
        <f t="shared" si="374"/>
        <v>36.948028176561373</v>
      </c>
      <c r="BB1584" s="12"/>
      <c r="BC1584" s="12"/>
      <c r="BD1584" s="12"/>
      <c r="BE1584" s="12"/>
      <c r="BF1584" s="12"/>
      <c r="BG1584" s="12"/>
      <c r="BH1584" s="12"/>
      <c r="BI1584" s="12"/>
      <c r="BJ1584" s="12"/>
      <c r="BK1584" s="12"/>
      <c r="BL1584" s="12"/>
      <c r="BM1584" s="12"/>
      <c r="BN1584" s="12"/>
      <c r="BO1584" s="12"/>
      <c r="BP1584" s="12"/>
      <c r="BQ1584" s="12"/>
      <c r="BR1584" s="12"/>
    </row>
    <row r="1585" spans="3:70" x14ac:dyDescent="0.2">
      <c r="C1585" s="1"/>
      <c r="D1585" s="1"/>
      <c r="AF1585">
        <f t="shared" si="363"/>
        <v>0</v>
      </c>
      <c r="AG1585" s="12">
        <f t="shared" si="364"/>
        <v>2.0952817223793448E-3</v>
      </c>
      <c r="AH1585" s="12">
        <f t="shared" si="365"/>
        <v>-9999</v>
      </c>
      <c r="AI1585" s="12">
        <f t="shared" si="361"/>
        <v>0</v>
      </c>
      <c r="AJ1585" s="12">
        <f t="shared" si="366"/>
        <v>-9999</v>
      </c>
      <c r="AK1585" s="12"/>
      <c r="AL1585">
        <f t="shared" si="367"/>
        <v>-9999</v>
      </c>
      <c r="AM1585" s="13"/>
      <c r="AN1585">
        <f t="shared" si="368"/>
        <v>-1.5704672044285939E-2</v>
      </c>
      <c r="AO1585">
        <f t="shared" si="369"/>
        <v>1.0054349213987779</v>
      </c>
      <c r="AP1585">
        <f t="shared" si="370"/>
        <v>-0.99070930665458834</v>
      </c>
      <c r="AQ1585">
        <f t="shared" si="371"/>
        <v>-0.41742861148153304</v>
      </c>
      <c r="AR1585">
        <f t="shared" si="372"/>
        <v>-1.5577770603373173</v>
      </c>
      <c r="AS1585">
        <f t="shared" si="373"/>
        <v>-0.98706475453387088</v>
      </c>
      <c r="AT1585" s="12">
        <f t="shared" si="362"/>
        <v>36.570766700599883</v>
      </c>
      <c r="AU1585" s="12">
        <f t="shared" si="362"/>
        <v>36.570782222631593</v>
      </c>
      <c r="AV1585" s="12">
        <f t="shared" si="362"/>
        <v>36.570869053390055</v>
      </c>
      <c r="AW1585" s="12">
        <f t="shared" si="362"/>
        <v>36.571354494412795</v>
      </c>
      <c r="AX1585" s="12">
        <f t="shared" si="362"/>
        <v>36.574059334434324</v>
      </c>
      <c r="AY1585" s="12">
        <f t="shared" si="362"/>
        <v>36.588859159395795</v>
      </c>
      <c r="AZ1585" s="12">
        <f t="shared" si="362"/>
        <v>36.663137696300872</v>
      </c>
      <c r="BA1585" s="12">
        <f t="shared" si="374"/>
        <v>36.948028176561373</v>
      </c>
      <c r="BB1585" s="12"/>
      <c r="BD1585" s="12"/>
      <c r="BE1585" s="12"/>
      <c r="BF1585" s="12"/>
      <c r="BG1585" s="12"/>
      <c r="BH1585" s="12"/>
      <c r="BI1585" s="12"/>
      <c r="BJ1585" s="12"/>
      <c r="BK1585" s="12"/>
      <c r="BL1585" s="12"/>
      <c r="BM1585" s="12"/>
      <c r="BN1585" s="12"/>
      <c r="BO1585" s="12"/>
      <c r="BP1585" s="12"/>
      <c r="BQ1585" s="12"/>
      <c r="BR1585" s="12"/>
    </row>
    <row r="1586" spans="3:70" x14ac:dyDescent="0.2">
      <c r="C1586" s="1"/>
      <c r="D1586" s="1"/>
      <c r="AF1586">
        <f t="shared" si="363"/>
        <v>0</v>
      </c>
      <c r="AG1586" s="12">
        <f t="shared" si="364"/>
        <v>2.0952817223793448E-3</v>
      </c>
      <c r="AH1586" s="12">
        <f t="shared" si="365"/>
        <v>-9999</v>
      </c>
      <c r="AI1586" s="12">
        <f t="shared" si="361"/>
        <v>0</v>
      </c>
      <c r="AJ1586" s="12">
        <f t="shared" si="366"/>
        <v>-9999</v>
      </c>
      <c r="AK1586" s="12"/>
      <c r="AL1586">
        <f t="shared" si="367"/>
        <v>-9999</v>
      </c>
      <c r="AM1586" s="13"/>
      <c r="AN1586">
        <f t="shared" si="368"/>
        <v>-1.5704672044285939E-2</v>
      </c>
      <c r="AO1586">
        <f t="shared" si="369"/>
        <v>1.0054349213987779</v>
      </c>
      <c r="AP1586">
        <f t="shared" si="370"/>
        <v>-0.99070930665458834</v>
      </c>
      <c r="AQ1586">
        <f t="shared" si="371"/>
        <v>-0.41742861148153304</v>
      </c>
      <c r="AR1586">
        <f t="shared" si="372"/>
        <v>-1.5577770603373173</v>
      </c>
      <c r="AS1586">
        <f t="shared" si="373"/>
        <v>-0.98706475453387088</v>
      </c>
      <c r="AT1586" s="12">
        <f t="shared" ref="AT1586:AZ1595" si="375">$BA1586+$AH$7*SIN(AU1586)</f>
        <v>36.570766700599883</v>
      </c>
      <c r="AU1586" s="12">
        <f t="shared" si="375"/>
        <v>36.570782222631593</v>
      </c>
      <c r="AV1586" s="12">
        <f t="shared" si="375"/>
        <v>36.570869053390055</v>
      </c>
      <c r="AW1586" s="12">
        <f t="shared" si="375"/>
        <v>36.571354494412795</v>
      </c>
      <c r="AX1586" s="12">
        <f t="shared" si="375"/>
        <v>36.574059334434324</v>
      </c>
      <c r="AY1586" s="12">
        <f t="shared" si="375"/>
        <v>36.588859159395795</v>
      </c>
      <c r="AZ1586" s="12">
        <f t="shared" si="375"/>
        <v>36.663137696300872</v>
      </c>
      <c r="BA1586" s="12">
        <f t="shared" si="374"/>
        <v>36.948028176561373</v>
      </c>
      <c r="BB1586" s="12"/>
      <c r="BC1586" s="12"/>
      <c r="BD1586" s="12"/>
      <c r="BE1586" s="12"/>
      <c r="BF1586" s="12"/>
      <c r="BG1586" s="12"/>
      <c r="BH1586" s="12"/>
      <c r="BI1586" s="12"/>
      <c r="BJ1586" s="12"/>
      <c r="BK1586" s="12"/>
      <c r="BL1586" s="12"/>
      <c r="BM1586" s="12"/>
      <c r="BN1586" s="12"/>
      <c r="BO1586" s="12"/>
      <c r="BP1586" s="12"/>
      <c r="BQ1586" s="12"/>
      <c r="BR1586" s="12"/>
    </row>
    <row r="1587" spans="3:70" x14ac:dyDescent="0.2">
      <c r="C1587" s="1"/>
      <c r="D1587" s="1"/>
      <c r="AF1587">
        <f t="shared" si="363"/>
        <v>0</v>
      </c>
      <c r="AG1587" s="12">
        <f t="shared" si="364"/>
        <v>2.0952817223793448E-3</v>
      </c>
      <c r="AH1587" s="12">
        <f t="shared" si="365"/>
        <v>-9999</v>
      </c>
      <c r="AI1587" s="12">
        <f t="shared" si="361"/>
        <v>0</v>
      </c>
      <c r="AJ1587" s="12">
        <f t="shared" si="366"/>
        <v>-9999</v>
      </c>
      <c r="AK1587" s="12"/>
      <c r="AL1587">
        <f t="shared" si="367"/>
        <v>-9999</v>
      </c>
      <c r="AM1587" s="13"/>
      <c r="AN1587">
        <f t="shared" si="368"/>
        <v>-1.5704672044285939E-2</v>
      </c>
      <c r="AO1587">
        <f t="shared" si="369"/>
        <v>1.0054349213987779</v>
      </c>
      <c r="AP1587">
        <f t="shared" si="370"/>
        <v>-0.99070930665458834</v>
      </c>
      <c r="AQ1587">
        <f t="shared" si="371"/>
        <v>-0.41742861148153304</v>
      </c>
      <c r="AR1587">
        <f t="shared" si="372"/>
        <v>-1.5577770603373173</v>
      </c>
      <c r="AS1587">
        <f t="shared" si="373"/>
        <v>-0.98706475453387088</v>
      </c>
      <c r="AT1587" s="12">
        <f t="shared" si="375"/>
        <v>36.570766700599883</v>
      </c>
      <c r="AU1587" s="12">
        <f t="shared" si="375"/>
        <v>36.570782222631593</v>
      </c>
      <c r="AV1587" s="12">
        <f t="shared" si="375"/>
        <v>36.570869053390055</v>
      </c>
      <c r="AW1587" s="12">
        <f t="shared" si="375"/>
        <v>36.571354494412795</v>
      </c>
      <c r="AX1587" s="12">
        <f t="shared" si="375"/>
        <v>36.574059334434324</v>
      </c>
      <c r="AY1587" s="12">
        <f t="shared" si="375"/>
        <v>36.588859159395795</v>
      </c>
      <c r="AZ1587" s="12">
        <f t="shared" si="375"/>
        <v>36.663137696300872</v>
      </c>
      <c r="BA1587" s="12">
        <f t="shared" si="374"/>
        <v>36.948028176561373</v>
      </c>
      <c r="BB1587" s="12"/>
      <c r="BD1587" s="12"/>
    </row>
    <row r="1588" spans="3:70" x14ac:dyDescent="0.2">
      <c r="C1588" s="1"/>
      <c r="D1588" s="1"/>
      <c r="AF1588">
        <f t="shared" si="363"/>
        <v>0</v>
      </c>
      <c r="AG1588" s="12">
        <f t="shared" si="364"/>
        <v>2.0952817223793448E-3</v>
      </c>
      <c r="AH1588" s="12">
        <f t="shared" si="365"/>
        <v>-9999</v>
      </c>
      <c r="AI1588" s="12">
        <f t="shared" si="361"/>
        <v>0</v>
      </c>
      <c r="AJ1588" s="12">
        <f t="shared" si="366"/>
        <v>-9999</v>
      </c>
      <c r="AK1588" s="12"/>
      <c r="AL1588">
        <f t="shared" si="367"/>
        <v>-9999</v>
      </c>
      <c r="AM1588" s="13"/>
      <c r="AN1588">
        <f t="shared" si="368"/>
        <v>-1.5704672044285939E-2</v>
      </c>
      <c r="AO1588">
        <f t="shared" si="369"/>
        <v>1.0054349213987779</v>
      </c>
      <c r="AP1588">
        <f t="shared" si="370"/>
        <v>-0.99070930665458834</v>
      </c>
      <c r="AQ1588">
        <f t="shared" si="371"/>
        <v>-0.41742861148153304</v>
      </c>
      <c r="AR1588">
        <f t="shared" si="372"/>
        <v>-1.5577770603373173</v>
      </c>
      <c r="AS1588">
        <f t="shared" si="373"/>
        <v>-0.98706475453387088</v>
      </c>
      <c r="AT1588" s="12">
        <f t="shared" si="375"/>
        <v>36.570766700599883</v>
      </c>
      <c r="AU1588" s="12">
        <f t="shared" si="375"/>
        <v>36.570782222631593</v>
      </c>
      <c r="AV1588" s="12">
        <f t="shared" si="375"/>
        <v>36.570869053390055</v>
      </c>
      <c r="AW1588" s="12">
        <f t="shared" si="375"/>
        <v>36.571354494412795</v>
      </c>
      <c r="AX1588" s="12">
        <f t="shared" si="375"/>
        <v>36.574059334434324</v>
      </c>
      <c r="AY1588" s="12">
        <f t="shared" si="375"/>
        <v>36.588859159395795</v>
      </c>
      <c r="AZ1588" s="12">
        <f t="shared" si="375"/>
        <v>36.663137696300872</v>
      </c>
      <c r="BA1588" s="12">
        <f t="shared" si="374"/>
        <v>36.948028176561373</v>
      </c>
      <c r="BB1588" s="12"/>
      <c r="BC1588" s="12"/>
      <c r="BD1588" s="12"/>
      <c r="BE1588" s="12"/>
      <c r="BF1588" s="12"/>
      <c r="BG1588" s="12"/>
      <c r="BH1588" s="12"/>
      <c r="BI1588" s="12"/>
      <c r="BJ1588" s="12"/>
      <c r="BK1588" s="12"/>
      <c r="BL1588" s="12"/>
      <c r="BM1588" s="12"/>
      <c r="BN1588" s="12"/>
      <c r="BO1588" s="12"/>
      <c r="BP1588" s="12"/>
      <c r="BQ1588" s="12"/>
      <c r="BR1588" s="12"/>
    </row>
    <row r="1589" spans="3:70" x14ac:dyDescent="0.2">
      <c r="C1589" s="1"/>
      <c r="D1589" s="1"/>
      <c r="AF1589">
        <f t="shared" si="363"/>
        <v>0</v>
      </c>
      <c r="AG1589" s="12">
        <f t="shared" si="364"/>
        <v>2.0952817223793448E-3</v>
      </c>
      <c r="AH1589" s="12">
        <f t="shared" si="365"/>
        <v>-9999</v>
      </c>
      <c r="AI1589" s="12">
        <f t="shared" si="361"/>
        <v>0</v>
      </c>
      <c r="AJ1589" s="12">
        <f t="shared" si="366"/>
        <v>-9999</v>
      </c>
      <c r="AK1589" s="12"/>
      <c r="AL1589">
        <f t="shared" si="367"/>
        <v>-9999</v>
      </c>
      <c r="AM1589" s="13"/>
      <c r="AN1589">
        <f t="shared" si="368"/>
        <v>-1.5704672044285939E-2</v>
      </c>
      <c r="AO1589">
        <f t="shared" si="369"/>
        <v>1.0054349213987779</v>
      </c>
      <c r="AP1589">
        <f t="shared" si="370"/>
        <v>-0.99070930665458834</v>
      </c>
      <c r="AQ1589">
        <f t="shared" si="371"/>
        <v>-0.41742861148153304</v>
      </c>
      <c r="AR1589">
        <f t="shared" si="372"/>
        <v>-1.5577770603373173</v>
      </c>
      <c r="AS1589">
        <f t="shared" si="373"/>
        <v>-0.98706475453387088</v>
      </c>
      <c r="AT1589" s="12">
        <f t="shared" si="375"/>
        <v>36.570766700599883</v>
      </c>
      <c r="AU1589" s="12">
        <f t="shared" si="375"/>
        <v>36.570782222631593</v>
      </c>
      <c r="AV1589" s="12">
        <f t="shared" si="375"/>
        <v>36.570869053390055</v>
      </c>
      <c r="AW1589" s="12">
        <f t="shared" si="375"/>
        <v>36.571354494412795</v>
      </c>
      <c r="AX1589" s="12">
        <f t="shared" si="375"/>
        <v>36.574059334434324</v>
      </c>
      <c r="AY1589" s="12">
        <f t="shared" si="375"/>
        <v>36.588859159395795</v>
      </c>
      <c r="AZ1589" s="12">
        <f t="shared" si="375"/>
        <v>36.663137696300872</v>
      </c>
      <c r="BA1589" s="12">
        <f t="shared" si="374"/>
        <v>36.948028176561373</v>
      </c>
      <c r="BB1589" s="12"/>
      <c r="BD1589" s="12"/>
    </row>
    <row r="1590" spans="3:70" x14ac:dyDescent="0.2">
      <c r="C1590" s="1"/>
      <c r="D1590" s="1"/>
      <c r="AF1590">
        <f t="shared" si="363"/>
        <v>0</v>
      </c>
      <c r="AG1590" s="12">
        <f t="shared" si="364"/>
        <v>2.0952817223793448E-3</v>
      </c>
      <c r="AH1590" s="12">
        <f t="shared" si="365"/>
        <v>-9999</v>
      </c>
      <c r="AI1590" s="12">
        <f t="shared" si="361"/>
        <v>0</v>
      </c>
      <c r="AJ1590" s="12">
        <f t="shared" si="366"/>
        <v>-9999</v>
      </c>
      <c r="AK1590" s="12"/>
      <c r="AL1590">
        <f t="shared" si="367"/>
        <v>-9999</v>
      </c>
      <c r="AM1590" s="13"/>
      <c r="AN1590">
        <f t="shared" si="368"/>
        <v>-1.5704672044285939E-2</v>
      </c>
      <c r="AO1590">
        <f t="shared" si="369"/>
        <v>1.0054349213987779</v>
      </c>
      <c r="AP1590">
        <f t="shared" si="370"/>
        <v>-0.99070930665458834</v>
      </c>
      <c r="AQ1590">
        <f t="shared" si="371"/>
        <v>-0.41742861148153304</v>
      </c>
      <c r="AR1590">
        <f t="shared" si="372"/>
        <v>-1.5577770603373173</v>
      </c>
      <c r="AS1590">
        <f t="shared" si="373"/>
        <v>-0.98706475453387088</v>
      </c>
      <c r="AT1590" s="12">
        <f t="shared" si="375"/>
        <v>36.570766700599883</v>
      </c>
      <c r="AU1590" s="12">
        <f t="shared" si="375"/>
        <v>36.570782222631593</v>
      </c>
      <c r="AV1590" s="12">
        <f t="shared" si="375"/>
        <v>36.570869053390055</v>
      </c>
      <c r="AW1590" s="12">
        <f t="shared" si="375"/>
        <v>36.571354494412795</v>
      </c>
      <c r="AX1590" s="12">
        <f t="shared" si="375"/>
        <v>36.574059334434324</v>
      </c>
      <c r="AY1590" s="12">
        <f t="shared" si="375"/>
        <v>36.588859159395795</v>
      </c>
      <c r="AZ1590" s="12">
        <f t="shared" si="375"/>
        <v>36.663137696300872</v>
      </c>
      <c r="BA1590" s="12">
        <f t="shared" si="374"/>
        <v>36.948028176561373</v>
      </c>
      <c r="BB1590" s="12"/>
      <c r="BC1590" s="12"/>
      <c r="BD1590" s="12"/>
      <c r="BE1590" s="12"/>
      <c r="BF1590" s="12"/>
      <c r="BG1590" s="12"/>
      <c r="BH1590" s="12"/>
      <c r="BI1590" s="12"/>
      <c r="BJ1590" s="12"/>
      <c r="BK1590" s="12"/>
      <c r="BL1590" s="12"/>
      <c r="BM1590" s="12"/>
      <c r="BN1590" s="12"/>
      <c r="BO1590" s="12"/>
      <c r="BP1590" s="12"/>
      <c r="BQ1590" s="12"/>
      <c r="BR1590" s="12"/>
    </row>
    <row r="1591" spans="3:70" x14ac:dyDescent="0.2">
      <c r="C1591" s="1"/>
      <c r="D1591" s="1"/>
      <c r="AF1591">
        <f t="shared" si="363"/>
        <v>0</v>
      </c>
      <c r="AG1591" s="12">
        <f t="shared" si="364"/>
        <v>2.0952817223793448E-3</v>
      </c>
      <c r="AH1591" s="12">
        <f t="shared" si="365"/>
        <v>-9999</v>
      </c>
      <c r="AI1591" s="12">
        <f t="shared" si="361"/>
        <v>0</v>
      </c>
      <c r="AJ1591" s="12">
        <f t="shared" si="366"/>
        <v>-9999</v>
      </c>
      <c r="AK1591" s="12"/>
      <c r="AL1591">
        <f t="shared" si="367"/>
        <v>-9999</v>
      </c>
      <c r="AM1591" s="13"/>
      <c r="AN1591">
        <f t="shared" si="368"/>
        <v>-1.5704672044285939E-2</v>
      </c>
      <c r="AO1591">
        <f t="shared" si="369"/>
        <v>1.0054349213987779</v>
      </c>
      <c r="AP1591">
        <f t="shared" si="370"/>
        <v>-0.99070930665458834</v>
      </c>
      <c r="AQ1591">
        <f t="shared" si="371"/>
        <v>-0.41742861148153304</v>
      </c>
      <c r="AR1591">
        <f t="shared" si="372"/>
        <v>-1.5577770603373173</v>
      </c>
      <c r="AS1591">
        <f t="shared" si="373"/>
        <v>-0.98706475453387088</v>
      </c>
      <c r="AT1591" s="12">
        <f t="shared" si="375"/>
        <v>36.570766700599883</v>
      </c>
      <c r="AU1591" s="12">
        <f t="shared" si="375"/>
        <v>36.570782222631593</v>
      </c>
      <c r="AV1591" s="12">
        <f t="shared" si="375"/>
        <v>36.570869053390055</v>
      </c>
      <c r="AW1591" s="12">
        <f t="shared" si="375"/>
        <v>36.571354494412795</v>
      </c>
      <c r="AX1591" s="12">
        <f t="shared" si="375"/>
        <v>36.574059334434324</v>
      </c>
      <c r="AY1591" s="12">
        <f t="shared" si="375"/>
        <v>36.588859159395795</v>
      </c>
      <c r="AZ1591" s="12">
        <f t="shared" si="375"/>
        <v>36.663137696300872</v>
      </c>
      <c r="BA1591" s="12">
        <f t="shared" si="374"/>
        <v>36.948028176561373</v>
      </c>
      <c r="BB1591" s="12"/>
      <c r="BC1591" s="12"/>
      <c r="BD1591" s="12"/>
      <c r="BE1591" s="12"/>
      <c r="BF1591" s="12"/>
      <c r="BG1591" s="12"/>
      <c r="BH1591" s="12"/>
      <c r="BI1591" s="12"/>
      <c r="BJ1591" s="12"/>
      <c r="BK1591" s="12"/>
      <c r="BL1591" s="12"/>
      <c r="BM1591" s="12"/>
      <c r="BN1591" s="12"/>
      <c r="BO1591" s="12"/>
      <c r="BP1591" s="12"/>
      <c r="BQ1591" s="12"/>
      <c r="BR1591" s="12"/>
    </row>
    <row r="1592" spans="3:70" x14ac:dyDescent="0.2">
      <c r="C1592" s="1"/>
      <c r="D1592" s="1"/>
      <c r="AF1592">
        <f t="shared" si="363"/>
        <v>0</v>
      </c>
      <c r="AG1592" s="12">
        <f t="shared" si="364"/>
        <v>2.0952817223793448E-3</v>
      </c>
      <c r="AH1592" s="12">
        <f t="shared" si="365"/>
        <v>-9999</v>
      </c>
      <c r="AI1592" s="12">
        <f t="shared" si="361"/>
        <v>0</v>
      </c>
      <c r="AJ1592" s="12">
        <f t="shared" si="366"/>
        <v>-9999</v>
      </c>
      <c r="AK1592" s="12"/>
      <c r="AL1592">
        <f t="shared" si="367"/>
        <v>-9999</v>
      </c>
      <c r="AM1592" s="13"/>
      <c r="AN1592">
        <f t="shared" si="368"/>
        <v>-1.5704672044285939E-2</v>
      </c>
      <c r="AO1592">
        <f t="shared" si="369"/>
        <v>1.0054349213987779</v>
      </c>
      <c r="AP1592">
        <f t="shared" si="370"/>
        <v>-0.99070930665458834</v>
      </c>
      <c r="AQ1592">
        <f t="shared" si="371"/>
        <v>-0.41742861148153304</v>
      </c>
      <c r="AR1592">
        <f t="shared" si="372"/>
        <v>-1.5577770603373173</v>
      </c>
      <c r="AS1592">
        <f t="shared" si="373"/>
        <v>-0.98706475453387088</v>
      </c>
      <c r="AT1592" s="12">
        <f t="shared" si="375"/>
        <v>36.570766700599883</v>
      </c>
      <c r="AU1592" s="12">
        <f t="shared" si="375"/>
        <v>36.570782222631593</v>
      </c>
      <c r="AV1592" s="12">
        <f t="shared" si="375"/>
        <v>36.570869053390055</v>
      </c>
      <c r="AW1592" s="12">
        <f t="shared" si="375"/>
        <v>36.571354494412795</v>
      </c>
      <c r="AX1592" s="12">
        <f t="shared" si="375"/>
        <v>36.574059334434324</v>
      </c>
      <c r="AY1592" s="12">
        <f t="shared" si="375"/>
        <v>36.588859159395795</v>
      </c>
      <c r="AZ1592" s="12">
        <f t="shared" si="375"/>
        <v>36.663137696300872</v>
      </c>
      <c r="BA1592" s="12">
        <f t="shared" si="374"/>
        <v>36.948028176561373</v>
      </c>
      <c r="BB1592" s="12"/>
      <c r="BC1592" s="12"/>
      <c r="BD1592" s="12"/>
      <c r="BE1592" s="12"/>
      <c r="BF1592" s="12"/>
      <c r="BG1592" s="12"/>
      <c r="BH1592" s="12"/>
      <c r="BI1592" s="12"/>
      <c r="BJ1592" s="12"/>
      <c r="BK1592" s="12"/>
      <c r="BL1592" s="12"/>
      <c r="BM1592" s="12"/>
      <c r="BN1592" s="12"/>
      <c r="BO1592" s="12"/>
      <c r="BP1592" s="12"/>
      <c r="BQ1592" s="12"/>
      <c r="BR1592" s="12"/>
    </row>
    <row r="1593" spans="3:70" x14ac:dyDescent="0.2">
      <c r="C1593" s="1"/>
      <c r="D1593" s="1"/>
      <c r="AF1593">
        <f t="shared" si="363"/>
        <v>0</v>
      </c>
      <c r="AG1593" s="12">
        <f t="shared" si="364"/>
        <v>2.0952817223793448E-3</v>
      </c>
      <c r="AH1593" s="12">
        <f t="shared" si="365"/>
        <v>-9999</v>
      </c>
      <c r="AI1593" s="12">
        <f t="shared" si="361"/>
        <v>0</v>
      </c>
      <c r="AJ1593" s="12">
        <f t="shared" si="366"/>
        <v>-9999</v>
      </c>
      <c r="AK1593" s="12"/>
      <c r="AL1593">
        <f t="shared" si="367"/>
        <v>-9999</v>
      </c>
      <c r="AM1593" s="13"/>
      <c r="AN1593">
        <f t="shared" si="368"/>
        <v>-1.5704672044285939E-2</v>
      </c>
      <c r="AO1593">
        <f t="shared" si="369"/>
        <v>1.0054349213987779</v>
      </c>
      <c r="AP1593">
        <f t="shared" si="370"/>
        <v>-0.99070930665458834</v>
      </c>
      <c r="AQ1593">
        <f t="shared" si="371"/>
        <v>-0.41742861148153304</v>
      </c>
      <c r="AR1593">
        <f t="shared" si="372"/>
        <v>-1.5577770603373173</v>
      </c>
      <c r="AS1593">
        <f t="shared" si="373"/>
        <v>-0.98706475453387088</v>
      </c>
      <c r="AT1593" s="12">
        <f t="shared" si="375"/>
        <v>36.570766700599883</v>
      </c>
      <c r="AU1593" s="12">
        <f t="shared" si="375"/>
        <v>36.570782222631593</v>
      </c>
      <c r="AV1593" s="12">
        <f t="shared" si="375"/>
        <v>36.570869053390055</v>
      </c>
      <c r="AW1593" s="12">
        <f t="shared" si="375"/>
        <v>36.571354494412795</v>
      </c>
      <c r="AX1593" s="12">
        <f t="shared" si="375"/>
        <v>36.574059334434324</v>
      </c>
      <c r="AY1593" s="12">
        <f t="shared" si="375"/>
        <v>36.588859159395795</v>
      </c>
      <c r="AZ1593" s="12">
        <f t="shared" si="375"/>
        <v>36.663137696300872</v>
      </c>
      <c r="BA1593" s="12">
        <f t="shared" si="374"/>
        <v>36.948028176561373</v>
      </c>
      <c r="BB1593" s="12"/>
      <c r="BC1593" s="12"/>
      <c r="BD1593" s="12"/>
      <c r="BE1593" s="12"/>
      <c r="BF1593" s="12"/>
      <c r="BG1593" s="12"/>
      <c r="BH1593" s="12"/>
      <c r="BI1593" s="12"/>
      <c r="BJ1593" s="12"/>
      <c r="BK1593" s="12"/>
      <c r="BL1593" s="12"/>
      <c r="BM1593" s="12"/>
      <c r="BN1593" s="12"/>
      <c r="BO1593" s="12"/>
      <c r="BP1593" s="12"/>
      <c r="BQ1593" s="12"/>
      <c r="BR1593" s="12"/>
    </row>
    <row r="1594" spans="3:70" x14ac:dyDescent="0.2">
      <c r="C1594" s="1"/>
      <c r="D1594" s="1"/>
      <c r="AF1594">
        <f t="shared" si="363"/>
        <v>0</v>
      </c>
      <c r="AG1594" s="12">
        <f t="shared" si="364"/>
        <v>2.0952817223793448E-3</v>
      </c>
      <c r="AH1594" s="12">
        <f t="shared" si="365"/>
        <v>-9999</v>
      </c>
      <c r="AI1594" s="12">
        <f t="shared" si="361"/>
        <v>0</v>
      </c>
      <c r="AJ1594" s="12">
        <f t="shared" si="366"/>
        <v>-9999</v>
      </c>
      <c r="AK1594" s="12"/>
      <c r="AL1594">
        <f t="shared" si="367"/>
        <v>-9999</v>
      </c>
      <c r="AM1594" s="13"/>
      <c r="AN1594">
        <f t="shared" si="368"/>
        <v>-1.5704672044285939E-2</v>
      </c>
      <c r="AO1594">
        <f t="shared" si="369"/>
        <v>1.0054349213987779</v>
      </c>
      <c r="AP1594">
        <f t="shared" si="370"/>
        <v>-0.99070930665458834</v>
      </c>
      <c r="AQ1594">
        <f t="shared" si="371"/>
        <v>-0.41742861148153304</v>
      </c>
      <c r="AR1594">
        <f t="shared" si="372"/>
        <v>-1.5577770603373173</v>
      </c>
      <c r="AS1594">
        <f t="shared" si="373"/>
        <v>-0.98706475453387088</v>
      </c>
      <c r="AT1594" s="12">
        <f t="shared" si="375"/>
        <v>36.570766700599883</v>
      </c>
      <c r="AU1594" s="12">
        <f t="shared" si="375"/>
        <v>36.570782222631593</v>
      </c>
      <c r="AV1594" s="12">
        <f t="shared" si="375"/>
        <v>36.570869053390055</v>
      </c>
      <c r="AW1594" s="12">
        <f t="shared" si="375"/>
        <v>36.571354494412795</v>
      </c>
      <c r="AX1594" s="12">
        <f t="shared" si="375"/>
        <v>36.574059334434324</v>
      </c>
      <c r="AY1594" s="12">
        <f t="shared" si="375"/>
        <v>36.588859159395795</v>
      </c>
      <c r="AZ1594" s="12">
        <f t="shared" si="375"/>
        <v>36.663137696300872</v>
      </c>
      <c r="BA1594" s="12">
        <f t="shared" si="374"/>
        <v>36.948028176561373</v>
      </c>
      <c r="BB1594" s="12"/>
      <c r="BD1594" s="12"/>
    </row>
    <row r="1595" spans="3:70" x14ac:dyDescent="0.2">
      <c r="C1595" s="1"/>
      <c r="D1595" s="1"/>
      <c r="AF1595">
        <f t="shared" si="363"/>
        <v>0</v>
      </c>
      <c r="AG1595" s="12">
        <f t="shared" si="364"/>
        <v>2.0952817223793448E-3</v>
      </c>
      <c r="AH1595" s="12">
        <f t="shared" si="365"/>
        <v>-9999</v>
      </c>
      <c r="AI1595" s="12">
        <f t="shared" si="361"/>
        <v>0</v>
      </c>
      <c r="AJ1595" s="12">
        <f t="shared" si="366"/>
        <v>-9999</v>
      </c>
      <c r="AK1595" s="12"/>
      <c r="AL1595">
        <f t="shared" si="367"/>
        <v>-9999</v>
      </c>
      <c r="AM1595" s="13"/>
      <c r="AN1595">
        <f t="shared" si="368"/>
        <v>-1.5704672044285939E-2</v>
      </c>
      <c r="AO1595">
        <f t="shared" si="369"/>
        <v>1.0054349213987779</v>
      </c>
      <c r="AP1595">
        <f t="shared" si="370"/>
        <v>-0.99070930665458834</v>
      </c>
      <c r="AQ1595">
        <f t="shared" si="371"/>
        <v>-0.41742861148153304</v>
      </c>
      <c r="AR1595">
        <f t="shared" si="372"/>
        <v>-1.5577770603373173</v>
      </c>
      <c r="AS1595">
        <f t="shared" si="373"/>
        <v>-0.98706475453387088</v>
      </c>
      <c r="AT1595" s="12">
        <f t="shared" si="375"/>
        <v>36.570766700599883</v>
      </c>
      <c r="AU1595" s="12">
        <f t="shared" si="375"/>
        <v>36.570782222631593</v>
      </c>
      <c r="AV1595" s="12">
        <f t="shared" si="375"/>
        <v>36.570869053390055</v>
      </c>
      <c r="AW1595" s="12">
        <f t="shared" si="375"/>
        <v>36.571354494412795</v>
      </c>
      <c r="AX1595" s="12">
        <f t="shared" si="375"/>
        <v>36.574059334434324</v>
      </c>
      <c r="AY1595" s="12">
        <f t="shared" si="375"/>
        <v>36.588859159395795</v>
      </c>
      <c r="AZ1595" s="12">
        <f t="shared" si="375"/>
        <v>36.663137696300872</v>
      </c>
      <c r="BA1595" s="12">
        <f t="shared" si="374"/>
        <v>36.948028176561373</v>
      </c>
    </row>
    <row r="1596" spans="3:70" x14ac:dyDescent="0.2">
      <c r="C1596" s="1"/>
      <c r="D1596" s="1"/>
      <c r="AF1596">
        <f t="shared" si="363"/>
        <v>0</v>
      </c>
      <c r="AG1596" s="12">
        <f t="shared" si="364"/>
        <v>2.0952817223793448E-3</v>
      </c>
      <c r="AH1596" s="12">
        <f t="shared" si="365"/>
        <v>-9999</v>
      </c>
      <c r="AI1596" s="12">
        <f t="shared" si="361"/>
        <v>0</v>
      </c>
      <c r="AJ1596" s="12">
        <f t="shared" si="366"/>
        <v>-9999</v>
      </c>
      <c r="AK1596" s="12"/>
      <c r="AL1596">
        <f t="shared" si="367"/>
        <v>-9999</v>
      </c>
      <c r="AM1596" s="13"/>
      <c r="AN1596">
        <f t="shared" si="368"/>
        <v>-1.5704672044285939E-2</v>
      </c>
      <c r="AO1596">
        <f t="shared" si="369"/>
        <v>1.0054349213987779</v>
      </c>
      <c r="AP1596">
        <f t="shared" si="370"/>
        <v>-0.99070930665458834</v>
      </c>
      <c r="AQ1596">
        <f t="shared" si="371"/>
        <v>-0.41742861148153304</v>
      </c>
      <c r="AR1596">
        <f t="shared" si="372"/>
        <v>-1.5577770603373173</v>
      </c>
      <c r="AS1596">
        <f t="shared" si="373"/>
        <v>-0.98706475453387088</v>
      </c>
      <c r="AT1596" s="12">
        <f t="shared" ref="AT1596:AZ1605" si="376">$BA1596+$AH$7*SIN(AU1596)</f>
        <v>36.570766700599883</v>
      </c>
      <c r="AU1596" s="12">
        <f t="shared" si="376"/>
        <v>36.570782222631593</v>
      </c>
      <c r="AV1596" s="12">
        <f t="shared" si="376"/>
        <v>36.570869053390055</v>
      </c>
      <c r="AW1596" s="12">
        <f t="shared" si="376"/>
        <v>36.571354494412795</v>
      </c>
      <c r="AX1596" s="12">
        <f t="shared" si="376"/>
        <v>36.574059334434324</v>
      </c>
      <c r="AY1596" s="12">
        <f t="shared" si="376"/>
        <v>36.588859159395795</v>
      </c>
      <c r="AZ1596" s="12">
        <f t="shared" si="376"/>
        <v>36.663137696300872</v>
      </c>
      <c r="BA1596" s="12">
        <f t="shared" si="374"/>
        <v>36.948028176561373</v>
      </c>
    </row>
    <row r="1597" spans="3:70" x14ac:dyDescent="0.2">
      <c r="C1597" s="1"/>
      <c r="D1597" s="1"/>
      <c r="AF1597">
        <f t="shared" si="363"/>
        <v>0</v>
      </c>
      <c r="AG1597" s="12">
        <f t="shared" si="364"/>
        <v>2.0952817223793448E-3</v>
      </c>
      <c r="AH1597" s="12">
        <f t="shared" si="365"/>
        <v>-9999</v>
      </c>
      <c r="AI1597" s="12">
        <f t="shared" si="361"/>
        <v>0</v>
      </c>
      <c r="AJ1597" s="12">
        <f t="shared" si="366"/>
        <v>-9999</v>
      </c>
      <c r="AK1597" s="12"/>
      <c r="AL1597">
        <f t="shared" si="367"/>
        <v>-9999</v>
      </c>
      <c r="AM1597" s="13"/>
      <c r="AN1597">
        <f t="shared" si="368"/>
        <v>-1.5704672044285939E-2</v>
      </c>
      <c r="AO1597">
        <f t="shared" si="369"/>
        <v>1.0054349213987779</v>
      </c>
      <c r="AP1597">
        <f t="shared" si="370"/>
        <v>-0.99070930665458834</v>
      </c>
      <c r="AQ1597">
        <f t="shared" si="371"/>
        <v>-0.41742861148153304</v>
      </c>
      <c r="AR1597">
        <f t="shared" si="372"/>
        <v>-1.5577770603373173</v>
      </c>
      <c r="AS1597">
        <f t="shared" si="373"/>
        <v>-0.98706475453387088</v>
      </c>
      <c r="AT1597" s="12">
        <f t="shared" si="376"/>
        <v>36.570766700599883</v>
      </c>
      <c r="AU1597" s="12">
        <f t="shared" si="376"/>
        <v>36.570782222631593</v>
      </c>
      <c r="AV1597" s="12">
        <f t="shared" si="376"/>
        <v>36.570869053390055</v>
      </c>
      <c r="AW1597" s="12">
        <f t="shared" si="376"/>
        <v>36.571354494412795</v>
      </c>
      <c r="AX1597" s="12">
        <f t="shared" si="376"/>
        <v>36.574059334434324</v>
      </c>
      <c r="AY1597" s="12">
        <f t="shared" si="376"/>
        <v>36.588859159395795</v>
      </c>
      <c r="AZ1597" s="12">
        <f t="shared" si="376"/>
        <v>36.663137696300872</v>
      </c>
      <c r="BA1597" s="12">
        <f t="shared" si="374"/>
        <v>36.948028176561373</v>
      </c>
    </row>
    <row r="1598" spans="3:70" x14ac:dyDescent="0.2">
      <c r="C1598" s="1"/>
      <c r="D1598" s="1"/>
      <c r="AF1598">
        <f t="shared" si="363"/>
        <v>0</v>
      </c>
      <c r="AG1598" s="12">
        <f t="shared" si="364"/>
        <v>2.0952817223793448E-3</v>
      </c>
      <c r="AH1598" s="12">
        <f t="shared" si="365"/>
        <v>-9999</v>
      </c>
      <c r="AI1598" s="12">
        <f t="shared" si="361"/>
        <v>0</v>
      </c>
      <c r="AJ1598" s="12">
        <f t="shared" si="366"/>
        <v>-9999</v>
      </c>
      <c r="AK1598" s="12"/>
      <c r="AL1598">
        <f t="shared" si="367"/>
        <v>-9999</v>
      </c>
      <c r="AM1598" s="13"/>
      <c r="AN1598">
        <f t="shared" si="368"/>
        <v>-1.5704672044285939E-2</v>
      </c>
      <c r="AO1598">
        <f t="shared" si="369"/>
        <v>1.0054349213987779</v>
      </c>
      <c r="AP1598">
        <f t="shared" si="370"/>
        <v>-0.99070930665458834</v>
      </c>
      <c r="AQ1598">
        <f t="shared" si="371"/>
        <v>-0.41742861148153304</v>
      </c>
      <c r="AR1598">
        <f t="shared" si="372"/>
        <v>-1.5577770603373173</v>
      </c>
      <c r="AS1598">
        <f t="shared" si="373"/>
        <v>-0.98706475453387088</v>
      </c>
      <c r="AT1598" s="12">
        <f t="shared" si="376"/>
        <v>36.570766700599883</v>
      </c>
      <c r="AU1598" s="12">
        <f t="shared" si="376"/>
        <v>36.570782222631593</v>
      </c>
      <c r="AV1598" s="12">
        <f t="shared" si="376"/>
        <v>36.570869053390055</v>
      </c>
      <c r="AW1598" s="12">
        <f t="shared" si="376"/>
        <v>36.571354494412795</v>
      </c>
      <c r="AX1598" s="12">
        <f t="shared" si="376"/>
        <v>36.574059334434324</v>
      </c>
      <c r="AY1598" s="12">
        <f t="shared" si="376"/>
        <v>36.588859159395795</v>
      </c>
      <c r="AZ1598" s="12">
        <f t="shared" si="376"/>
        <v>36.663137696300872</v>
      </c>
      <c r="BA1598" s="12">
        <f t="shared" si="374"/>
        <v>36.948028176561373</v>
      </c>
      <c r="BB1598" s="12"/>
    </row>
    <row r="1599" spans="3:70" x14ac:dyDescent="0.2">
      <c r="C1599" s="1"/>
      <c r="D1599" s="1"/>
      <c r="AF1599">
        <f t="shared" si="363"/>
        <v>0</v>
      </c>
      <c r="AG1599" s="12">
        <f t="shared" si="364"/>
        <v>2.0952817223793448E-3</v>
      </c>
      <c r="AH1599" s="12">
        <f t="shared" si="365"/>
        <v>-9999</v>
      </c>
      <c r="AI1599" s="12">
        <f t="shared" si="361"/>
        <v>0</v>
      </c>
      <c r="AJ1599" s="12">
        <f t="shared" si="366"/>
        <v>-9999</v>
      </c>
      <c r="AK1599" s="12"/>
      <c r="AL1599">
        <f t="shared" si="367"/>
        <v>-9999</v>
      </c>
      <c r="AM1599" s="13"/>
      <c r="AN1599">
        <f t="shared" si="368"/>
        <v>-1.5704672044285939E-2</v>
      </c>
      <c r="AO1599">
        <f t="shared" si="369"/>
        <v>1.0054349213987779</v>
      </c>
      <c r="AP1599">
        <f t="shared" si="370"/>
        <v>-0.99070930665458834</v>
      </c>
      <c r="AQ1599">
        <f t="shared" si="371"/>
        <v>-0.41742861148153304</v>
      </c>
      <c r="AR1599">
        <f t="shared" si="372"/>
        <v>-1.5577770603373173</v>
      </c>
      <c r="AS1599">
        <f t="shared" si="373"/>
        <v>-0.98706475453387088</v>
      </c>
      <c r="AT1599" s="12">
        <f t="shared" si="376"/>
        <v>36.570766700599883</v>
      </c>
      <c r="AU1599" s="12">
        <f t="shared" si="376"/>
        <v>36.570782222631593</v>
      </c>
      <c r="AV1599" s="12">
        <f t="shared" si="376"/>
        <v>36.570869053390055</v>
      </c>
      <c r="AW1599" s="12">
        <f t="shared" si="376"/>
        <v>36.571354494412795</v>
      </c>
      <c r="AX1599" s="12">
        <f t="shared" si="376"/>
        <v>36.574059334434324</v>
      </c>
      <c r="AY1599" s="12">
        <f t="shared" si="376"/>
        <v>36.588859159395795</v>
      </c>
      <c r="AZ1599" s="12">
        <f t="shared" si="376"/>
        <v>36.663137696300872</v>
      </c>
      <c r="BA1599" s="12">
        <f t="shared" si="374"/>
        <v>36.948028176561373</v>
      </c>
      <c r="BB1599" s="12"/>
      <c r="BD1599" s="12"/>
    </row>
    <row r="1600" spans="3:70" x14ac:dyDescent="0.2">
      <c r="C1600" s="1"/>
      <c r="D1600" s="1"/>
      <c r="AF1600">
        <f t="shared" si="363"/>
        <v>0</v>
      </c>
      <c r="AG1600" s="12">
        <f t="shared" si="364"/>
        <v>2.0952817223793448E-3</v>
      </c>
      <c r="AH1600" s="12">
        <f t="shared" si="365"/>
        <v>-9999</v>
      </c>
      <c r="AI1600" s="12">
        <f t="shared" si="361"/>
        <v>0</v>
      </c>
      <c r="AJ1600" s="12">
        <f t="shared" si="366"/>
        <v>-9999</v>
      </c>
      <c r="AK1600" s="12"/>
      <c r="AL1600">
        <f t="shared" si="367"/>
        <v>-9999</v>
      </c>
      <c r="AM1600" s="13"/>
      <c r="AN1600">
        <f t="shared" si="368"/>
        <v>-1.5704672044285939E-2</v>
      </c>
      <c r="AO1600">
        <f t="shared" si="369"/>
        <v>1.0054349213987779</v>
      </c>
      <c r="AP1600">
        <f t="shared" si="370"/>
        <v>-0.99070930665458834</v>
      </c>
      <c r="AQ1600">
        <f t="shared" si="371"/>
        <v>-0.41742861148153304</v>
      </c>
      <c r="AR1600">
        <f t="shared" si="372"/>
        <v>-1.5577770603373173</v>
      </c>
      <c r="AS1600">
        <f t="shared" si="373"/>
        <v>-0.98706475453387088</v>
      </c>
      <c r="AT1600" s="12">
        <f t="shared" si="376"/>
        <v>36.570766700599883</v>
      </c>
      <c r="AU1600" s="12">
        <f t="shared" si="376"/>
        <v>36.570782222631593</v>
      </c>
      <c r="AV1600" s="12">
        <f t="shared" si="376"/>
        <v>36.570869053390055</v>
      </c>
      <c r="AW1600" s="12">
        <f t="shared" si="376"/>
        <v>36.571354494412795</v>
      </c>
      <c r="AX1600" s="12">
        <f t="shared" si="376"/>
        <v>36.574059334434324</v>
      </c>
      <c r="AY1600" s="12">
        <f t="shared" si="376"/>
        <v>36.588859159395795</v>
      </c>
      <c r="AZ1600" s="12">
        <f t="shared" si="376"/>
        <v>36.663137696300872</v>
      </c>
      <c r="BA1600" s="12">
        <f t="shared" si="374"/>
        <v>36.948028176561373</v>
      </c>
      <c r="BB1600" s="12"/>
      <c r="BC1600" s="12"/>
      <c r="BD1600" s="12"/>
      <c r="BE1600" s="12"/>
      <c r="BF1600" s="12"/>
      <c r="BG1600" s="12"/>
      <c r="BH1600" s="12"/>
      <c r="BI1600" s="12"/>
      <c r="BJ1600" s="12"/>
      <c r="BK1600" s="12"/>
      <c r="BL1600" s="12"/>
      <c r="BM1600" s="12"/>
      <c r="BN1600" s="12"/>
      <c r="BO1600" s="12"/>
      <c r="BP1600" s="12"/>
      <c r="BQ1600" s="12"/>
      <c r="BR1600" s="12"/>
    </row>
    <row r="1601" spans="3:70" x14ac:dyDescent="0.2">
      <c r="C1601" s="1"/>
      <c r="D1601" s="1"/>
      <c r="AF1601">
        <f t="shared" si="363"/>
        <v>0</v>
      </c>
      <c r="AG1601" s="12">
        <f t="shared" si="364"/>
        <v>2.0952817223793448E-3</v>
      </c>
      <c r="AH1601" s="12">
        <f t="shared" si="365"/>
        <v>-9999</v>
      </c>
      <c r="AI1601" s="12">
        <f t="shared" si="361"/>
        <v>0</v>
      </c>
      <c r="AJ1601" s="12">
        <f t="shared" si="366"/>
        <v>-9999</v>
      </c>
      <c r="AK1601" s="12"/>
      <c r="AL1601">
        <f t="shared" si="367"/>
        <v>-9999</v>
      </c>
      <c r="AM1601" s="13"/>
      <c r="AN1601">
        <f t="shared" si="368"/>
        <v>-1.5704672044285939E-2</v>
      </c>
      <c r="AO1601">
        <f t="shared" si="369"/>
        <v>1.0054349213987779</v>
      </c>
      <c r="AP1601">
        <f t="shared" si="370"/>
        <v>-0.99070930665458834</v>
      </c>
      <c r="AQ1601">
        <f t="shared" si="371"/>
        <v>-0.41742861148153304</v>
      </c>
      <c r="AR1601">
        <f t="shared" si="372"/>
        <v>-1.5577770603373173</v>
      </c>
      <c r="AS1601">
        <f t="shared" si="373"/>
        <v>-0.98706475453387088</v>
      </c>
      <c r="AT1601" s="12">
        <f t="shared" si="376"/>
        <v>36.570766700599883</v>
      </c>
      <c r="AU1601" s="12">
        <f t="shared" si="376"/>
        <v>36.570782222631593</v>
      </c>
      <c r="AV1601" s="12">
        <f t="shared" si="376"/>
        <v>36.570869053390055</v>
      </c>
      <c r="AW1601" s="12">
        <f t="shared" si="376"/>
        <v>36.571354494412795</v>
      </c>
      <c r="AX1601" s="12">
        <f t="shared" si="376"/>
        <v>36.574059334434324</v>
      </c>
      <c r="AY1601" s="12">
        <f t="shared" si="376"/>
        <v>36.588859159395795</v>
      </c>
      <c r="AZ1601" s="12">
        <f t="shared" si="376"/>
        <v>36.663137696300872</v>
      </c>
      <c r="BA1601" s="12">
        <f t="shared" si="374"/>
        <v>36.948028176561373</v>
      </c>
      <c r="BB1601" s="12"/>
    </row>
    <row r="1602" spans="3:70" x14ac:dyDescent="0.2">
      <c r="C1602" s="1"/>
      <c r="D1602" s="1"/>
      <c r="AF1602">
        <f t="shared" si="363"/>
        <v>0</v>
      </c>
      <c r="AG1602" s="12">
        <f t="shared" si="364"/>
        <v>2.0952817223793448E-3</v>
      </c>
      <c r="AH1602" s="12">
        <f t="shared" si="365"/>
        <v>-9999</v>
      </c>
      <c r="AI1602" s="12">
        <f t="shared" si="361"/>
        <v>0</v>
      </c>
      <c r="AJ1602" s="12">
        <f t="shared" si="366"/>
        <v>-9999</v>
      </c>
      <c r="AK1602" s="12"/>
      <c r="AL1602">
        <f t="shared" si="367"/>
        <v>-9999</v>
      </c>
      <c r="AM1602" s="13"/>
      <c r="AN1602">
        <f t="shared" si="368"/>
        <v>-1.5704672044285939E-2</v>
      </c>
      <c r="AO1602">
        <f t="shared" si="369"/>
        <v>1.0054349213987779</v>
      </c>
      <c r="AP1602">
        <f t="shared" si="370"/>
        <v>-0.99070930665458834</v>
      </c>
      <c r="AQ1602">
        <f t="shared" si="371"/>
        <v>-0.41742861148153304</v>
      </c>
      <c r="AR1602">
        <f t="shared" si="372"/>
        <v>-1.5577770603373173</v>
      </c>
      <c r="AS1602">
        <f t="shared" si="373"/>
        <v>-0.98706475453387088</v>
      </c>
      <c r="AT1602" s="12">
        <f t="shared" si="376"/>
        <v>36.570766700599883</v>
      </c>
      <c r="AU1602" s="12">
        <f t="shared" si="376"/>
        <v>36.570782222631593</v>
      </c>
      <c r="AV1602" s="12">
        <f t="shared" si="376"/>
        <v>36.570869053390055</v>
      </c>
      <c r="AW1602" s="12">
        <f t="shared" si="376"/>
        <v>36.571354494412795</v>
      </c>
      <c r="AX1602" s="12">
        <f t="shared" si="376"/>
        <v>36.574059334434324</v>
      </c>
      <c r="AY1602" s="12">
        <f t="shared" si="376"/>
        <v>36.588859159395795</v>
      </c>
      <c r="AZ1602" s="12">
        <f t="shared" si="376"/>
        <v>36.663137696300872</v>
      </c>
      <c r="BA1602" s="12">
        <f t="shared" si="374"/>
        <v>36.948028176561373</v>
      </c>
      <c r="BB1602" s="12"/>
      <c r="BD1602" s="12"/>
    </row>
    <row r="1603" spans="3:70" x14ac:dyDescent="0.2">
      <c r="C1603" s="1"/>
      <c r="D1603" s="1"/>
      <c r="AF1603">
        <f t="shared" si="363"/>
        <v>0</v>
      </c>
      <c r="AG1603" s="12">
        <f t="shared" si="364"/>
        <v>2.0952817223793448E-3</v>
      </c>
      <c r="AH1603" s="12">
        <f t="shared" si="365"/>
        <v>-9999</v>
      </c>
      <c r="AI1603" s="12">
        <f t="shared" si="361"/>
        <v>0</v>
      </c>
      <c r="AJ1603" s="12">
        <f t="shared" si="366"/>
        <v>-9999</v>
      </c>
      <c r="AK1603" s="12"/>
      <c r="AL1603">
        <f t="shared" si="367"/>
        <v>-9999</v>
      </c>
      <c r="AM1603" s="13"/>
      <c r="AN1603">
        <f t="shared" si="368"/>
        <v>-1.5704672044285939E-2</v>
      </c>
      <c r="AO1603">
        <f t="shared" si="369"/>
        <v>1.0054349213987779</v>
      </c>
      <c r="AP1603">
        <f t="shared" si="370"/>
        <v>-0.99070930665458834</v>
      </c>
      <c r="AQ1603">
        <f t="shared" si="371"/>
        <v>-0.41742861148153304</v>
      </c>
      <c r="AR1603">
        <f t="shared" si="372"/>
        <v>-1.5577770603373173</v>
      </c>
      <c r="AS1603">
        <f t="shared" si="373"/>
        <v>-0.98706475453387088</v>
      </c>
      <c r="AT1603" s="12">
        <f t="shared" si="376"/>
        <v>36.570766700599883</v>
      </c>
      <c r="AU1603" s="12">
        <f t="shared" si="376"/>
        <v>36.570782222631593</v>
      </c>
      <c r="AV1603" s="12">
        <f t="shared" si="376"/>
        <v>36.570869053390055</v>
      </c>
      <c r="AW1603" s="12">
        <f t="shared" si="376"/>
        <v>36.571354494412795</v>
      </c>
      <c r="AX1603" s="12">
        <f t="shared" si="376"/>
        <v>36.574059334434324</v>
      </c>
      <c r="AY1603" s="12">
        <f t="shared" si="376"/>
        <v>36.588859159395795</v>
      </c>
      <c r="AZ1603" s="12">
        <f t="shared" si="376"/>
        <v>36.663137696300872</v>
      </c>
      <c r="BA1603" s="12">
        <f t="shared" si="374"/>
        <v>36.948028176561373</v>
      </c>
    </row>
    <row r="1604" spans="3:70" x14ac:dyDescent="0.2">
      <c r="C1604" s="1"/>
      <c r="D1604" s="1"/>
      <c r="AF1604">
        <f t="shared" si="363"/>
        <v>0</v>
      </c>
      <c r="AG1604" s="12">
        <f t="shared" si="364"/>
        <v>2.0952817223793448E-3</v>
      </c>
      <c r="AH1604" s="12">
        <f t="shared" si="365"/>
        <v>-9999</v>
      </c>
      <c r="AI1604" s="12">
        <f t="shared" si="361"/>
        <v>0</v>
      </c>
      <c r="AJ1604" s="12">
        <f t="shared" si="366"/>
        <v>-9999</v>
      </c>
      <c r="AK1604" s="12"/>
      <c r="AL1604">
        <f t="shared" si="367"/>
        <v>-9999</v>
      </c>
      <c r="AM1604" s="13"/>
      <c r="AN1604">
        <f t="shared" si="368"/>
        <v>-1.5704672044285939E-2</v>
      </c>
      <c r="AO1604">
        <f t="shared" si="369"/>
        <v>1.0054349213987779</v>
      </c>
      <c r="AP1604">
        <f t="shared" si="370"/>
        <v>-0.99070930665458834</v>
      </c>
      <c r="AQ1604">
        <f t="shared" si="371"/>
        <v>-0.41742861148153304</v>
      </c>
      <c r="AR1604">
        <f t="shared" si="372"/>
        <v>-1.5577770603373173</v>
      </c>
      <c r="AS1604">
        <f t="shared" si="373"/>
        <v>-0.98706475453387088</v>
      </c>
      <c r="AT1604" s="12">
        <f t="shared" si="376"/>
        <v>36.570766700599883</v>
      </c>
      <c r="AU1604" s="12">
        <f t="shared" si="376"/>
        <v>36.570782222631593</v>
      </c>
      <c r="AV1604" s="12">
        <f t="shared" si="376"/>
        <v>36.570869053390055</v>
      </c>
      <c r="AW1604" s="12">
        <f t="shared" si="376"/>
        <v>36.571354494412795</v>
      </c>
      <c r="AX1604" s="12">
        <f t="shared" si="376"/>
        <v>36.574059334434324</v>
      </c>
      <c r="AY1604" s="12">
        <f t="shared" si="376"/>
        <v>36.588859159395795</v>
      </c>
      <c r="AZ1604" s="12">
        <f t="shared" si="376"/>
        <v>36.663137696300872</v>
      </c>
      <c r="BA1604" s="12">
        <f t="shared" si="374"/>
        <v>36.948028176561373</v>
      </c>
      <c r="BB1604" s="12"/>
      <c r="BD1604" s="12"/>
    </row>
    <row r="1605" spans="3:70" x14ac:dyDescent="0.2">
      <c r="C1605" s="1"/>
      <c r="D1605" s="1"/>
      <c r="AF1605">
        <f t="shared" si="363"/>
        <v>0</v>
      </c>
      <c r="AG1605" s="12">
        <f t="shared" si="364"/>
        <v>2.0952817223793448E-3</v>
      </c>
      <c r="AH1605" s="12">
        <f t="shared" si="365"/>
        <v>-9999</v>
      </c>
      <c r="AI1605" s="12">
        <f t="shared" si="361"/>
        <v>0</v>
      </c>
      <c r="AJ1605" s="12">
        <f t="shared" si="366"/>
        <v>-9999</v>
      </c>
      <c r="AK1605" s="12"/>
      <c r="AL1605">
        <f t="shared" si="367"/>
        <v>-9999</v>
      </c>
      <c r="AM1605" s="13"/>
      <c r="AN1605">
        <f t="shared" si="368"/>
        <v>-1.5704672044285939E-2</v>
      </c>
      <c r="AO1605">
        <f t="shared" si="369"/>
        <v>1.0054349213987779</v>
      </c>
      <c r="AP1605">
        <f t="shared" si="370"/>
        <v>-0.99070930665458834</v>
      </c>
      <c r="AQ1605">
        <f t="shared" si="371"/>
        <v>-0.41742861148153304</v>
      </c>
      <c r="AR1605">
        <f t="shared" si="372"/>
        <v>-1.5577770603373173</v>
      </c>
      <c r="AS1605">
        <f t="shared" si="373"/>
        <v>-0.98706475453387088</v>
      </c>
      <c r="AT1605" s="12">
        <f t="shared" si="376"/>
        <v>36.570766700599883</v>
      </c>
      <c r="AU1605" s="12">
        <f t="shared" si="376"/>
        <v>36.570782222631593</v>
      </c>
      <c r="AV1605" s="12">
        <f t="shared" si="376"/>
        <v>36.570869053390055</v>
      </c>
      <c r="AW1605" s="12">
        <f t="shared" si="376"/>
        <v>36.571354494412795</v>
      </c>
      <c r="AX1605" s="12">
        <f t="shared" si="376"/>
        <v>36.574059334434324</v>
      </c>
      <c r="AY1605" s="12">
        <f t="shared" si="376"/>
        <v>36.588859159395795</v>
      </c>
      <c r="AZ1605" s="12">
        <f t="shared" si="376"/>
        <v>36.663137696300872</v>
      </c>
      <c r="BA1605" s="12">
        <f t="shared" si="374"/>
        <v>36.948028176561373</v>
      </c>
    </row>
    <row r="1606" spans="3:70" x14ac:dyDescent="0.2">
      <c r="C1606" s="1"/>
      <c r="D1606" s="1"/>
      <c r="AF1606">
        <f t="shared" si="363"/>
        <v>0</v>
      </c>
      <c r="AG1606" s="12">
        <f t="shared" si="364"/>
        <v>2.0952817223793448E-3</v>
      </c>
      <c r="AH1606" s="12">
        <f t="shared" si="365"/>
        <v>-9999</v>
      </c>
      <c r="AI1606" s="12">
        <f t="shared" si="361"/>
        <v>0</v>
      </c>
      <c r="AJ1606" s="12">
        <f t="shared" si="366"/>
        <v>-9999</v>
      </c>
      <c r="AK1606" s="12"/>
      <c r="AL1606">
        <f t="shared" si="367"/>
        <v>-9999</v>
      </c>
      <c r="AM1606" s="13"/>
      <c r="AN1606">
        <f t="shared" si="368"/>
        <v>-1.5704672044285939E-2</v>
      </c>
      <c r="AO1606">
        <f t="shared" si="369"/>
        <v>1.0054349213987779</v>
      </c>
      <c r="AP1606">
        <f t="shared" si="370"/>
        <v>-0.99070930665458834</v>
      </c>
      <c r="AQ1606">
        <f t="shared" si="371"/>
        <v>-0.41742861148153304</v>
      </c>
      <c r="AR1606">
        <f t="shared" si="372"/>
        <v>-1.5577770603373173</v>
      </c>
      <c r="AS1606">
        <f t="shared" si="373"/>
        <v>-0.98706475453387088</v>
      </c>
      <c r="AT1606" s="12">
        <f t="shared" ref="AT1606:AZ1615" si="377">$BA1606+$AH$7*SIN(AU1606)</f>
        <v>36.570766700599883</v>
      </c>
      <c r="AU1606" s="12">
        <f t="shared" si="377"/>
        <v>36.570782222631593</v>
      </c>
      <c r="AV1606" s="12">
        <f t="shared" si="377"/>
        <v>36.570869053390055</v>
      </c>
      <c r="AW1606" s="12">
        <f t="shared" si="377"/>
        <v>36.571354494412795</v>
      </c>
      <c r="AX1606" s="12">
        <f t="shared" si="377"/>
        <v>36.574059334434324</v>
      </c>
      <c r="AY1606" s="12">
        <f t="shared" si="377"/>
        <v>36.588859159395795</v>
      </c>
      <c r="AZ1606" s="12">
        <f t="shared" si="377"/>
        <v>36.663137696300872</v>
      </c>
      <c r="BA1606" s="12">
        <f t="shared" si="374"/>
        <v>36.948028176561373</v>
      </c>
      <c r="BB1606" s="12"/>
    </row>
    <row r="1607" spans="3:70" x14ac:dyDescent="0.2">
      <c r="C1607" s="1"/>
      <c r="D1607" s="1"/>
      <c r="AF1607">
        <f t="shared" si="363"/>
        <v>0</v>
      </c>
      <c r="AG1607" s="12">
        <f t="shared" si="364"/>
        <v>2.0952817223793448E-3</v>
      </c>
      <c r="AH1607" s="12">
        <f t="shared" si="365"/>
        <v>-9999</v>
      </c>
      <c r="AI1607" s="12">
        <f t="shared" si="361"/>
        <v>0</v>
      </c>
      <c r="AJ1607" s="12">
        <f t="shared" si="366"/>
        <v>-9999</v>
      </c>
      <c r="AK1607" s="12"/>
      <c r="AL1607">
        <f t="shared" si="367"/>
        <v>-9999</v>
      </c>
      <c r="AM1607" s="13"/>
      <c r="AN1607">
        <f t="shared" si="368"/>
        <v>-1.5704672044285939E-2</v>
      </c>
      <c r="AO1607">
        <f t="shared" si="369"/>
        <v>1.0054349213987779</v>
      </c>
      <c r="AP1607">
        <f t="shared" si="370"/>
        <v>-0.99070930665458834</v>
      </c>
      <c r="AQ1607">
        <f t="shared" si="371"/>
        <v>-0.41742861148153304</v>
      </c>
      <c r="AR1607">
        <f t="shared" si="372"/>
        <v>-1.5577770603373173</v>
      </c>
      <c r="AS1607">
        <f t="shared" si="373"/>
        <v>-0.98706475453387088</v>
      </c>
      <c r="AT1607" s="12">
        <f t="shared" si="377"/>
        <v>36.570766700599883</v>
      </c>
      <c r="AU1607" s="12">
        <f t="shared" si="377"/>
        <v>36.570782222631593</v>
      </c>
      <c r="AV1607" s="12">
        <f t="shared" si="377"/>
        <v>36.570869053390055</v>
      </c>
      <c r="AW1607" s="12">
        <f t="shared" si="377"/>
        <v>36.571354494412795</v>
      </c>
      <c r="AX1607" s="12">
        <f t="shared" si="377"/>
        <v>36.574059334434324</v>
      </c>
      <c r="AY1607" s="12">
        <f t="shared" si="377"/>
        <v>36.588859159395795</v>
      </c>
      <c r="AZ1607" s="12">
        <f t="shared" si="377"/>
        <v>36.663137696300872</v>
      </c>
      <c r="BA1607" s="12">
        <f t="shared" si="374"/>
        <v>36.948028176561373</v>
      </c>
      <c r="BB1607" s="12"/>
      <c r="BC1607" s="12"/>
      <c r="BD1607" s="12"/>
      <c r="BE1607" s="12"/>
      <c r="BF1607" s="12"/>
      <c r="BG1607" s="12"/>
      <c r="BH1607" s="12"/>
      <c r="BI1607" s="12"/>
      <c r="BJ1607" s="12"/>
      <c r="BK1607" s="12"/>
      <c r="BL1607" s="12"/>
      <c r="BM1607" s="12"/>
      <c r="BN1607" s="12"/>
      <c r="BO1607" s="12"/>
      <c r="BP1607" s="12"/>
      <c r="BQ1607" s="12"/>
      <c r="BR1607" s="12"/>
    </row>
    <row r="1608" spans="3:70" x14ac:dyDescent="0.2">
      <c r="C1608" s="1"/>
      <c r="D1608" s="1"/>
      <c r="AF1608">
        <f t="shared" si="363"/>
        <v>0</v>
      </c>
      <c r="AG1608" s="12">
        <f t="shared" si="364"/>
        <v>2.0952817223793448E-3</v>
      </c>
      <c r="AH1608" s="12">
        <f t="shared" si="365"/>
        <v>-9999</v>
      </c>
      <c r="AI1608" s="12">
        <f t="shared" si="361"/>
        <v>0</v>
      </c>
      <c r="AJ1608" s="12">
        <f t="shared" si="366"/>
        <v>-9999</v>
      </c>
      <c r="AK1608" s="12"/>
      <c r="AL1608">
        <f t="shared" si="367"/>
        <v>-9999</v>
      </c>
      <c r="AM1608" s="13"/>
      <c r="AN1608">
        <f t="shared" si="368"/>
        <v>-1.5704672044285939E-2</v>
      </c>
      <c r="AO1608">
        <f t="shared" si="369"/>
        <v>1.0054349213987779</v>
      </c>
      <c r="AP1608">
        <f t="shared" si="370"/>
        <v>-0.99070930665458834</v>
      </c>
      <c r="AQ1608">
        <f t="shared" si="371"/>
        <v>-0.41742861148153304</v>
      </c>
      <c r="AR1608">
        <f t="shared" si="372"/>
        <v>-1.5577770603373173</v>
      </c>
      <c r="AS1608">
        <f t="shared" si="373"/>
        <v>-0.98706475453387088</v>
      </c>
      <c r="AT1608" s="12">
        <f t="shared" si="377"/>
        <v>36.570766700599883</v>
      </c>
      <c r="AU1608" s="12">
        <f t="shared" si="377"/>
        <v>36.570782222631593</v>
      </c>
      <c r="AV1608" s="12">
        <f t="shared" si="377"/>
        <v>36.570869053390055</v>
      </c>
      <c r="AW1608" s="12">
        <f t="shared" si="377"/>
        <v>36.571354494412795</v>
      </c>
      <c r="AX1608" s="12">
        <f t="shared" si="377"/>
        <v>36.574059334434324</v>
      </c>
      <c r="AY1608" s="12">
        <f t="shared" si="377"/>
        <v>36.588859159395795</v>
      </c>
      <c r="AZ1608" s="12">
        <f t="shared" si="377"/>
        <v>36.663137696300872</v>
      </c>
      <c r="BA1608" s="12">
        <f t="shared" si="374"/>
        <v>36.948028176561373</v>
      </c>
    </row>
    <row r="1609" spans="3:70" x14ac:dyDescent="0.2">
      <c r="C1609" s="1"/>
      <c r="D1609" s="1"/>
      <c r="AF1609">
        <f t="shared" si="363"/>
        <v>0</v>
      </c>
      <c r="AG1609" s="12">
        <f t="shared" si="364"/>
        <v>2.0952817223793448E-3</v>
      </c>
      <c r="AH1609" s="12">
        <f t="shared" si="365"/>
        <v>-9999</v>
      </c>
      <c r="AI1609" s="12">
        <f t="shared" si="361"/>
        <v>0</v>
      </c>
      <c r="AJ1609" s="12">
        <f t="shared" si="366"/>
        <v>-9999</v>
      </c>
      <c r="AK1609" s="12"/>
      <c r="AL1609">
        <f t="shared" si="367"/>
        <v>-9999</v>
      </c>
      <c r="AM1609" s="13"/>
      <c r="AN1609">
        <f t="shared" si="368"/>
        <v>-1.5704672044285939E-2</v>
      </c>
      <c r="AO1609">
        <f t="shared" si="369"/>
        <v>1.0054349213987779</v>
      </c>
      <c r="AP1609">
        <f t="shared" si="370"/>
        <v>-0.99070930665458834</v>
      </c>
      <c r="AQ1609">
        <f t="shared" si="371"/>
        <v>-0.41742861148153304</v>
      </c>
      <c r="AR1609">
        <f t="shared" si="372"/>
        <v>-1.5577770603373173</v>
      </c>
      <c r="AS1609">
        <f t="shared" si="373"/>
        <v>-0.98706475453387088</v>
      </c>
      <c r="AT1609" s="12">
        <f t="shared" si="377"/>
        <v>36.570766700599883</v>
      </c>
      <c r="AU1609" s="12">
        <f t="shared" si="377"/>
        <v>36.570782222631593</v>
      </c>
      <c r="AV1609" s="12">
        <f t="shared" si="377"/>
        <v>36.570869053390055</v>
      </c>
      <c r="AW1609" s="12">
        <f t="shared" si="377"/>
        <v>36.571354494412795</v>
      </c>
      <c r="AX1609" s="12">
        <f t="shared" si="377"/>
        <v>36.574059334434324</v>
      </c>
      <c r="AY1609" s="12">
        <f t="shared" si="377"/>
        <v>36.588859159395795</v>
      </c>
      <c r="AZ1609" s="12">
        <f t="shared" si="377"/>
        <v>36.663137696300872</v>
      </c>
      <c r="BA1609" s="12">
        <f t="shared" si="374"/>
        <v>36.948028176561373</v>
      </c>
      <c r="BB1609" s="12"/>
    </row>
    <row r="1610" spans="3:70" x14ac:dyDescent="0.2">
      <c r="C1610" s="1"/>
      <c r="D1610" s="1"/>
      <c r="AF1610">
        <f t="shared" si="363"/>
        <v>0</v>
      </c>
      <c r="AG1610" s="12">
        <f t="shared" si="364"/>
        <v>2.0952817223793448E-3</v>
      </c>
      <c r="AH1610" s="12">
        <f t="shared" si="365"/>
        <v>-9999</v>
      </c>
      <c r="AI1610" s="12">
        <f t="shared" si="361"/>
        <v>0</v>
      </c>
      <c r="AJ1610" s="12">
        <f t="shared" si="366"/>
        <v>-9999</v>
      </c>
      <c r="AK1610" s="12"/>
      <c r="AL1610">
        <f t="shared" si="367"/>
        <v>-9999</v>
      </c>
      <c r="AM1610" s="13"/>
      <c r="AN1610">
        <f t="shared" si="368"/>
        <v>-1.5704672044285939E-2</v>
      </c>
      <c r="AO1610">
        <f t="shared" si="369"/>
        <v>1.0054349213987779</v>
      </c>
      <c r="AP1610">
        <f t="shared" si="370"/>
        <v>-0.99070930665458834</v>
      </c>
      <c r="AQ1610">
        <f t="shared" si="371"/>
        <v>-0.41742861148153304</v>
      </c>
      <c r="AR1610">
        <f t="shared" si="372"/>
        <v>-1.5577770603373173</v>
      </c>
      <c r="AS1610">
        <f t="shared" si="373"/>
        <v>-0.98706475453387088</v>
      </c>
      <c r="AT1610" s="12">
        <f t="shared" si="377"/>
        <v>36.570766700599883</v>
      </c>
      <c r="AU1610" s="12">
        <f t="shared" si="377"/>
        <v>36.570782222631593</v>
      </c>
      <c r="AV1610" s="12">
        <f t="shared" si="377"/>
        <v>36.570869053390055</v>
      </c>
      <c r="AW1610" s="12">
        <f t="shared" si="377"/>
        <v>36.571354494412795</v>
      </c>
      <c r="AX1610" s="12">
        <f t="shared" si="377"/>
        <v>36.574059334434324</v>
      </c>
      <c r="AY1610" s="12">
        <f t="shared" si="377"/>
        <v>36.588859159395795</v>
      </c>
      <c r="AZ1610" s="12">
        <f t="shared" si="377"/>
        <v>36.663137696300872</v>
      </c>
      <c r="BA1610" s="12">
        <f t="shared" si="374"/>
        <v>36.948028176561373</v>
      </c>
    </row>
    <row r="1611" spans="3:70" x14ac:dyDescent="0.2">
      <c r="C1611" s="1"/>
      <c r="D1611" s="1"/>
      <c r="AF1611">
        <f t="shared" si="363"/>
        <v>0</v>
      </c>
      <c r="AG1611" s="12">
        <f t="shared" si="364"/>
        <v>2.0952817223793448E-3</v>
      </c>
      <c r="AH1611" s="12">
        <f t="shared" si="365"/>
        <v>-9999</v>
      </c>
      <c r="AI1611" s="12">
        <f t="shared" si="361"/>
        <v>0</v>
      </c>
      <c r="AJ1611" s="12">
        <f t="shared" si="366"/>
        <v>-9999</v>
      </c>
      <c r="AK1611" s="12">
        <f>+(G1611-AG1611)^2*S1611</f>
        <v>0</v>
      </c>
      <c r="AL1611">
        <f t="shared" si="367"/>
        <v>-9999</v>
      </c>
      <c r="AM1611" s="13"/>
      <c r="AN1611">
        <f t="shared" si="368"/>
        <v>-1.5704672044285939E-2</v>
      </c>
      <c r="AO1611">
        <f t="shared" si="369"/>
        <v>1.0054349213987779</v>
      </c>
      <c r="AP1611">
        <f t="shared" si="370"/>
        <v>-0.99070930665458834</v>
      </c>
      <c r="AQ1611">
        <f t="shared" si="371"/>
        <v>-0.41742861148153304</v>
      </c>
      <c r="AR1611">
        <f t="shared" si="372"/>
        <v>-1.5577770603373173</v>
      </c>
      <c r="AS1611">
        <f t="shared" si="373"/>
        <v>-0.98706475453387088</v>
      </c>
      <c r="AT1611" s="12">
        <f t="shared" si="377"/>
        <v>36.570766700599883</v>
      </c>
      <c r="AU1611" s="12">
        <f t="shared" si="377"/>
        <v>36.570782222631593</v>
      </c>
      <c r="AV1611" s="12">
        <f t="shared" si="377"/>
        <v>36.570869053390055</v>
      </c>
      <c r="AW1611" s="12">
        <f t="shared" si="377"/>
        <v>36.571354494412795</v>
      </c>
      <c r="AX1611" s="12">
        <f t="shared" si="377"/>
        <v>36.574059334434324</v>
      </c>
      <c r="AY1611" s="12">
        <f t="shared" si="377"/>
        <v>36.588859159395795</v>
      </c>
      <c r="AZ1611" s="12">
        <f t="shared" si="377"/>
        <v>36.663137696300872</v>
      </c>
      <c r="BA1611" s="12">
        <f t="shared" si="374"/>
        <v>36.948028176561373</v>
      </c>
      <c r="BB1611" s="12"/>
      <c r="BD1611" s="12"/>
    </row>
    <row r="1612" spans="3:70" x14ac:dyDescent="0.2">
      <c r="C1612" s="1"/>
      <c r="D1612" s="1"/>
      <c r="AF1612">
        <f t="shared" si="363"/>
        <v>0</v>
      </c>
      <c r="AG1612" s="12">
        <f t="shared" si="364"/>
        <v>2.0952817223793448E-3</v>
      </c>
      <c r="AH1612" s="12">
        <f t="shared" si="365"/>
        <v>-9999</v>
      </c>
      <c r="AI1612" s="12">
        <f t="shared" si="361"/>
        <v>0</v>
      </c>
      <c r="AJ1612" s="12">
        <f t="shared" si="366"/>
        <v>-9999</v>
      </c>
      <c r="AK1612" s="12"/>
      <c r="AL1612">
        <f t="shared" si="367"/>
        <v>-9999</v>
      </c>
      <c r="AM1612" s="13"/>
      <c r="AN1612">
        <f t="shared" si="368"/>
        <v>-1.5704672044285939E-2</v>
      </c>
      <c r="AO1612">
        <f t="shared" si="369"/>
        <v>1.0054349213987779</v>
      </c>
      <c r="AP1612">
        <f t="shared" si="370"/>
        <v>-0.99070930665458834</v>
      </c>
      <c r="AQ1612">
        <f t="shared" si="371"/>
        <v>-0.41742861148153304</v>
      </c>
      <c r="AR1612">
        <f t="shared" si="372"/>
        <v>-1.5577770603373173</v>
      </c>
      <c r="AS1612">
        <f t="shared" si="373"/>
        <v>-0.98706475453387088</v>
      </c>
      <c r="AT1612" s="12">
        <f t="shared" si="377"/>
        <v>36.570766700599883</v>
      </c>
      <c r="AU1612" s="12">
        <f t="shared" si="377"/>
        <v>36.570782222631593</v>
      </c>
      <c r="AV1612" s="12">
        <f t="shared" si="377"/>
        <v>36.570869053390055</v>
      </c>
      <c r="AW1612" s="12">
        <f t="shared" si="377"/>
        <v>36.571354494412795</v>
      </c>
      <c r="AX1612" s="12">
        <f t="shared" si="377"/>
        <v>36.574059334434324</v>
      </c>
      <c r="AY1612" s="12">
        <f t="shared" si="377"/>
        <v>36.588859159395795</v>
      </c>
      <c r="AZ1612" s="12">
        <f t="shared" si="377"/>
        <v>36.663137696300872</v>
      </c>
      <c r="BA1612" s="12">
        <f t="shared" si="374"/>
        <v>36.948028176561373</v>
      </c>
      <c r="BB1612" s="12"/>
    </row>
    <row r="1613" spans="3:70" x14ac:dyDescent="0.2">
      <c r="C1613" s="1"/>
      <c r="D1613" s="1"/>
      <c r="AF1613">
        <f t="shared" si="363"/>
        <v>0</v>
      </c>
      <c r="AG1613" s="12">
        <f t="shared" si="364"/>
        <v>2.0952817223793448E-3</v>
      </c>
      <c r="AH1613" s="12">
        <f t="shared" si="365"/>
        <v>-9999</v>
      </c>
      <c r="AI1613" s="12">
        <f t="shared" si="361"/>
        <v>0</v>
      </c>
      <c r="AJ1613" s="12">
        <f t="shared" si="366"/>
        <v>-9999</v>
      </c>
      <c r="AK1613" s="12"/>
      <c r="AL1613">
        <f t="shared" si="367"/>
        <v>-9999</v>
      </c>
      <c r="AM1613" s="13"/>
      <c r="AN1613">
        <f t="shared" si="368"/>
        <v>-1.5704672044285939E-2</v>
      </c>
      <c r="AO1613">
        <f t="shared" si="369"/>
        <v>1.0054349213987779</v>
      </c>
      <c r="AP1613">
        <f t="shared" si="370"/>
        <v>-0.99070930665458834</v>
      </c>
      <c r="AQ1613">
        <f t="shared" si="371"/>
        <v>-0.41742861148153304</v>
      </c>
      <c r="AR1613">
        <f t="shared" si="372"/>
        <v>-1.5577770603373173</v>
      </c>
      <c r="AS1613">
        <f t="shared" si="373"/>
        <v>-0.98706475453387088</v>
      </c>
      <c r="AT1613" s="12">
        <f t="shared" si="377"/>
        <v>36.570766700599883</v>
      </c>
      <c r="AU1613" s="12">
        <f t="shared" si="377"/>
        <v>36.570782222631593</v>
      </c>
      <c r="AV1613" s="12">
        <f t="shared" si="377"/>
        <v>36.570869053390055</v>
      </c>
      <c r="AW1613" s="12">
        <f t="shared" si="377"/>
        <v>36.571354494412795</v>
      </c>
      <c r="AX1613" s="12">
        <f t="shared" si="377"/>
        <v>36.574059334434324</v>
      </c>
      <c r="AY1613" s="12">
        <f t="shared" si="377"/>
        <v>36.588859159395795</v>
      </c>
      <c r="AZ1613" s="12">
        <f t="shared" si="377"/>
        <v>36.663137696300872</v>
      </c>
      <c r="BA1613" s="12">
        <f t="shared" si="374"/>
        <v>36.948028176561373</v>
      </c>
    </row>
    <row r="1614" spans="3:70" x14ac:dyDescent="0.2">
      <c r="C1614" s="1"/>
      <c r="D1614" s="1"/>
      <c r="AF1614">
        <f t="shared" si="363"/>
        <v>0</v>
      </c>
      <c r="AG1614" s="12">
        <f t="shared" si="364"/>
        <v>2.0952817223793448E-3</v>
      </c>
      <c r="AH1614" s="12">
        <f t="shared" si="365"/>
        <v>-9999</v>
      </c>
      <c r="AI1614" s="12">
        <f t="shared" si="361"/>
        <v>0</v>
      </c>
      <c r="AJ1614" s="12">
        <f t="shared" si="366"/>
        <v>-9999</v>
      </c>
      <c r="AK1614" s="12">
        <f>+(G1614-AG1614)^2*S1614</f>
        <v>0</v>
      </c>
      <c r="AL1614">
        <f t="shared" si="367"/>
        <v>-9999</v>
      </c>
      <c r="AM1614" s="13"/>
      <c r="AN1614">
        <f t="shared" si="368"/>
        <v>-1.5704672044285939E-2</v>
      </c>
      <c r="AO1614">
        <f t="shared" si="369"/>
        <v>1.0054349213987779</v>
      </c>
      <c r="AP1614">
        <f t="shared" si="370"/>
        <v>-0.99070930665458834</v>
      </c>
      <c r="AQ1614">
        <f t="shared" si="371"/>
        <v>-0.41742861148153304</v>
      </c>
      <c r="AR1614">
        <f t="shared" si="372"/>
        <v>-1.5577770603373173</v>
      </c>
      <c r="AS1614">
        <f t="shared" si="373"/>
        <v>-0.98706475453387088</v>
      </c>
      <c r="AT1614" s="12">
        <f t="shared" si="377"/>
        <v>36.570766700599883</v>
      </c>
      <c r="AU1614" s="12">
        <f t="shared" si="377"/>
        <v>36.570782222631593</v>
      </c>
      <c r="AV1614" s="12">
        <f t="shared" si="377"/>
        <v>36.570869053390055</v>
      </c>
      <c r="AW1614" s="12">
        <f t="shared" si="377"/>
        <v>36.571354494412795</v>
      </c>
      <c r="AX1614" s="12">
        <f t="shared" si="377"/>
        <v>36.574059334434324</v>
      </c>
      <c r="AY1614" s="12">
        <f t="shared" si="377"/>
        <v>36.588859159395795</v>
      </c>
      <c r="AZ1614" s="12">
        <f t="shared" si="377"/>
        <v>36.663137696300872</v>
      </c>
      <c r="BA1614" s="12">
        <f t="shared" si="374"/>
        <v>36.948028176561373</v>
      </c>
    </row>
    <row r="1615" spans="3:70" x14ac:dyDescent="0.2">
      <c r="C1615" s="1"/>
      <c r="D1615" s="1"/>
      <c r="AF1615">
        <f t="shared" si="363"/>
        <v>0</v>
      </c>
      <c r="AG1615" s="12">
        <f t="shared" si="364"/>
        <v>2.0952817223793448E-3</v>
      </c>
      <c r="AH1615" s="12">
        <f t="shared" si="365"/>
        <v>-9999</v>
      </c>
      <c r="AI1615" s="12">
        <f t="shared" si="361"/>
        <v>0</v>
      </c>
      <c r="AJ1615" s="12">
        <f t="shared" si="366"/>
        <v>-9999</v>
      </c>
      <c r="AK1615" s="12"/>
      <c r="AL1615">
        <f t="shared" si="367"/>
        <v>-9999</v>
      </c>
      <c r="AM1615" s="13"/>
      <c r="AN1615">
        <f t="shared" si="368"/>
        <v>-1.5704672044285939E-2</v>
      </c>
      <c r="AO1615">
        <f t="shared" si="369"/>
        <v>1.0054349213987779</v>
      </c>
      <c r="AP1615">
        <f t="shared" si="370"/>
        <v>-0.99070930665458834</v>
      </c>
      <c r="AQ1615">
        <f t="shared" si="371"/>
        <v>-0.41742861148153304</v>
      </c>
      <c r="AR1615">
        <f t="shared" si="372"/>
        <v>-1.5577770603373173</v>
      </c>
      <c r="AS1615">
        <f t="shared" si="373"/>
        <v>-0.98706475453387088</v>
      </c>
      <c r="AT1615" s="12">
        <f t="shared" si="377"/>
        <v>36.570766700599883</v>
      </c>
      <c r="AU1615" s="12">
        <f t="shared" si="377"/>
        <v>36.570782222631593</v>
      </c>
      <c r="AV1615" s="12">
        <f t="shared" si="377"/>
        <v>36.570869053390055</v>
      </c>
      <c r="AW1615" s="12">
        <f t="shared" si="377"/>
        <v>36.571354494412795</v>
      </c>
      <c r="AX1615" s="12">
        <f t="shared" si="377"/>
        <v>36.574059334434324</v>
      </c>
      <c r="AY1615" s="12">
        <f t="shared" si="377"/>
        <v>36.588859159395795</v>
      </c>
      <c r="AZ1615" s="12">
        <f t="shared" si="377"/>
        <v>36.663137696300872</v>
      </c>
      <c r="BA1615" s="12">
        <f t="shared" si="374"/>
        <v>36.948028176561373</v>
      </c>
      <c r="BB1615" s="12"/>
      <c r="BD1615" s="12"/>
      <c r="BE1615" s="12"/>
      <c r="BF1615" s="12"/>
      <c r="BG1615" s="12"/>
      <c r="BH1615" s="12"/>
      <c r="BI1615" s="12"/>
      <c r="BJ1615" s="12"/>
      <c r="BK1615" s="12"/>
      <c r="BL1615" s="12"/>
      <c r="BM1615" s="12"/>
      <c r="BN1615" s="12"/>
      <c r="BO1615" s="12"/>
      <c r="BP1615" s="12"/>
      <c r="BQ1615" s="12"/>
      <c r="BR1615" s="12"/>
    </row>
    <row r="1616" spans="3:70" x14ac:dyDescent="0.2">
      <c r="C1616" s="1"/>
      <c r="D1616" s="1"/>
      <c r="AF1616">
        <f t="shared" si="363"/>
        <v>0</v>
      </c>
      <c r="AG1616" s="12">
        <f t="shared" si="364"/>
        <v>2.0952817223793448E-3</v>
      </c>
      <c r="AH1616" s="12">
        <f t="shared" si="365"/>
        <v>-9999</v>
      </c>
      <c r="AI1616" s="12">
        <f t="shared" si="361"/>
        <v>0</v>
      </c>
      <c r="AJ1616" s="12">
        <f t="shared" si="366"/>
        <v>-9999</v>
      </c>
      <c r="AK1616" s="12">
        <f>+(G1616-AG1616)^2*S1616</f>
        <v>0</v>
      </c>
      <c r="AL1616">
        <f t="shared" si="367"/>
        <v>-9999</v>
      </c>
      <c r="AM1616" s="13"/>
      <c r="AN1616">
        <f t="shared" si="368"/>
        <v>-1.5704672044285939E-2</v>
      </c>
      <c r="AO1616">
        <f t="shared" si="369"/>
        <v>1.0054349213987779</v>
      </c>
      <c r="AP1616">
        <f t="shared" si="370"/>
        <v>-0.99070930665458834</v>
      </c>
      <c r="AQ1616">
        <f t="shared" si="371"/>
        <v>-0.41742861148153304</v>
      </c>
      <c r="AR1616">
        <f t="shared" si="372"/>
        <v>-1.5577770603373173</v>
      </c>
      <c r="AS1616">
        <f t="shared" si="373"/>
        <v>-0.98706475453387088</v>
      </c>
      <c r="AT1616" s="12">
        <f t="shared" ref="AT1616:AZ1625" si="378">$BA1616+$AH$7*SIN(AU1616)</f>
        <v>36.570766700599883</v>
      </c>
      <c r="AU1616" s="12">
        <f t="shared" si="378"/>
        <v>36.570782222631593</v>
      </c>
      <c r="AV1616" s="12">
        <f t="shared" si="378"/>
        <v>36.570869053390055</v>
      </c>
      <c r="AW1616" s="12">
        <f t="shared" si="378"/>
        <v>36.571354494412795</v>
      </c>
      <c r="AX1616" s="12">
        <f t="shared" si="378"/>
        <v>36.574059334434324</v>
      </c>
      <c r="AY1616" s="12">
        <f t="shared" si="378"/>
        <v>36.588859159395795</v>
      </c>
      <c r="AZ1616" s="12">
        <f t="shared" si="378"/>
        <v>36.663137696300872</v>
      </c>
      <c r="BA1616" s="12">
        <f t="shared" si="374"/>
        <v>36.948028176561373</v>
      </c>
      <c r="BB1616" s="12"/>
    </row>
    <row r="1617" spans="3:70" x14ac:dyDescent="0.2">
      <c r="C1617" s="1"/>
      <c r="D1617" s="1"/>
      <c r="AF1617">
        <f t="shared" si="363"/>
        <v>0</v>
      </c>
      <c r="AG1617" s="12">
        <f t="shared" si="364"/>
        <v>2.0952817223793448E-3</v>
      </c>
      <c r="AH1617" s="12">
        <f t="shared" si="365"/>
        <v>-9999</v>
      </c>
      <c r="AI1617" s="12">
        <f t="shared" si="361"/>
        <v>0</v>
      </c>
      <c r="AJ1617" s="12">
        <f t="shared" si="366"/>
        <v>-9999</v>
      </c>
      <c r="AK1617" s="12"/>
      <c r="AL1617">
        <f t="shared" si="367"/>
        <v>-9999</v>
      </c>
      <c r="AM1617" s="13"/>
      <c r="AN1617">
        <f t="shared" si="368"/>
        <v>-1.5704672044285939E-2</v>
      </c>
      <c r="AO1617">
        <f t="shared" si="369"/>
        <v>1.0054349213987779</v>
      </c>
      <c r="AP1617">
        <f t="shared" si="370"/>
        <v>-0.99070930665458834</v>
      </c>
      <c r="AQ1617">
        <f t="shared" si="371"/>
        <v>-0.41742861148153304</v>
      </c>
      <c r="AR1617">
        <f t="shared" si="372"/>
        <v>-1.5577770603373173</v>
      </c>
      <c r="AS1617">
        <f t="shared" si="373"/>
        <v>-0.98706475453387088</v>
      </c>
      <c r="AT1617" s="12">
        <f t="shared" si="378"/>
        <v>36.570766700599883</v>
      </c>
      <c r="AU1617" s="12">
        <f t="shared" si="378"/>
        <v>36.570782222631593</v>
      </c>
      <c r="AV1617" s="12">
        <f t="shared" si="378"/>
        <v>36.570869053390055</v>
      </c>
      <c r="AW1617" s="12">
        <f t="shared" si="378"/>
        <v>36.571354494412795</v>
      </c>
      <c r="AX1617" s="12">
        <f t="shared" si="378"/>
        <v>36.574059334434324</v>
      </c>
      <c r="AY1617" s="12">
        <f t="shared" si="378"/>
        <v>36.588859159395795</v>
      </c>
      <c r="AZ1617" s="12">
        <f t="shared" si="378"/>
        <v>36.663137696300872</v>
      </c>
      <c r="BA1617" s="12">
        <f t="shared" si="374"/>
        <v>36.948028176561373</v>
      </c>
      <c r="BB1617" s="12"/>
    </row>
    <row r="1618" spans="3:70" x14ac:dyDescent="0.2">
      <c r="C1618" s="1"/>
      <c r="D1618" s="1"/>
      <c r="AF1618">
        <f t="shared" si="363"/>
        <v>0</v>
      </c>
      <c r="AG1618" s="12">
        <f t="shared" si="364"/>
        <v>2.0952817223793448E-3</v>
      </c>
      <c r="AH1618" s="12">
        <f t="shared" si="365"/>
        <v>-9999</v>
      </c>
      <c r="AI1618" s="12">
        <f t="shared" si="361"/>
        <v>0</v>
      </c>
      <c r="AJ1618" s="12">
        <f t="shared" si="366"/>
        <v>-9999</v>
      </c>
      <c r="AK1618" s="12"/>
      <c r="AL1618">
        <f t="shared" si="367"/>
        <v>-9999</v>
      </c>
      <c r="AM1618" s="13"/>
      <c r="AN1618">
        <f t="shared" si="368"/>
        <v>-1.5704672044285939E-2</v>
      </c>
      <c r="AO1618">
        <f t="shared" si="369"/>
        <v>1.0054349213987779</v>
      </c>
      <c r="AP1618">
        <f t="shared" si="370"/>
        <v>-0.99070930665458834</v>
      </c>
      <c r="AQ1618">
        <f t="shared" si="371"/>
        <v>-0.41742861148153304</v>
      </c>
      <c r="AR1618">
        <f t="shared" si="372"/>
        <v>-1.5577770603373173</v>
      </c>
      <c r="AS1618">
        <f t="shared" si="373"/>
        <v>-0.98706475453387088</v>
      </c>
      <c r="AT1618" s="12">
        <f t="shared" si="378"/>
        <v>36.570766700599883</v>
      </c>
      <c r="AU1618" s="12">
        <f t="shared" si="378"/>
        <v>36.570782222631593</v>
      </c>
      <c r="AV1618" s="12">
        <f t="shared" si="378"/>
        <v>36.570869053390055</v>
      </c>
      <c r="AW1618" s="12">
        <f t="shared" si="378"/>
        <v>36.571354494412795</v>
      </c>
      <c r="AX1618" s="12">
        <f t="shared" si="378"/>
        <v>36.574059334434324</v>
      </c>
      <c r="AY1618" s="12">
        <f t="shared" si="378"/>
        <v>36.588859159395795</v>
      </c>
      <c r="AZ1618" s="12">
        <f t="shared" si="378"/>
        <v>36.663137696300872</v>
      </c>
      <c r="BA1618" s="12">
        <f t="shared" si="374"/>
        <v>36.948028176561373</v>
      </c>
      <c r="BB1618" s="12"/>
    </row>
    <row r="1619" spans="3:70" x14ac:dyDescent="0.2">
      <c r="C1619" s="1"/>
      <c r="D1619" s="1"/>
      <c r="AF1619">
        <f t="shared" si="363"/>
        <v>0</v>
      </c>
      <c r="AG1619" s="12">
        <f t="shared" si="364"/>
        <v>2.0952817223793448E-3</v>
      </c>
      <c r="AH1619" s="12">
        <f t="shared" si="365"/>
        <v>-9999</v>
      </c>
      <c r="AI1619" s="12">
        <f t="shared" si="361"/>
        <v>0</v>
      </c>
      <c r="AJ1619" s="12">
        <f t="shared" si="366"/>
        <v>-9999</v>
      </c>
      <c r="AK1619" s="12">
        <f>+(G1619-AG1619)^2*S1619</f>
        <v>0</v>
      </c>
      <c r="AL1619">
        <f t="shared" si="367"/>
        <v>-9999</v>
      </c>
      <c r="AM1619" s="13"/>
      <c r="AN1619">
        <f t="shared" si="368"/>
        <v>-1.5704672044285939E-2</v>
      </c>
      <c r="AO1619">
        <f t="shared" si="369"/>
        <v>1.0054349213987779</v>
      </c>
      <c r="AP1619">
        <f t="shared" si="370"/>
        <v>-0.99070930665458834</v>
      </c>
      <c r="AQ1619">
        <f t="shared" si="371"/>
        <v>-0.41742861148153304</v>
      </c>
      <c r="AR1619">
        <f t="shared" si="372"/>
        <v>-1.5577770603373173</v>
      </c>
      <c r="AS1619">
        <f t="shared" si="373"/>
        <v>-0.98706475453387088</v>
      </c>
      <c r="AT1619" s="12">
        <f t="shared" si="378"/>
        <v>36.570766700599883</v>
      </c>
      <c r="AU1619" s="12">
        <f t="shared" si="378"/>
        <v>36.570782222631593</v>
      </c>
      <c r="AV1619" s="12">
        <f t="shared" si="378"/>
        <v>36.570869053390055</v>
      </c>
      <c r="AW1619" s="12">
        <f t="shared" si="378"/>
        <v>36.571354494412795</v>
      </c>
      <c r="AX1619" s="12">
        <f t="shared" si="378"/>
        <v>36.574059334434324</v>
      </c>
      <c r="AY1619" s="12">
        <f t="shared" si="378"/>
        <v>36.588859159395795</v>
      </c>
      <c r="AZ1619" s="12">
        <f t="shared" si="378"/>
        <v>36.663137696300872</v>
      </c>
      <c r="BA1619" s="12">
        <f t="shared" si="374"/>
        <v>36.948028176561373</v>
      </c>
      <c r="BB1619" s="12"/>
      <c r="BD1619" s="12"/>
    </row>
    <row r="1620" spans="3:70" x14ac:dyDescent="0.2">
      <c r="C1620" s="1"/>
      <c r="D1620" s="1"/>
      <c r="AF1620">
        <f t="shared" si="363"/>
        <v>0</v>
      </c>
      <c r="AG1620" s="12">
        <f t="shared" si="364"/>
        <v>2.0952817223793448E-3</v>
      </c>
      <c r="AH1620" s="12">
        <f t="shared" si="365"/>
        <v>-9999</v>
      </c>
      <c r="AI1620" s="12">
        <f t="shared" si="361"/>
        <v>0</v>
      </c>
      <c r="AJ1620" s="12">
        <f t="shared" si="366"/>
        <v>-9999</v>
      </c>
      <c r="AK1620" s="12">
        <f>+(G1620-AG1620)^2*S1620</f>
        <v>0</v>
      </c>
      <c r="AL1620">
        <f t="shared" si="367"/>
        <v>-9999</v>
      </c>
      <c r="AM1620" s="13"/>
      <c r="AN1620">
        <f t="shared" si="368"/>
        <v>-1.5704672044285939E-2</v>
      </c>
      <c r="AO1620">
        <f t="shared" si="369"/>
        <v>1.0054349213987779</v>
      </c>
      <c r="AP1620">
        <f t="shared" si="370"/>
        <v>-0.99070930665458834</v>
      </c>
      <c r="AQ1620">
        <f t="shared" si="371"/>
        <v>-0.41742861148153304</v>
      </c>
      <c r="AR1620">
        <f t="shared" si="372"/>
        <v>-1.5577770603373173</v>
      </c>
      <c r="AS1620">
        <f t="shared" si="373"/>
        <v>-0.98706475453387088</v>
      </c>
      <c r="AT1620" s="12">
        <f t="shared" si="378"/>
        <v>36.570766700599883</v>
      </c>
      <c r="AU1620" s="12">
        <f t="shared" si="378"/>
        <v>36.570782222631593</v>
      </c>
      <c r="AV1620" s="12">
        <f t="shared" si="378"/>
        <v>36.570869053390055</v>
      </c>
      <c r="AW1620" s="12">
        <f t="shared" si="378"/>
        <v>36.571354494412795</v>
      </c>
      <c r="AX1620" s="12">
        <f t="shared" si="378"/>
        <v>36.574059334434324</v>
      </c>
      <c r="AY1620" s="12">
        <f t="shared" si="378"/>
        <v>36.588859159395795</v>
      </c>
      <c r="AZ1620" s="12">
        <f t="shared" si="378"/>
        <v>36.663137696300872</v>
      </c>
      <c r="BA1620" s="12">
        <f t="shared" si="374"/>
        <v>36.948028176561373</v>
      </c>
      <c r="BB1620" s="12"/>
    </row>
    <row r="1621" spans="3:70" x14ac:dyDescent="0.2">
      <c r="C1621" s="1"/>
      <c r="D1621" s="1"/>
      <c r="AF1621">
        <f t="shared" si="363"/>
        <v>0</v>
      </c>
      <c r="AG1621" s="12">
        <f t="shared" si="364"/>
        <v>2.0952817223793448E-3</v>
      </c>
      <c r="AH1621" s="12">
        <f t="shared" si="365"/>
        <v>-9999</v>
      </c>
      <c r="AI1621" s="12">
        <f t="shared" si="361"/>
        <v>0</v>
      </c>
      <c r="AJ1621" s="12">
        <f t="shared" si="366"/>
        <v>-9999</v>
      </c>
      <c r="AK1621" s="12"/>
      <c r="AL1621">
        <f t="shared" si="367"/>
        <v>-9999</v>
      </c>
      <c r="AM1621" s="13"/>
      <c r="AN1621">
        <f t="shared" si="368"/>
        <v>-1.5704672044285939E-2</v>
      </c>
      <c r="AO1621">
        <f t="shared" si="369"/>
        <v>1.0054349213987779</v>
      </c>
      <c r="AP1621">
        <f t="shared" si="370"/>
        <v>-0.99070930665458834</v>
      </c>
      <c r="AQ1621">
        <f t="shared" si="371"/>
        <v>-0.41742861148153304</v>
      </c>
      <c r="AR1621">
        <f t="shared" si="372"/>
        <v>-1.5577770603373173</v>
      </c>
      <c r="AS1621">
        <f t="shared" si="373"/>
        <v>-0.98706475453387088</v>
      </c>
      <c r="AT1621" s="12">
        <f t="shared" si="378"/>
        <v>36.570766700599883</v>
      </c>
      <c r="AU1621" s="12">
        <f t="shared" si="378"/>
        <v>36.570782222631593</v>
      </c>
      <c r="AV1621" s="12">
        <f t="shared" si="378"/>
        <v>36.570869053390055</v>
      </c>
      <c r="AW1621" s="12">
        <f t="shared" si="378"/>
        <v>36.571354494412795</v>
      </c>
      <c r="AX1621" s="12">
        <f t="shared" si="378"/>
        <v>36.574059334434324</v>
      </c>
      <c r="AY1621" s="12">
        <f t="shared" si="378"/>
        <v>36.588859159395795</v>
      </c>
      <c r="AZ1621" s="12">
        <f t="shared" si="378"/>
        <v>36.663137696300872</v>
      </c>
      <c r="BA1621" s="12">
        <f t="shared" si="374"/>
        <v>36.948028176561373</v>
      </c>
      <c r="BB1621" s="12"/>
    </row>
    <row r="1622" spans="3:70" x14ac:dyDescent="0.2">
      <c r="C1622" s="1"/>
      <c r="D1622" s="1"/>
      <c r="AF1622">
        <f t="shared" si="363"/>
        <v>0</v>
      </c>
      <c r="AG1622" s="12">
        <f t="shared" si="364"/>
        <v>2.0952817223793448E-3</v>
      </c>
      <c r="AH1622" s="12">
        <f t="shared" si="365"/>
        <v>-9999</v>
      </c>
      <c r="AI1622" s="12">
        <f t="shared" si="361"/>
        <v>0</v>
      </c>
      <c r="AJ1622" s="12">
        <f t="shared" si="366"/>
        <v>-9999</v>
      </c>
      <c r="AK1622" s="12"/>
      <c r="AL1622">
        <f t="shared" si="367"/>
        <v>-9999</v>
      </c>
      <c r="AM1622" s="13"/>
      <c r="AN1622">
        <f t="shared" si="368"/>
        <v>-1.5704672044285939E-2</v>
      </c>
      <c r="AO1622">
        <f t="shared" si="369"/>
        <v>1.0054349213987779</v>
      </c>
      <c r="AP1622">
        <f t="shared" si="370"/>
        <v>-0.99070930665458834</v>
      </c>
      <c r="AQ1622">
        <f t="shared" si="371"/>
        <v>-0.41742861148153304</v>
      </c>
      <c r="AR1622">
        <f t="shared" si="372"/>
        <v>-1.5577770603373173</v>
      </c>
      <c r="AS1622">
        <f t="shared" si="373"/>
        <v>-0.98706475453387088</v>
      </c>
      <c r="AT1622" s="12">
        <f t="shared" si="378"/>
        <v>36.570766700599883</v>
      </c>
      <c r="AU1622" s="12">
        <f t="shared" si="378"/>
        <v>36.570782222631593</v>
      </c>
      <c r="AV1622" s="12">
        <f t="shared" si="378"/>
        <v>36.570869053390055</v>
      </c>
      <c r="AW1622" s="12">
        <f t="shared" si="378"/>
        <v>36.571354494412795</v>
      </c>
      <c r="AX1622" s="12">
        <f t="shared" si="378"/>
        <v>36.574059334434324</v>
      </c>
      <c r="AY1622" s="12">
        <f t="shared" si="378"/>
        <v>36.588859159395795</v>
      </c>
      <c r="AZ1622" s="12">
        <f t="shared" si="378"/>
        <v>36.663137696300872</v>
      </c>
      <c r="BA1622" s="12">
        <f t="shared" si="374"/>
        <v>36.948028176561373</v>
      </c>
      <c r="BB1622" s="12"/>
      <c r="BC1622" s="12"/>
      <c r="BD1622" s="12"/>
      <c r="BE1622" s="12"/>
      <c r="BF1622" s="12"/>
      <c r="BG1622" s="12"/>
      <c r="BH1622" s="12"/>
      <c r="BI1622" s="12"/>
      <c r="BJ1622" s="12"/>
      <c r="BK1622" s="12"/>
      <c r="BL1622" s="12"/>
      <c r="BM1622" s="12"/>
      <c r="BN1622" s="12"/>
      <c r="BO1622" s="12"/>
      <c r="BP1622" s="12"/>
      <c r="BQ1622" s="12"/>
      <c r="BR1622" s="12"/>
    </row>
    <row r="1623" spans="3:70" x14ac:dyDescent="0.2">
      <c r="C1623" s="1"/>
      <c r="D1623" s="1"/>
      <c r="AF1623">
        <f t="shared" si="363"/>
        <v>0</v>
      </c>
      <c r="AG1623" s="12">
        <f t="shared" si="364"/>
        <v>2.0952817223793448E-3</v>
      </c>
      <c r="AH1623" s="12">
        <f t="shared" si="365"/>
        <v>-9999</v>
      </c>
      <c r="AI1623" s="12">
        <f t="shared" si="361"/>
        <v>0</v>
      </c>
      <c r="AJ1623" s="12">
        <f t="shared" si="366"/>
        <v>-9999</v>
      </c>
      <c r="AK1623" s="12"/>
      <c r="AL1623">
        <f t="shared" si="367"/>
        <v>-9999</v>
      </c>
      <c r="AM1623" s="13"/>
      <c r="AN1623">
        <f t="shared" si="368"/>
        <v>-1.5704672044285939E-2</v>
      </c>
      <c r="AO1623">
        <f t="shared" si="369"/>
        <v>1.0054349213987779</v>
      </c>
      <c r="AP1623">
        <f t="shared" si="370"/>
        <v>-0.99070930665458834</v>
      </c>
      <c r="AQ1623">
        <f t="shared" si="371"/>
        <v>-0.41742861148153304</v>
      </c>
      <c r="AR1623">
        <f t="shared" si="372"/>
        <v>-1.5577770603373173</v>
      </c>
      <c r="AS1623">
        <f t="shared" si="373"/>
        <v>-0.98706475453387088</v>
      </c>
      <c r="AT1623" s="12">
        <f t="shared" si="378"/>
        <v>36.570766700599883</v>
      </c>
      <c r="AU1623" s="12">
        <f t="shared" si="378"/>
        <v>36.570782222631593</v>
      </c>
      <c r="AV1623" s="12">
        <f t="shared" si="378"/>
        <v>36.570869053390055</v>
      </c>
      <c r="AW1623" s="12">
        <f t="shared" si="378"/>
        <v>36.571354494412795</v>
      </c>
      <c r="AX1623" s="12">
        <f t="shared" si="378"/>
        <v>36.574059334434324</v>
      </c>
      <c r="AY1623" s="12">
        <f t="shared" si="378"/>
        <v>36.588859159395795</v>
      </c>
      <c r="AZ1623" s="12">
        <f t="shared" si="378"/>
        <v>36.663137696300872</v>
      </c>
      <c r="BA1623" s="12">
        <f t="shared" si="374"/>
        <v>36.948028176561373</v>
      </c>
      <c r="BB1623" s="12"/>
      <c r="BD1623" s="12"/>
      <c r="BE1623" s="12"/>
      <c r="BF1623" s="12"/>
      <c r="BG1623" s="12"/>
      <c r="BH1623" s="12"/>
      <c r="BI1623" s="12"/>
      <c r="BJ1623" s="12"/>
      <c r="BK1623" s="12"/>
      <c r="BL1623" s="12"/>
      <c r="BM1623" s="12"/>
      <c r="BN1623" s="12"/>
      <c r="BO1623" s="12"/>
      <c r="BP1623" s="12"/>
      <c r="BQ1623" s="12"/>
      <c r="BR1623" s="12"/>
    </row>
    <row r="1624" spans="3:70" x14ac:dyDescent="0.2">
      <c r="C1624" s="1"/>
      <c r="D1624" s="1"/>
      <c r="AF1624">
        <f t="shared" si="363"/>
        <v>0</v>
      </c>
      <c r="AG1624" s="12">
        <f t="shared" si="364"/>
        <v>2.0952817223793448E-3</v>
      </c>
      <c r="AH1624" s="12">
        <f t="shared" si="365"/>
        <v>-9999</v>
      </c>
      <c r="AI1624" s="12">
        <f t="shared" si="361"/>
        <v>0</v>
      </c>
      <c r="AJ1624" s="12">
        <f t="shared" si="366"/>
        <v>-9999</v>
      </c>
      <c r="AK1624" s="12"/>
      <c r="AL1624">
        <f t="shared" si="367"/>
        <v>-9999</v>
      </c>
      <c r="AM1624" s="13"/>
      <c r="AN1624">
        <f t="shared" si="368"/>
        <v>-1.5704672044285939E-2</v>
      </c>
      <c r="AO1624">
        <f t="shared" si="369"/>
        <v>1.0054349213987779</v>
      </c>
      <c r="AP1624">
        <f t="shared" si="370"/>
        <v>-0.99070930665458834</v>
      </c>
      <c r="AQ1624">
        <f t="shared" si="371"/>
        <v>-0.41742861148153304</v>
      </c>
      <c r="AR1624">
        <f t="shared" si="372"/>
        <v>-1.5577770603373173</v>
      </c>
      <c r="AS1624">
        <f t="shared" si="373"/>
        <v>-0.98706475453387088</v>
      </c>
      <c r="AT1624" s="12">
        <f t="shared" si="378"/>
        <v>36.570766700599883</v>
      </c>
      <c r="AU1624" s="12">
        <f t="shared" si="378"/>
        <v>36.570782222631593</v>
      </c>
      <c r="AV1624" s="12">
        <f t="shared" si="378"/>
        <v>36.570869053390055</v>
      </c>
      <c r="AW1624" s="12">
        <f t="shared" si="378"/>
        <v>36.571354494412795</v>
      </c>
      <c r="AX1624" s="12">
        <f t="shared" si="378"/>
        <v>36.574059334434324</v>
      </c>
      <c r="AY1624" s="12">
        <f t="shared" si="378"/>
        <v>36.588859159395795</v>
      </c>
      <c r="AZ1624" s="12">
        <f t="shared" si="378"/>
        <v>36.663137696300872</v>
      </c>
      <c r="BA1624" s="12">
        <f t="shared" si="374"/>
        <v>36.948028176561373</v>
      </c>
      <c r="BB1624" s="12"/>
      <c r="BD1624" s="12"/>
    </row>
    <row r="1625" spans="3:70" x14ac:dyDescent="0.2">
      <c r="C1625" s="1"/>
      <c r="D1625" s="1"/>
      <c r="AF1625">
        <f t="shared" si="363"/>
        <v>0</v>
      </c>
      <c r="AG1625" s="12">
        <f t="shared" si="364"/>
        <v>2.0952817223793448E-3</v>
      </c>
      <c r="AH1625" s="12">
        <f t="shared" si="365"/>
        <v>-9999</v>
      </c>
      <c r="AI1625" s="12">
        <f t="shared" si="361"/>
        <v>0</v>
      </c>
      <c r="AJ1625" s="12">
        <f t="shared" si="366"/>
        <v>-9999</v>
      </c>
      <c r="AK1625" s="12"/>
      <c r="AL1625">
        <f t="shared" si="367"/>
        <v>-9999</v>
      </c>
      <c r="AM1625" s="13"/>
      <c r="AN1625">
        <f t="shared" si="368"/>
        <v>-1.5704672044285939E-2</v>
      </c>
      <c r="AO1625">
        <f t="shared" si="369"/>
        <v>1.0054349213987779</v>
      </c>
      <c r="AP1625">
        <f t="shared" si="370"/>
        <v>-0.99070930665458834</v>
      </c>
      <c r="AQ1625">
        <f t="shared" si="371"/>
        <v>-0.41742861148153304</v>
      </c>
      <c r="AR1625">
        <f t="shared" si="372"/>
        <v>-1.5577770603373173</v>
      </c>
      <c r="AS1625">
        <f t="shared" si="373"/>
        <v>-0.98706475453387088</v>
      </c>
      <c r="AT1625" s="12">
        <f t="shared" si="378"/>
        <v>36.570766700599883</v>
      </c>
      <c r="AU1625" s="12">
        <f t="shared" si="378"/>
        <v>36.570782222631593</v>
      </c>
      <c r="AV1625" s="12">
        <f t="shared" si="378"/>
        <v>36.570869053390055</v>
      </c>
      <c r="AW1625" s="12">
        <f t="shared" si="378"/>
        <v>36.571354494412795</v>
      </c>
      <c r="AX1625" s="12">
        <f t="shared" si="378"/>
        <v>36.574059334434324</v>
      </c>
      <c r="AY1625" s="12">
        <f t="shared" si="378"/>
        <v>36.588859159395795</v>
      </c>
      <c r="AZ1625" s="12">
        <f t="shared" si="378"/>
        <v>36.663137696300872</v>
      </c>
      <c r="BA1625" s="12">
        <f t="shared" si="374"/>
        <v>36.948028176561373</v>
      </c>
      <c r="BB1625" s="12"/>
      <c r="BC1625" s="12"/>
      <c r="BD1625" s="12"/>
      <c r="BE1625" s="12"/>
      <c r="BF1625" s="12"/>
      <c r="BG1625" s="12"/>
      <c r="BH1625" s="12"/>
      <c r="BI1625" s="12"/>
      <c r="BJ1625" s="12"/>
      <c r="BK1625" s="12"/>
      <c r="BL1625" s="12"/>
      <c r="BM1625" s="12"/>
      <c r="BN1625" s="12"/>
      <c r="BO1625" s="12"/>
      <c r="BP1625" s="12"/>
      <c r="BQ1625" s="12"/>
      <c r="BR1625" s="12"/>
    </row>
    <row r="1626" spans="3:70" x14ac:dyDescent="0.2">
      <c r="C1626" s="1"/>
      <c r="D1626" s="1"/>
      <c r="AF1626">
        <f t="shared" si="363"/>
        <v>0</v>
      </c>
      <c r="AG1626" s="12">
        <f t="shared" si="364"/>
        <v>2.0952817223793448E-3</v>
      </c>
      <c r="AH1626" s="12">
        <f t="shared" si="365"/>
        <v>-9999</v>
      </c>
      <c r="AI1626" s="12">
        <f t="shared" si="361"/>
        <v>0</v>
      </c>
      <c r="AJ1626" s="12">
        <f t="shared" si="366"/>
        <v>-9999</v>
      </c>
      <c r="AK1626" s="12"/>
      <c r="AL1626">
        <f t="shared" si="367"/>
        <v>-9999</v>
      </c>
      <c r="AM1626" s="13"/>
      <c r="AN1626">
        <f t="shared" si="368"/>
        <v>-1.5704672044285939E-2</v>
      </c>
      <c r="AO1626">
        <f t="shared" si="369"/>
        <v>1.0054349213987779</v>
      </c>
      <c r="AP1626">
        <f t="shared" si="370"/>
        <v>-0.99070930665458834</v>
      </c>
      <c r="AQ1626">
        <f t="shared" si="371"/>
        <v>-0.41742861148153304</v>
      </c>
      <c r="AR1626">
        <f t="shared" si="372"/>
        <v>-1.5577770603373173</v>
      </c>
      <c r="AS1626">
        <f t="shared" si="373"/>
        <v>-0.98706475453387088</v>
      </c>
      <c r="AT1626" s="12">
        <f t="shared" ref="AT1626:AZ1635" si="379">$BA1626+$AH$7*SIN(AU1626)</f>
        <v>36.570766700599883</v>
      </c>
      <c r="AU1626" s="12">
        <f t="shared" si="379"/>
        <v>36.570782222631593</v>
      </c>
      <c r="AV1626" s="12">
        <f t="shared" si="379"/>
        <v>36.570869053390055</v>
      </c>
      <c r="AW1626" s="12">
        <f t="shared" si="379"/>
        <v>36.571354494412795</v>
      </c>
      <c r="AX1626" s="12">
        <f t="shared" si="379"/>
        <v>36.574059334434324</v>
      </c>
      <c r="AY1626" s="12">
        <f t="shared" si="379"/>
        <v>36.588859159395795</v>
      </c>
      <c r="AZ1626" s="12">
        <f t="shared" si="379"/>
        <v>36.663137696300872</v>
      </c>
      <c r="BA1626" s="12">
        <f t="shared" si="374"/>
        <v>36.948028176561373</v>
      </c>
    </row>
    <row r="1627" spans="3:70" x14ac:dyDescent="0.2">
      <c r="C1627" s="1"/>
      <c r="D1627" s="1"/>
      <c r="AF1627">
        <f t="shared" si="363"/>
        <v>0</v>
      </c>
      <c r="AG1627" s="12">
        <f t="shared" si="364"/>
        <v>2.0952817223793448E-3</v>
      </c>
      <c r="AH1627" s="12">
        <f t="shared" si="365"/>
        <v>-9999</v>
      </c>
      <c r="AI1627" s="12">
        <f t="shared" si="361"/>
        <v>0</v>
      </c>
      <c r="AJ1627" s="12">
        <f t="shared" si="366"/>
        <v>-9999</v>
      </c>
      <c r="AK1627" s="12"/>
      <c r="AL1627">
        <f t="shared" si="367"/>
        <v>-9999</v>
      </c>
      <c r="AM1627" s="13"/>
      <c r="AN1627">
        <f t="shared" si="368"/>
        <v>-1.5704672044285939E-2</v>
      </c>
      <c r="AO1627">
        <f t="shared" si="369"/>
        <v>1.0054349213987779</v>
      </c>
      <c r="AP1627">
        <f t="shared" si="370"/>
        <v>-0.99070930665458834</v>
      </c>
      <c r="AQ1627">
        <f t="shared" si="371"/>
        <v>-0.41742861148153304</v>
      </c>
      <c r="AR1627">
        <f t="shared" si="372"/>
        <v>-1.5577770603373173</v>
      </c>
      <c r="AS1627">
        <f t="shared" si="373"/>
        <v>-0.98706475453387088</v>
      </c>
      <c r="AT1627" s="12">
        <f t="shared" si="379"/>
        <v>36.570766700599883</v>
      </c>
      <c r="AU1627" s="12">
        <f t="shared" si="379"/>
        <v>36.570782222631593</v>
      </c>
      <c r="AV1627" s="12">
        <f t="shared" si="379"/>
        <v>36.570869053390055</v>
      </c>
      <c r="AW1627" s="12">
        <f t="shared" si="379"/>
        <v>36.571354494412795</v>
      </c>
      <c r="AX1627" s="12">
        <f t="shared" si="379"/>
        <v>36.574059334434324</v>
      </c>
      <c r="AY1627" s="12">
        <f t="shared" si="379"/>
        <v>36.588859159395795</v>
      </c>
      <c r="AZ1627" s="12">
        <f t="shared" si="379"/>
        <v>36.663137696300872</v>
      </c>
      <c r="BA1627" s="12">
        <f t="shared" si="374"/>
        <v>36.948028176561373</v>
      </c>
    </row>
    <row r="1628" spans="3:70" x14ac:dyDescent="0.2">
      <c r="C1628" s="1"/>
      <c r="D1628" s="1"/>
      <c r="AF1628">
        <f t="shared" si="363"/>
        <v>0</v>
      </c>
      <c r="AG1628" s="12">
        <f t="shared" si="364"/>
        <v>2.0952817223793448E-3</v>
      </c>
      <c r="AH1628" s="12">
        <f t="shared" si="365"/>
        <v>-9999</v>
      </c>
      <c r="AI1628" s="12">
        <f t="shared" si="361"/>
        <v>0</v>
      </c>
      <c r="AJ1628" s="12">
        <f t="shared" si="366"/>
        <v>-9999</v>
      </c>
      <c r="AK1628" s="12"/>
      <c r="AL1628">
        <f t="shared" si="367"/>
        <v>-9999</v>
      </c>
      <c r="AM1628" s="13"/>
      <c r="AN1628">
        <f t="shared" si="368"/>
        <v>-1.5704672044285939E-2</v>
      </c>
      <c r="AO1628">
        <f t="shared" si="369"/>
        <v>1.0054349213987779</v>
      </c>
      <c r="AP1628">
        <f t="shared" si="370"/>
        <v>-0.99070930665458834</v>
      </c>
      <c r="AQ1628">
        <f t="shared" si="371"/>
        <v>-0.41742861148153304</v>
      </c>
      <c r="AR1628">
        <f t="shared" si="372"/>
        <v>-1.5577770603373173</v>
      </c>
      <c r="AS1628">
        <f t="shared" si="373"/>
        <v>-0.98706475453387088</v>
      </c>
      <c r="AT1628" s="12">
        <f t="shared" si="379"/>
        <v>36.570766700599883</v>
      </c>
      <c r="AU1628" s="12">
        <f t="shared" si="379"/>
        <v>36.570782222631593</v>
      </c>
      <c r="AV1628" s="12">
        <f t="shared" si="379"/>
        <v>36.570869053390055</v>
      </c>
      <c r="AW1628" s="12">
        <f t="shared" si="379"/>
        <v>36.571354494412795</v>
      </c>
      <c r="AX1628" s="12">
        <f t="shared" si="379"/>
        <v>36.574059334434324</v>
      </c>
      <c r="AY1628" s="12">
        <f t="shared" si="379"/>
        <v>36.588859159395795</v>
      </c>
      <c r="AZ1628" s="12">
        <f t="shared" si="379"/>
        <v>36.663137696300872</v>
      </c>
      <c r="BA1628" s="12">
        <f t="shared" si="374"/>
        <v>36.948028176561373</v>
      </c>
      <c r="BB1628" s="12"/>
      <c r="BD1628" s="12"/>
      <c r="BE1628" s="12"/>
      <c r="BF1628" s="12"/>
      <c r="BG1628" s="12"/>
      <c r="BH1628" s="12"/>
      <c r="BI1628" s="12"/>
      <c r="BJ1628" s="12"/>
      <c r="BK1628" s="12"/>
      <c r="BL1628" s="12"/>
      <c r="BM1628" s="12"/>
      <c r="BN1628" s="12"/>
      <c r="BO1628" s="12"/>
      <c r="BP1628" s="12"/>
      <c r="BQ1628" s="12"/>
      <c r="BR1628" s="12"/>
    </row>
    <row r="1629" spans="3:70" x14ac:dyDescent="0.2">
      <c r="C1629" s="1"/>
      <c r="D1629" s="1"/>
      <c r="AF1629">
        <f t="shared" si="363"/>
        <v>0</v>
      </c>
      <c r="AG1629" s="12">
        <f t="shared" si="364"/>
        <v>2.0952817223793448E-3</v>
      </c>
      <c r="AH1629" s="12">
        <f t="shared" si="365"/>
        <v>-9999</v>
      </c>
      <c r="AI1629" s="12">
        <f t="shared" si="361"/>
        <v>0</v>
      </c>
      <c r="AJ1629" s="12">
        <f t="shared" si="366"/>
        <v>-9999</v>
      </c>
      <c r="AK1629" s="12"/>
      <c r="AL1629">
        <f t="shared" si="367"/>
        <v>-9999</v>
      </c>
      <c r="AM1629" s="13"/>
      <c r="AN1629">
        <f t="shared" si="368"/>
        <v>-1.5704672044285939E-2</v>
      </c>
      <c r="AO1629">
        <f t="shared" si="369"/>
        <v>1.0054349213987779</v>
      </c>
      <c r="AP1629">
        <f t="shared" si="370"/>
        <v>-0.99070930665458834</v>
      </c>
      <c r="AQ1629">
        <f t="shared" si="371"/>
        <v>-0.41742861148153304</v>
      </c>
      <c r="AR1629">
        <f t="shared" si="372"/>
        <v>-1.5577770603373173</v>
      </c>
      <c r="AS1629">
        <f t="shared" si="373"/>
        <v>-0.98706475453387088</v>
      </c>
      <c r="AT1629" s="12">
        <f t="shared" si="379"/>
        <v>36.570766700599883</v>
      </c>
      <c r="AU1629" s="12">
        <f t="shared" si="379"/>
        <v>36.570782222631593</v>
      </c>
      <c r="AV1629" s="12">
        <f t="shared" si="379"/>
        <v>36.570869053390055</v>
      </c>
      <c r="AW1629" s="12">
        <f t="shared" si="379"/>
        <v>36.571354494412795</v>
      </c>
      <c r="AX1629" s="12">
        <f t="shared" si="379"/>
        <v>36.574059334434324</v>
      </c>
      <c r="AY1629" s="12">
        <f t="shared" si="379"/>
        <v>36.588859159395795</v>
      </c>
      <c r="AZ1629" s="12">
        <f t="shared" si="379"/>
        <v>36.663137696300872</v>
      </c>
      <c r="BA1629" s="12">
        <f t="shared" si="374"/>
        <v>36.948028176561373</v>
      </c>
      <c r="BB1629" s="12"/>
    </row>
    <row r="1630" spans="3:70" x14ac:dyDescent="0.2">
      <c r="C1630" s="1"/>
      <c r="D1630" s="1"/>
      <c r="AF1630">
        <f t="shared" si="363"/>
        <v>0</v>
      </c>
      <c r="AG1630" s="12">
        <f t="shared" si="364"/>
        <v>2.0952817223793448E-3</v>
      </c>
      <c r="AH1630" s="12">
        <f t="shared" si="365"/>
        <v>-9999</v>
      </c>
      <c r="AI1630" s="12">
        <f t="shared" si="361"/>
        <v>0</v>
      </c>
      <c r="AJ1630" s="12">
        <f t="shared" si="366"/>
        <v>-9999</v>
      </c>
      <c r="AK1630" s="12"/>
      <c r="AL1630">
        <f t="shared" si="367"/>
        <v>-9999</v>
      </c>
      <c r="AM1630" s="13"/>
      <c r="AN1630">
        <f t="shared" si="368"/>
        <v>-1.5704672044285939E-2</v>
      </c>
      <c r="AO1630">
        <f t="shared" si="369"/>
        <v>1.0054349213987779</v>
      </c>
      <c r="AP1630">
        <f t="shared" si="370"/>
        <v>-0.99070930665458834</v>
      </c>
      <c r="AQ1630">
        <f t="shared" si="371"/>
        <v>-0.41742861148153304</v>
      </c>
      <c r="AR1630">
        <f t="shared" si="372"/>
        <v>-1.5577770603373173</v>
      </c>
      <c r="AS1630">
        <f t="shared" si="373"/>
        <v>-0.98706475453387088</v>
      </c>
      <c r="AT1630" s="12">
        <f t="shared" si="379"/>
        <v>36.570766700599883</v>
      </c>
      <c r="AU1630" s="12">
        <f t="shared" si="379"/>
        <v>36.570782222631593</v>
      </c>
      <c r="AV1630" s="12">
        <f t="shared" si="379"/>
        <v>36.570869053390055</v>
      </c>
      <c r="AW1630" s="12">
        <f t="shared" si="379"/>
        <v>36.571354494412795</v>
      </c>
      <c r="AX1630" s="12">
        <f t="shared" si="379"/>
        <v>36.574059334434324</v>
      </c>
      <c r="AY1630" s="12">
        <f t="shared" si="379"/>
        <v>36.588859159395795</v>
      </c>
      <c r="AZ1630" s="12">
        <f t="shared" si="379"/>
        <v>36.663137696300872</v>
      </c>
      <c r="BA1630" s="12">
        <f t="shared" si="374"/>
        <v>36.948028176561373</v>
      </c>
      <c r="BB1630" s="12"/>
      <c r="BC1630" s="12"/>
      <c r="BD1630" s="12"/>
      <c r="BE1630" s="12"/>
      <c r="BF1630" s="12"/>
      <c r="BG1630" s="12"/>
      <c r="BH1630" s="12"/>
      <c r="BI1630" s="12"/>
      <c r="BJ1630" s="12"/>
      <c r="BK1630" s="12"/>
      <c r="BL1630" s="12"/>
      <c r="BM1630" s="12"/>
      <c r="BN1630" s="12"/>
      <c r="BO1630" s="12"/>
      <c r="BP1630" s="12"/>
      <c r="BQ1630" s="12"/>
      <c r="BR1630" s="12"/>
    </row>
    <row r="1631" spans="3:70" x14ac:dyDescent="0.2">
      <c r="C1631" s="1"/>
      <c r="D1631" s="1"/>
      <c r="AF1631">
        <f t="shared" si="363"/>
        <v>0</v>
      </c>
      <c r="AG1631" s="12">
        <f t="shared" si="364"/>
        <v>2.0952817223793448E-3</v>
      </c>
      <c r="AH1631" s="12">
        <f t="shared" si="365"/>
        <v>-9999</v>
      </c>
      <c r="AI1631" s="12">
        <f t="shared" si="361"/>
        <v>0</v>
      </c>
      <c r="AJ1631" s="12">
        <f t="shared" si="366"/>
        <v>-9999</v>
      </c>
      <c r="AK1631" s="12"/>
      <c r="AL1631">
        <f t="shared" si="367"/>
        <v>-9999</v>
      </c>
      <c r="AM1631" s="13"/>
      <c r="AN1631">
        <f t="shared" si="368"/>
        <v>-1.5704672044285939E-2</v>
      </c>
      <c r="AO1631">
        <f t="shared" si="369"/>
        <v>1.0054349213987779</v>
      </c>
      <c r="AP1631">
        <f t="shared" si="370"/>
        <v>-0.99070930665458834</v>
      </c>
      <c r="AQ1631">
        <f t="shared" si="371"/>
        <v>-0.41742861148153304</v>
      </c>
      <c r="AR1631">
        <f t="shared" si="372"/>
        <v>-1.5577770603373173</v>
      </c>
      <c r="AS1631">
        <f t="shared" si="373"/>
        <v>-0.98706475453387088</v>
      </c>
      <c r="AT1631" s="12">
        <f t="shared" si="379"/>
        <v>36.570766700599883</v>
      </c>
      <c r="AU1631" s="12">
        <f t="shared" si="379"/>
        <v>36.570782222631593</v>
      </c>
      <c r="AV1631" s="12">
        <f t="shared" si="379"/>
        <v>36.570869053390055</v>
      </c>
      <c r="AW1631" s="12">
        <f t="shared" si="379"/>
        <v>36.571354494412795</v>
      </c>
      <c r="AX1631" s="12">
        <f t="shared" si="379"/>
        <v>36.574059334434324</v>
      </c>
      <c r="AY1631" s="12">
        <f t="shared" si="379"/>
        <v>36.588859159395795</v>
      </c>
      <c r="AZ1631" s="12">
        <f t="shared" si="379"/>
        <v>36.663137696300872</v>
      </c>
      <c r="BA1631" s="12">
        <f t="shared" si="374"/>
        <v>36.948028176561373</v>
      </c>
    </row>
    <row r="1632" spans="3:70" x14ac:dyDescent="0.2">
      <c r="C1632" s="1"/>
      <c r="D1632" s="1"/>
      <c r="AF1632">
        <f t="shared" si="363"/>
        <v>0</v>
      </c>
      <c r="AG1632" s="12">
        <f t="shared" si="364"/>
        <v>2.0952817223793448E-3</v>
      </c>
      <c r="AH1632" s="12">
        <f t="shared" si="365"/>
        <v>-9999</v>
      </c>
      <c r="AI1632" s="12">
        <f t="shared" si="361"/>
        <v>0</v>
      </c>
      <c r="AJ1632" s="12">
        <f t="shared" si="366"/>
        <v>-9999</v>
      </c>
      <c r="AK1632" s="12">
        <f>+(G1632-AG1632)^2*S1632</f>
        <v>0</v>
      </c>
      <c r="AL1632">
        <f t="shared" si="367"/>
        <v>-9999</v>
      </c>
      <c r="AM1632" s="13"/>
      <c r="AN1632">
        <f t="shared" si="368"/>
        <v>-1.5704672044285939E-2</v>
      </c>
      <c r="AO1632">
        <f t="shared" si="369"/>
        <v>1.0054349213987779</v>
      </c>
      <c r="AP1632">
        <f t="shared" si="370"/>
        <v>-0.99070930665458834</v>
      </c>
      <c r="AQ1632">
        <f t="shared" si="371"/>
        <v>-0.41742861148153304</v>
      </c>
      <c r="AR1632">
        <f t="shared" si="372"/>
        <v>-1.5577770603373173</v>
      </c>
      <c r="AS1632">
        <f t="shared" si="373"/>
        <v>-0.98706475453387088</v>
      </c>
      <c r="AT1632" s="12">
        <f t="shared" si="379"/>
        <v>36.570766700599883</v>
      </c>
      <c r="AU1632" s="12">
        <f t="shared" si="379"/>
        <v>36.570782222631593</v>
      </c>
      <c r="AV1632" s="12">
        <f t="shared" si="379"/>
        <v>36.570869053390055</v>
      </c>
      <c r="AW1632" s="12">
        <f t="shared" si="379"/>
        <v>36.571354494412795</v>
      </c>
      <c r="AX1632" s="12">
        <f t="shared" si="379"/>
        <v>36.574059334434324</v>
      </c>
      <c r="AY1632" s="12">
        <f t="shared" si="379"/>
        <v>36.588859159395795</v>
      </c>
      <c r="AZ1632" s="12">
        <f t="shared" si="379"/>
        <v>36.663137696300872</v>
      </c>
      <c r="BA1632" s="12">
        <f t="shared" si="374"/>
        <v>36.948028176561373</v>
      </c>
      <c r="BB1632" s="12"/>
      <c r="BC1632" s="12"/>
      <c r="BD1632" s="12"/>
      <c r="BE1632" s="12"/>
      <c r="BF1632" s="12"/>
      <c r="BG1632" s="12"/>
      <c r="BH1632" s="12"/>
      <c r="BI1632" s="12"/>
      <c r="BJ1632" s="12"/>
      <c r="BK1632" s="12"/>
      <c r="BL1632" s="12"/>
      <c r="BM1632" s="12"/>
      <c r="BN1632" s="12"/>
      <c r="BO1632" s="12"/>
      <c r="BP1632" s="12"/>
      <c r="BQ1632" s="12"/>
      <c r="BR1632" s="12"/>
    </row>
    <row r="1633" spans="3:70" x14ac:dyDescent="0.2">
      <c r="C1633" s="1"/>
      <c r="D1633" s="1"/>
      <c r="AF1633">
        <f t="shared" si="363"/>
        <v>0</v>
      </c>
      <c r="AG1633" s="12">
        <f t="shared" si="364"/>
        <v>2.0952817223793448E-3</v>
      </c>
      <c r="AH1633" s="12">
        <f t="shared" si="365"/>
        <v>-9999</v>
      </c>
      <c r="AI1633" s="12">
        <f t="shared" si="361"/>
        <v>0</v>
      </c>
      <c r="AJ1633" s="12">
        <f t="shared" si="366"/>
        <v>-9999</v>
      </c>
      <c r="AK1633" s="12">
        <f>+(G1633-AG1633)^2*S1633</f>
        <v>0</v>
      </c>
      <c r="AL1633">
        <f t="shared" si="367"/>
        <v>-9999</v>
      </c>
      <c r="AM1633" s="13"/>
      <c r="AN1633">
        <f t="shared" si="368"/>
        <v>-1.5704672044285939E-2</v>
      </c>
      <c r="AO1633">
        <f t="shared" si="369"/>
        <v>1.0054349213987779</v>
      </c>
      <c r="AP1633">
        <f t="shared" si="370"/>
        <v>-0.99070930665458834</v>
      </c>
      <c r="AQ1633">
        <f t="shared" si="371"/>
        <v>-0.41742861148153304</v>
      </c>
      <c r="AR1633">
        <f t="shared" si="372"/>
        <v>-1.5577770603373173</v>
      </c>
      <c r="AS1633">
        <f t="shared" si="373"/>
        <v>-0.98706475453387088</v>
      </c>
      <c r="AT1633" s="12">
        <f t="shared" si="379"/>
        <v>36.570766700599883</v>
      </c>
      <c r="AU1633" s="12">
        <f t="shared" si="379"/>
        <v>36.570782222631593</v>
      </c>
      <c r="AV1633" s="12">
        <f t="shared" si="379"/>
        <v>36.570869053390055</v>
      </c>
      <c r="AW1633" s="12">
        <f t="shared" si="379"/>
        <v>36.571354494412795</v>
      </c>
      <c r="AX1633" s="12">
        <f t="shared" si="379"/>
        <v>36.574059334434324</v>
      </c>
      <c r="AY1633" s="12">
        <f t="shared" si="379"/>
        <v>36.588859159395795</v>
      </c>
      <c r="AZ1633" s="12">
        <f t="shared" si="379"/>
        <v>36.663137696300872</v>
      </c>
      <c r="BA1633" s="12">
        <f t="shared" si="374"/>
        <v>36.948028176561373</v>
      </c>
    </row>
    <row r="1634" spans="3:70" x14ac:dyDescent="0.2">
      <c r="C1634" s="1"/>
      <c r="D1634" s="1"/>
      <c r="AF1634">
        <f t="shared" si="363"/>
        <v>0</v>
      </c>
      <c r="AG1634" s="12">
        <f t="shared" si="364"/>
        <v>2.0952817223793448E-3</v>
      </c>
      <c r="AH1634" s="12">
        <f t="shared" si="365"/>
        <v>-9999</v>
      </c>
      <c r="AI1634" s="12">
        <f t="shared" si="361"/>
        <v>0</v>
      </c>
      <c r="AJ1634" s="12">
        <f t="shared" si="366"/>
        <v>-9999</v>
      </c>
      <c r="AK1634" s="12"/>
      <c r="AL1634">
        <f t="shared" si="367"/>
        <v>-9999</v>
      </c>
      <c r="AM1634" s="13"/>
      <c r="AN1634">
        <f t="shared" si="368"/>
        <v>-1.5704672044285939E-2</v>
      </c>
      <c r="AO1634">
        <f t="shared" si="369"/>
        <v>1.0054349213987779</v>
      </c>
      <c r="AP1634">
        <f t="shared" si="370"/>
        <v>-0.99070930665458834</v>
      </c>
      <c r="AQ1634">
        <f t="shared" si="371"/>
        <v>-0.41742861148153304</v>
      </c>
      <c r="AR1634">
        <f t="shared" si="372"/>
        <v>-1.5577770603373173</v>
      </c>
      <c r="AS1634">
        <f t="shared" si="373"/>
        <v>-0.98706475453387088</v>
      </c>
      <c r="AT1634" s="12">
        <f t="shared" si="379"/>
        <v>36.570766700599883</v>
      </c>
      <c r="AU1634" s="12">
        <f t="shared" si="379"/>
        <v>36.570782222631593</v>
      </c>
      <c r="AV1634" s="12">
        <f t="shared" si="379"/>
        <v>36.570869053390055</v>
      </c>
      <c r="AW1634" s="12">
        <f t="shared" si="379"/>
        <v>36.571354494412795</v>
      </c>
      <c r="AX1634" s="12">
        <f t="shared" si="379"/>
        <v>36.574059334434324</v>
      </c>
      <c r="AY1634" s="12">
        <f t="shared" si="379"/>
        <v>36.588859159395795</v>
      </c>
      <c r="AZ1634" s="12">
        <f t="shared" si="379"/>
        <v>36.663137696300872</v>
      </c>
      <c r="BA1634" s="12">
        <f t="shared" si="374"/>
        <v>36.948028176561373</v>
      </c>
    </row>
    <row r="1635" spans="3:70" x14ac:dyDescent="0.2">
      <c r="C1635" s="1"/>
      <c r="D1635" s="1"/>
      <c r="AF1635">
        <f t="shared" si="363"/>
        <v>0</v>
      </c>
      <c r="AG1635" s="12">
        <f t="shared" si="364"/>
        <v>2.0952817223793448E-3</v>
      </c>
      <c r="AH1635" s="12">
        <f t="shared" si="365"/>
        <v>-9999</v>
      </c>
      <c r="AI1635" s="12">
        <f t="shared" si="361"/>
        <v>0</v>
      </c>
      <c r="AJ1635" s="12">
        <f t="shared" si="366"/>
        <v>-9999</v>
      </c>
      <c r="AK1635" s="12"/>
      <c r="AL1635">
        <f t="shared" si="367"/>
        <v>-9999</v>
      </c>
      <c r="AM1635" s="13"/>
      <c r="AN1635">
        <f t="shared" si="368"/>
        <v>-1.5704672044285939E-2</v>
      </c>
      <c r="AO1635">
        <f t="shared" si="369"/>
        <v>1.0054349213987779</v>
      </c>
      <c r="AP1635">
        <f t="shared" si="370"/>
        <v>-0.99070930665458834</v>
      </c>
      <c r="AQ1635">
        <f t="shared" si="371"/>
        <v>-0.41742861148153304</v>
      </c>
      <c r="AR1635">
        <f t="shared" si="372"/>
        <v>-1.5577770603373173</v>
      </c>
      <c r="AS1635">
        <f t="shared" si="373"/>
        <v>-0.98706475453387088</v>
      </c>
      <c r="AT1635" s="12">
        <f t="shared" si="379"/>
        <v>36.570766700599883</v>
      </c>
      <c r="AU1635" s="12">
        <f t="shared" si="379"/>
        <v>36.570782222631593</v>
      </c>
      <c r="AV1635" s="12">
        <f t="shared" si="379"/>
        <v>36.570869053390055</v>
      </c>
      <c r="AW1635" s="12">
        <f t="shared" si="379"/>
        <v>36.571354494412795</v>
      </c>
      <c r="AX1635" s="12">
        <f t="shared" si="379"/>
        <v>36.574059334434324</v>
      </c>
      <c r="AY1635" s="12">
        <f t="shared" si="379"/>
        <v>36.588859159395795</v>
      </c>
      <c r="AZ1635" s="12">
        <f t="shared" si="379"/>
        <v>36.663137696300872</v>
      </c>
      <c r="BA1635" s="12">
        <f t="shared" si="374"/>
        <v>36.948028176561373</v>
      </c>
    </row>
    <row r="1636" spans="3:70" x14ac:dyDescent="0.2">
      <c r="C1636" s="1"/>
      <c r="D1636" s="1"/>
      <c r="AF1636">
        <f t="shared" si="363"/>
        <v>0</v>
      </c>
      <c r="AG1636" s="12">
        <f t="shared" si="364"/>
        <v>2.0952817223793448E-3</v>
      </c>
      <c r="AH1636" s="12">
        <f t="shared" si="365"/>
        <v>-9999</v>
      </c>
      <c r="AI1636" s="12">
        <f t="shared" si="361"/>
        <v>0</v>
      </c>
      <c r="AJ1636" s="12">
        <f t="shared" si="366"/>
        <v>-9999</v>
      </c>
      <c r="AK1636" s="12"/>
      <c r="AL1636">
        <f t="shared" si="367"/>
        <v>-9999</v>
      </c>
      <c r="AM1636" s="13"/>
      <c r="AN1636">
        <f t="shared" si="368"/>
        <v>-1.5704672044285939E-2</v>
      </c>
      <c r="AO1636">
        <f t="shared" si="369"/>
        <v>1.0054349213987779</v>
      </c>
      <c r="AP1636">
        <f t="shared" si="370"/>
        <v>-0.99070930665458834</v>
      </c>
      <c r="AQ1636">
        <f t="shared" si="371"/>
        <v>-0.41742861148153304</v>
      </c>
      <c r="AR1636">
        <f t="shared" si="372"/>
        <v>-1.5577770603373173</v>
      </c>
      <c r="AS1636">
        <f t="shared" si="373"/>
        <v>-0.98706475453387088</v>
      </c>
      <c r="AT1636" s="12">
        <f t="shared" ref="AT1636:AZ1645" si="380">$BA1636+$AH$7*SIN(AU1636)</f>
        <v>36.570766700599883</v>
      </c>
      <c r="AU1636" s="12">
        <f t="shared" si="380"/>
        <v>36.570782222631593</v>
      </c>
      <c r="AV1636" s="12">
        <f t="shared" si="380"/>
        <v>36.570869053390055</v>
      </c>
      <c r="AW1636" s="12">
        <f t="shared" si="380"/>
        <v>36.571354494412795</v>
      </c>
      <c r="AX1636" s="12">
        <f t="shared" si="380"/>
        <v>36.574059334434324</v>
      </c>
      <c r="AY1636" s="12">
        <f t="shared" si="380"/>
        <v>36.588859159395795</v>
      </c>
      <c r="AZ1636" s="12">
        <f t="shared" si="380"/>
        <v>36.663137696300872</v>
      </c>
      <c r="BA1636" s="12">
        <f t="shared" si="374"/>
        <v>36.948028176561373</v>
      </c>
    </row>
    <row r="1637" spans="3:70" x14ac:dyDescent="0.2">
      <c r="C1637" s="1"/>
      <c r="D1637" s="1"/>
      <c r="AF1637">
        <f t="shared" si="363"/>
        <v>0</v>
      </c>
      <c r="AG1637" s="12">
        <f t="shared" si="364"/>
        <v>2.0952817223793448E-3</v>
      </c>
      <c r="AH1637" s="12">
        <f t="shared" si="365"/>
        <v>-9999</v>
      </c>
      <c r="AI1637" s="12">
        <f t="shared" si="361"/>
        <v>0</v>
      </c>
      <c r="AJ1637" s="12">
        <f t="shared" si="366"/>
        <v>-9999</v>
      </c>
      <c r="AK1637" s="12"/>
      <c r="AL1637">
        <f t="shared" si="367"/>
        <v>-9999</v>
      </c>
      <c r="AM1637" s="13"/>
      <c r="AN1637">
        <f t="shared" si="368"/>
        <v>-1.5704672044285939E-2</v>
      </c>
      <c r="AO1637">
        <f t="shared" si="369"/>
        <v>1.0054349213987779</v>
      </c>
      <c r="AP1637">
        <f t="shared" si="370"/>
        <v>-0.99070930665458834</v>
      </c>
      <c r="AQ1637">
        <f t="shared" si="371"/>
        <v>-0.41742861148153304</v>
      </c>
      <c r="AR1637">
        <f t="shared" si="372"/>
        <v>-1.5577770603373173</v>
      </c>
      <c r="AS1637">
        <f t="shared" si="373"/>
        <v>-0.98706475453387088</v>
      </c>
      <c r="AT1637" s="12">
        <f t="shared" si="380"/>
        <v>36.570766700599883</v>
      </c>
      <c r="AU1637" s="12">
        <f t="shared" si="380"/>
        <v>36.570782222631593</v>
      </c>
      <c r="AV1637" s="12">
        <f t="shared" si="380"/>
        <v>36.570869053390055</v>
      </c>
      <c r="AW1637" s="12">
        <f t="shared" si="380"/>
        <v>36.571354494412795</v>
      </c>
      <c r="AX1637" s="12">
        <f t="shared" si="380"/>
        <v>36.574059334434324</v>
      </c>
      <c r="AY1637" s="12">
        <f t="shared" si="380"/>
        <v>36.588859159395795</v>
      </c>
      <c r="AZ1637" s="12">
        <f t="shared" si="380"/>
        <v>36.663137696300872</v>
      </c>
      <c r="BA1637" s="12">
        <f t="shared" si="374"/>
        <v>36.948028176561373</v>
      </c>
    </row>
    <row r="1638" spans="3:70" x14ac:dyDescent="0.2">
      <c r="C1638" s="1"/>
      <c r="D1638" s="1"/>
      <c r="AF1638">
        <f t="shared" si="363"/>
        <v>0</v>
      </c>
      <c r="AG1638" s="12">
        <f t="shared" si="364"/>
        <v>2.0952817223793448E-3</v>
      </c>
      <c r="AH1638" s="12">
        <f t="shared" si="365"/>
        <v>-9999</v>
      </c>
      <c r="AI1638" s="12">
        <f t="shared" si="361"/>
        <v>0</v>
      </c>
      <c r="AJ1638" s="12">
        <f t="shared" si="366"/>
        <v>-9999</v>
      </c>
      <c r="AK1638" s="12"/>
      <c r="AL1638">
        <f t="shared" si="367"/>
        <v>-9999</v>
      </c>
      <c r="AM1638" s="13"/>
      <c r="AN1638">
        <f t="shared" si="368"/>
        <v>-1.5704672044285939E-2</v>
      </c>
      <c r="AO1638">
        <f t="shared" si="369"/>
        <v>1.0054349213987779</v>
      </c>
      <c r="AP1638">
        <f t="shared" si="370"/>
        <v>-0.99070930665458834</v>
      </c>
      <c r="AQ1638">
        <f t="shared" si="371"/>
        <v>-0.41742861148153304</v>
      </c>
      <c r="AR1638">
        <f t="shared" si="372"/>
        <v>-1.5577770603373173</v>
      </c>
      <c r="AS1638">
        <f t="shared" si="373"/>
        <v>-0.98706475453387088</v>
      </c>
      <c r="AT1638" s="12">
        <f t="shared" si="380"/>
        <v>36.570766700599883</v>
      </c>
      <c r="AU1638" s="12">
        <f t="shared" si="380"/>
        <v>36.570782222631593</v>
      </c>
      <c r="AV1638" s="12">
        <f t="shared" si="380"/>
        <v>36.570869053390055</v>
      </c>
      <c r="AW1638" s="12">
        <f t="shared" si="380"/>
        <v>36.571354494412795</v>
      </c>
      <c r="AX1638" s="12">
        <f t="shared" si="380"/>
        <v>36.574059334434324</v>
      </c>
      <c r="AY1638" s="12">
        <f t="shared" si="380"/>
        <v>36.588859159395795</v>
      </c>
      <c r="AZ1638" s="12">
        <f t="shared" si="380"/>
        <v>36.663137696300872</v>
      </c>
      <c r="BA1638" s="12">
        <f t="shared" si="374"/>
        <v>36.948028176561373</v>
      </c>
      <c r="BB1638" s="12"/>
      <c r="BD1638" s="12"/>
    </row>
    <row r="1639" spans="3:70" x14ac:dyDescent="0.2">
      <c r="C1639" s="1"/>
      <c r="D1639" s="1"/>
      <c r="AF1639">
        <f t="shared" si="363"/>
        <v>0</v>
      </c>
      <c r="AG1639" s="12">
        <f t="shared" si="364"/>
        <v>2.0952817223793448E-3</v>
      </c>
      <c r="AH1639" s="12">
        <f t="shared" si="365"/>
        <v>-9999</v>
      </c>
      <c r="AI1639" s="12">
        <f t="shared" ref="AI1639:AI1702" si="381">+G1639-P1639</f>
        <v>0</v>
      </c>
      <c r="AJ1639" s="12">
        <f t="shared" si="366"/>
        <v>-9999</v>
      </c>
      <c r="AK1639" s="12">
        <f>+(G1639-AG1639)^2*S1639</f>
        <v>0</v>
      </c>
      <c r="AL1639">
        <f t="shared" si="367"/>
        <v>-9999</v>
      </c>
      <c r="AM1639" s="13"/>
      <c r="AN1639">
        <f t="shared" si="368"/>
        <v>-1.5704672044285939E-2</v>
      </c>
      <c r="AO1639">
        <f t="shared" si="369"/>
        <v>1.0054349213987779</v>
      </c>
      <c r="AP1639">
        <f t="shared" si="370"/>
        <v>-0.99070930665458834</v>
      </c>
      <c r="AQ1639">
        <f t="shared" si="371"/>
        <v>-0.41742861148153304</v>
      </c>
      <c r="AR1639">
        <f t="shared" si="372"/>
        <v>-1.5577770603373173</v>
      </c>
      <c r="AS1639">
        <f t="shared" si="373"/>
        <v>-0.98706475453387088</v>
      </c>
      <c r="AT1639" s="12">
        <f t="shared" si="380"/>
        <v>36.570766700599883</v>
      </c>
      <c r="AU1639" s="12">
        <f t="shared" si="380"/>
        <v>36.570782222631593</v>
      </c>
      <c r="AV1639" s="12">
        <f t="shared" si="380"/>
        <v>36.570869053390055</v>
      </c>
      <c r="AW1639" s="12">
        <f t="shared" si="380"/>
        <v>36.571354494412795</v>
      </c>
      <c r="AX1639" s="12">
        <f t="shared" si="380"/>
        <v>36.574059334434324</v>
      </c>
      <c r="AY1639" s="12">
        <f t="shared" si="380"/>
        <v>36.588859159395795</v>
      </c>
      <c r="AZ1639" s="12">
        <f t="shared" si="380"/>
        <v>36.663137696300872</v>
      </c>
      <c r="BA1639" s="12">
        <f t="shared" si="374"/>
        <v>36.948028176561373</v>
      </c>
      <c r="BB1639" s="12"/>
      <c r="BD1639" s="12"/>
    </row>
    <row r="1640" spans="3:70" x14ac:dyDescent="0.2">
      <c r="C1640" s="1"/>
      <c r="D1640" s="1"/>
      <c r="AF1640">
        <f t="shared" si="363"/>
        <v>0</v>
      </c>
      <c r="AG1640" s="12">
        <f t="shared" si="364"/>
        <v>2.0952817223793448E-3</v>
      </c>
      <c r="AH1640" s="12">
        <f t="shared" si="365"/>
        <v>-9999</v>
      </c>
      <c r="AI1640" s="12">
        <f t="shared" si="381"/>
        <v>0</v>
      </c>
      <c r="AJ1640" s="12">
        <f t="shared" si="366"/>
        <v>-9999</v>
      </c>
      <c r="AK1640" s="12">
        <f>+(G1640-AG1640)^2*S1640</f>
        <v>0</v>
      </c>
      <c r="AL1640">
        <f t="shared" si="367"/>
        <v>-9999</v>
      </c>
      <c r="AM1640" s="13"/>
      <c r="AN1640">
        <f t="shared" si="368"/>
        <v>-1.5704672044285939E-2</v>
      </c>
      <c r="AO1640">
        <f t="shared" si="369"/>
        <v>1.0054349213987779</v>
      </c>
      <c r="AP1640">
        <f t="shared" si="370"/>
        <v>-0.99070930665458834</v>
      </c>
      <c r="AQ1640">
        <f t="shared" si="371"/>
        <v>-0.41742861148153304</v>
      </c>
      <c r="AR1640">
        <f t="shared" si="372"/>
        <v>-1.5577770603373173</v>
      </c>
      <c r="AS1640">
        <f t="shared" si="373"/>
        <v>-0.98706475453387088</v>
      </c>
      <c r="AT1640" s="12">
        <f t="shared" si="380"/>
        <v>36.570766700599883</v>
      </c>
      <c r="AU1640" s="12">
        <f t="shared" si="380"/>
        <v>36.570782222631593</v>
      </c>
      <c r="AV1640" s="12">
        <f t="shared" si="380"/>
        <v>36.570869053390055</v>
      </c>
      <c r="AW1640" s="12">
        <f t="shared" si="380"/>
        <v>36.571354494412795</v>
      </c>
      <c r="AX1640" s="12">
        <f t="shared" si="380"/>
        <v>36.574059334434324</v>
      </c>
      <c r="AY1640" s="12">
        <f t="shared" si="380"/>
        <v>36.588859159395795</v>
      </c>
      <c r="AZ1640" s="12">
        <f t="shared" si="380"/>
        <v>36.663137696300872</v>
      </c>
      <c r="BA1640" s="12">
        <f t="shared" si="374"/>
        <v>36.948028176561373</v>
      </c>
      <c r="BB1640" s="12"/>
      <c r="BC1640" s="12"/>
      <c r="BD1640" s="12"/>
      <c r="BE1640" s="12"/>
      <c r="BF1640" s="12"/>
      <c r="BG1640" s="12"/>
      <c r="BH1640" s="12"/>
      <c r="BI1640" s="12"/>
      <c r="BJ1640" s="12"/>
      <c r="BK1640" s="12"/>
      <c r="BL1640" s="12"/>
      <c r="BM1640" s="12"/>
      <c r="BN1640" s="12"/>
      <c r="BO1640" s="12"/>
      <c r="BP1640" s="12"/>
      <c r="BQ1640" s="12"/>
      <c r="BR1640" s="12"/>
    </row>
    <row r="1641" spans="3:70" x14ac:dyDescent="0.2">
      <c r="C1641" s="1"/>
      <c r="D1641" s="1"/>
      <c r="AF1641">
        <f t="shared" si="363"/>
        <v>0</v>
      </c>
      <c r="AG1641" s="12">
        <f t="shared" si="364"/>
        <v>2.0952817223793448E-3</v>
      </c>
      <c r="AH1641" s="12">
        <f t="shared" si="365"/>
        <v>-9999</v>
      </c>
      <c r="AI1641" s="12">
        <f t="shared" si="381"/>
        <v>0</v>
      </c>
      <c r="AJ1641" s="12">
        <f t="shared" si="366"/>
        <v>-9999</v>
      </c>
      <c r="AK1641" s="12">
        <f>+(G1641-AG1641)^2*S1641</f>
        <v>0</v>
      </c>
      <c r="AL1641">
        <f t="shared" si="367"/>
        <v>-9999</v>
      </c>
      <c r="AM1641" s="13"/>
      <c r="AN1641">
        <f t="shared" si="368"/>
        <v>-1.5704672044285939E-2</v>
      </c>
      <c r="AO1641">
        <f t="shared" si="369"/>
        <v>1.0054349213987779</v>
      </c>
      <c r="AP1641">
        <f t="shared" si="370"/>
        <v>-0.99070930665458834</v>
      </c>
      <c r="AQ1641">
        <f t="shared" si="371"/>
        <v>-0.41742861148153304</v>
      </c>
      <c r="AR1641">
        <f t="shared" si="372"/>
        <v>-1.5577770603373173</v>
      </c>
      <c r="AS1641">
        <f t="shared" si="373"/>
        <v>-0.98706475453387088</v>
      </c>
      <c r="AT1641" s="12">
        <f t="shared" si="380"/>
        <v>36.570766700599883</v>
      </c>
      <c r="AU1641" s="12">
        <f t="shared" si="380"/>
        <v>36.570782222631593</v>
      </c>
      <c r="AV1641" s="12">
        <f t="shared" si="380"/>
        <v>36.570869053390055</v>
      </c>
      <c r="AW1641" s="12">
        <f t="shared" si="380"/>
        <v>36.571354494412795</v>
      </c>
      <c r="AX1641" s="12">
        <f t="shared" si="380"/>
        <v>36.574059334434324</v>
      </c>
      <c r="AY1641" s="12">
        <f t="shared" si="380"/>
        <v>36.588859159395795</v>
      </c>
      <c r="AZ1641" s="12">
        <f t="shared" si="380"/>
        <v>36.663137696300872</v>
      </c>
      <c r="BA1641" s="12">
        <f t="shared" si="374"/>
        <v>36.948028176561373</v>
      </c>
    </row>
    <row r="1642" spans="3:70" x14ac:dyDescent="0.2">
      <c r="C1642" s="1"/>
      <c r="D1642" s="1"/>
      <c r="AF1642">
        <f t="shared" si="363"/>
        <v>0</v>
      </c>
      <c r="AG1642" s="12">
        <f t="shared" si="364"/>
        <v>2.0952817223793448E-3</v>
      </c>
      <c r="AH1642" s="12">
        <f t="shared" si="365"/>
        <v>-9999</v>
      </c>
      <c r="AI1642" s="12">
        <f t="shared" si="381"/>
        <v>0</v>
      </c>
      <c r="AJ1642" s="12">
        <f t="shared" si="366"/>
        <v>-9999</v>
      </c>
      <c r="AK1642" s="12">
        <f>+(G1642-AG1642)^2*S1642</f>
        <v>0</v>
      </c>
      <c r="AL1642">
        <f t="shared" si="367"/>
        <v>-9999</v>
      </c>
      <c r="AM1642" s="13"/>
      <c r="AN1642">
        <f t="shared" si="368"/>
        <v>-1.5704672044285939E-2</v>
      </c>
      <c r="AO1642">
        <f t="shared" si="369"/>
        <v>1.0054349213987779</v>
      </c>
      <c r="AP1642">
        <f t="shared" si="370"/>
        <v>-0.99070930665458834</v>
      </c>
      <c r="AQ1642">
        <f t="shared" si="371"/>
        <v>-0.41742861148153304</v>
      </c>
      <c r="AR1642">
        <f t="shared" si="372"/>
        <v>-1.5577770603373173</v>
      </c>
      <c r="AS1642">
        <f t="shared" si="373"/>
        <v>-0.98706475453387088</v>
      </c>
      <c r="AT1642" s="12">
        <f t="shared" si="380"/>
        <v>36.570766700599883</v>
      </c>
      <c r="AU1642" s="12">
        <f t="shared" si="380"/>
        <v>36.570782222631593</v>
      </c>
      <c r="AV1642" s="12">
        <f t="shared" si="380"/>
        <v>36.570869053390055</v>
      </c>
      <c r="AW1642" s="12">
        <f t="shared" si="380"/>
        <v>36.571354494412795</v>
      </c>
      <c r="AX1642" s="12">
        <f t="shared" si="380"/>
        <v>36.574059334434324</v>
      </c>
      <c r="AY1642" s="12">
        <f t="shared" si="380"/>
        <v>36.588859159395795</v>
      </c>
      <c r="AZ1642" s="12">
        <f t="shared" si="380"/>
        <v>36.663137696300872</v>
      </c>
      <c r="BA1642" s="12">
        <f t="shared" si="374"/>
        <v>36.948028176561373</v>
      </c>
      <c r="BB1642" s="12"/>
      <c r="BD1642" s="12"/>
      <c r="BE1642" s="12"/>
      <c r="BF1642" s="12"/>
      <c r="BG1642" s="12"/>
      <c r="BH1642" s="12"/>
      <c r="BI1642" s="12"/>
      <c r="BJ1642" s="12"/>
      <c r="BK1642" s="12"/>
      <c r="BL1642" s="12"/>
      <c r="BM1642" s="12"/>
      <c r="BN1642" s="12"/>
      <c r="BO1642" s="12"/>
      <c r="BP1642" s="12"/>
      <c r="BQ1642" s="12"/>
      <c r="BR1642" s="12"/>
    </row>
    <row r="1643" spans="3:70" x14ac:dyDescent="0.2">
      <c r="C1643" s="1"/>
      <c r="D1643" s="1"/>
      <c r="AF1643">
        <f t="shared" si="363"/>
        <v>0</v>
      </c>
      <c r="AG1643" s="12">
        <f t="shared" si="364"/>
        <v>2.0952817223793448E-3</v>
      </c>
      <c r="AH1643" s="12">
        <f t="shared" si="365"/>
        <v>-9999</v>
      </c>
      <c r="AI1643" s="12">
        <f t="shared" si="381"/>
        <v>0</v>
      </c>
      <c r="AJ1643" s="12">
        <f t="shared" si="366"/>
        <v>-9999</v>
      </c>
      <c r="AK1643" s="12">
        <f>+(G1643-AG1643)^2*S1643</f>
        <v>0</v>
      </c>
      <c r="AL1643">
        <f t="shared" si="367"/>
        <v>-9999</v>
      </c>
      <c r="AM1643" s="13"/>
      <c r="AN1643">
        <f t="shared" si="368"/>
        <v>-1.5704672044285939E-2</v>
      </c>
      <c r="AO1643">
        <f t="shared" si="369"/>
        <v>1.0054349213987779</v>
      </c>
      <c r="AP1643">
        <f t="shared" si="370"/>
        <v>-0.99070930665458834</v>
      </c>
      <c r="AQ1643">
        <f t="shared" si="371"/>
        <v>-0.41742861148153304</v>
      </c>
      <c r="AR1643">
        <f t="shared" si="372"/>
        <v>-1.5577770603373173</v>
      </c>
      <c r="AS1643">
        <f t="shared" si="373"/>
        <v>-0.98706475453387088</v>
      </c>
      <c r="AT1643" s="12">
        <f t="shared" si="380"/>
        <v>36.570766700599883</v>
      </c>
      <c r="AU1643" s="12">
        <f t="shared" si="380"/>
        <v>36.570782222631593</v>
      </c>
      <c r="AV1643" s="12">
        <f t="shared" si="380"/>
        <v>36.570869053390055</v>
      </c>
      <c r="AW1643" s="12">
        <f t="shared" si="380"/>
        <v>36.571354494412795</v>
      </c>
      <c r="AX1643" s="12">
        <f t="shared" si="380"/>
        <v>36.574059334434324</v>
      </c>
      <c r="AY1643" s="12">
        <f t="shared" si="380"/>
        <v>36.588859159395795</v>
      </c>
      <c r="AZ1643" s="12">
        <f t="shared" si="380"/>
        <v>36.663137696300872</v>
      </c>
      <c r="BA1643" s="12">
        <f t="shared" si="374"/>
        <v>36.948028176561373</v>
      </c>
      <c r="BB1643" s="14"/>
    </row>
    <row r="1644" spans="3:70" x14ac:dyDescent="0.2">
      <c r="C1644" s="1"/>
      <c r="D1644" s="1"/>
      <c r="AF1644">
        <f t="shared" ref="AF1644:AF1707" si="382">F1644</f>
        <v>0</v>
      </c>
      <c r="AG1644" s="12">
        <f t="shared" ref="AG1644:AG1707" si="383">AH$3+AH$4*AF1644+AH$5*AF1644^2+AN1644</f>
        <v>2.0952817223793448E-3</v>
      </c>
      <c r="AH1644" s="12">
        <f t="shared" ref="AH1644:AH1707" si="384">IF(S1644&lt;&gt;0,G1644-AN1644, -9999)</f>
        <v>-9999</v>
      </c>
      <c r="AI1644" s="12">
        <f t="shared" si="381"/>
        <v>0</v>
      </c>
      <c r="AJ1644" s="12">
        <f t="shared" ref="AJ1644:AJ1707" si="385">IF(S1644&lt;&gt;0,G1644-AG1644, -9999)</f>
        <v>-9999</v>
      </c>
      <c r="AK1644" s="12"/>
      <c r="AL1644">
        <f t="shared" ref="AL1644:AL1707" si="386">IF(S1644&lt;&gt;0,G1644-P1644, -9999)</f>
        <v>-9999</v>
      </c>
      <c r="AM1644" s="13"/>
      <c r="AN1644">
        <f t="shared" ref="AN1644:AN1707" si="387">$AH$6*($AH$11/AO1644*AP1644+$AH$12)</f>
        <v>-1.5704672044285939E-2</v>
      </c>
      <c r="AO1644">
        <f t="shared" ref="AO1644:AO1707" si="388">1+$AH$7*COS(AR1644)</f>
        <v>1.0054349213987779</v>
      </c>
      <c r="AP1644">
        <f t="shared" ref="AP1644:AP1707" si="389">SIN(AR1644+RADIANS($AH$9))</f>
        <v>-0.99070930665458834</v>
      </c>
      <c r="AQ1644">
        <f t="shared" ref="AQ1644:AQ1707" si="390">$AH$7*SIN(AR1644)</f>
        <v>-0.41742861148153304</v>
      </c>
      <c r="AR1644">
        <f t="shared" ref="AR1644:AR1707" si="391">2*ATAN(AS1644)</f>
        <v>-1.5577770603373173</v>
      </c>
      <c r="AS1644">
        <f t="shared" ref="AS1644:AS1707" si="392">SQRT((1+$AH$7)/(1-$AH$7))*TAN(AT1644/2)</f>
        <v>-0.98706475453387088</v>
      </c>
      <c r="AT1644" s="12">
        <f t="shared" si="380"/>
        <v>36.570766700599883</v>
      </c>
      <c r="AU1644" s="12">
        <f t="shared" si="380"/>
        <v>36.570782222631593</v>
      </c>
      <c r="AV1644" s="12">
        <f t="shared" si="380"/>
        <v>36.570869053390055</v>
      </c>
      <c r="AW1644" s="12">
        <f t="shared" si="380"/>
        <v>36.571354494412795</v>
      </c>
      <c r="AX1644" s="12">
        <f t="shared" si="380"/>
        <v>36.574059334434324</v>
      </c>
      <c r="AY1644" s="12">
        <f t="shared" si="380"/>
        <v>36.588859159395795</v>
      </c>
      <c r="AZ1644" s="12">
        <f t="shared" si="380"/>
        <v>36.663137696300872</v>
      </c>
      <c r="BA1644" s="12">
        <f t="shared" ref="BA1644:BA1707" si="393">RADIANS($AH$9)+$AH$18*(F1644-AH$15)</f>
        <v>36.948028176561373</v>
      </c>
      <c r="BB1644" s="12"/>
    </row>
    <row r="1645" spans="3:70" x14ac:dyDescent="0.2">
      <c r="C1645" s="1"/>
      <c r="D1645" s="1"/>
      <c r="AF1645">
        <f t="shared" si="382"/>
        <v>0</v>
      </c>
      <c r="AG1645" s="12">
        <f t="shared" si="383"/>
        <v>2.0952817223793448E-3</v>
      </c>
      <c r="AH1645" s="12">
        <f t="shared" si="384"/>
        <v>-9999</v>
      </c>
      <c r="AI1645" s="12">
        <f t="shared" si="381"/>
        <v>0</v>
      </c>
      <c r="AJ1645" s="12">
        <f t="shared" si="385"/>
        <v>-9999</v>
      </c>
      <c r="AK1645" s="12"/>
      <c r="AL1645">
        <f t="shared" si="386"/>
        <v>-9999</v>
      </c>
      <c r="AM1645" s="13"/>
      <c r="AN1645">
        <f t="shared" si="387"/>
        <v>-1.5704672044285939E-2</v>
      </c>
      <c r="AO1645">
        <f t="shared" si="388"/>
        <v>1.0054349213987779</v>
      </c>
      <c r="AP1645">
        <f t="shared" si="389"/>
        <v>-0.99070930665458834</v>
      </c>
      <c r="AQ1645">
        <f t="shared" si="390"/>
        <v>-0.41742861148153304</v>
      </c>
      <c r="AR1645">
        <f t="shared" si="391"/>
        <v>-1.5577770603373173</v>
      </c>
      <c r="AS1645">
        <f t="shared" si="392"/>
        <v>-0.98706475453387088</v>
      </c>
      <c r="AT1645" s="12">
        <f t="shared" si="380"/>
        <v>36.570766700599883</v>
      </c>
      <c r="AU1645" s="12">
        <f t="shared" si="380"/>
        <v>36.570782222631593</v>
      </c>
      <c r="AV1645" s="12">
        <f t="shared" si="380"/>
        <v>36.570869053390055</v>
      </c>
      <c r="AW1645" s="12">
        <f t="shared" si="380"/>
        <v>36.571354494412795</v>
      </c>
      <c r="AX1645" s="12">
        <f t="shared" si="380"/>
        <v>36.574059334434324</v>
      </c>
      <c r="AY1645" s="12">
        <f t="shared" si="380"/>
        <v>36.588859159395795</v>
      </c>
      <c r="AZ1645" s="12">
        <f t="shared" si="380"/>
        <v>36.663137696300872</v>
      </c>
      <c r="BA1645" s="12">
        <f t="shared" si="393"/>
        <v>36.948028176561373</v>
      </c>
      <c r="BB1645" s="12"/>
      <c r="BD1645" s="12"/>
      <c r="BE1645" s="12"/>
      <c r="BF1645" s="12"/>
      <c r="BG1645" s="12"/>
      <c r="BH1645" s="12"/>
      <c r="BI1645" s="12"/>
      <c r="BJ1645" s="12"/>
      <c r="BK1645" s="12"/>
      <c r="BL1645" s="12"/>
      <c r="BM1645" s="12"/>
      <c r="BN1645" s="12"/>
      <c r="BO1645" s="12"/>
      <c r="BP1645" s="12"/>
      <c r="BQ1645" s="12"/>
      <c r="BR1645" s="12"/>
    </row>
    <row r="1646" spans="3:70" x14ac:dyDescent="0.2">
      <c r="C1646" s="1"/>
      <c r="D1646" s="1"/>
      <c r="AF1646">
        <f t="shared" si="382"/>
        <v>0</v>
      </c>
      <c r="AG1646" s="12">
        <f t="shared" si="383"/>
        <v>2.0952817223793448E-3</v>
      </c>
      <c r="AH1646" s="12">
        <f t="shared" si="384"/>
        <v>-9999</v>
      </c>
      <c r="AI1646" s="12">
        <f t="shared" si="381"/>
        <v>0</v>
      </c>
      <c r="AJ1646" s="12">
        <f t="shared" si="385"/>
        <v>-9999</v>
      </c>
      <c r="AK1646" s="12"/>
      <c r="AL1646">
        <f t="shared" si="386"/>
        <v>-9999</v>
      </c>
      <c r="AM1646" s="13"/>
      <c r="AN1646">
        <f t="shared" si="387"/>
        <v>-1.5704672044285939E-2</v>
      </c>
      <c r="AO1646">
        <f t="shared" si="388"/>
        <v>1.0054349213987779</v>
      </c>
      <c r="AP1646">
        <f t="shared" si="389"/>
        <v>-0.99070930665458834</v>
      </c>
      <c r="AQ1646">
        <f t="shared" si="390"/>
        <v>-0.41742861148153304</v>
      </c>
      <c r="AR1646">
        <f t="shared" si="391"/>
        <v>-1.5577770603373173</v>
      </c>
      <c r="AS1646">
        <f t="shared" si="392"/>
        <v>-0.98706475453387088</v>
      </c>
      <c r="AT1646" s="12">
        <f t="shared" ref="AT1646:AZ1655" si="394">$BA1646+$AH$7*SIN(AU1646)</f>
        <v>36.570766700599883</v>
      </c>
      <c r="AU1646" s="12">
        <f t="shared" si="394"/>
        <v>36.570782222631593</v>
      </c>
      <c r="AV1646" s="12">
        <f t="shared" si="394"/>
        <v>36.570869053390055</v>
      </c>
      <c r="AW1646" s="12">
        <f t="shared" si="394"/>
        <v>36.571354494412795</v>
      </c>
      <c r="AX1646" s="12">
        <f t="shared" si="394"/>
        <v>36.574059334434324</v>
      </c>
      <c r="AY1646" s="12">
        <f t="shared" si="394"/>
        <v>36.588859159395795</v>
      </c>
      <c r="AZ1646" s="12">
        <f t="shared" si="394"/>
        <v>36.663137696300872</v>
      </c>
      <c r="BA1646" s="12">
        <f t="shared" si="393"/>
        <v>36.948028176561373</v>
      </c>
      <c r="BB1646" s="12"/>
    </row>
    <row r="1647" spans="3:70" x14ac:dyDescent="0.2">
      <c r="C1647" s="1"/>
      <c r="D1647" s="1"/>
      <c r="AF1647">
        <f t="shared" si="382"/>
        <v>0</v>
      </c>
      <c r="AG1647" s="12">
        <f t="shared" si="383"/>
        <v>2.0952817223793448E-3</v>
      </c>
      <c r="AH1647" s="12">
        <f t="shared" si="384"/>
        <v>-9999</v>
      </c>
      <c r="AI1647" s="12">
        <f t="shared" si="381"/>
        <v>0</v>
      </c>
      <c r="AJ1647" s="12">
        <f t="shared" si="385"/>
        <v>-9999</v>
      </c>
      <c r="AK1647" s="12">
        <f>+(G1647-AG1647)^2*S1647</f>
        <v>0</v>
      </c>
      <c r="AL1647">
        <f t="shared" si="386"/>
        <v>-9999</v>
      </c>
      <c r="AM1647" s="13"/>
      <c r="AN1647">
        <f t="shared" si="387"/>
        <v>-1.5704672044285939E-2</v>
      </c>
      <c r="AO1647">
        <f t="shared" si="388"/>
        <v>1.0054349213987779</v>
      </c>
      <c r="AP1647">
        <f t="shared" si="389"/>
        <v>-0.99070930665458834</v>
      </c>
      <c r="AQ1647">
        <f t="shared" si="390"/>
        <v>-0.41742861148153304</v>
      </c>
      <c r="AR1647">
        <f t="shared" si="391"/>
        <v>-1.5577770603373173</v>
      </c>
      <c r="AS1647">
        <f t="shared" si="392"/>
        <v>-0.98706475453387088</v>
      </c>
      <c r="AT1647" s="12">
        <f t="shared" si="394"/>
        <v>36.570766700599883</v>
      </c>
      <c r="AU1647" s="12">
        <f t="shared" si="394"/>
        <v>36.570782222631593</v>
      </c>
      <c r="AV1647" s="12">
        <f t="shared" si="394"/>
        <v>36.570869053390055</v>
      </c>
      <c r="AW1647" s="12">
        <f t="shared" si="394"/>
        <v>36.571354494412795</v>
      </c>
      <c r="AX1647" s="12">
        <f t="shared" si="394"/>
        <v>36.574059334434324</v>
      </c>
      <c r="AY1647" s="12">
        <f t="shared" si="394"/>
        <v>36.588859159395795</v>
      </c>
      <c r="AZ1647" s="12">
        <f t="shared" si="394"/>
        <v>36.663137696300872</v>
      </c>
      <c r="BA1647" s="12">
        <f t="shared" si="393"/>
        <v>36.948028176561373</v>
      </c>
      <c r="BB1647" s="12"/>
    </row>
    <row r="1648" spans="3:70" x14ac:dyDescent="0.2">
      <c r="C1648" s="1"/>
      <c r="D1648" s="1"/>
      <c r="AF1648">
        <f t="shared" si="382"/>
        <v>0</v>
      </c>
      <c r="AG1648" s="12">
        <f t="shared" si="383"/>
        <v>2.0952817223793448E-3</v>
      </c>
      <c r="AH1648" s="12">
        <f t="shared" si="384"/>
        <v>-9999</v>
      </c>
      <c r="AI1648" s="12">
        <f t="shared" si="381"/>
        <v>0</v>
      </c>
      <c r="AJ1648" s="12">
        <f t="shared" si="385"/>
        <v>-9999</v>
      </c>
      <c r="AK1648" s="12"/>
      <c r="AL1648">
        <f t="shared" si="386"/>
        <v>-9999</v>
      </c>
      <c r="AM1648" s="13"/>
      <c r="AN1648">
        <f t="shared" si="387"/>
        <v>-1.5704672044285939E-2</v>
      </c>
      <c r="AO1648">
        <f t="shared" si="388"/>
        <v>1.0054349213987779</v>
      </c>
      <c r="AP1648">
        <f t="shared" si="389"/>
        <v>-0.99070930665458834</v>
      </c>
      <c r="AQ1648">
        <f t="shared" si="390"/>
        <v>-0.41742861148153304</v>
      </c>
      <c r="AR1648">
        <f t="shared" si="391"/>
        <v>-1.5577770603373173</v>
      </c>
      <c r="AS1648">
        <f t="shared" si="392"/>
        <v>-0.98706475453387088</v>
      </c>
      <c r="AT1648" s="12">
        <f t="shared" si="394"/>
        <v>36.570766700599883</v>
      </c>
      <c r="AU1648" s="12">
        <f t="shared" si="394"/>
        <v>36.570782222631593</v>
      </c>
      <c r="AV1648" s="12">
        <f t="shared" si="394"/>
        <v>36.570869053390055</v>
      </c>
      <c r="AW1648" s="12">
        <f t="shared" si="394"/>
        <v>36.571354494412795</v>
      </c>
      <c r="AX1648" s="12">
        <f t="shared" si="394"/>
        <v>36.574059334434324</v>
      </c>
      <c r="AY1648" s="12">
        <f t="shared" si="394"/>
        <v>36.588859159395795</v>
      </c>
      <c r="AZ1648" s="12">
        <f t="shared" si="394"/>
        <v>36.663137696300872</v>
      </c>
      <c r="BA1648" s="12">
        <f t="shared" si="393"/>
        <v>36.948028176561373</v>
      </c>
    </row>
    <row r="1649" spans="3:70" x14ac:dyDescent="0.2">
      <c r="C1649" s="1"/>
      <c r="D1649" s="1"/>
      <c r="AF1649">
        <f t="shared" si="382"/>
        <v>0</v>
      </c>
      <c r="AG1649" s="12">
        <f t="shared" si="383"/>
        <v>2.0952817223793448E-3</v>
      </c>
      <c r="AH1649" s="12">
        <f t="shared" si="384"/>
        <v>-9999</v>
      </c>
      <c r="AI1649" s="12">
        <f t="shared" si="381"/>
        <v>0</v>
      </c>
      <c r="AJ1649" s="12">
        <f t="shared" si="385"/>
        <v>-9999</v>
      </c>
      <c r="AK1649" s="12"/>
      <c r="AL1649">
        <f t="shared" si="386"/>
        <v>-9999</v>
      </c>
      <c r="AM1649" s="13"/>
      <c r="AN1649">
        <f t="shared" si="387"/>
        <v>-1.5704672044285939E-2</v>
      </c>
      <c r="AO1649">
        <f t="shared" si="388"/>
        <v>1.0054349213987779</v>
      </c>
      <c r="AP1649">
        <f t="shared" si="389"/>
        <v>-0.99070930665458834</v>
      </c>
      <c r="AQ1649">
        <f t="shared" si="390"/>
        <v>-0.41742861148153304</v>
      </c>
      <c r="AR1649">
        <f t="shared" si="391"/>
        <v>-1.5577770603373173</v>
      </c>
      <c r="AS1649">
        <f t="shared" si="392"/>
        <v>-0.98706475453387088</v>
      </c>
      <c r="AT1649" s="12">
        <f t="shared" si="394"/>
        <v>36.570766700599883</v>
      </c>
      <c r="AU1649" s="12">
        <f t="shared" si="394"/>
        <v>36.570782222631593</v>
      </c>
      <c r="AV1649" s="12">
        <f t="shared" si="394"/>
        <v>36.570869053390055</v>
      </c>
      <c r="AW1649" s="12">
        <f t="shared" si="394"/>
        <v>36.571354494412795</v>
      </c>
      <c r="AX1649" s="12">
        <f t="shared" si="394"/>
        <v>36.574059334434324</v>
      </c>
      <c r="AY1649" s="12">
        <f t="shared" si="394"/>
        <v>36.588859159395795</v>
      </c>
      <c r="AZ1649" s="12">
        <f t="shared" si="394"/>
        <v>36.663137696300872</v>
      </c>
      <c r="BA1649" s="12">
        <f t="shared" si="393"/>
        <v>36.948028176561373</v>
      </c>
    </row>
    <row r="1650" spans="3:70" x14ac:dyDescent="0.2">
      <c r="C1650" s="1"/>
      <c r="D1650" s="1"/>
      <c r="AF1650">
        <f t="shared" si="382"/>
        <v>0</v>
      </c>
      <c r="AG1650" s="12">
        <f t="shared" si="383"/>
        <v>2.0952817223793448E-3</v>
      </c>
      <c r="AH1650" s="12">
        <f t="shared" si="384"/>
        <v>-9999</v>
      </c>
      <c r="AI1650" s="12">
        <f t="shared" si="381"/>
        <v>0</v>
      </c>
      <c r="AJ1650" s="12">
        <f t="shared" si="385"/>
        <v>-9999</v>
      </c>
      <c r="AK1650" s="12"/>
      <c r="AL1650">
        <f t="shared" si="386"/>
        <v>-9999</v>
      </c>
      <c r="AM1650" s="13"/>
      <c r="AN1650">
        <f t="shared" si="387"/>
        <v>-1.5704672044285939E-2</v>
      </c>
      <c r="AO1650">
        <f t="shared" si="388"/>
        <v>1.0054349213987779</v>
      </c>
      <c r="AP1650">
        <f t="shared" si="389"/>
        <v>-0.99070930665458834</v>
      </c>
      <c r="AQ1650">
        <f t="shared" si="390"/>
        <v>-0.41742861148153304</v>
      </c>
      <c r="AR1650">
        <f t="shared" si="391"/>
        <v>-1.5577770603373173</v>
      </c>
      <c r="AS1650">
        <f t="shared" si="392"/>
        <v>-0.98706475453387088</v>
      </c>
      <c r="AT1650" s="12">
        <f t="shared" si="394"/>
        <v>36.570766700599883</v>
      </c>
      <c r="AU1650" s="12">
        <f t="shared" si="394"/>
        <v>36.570782222631593</v>
      </c>
      <c r="AV1650" s="12">
        <f t="shared" si="394"/>
        <v>36.570869053390055</v>
      </c>
      <c r="AW1650" s="12">
        <f t="shared" si="394"/>
        <v>36.571354494412795</v>
      </c>
      <c r="AX1650" s="12">
        <f t="shared" si="394"/>
        <v>36.574059334434324</v>
      </c>
      <c r="AY1650" s="12">
        <f t="shared" si="394"/>
        <v>36.588859159395795</v>
      </c>
      <c r="AZ1650" s="12">
        <f t="shared" si="394"/>
        <v>36.663137696300872</v>
      </c>
      <c r="BA1650" s="12">
        <f t="shared" si="393"/>
        <v>36.948028176561373</v>
      </c>
    </row>
    <row r="1651" spans="3:70" x14ac:dyDescent="0.2">
      <c r="C1651" s="1"/>
      <c r="D1651" s="1"/>
      <c r="AF1651">
        <f t="shared" si="382"/>
        <v>0</v>
      </c>
      <c r="AG1651" s="12">
        <f t="shared" si="383"/>
        <v>2.0952817223793448E-3</v>
      </c>
      <c r="AH1651" s="12">
        <f t="shared" si="384"/>
        <v>-9999</v>
      </c>
      <c r="AI1651" s="12">
        <f t="shared" si="381"/>
        <v>0</v>
      </c>
      <c r="AJ1651" s="12">
        <f t="shared" si="385"/>
        <v>-9999</v>
      </c>
      <c r="AK1651" s="12"/>
      <c r="AL1651">
        <f t="shared" si="386"/>
        <v>-9999</v>
      </c>
      <c r="AM1651" s="13"/>
      <c r="AN1651">
        <f t="shared" si="387"/>
        <v>-1.5704672044285939E-2</v>
      </c>
      <c r="AO1651">
        <f t="shared" si="388"/>
        <v>1.0054349213987779</v>
      </c>
      <c r="AP1651">
        <f t="shared" si="389"/>
        <v>-0.99070930665458834</v>
      </c>
      <c r="AQ1651">
        <f t="shared" si="390"/>
        <v>-0.41742861148153304</v>
      </c>
      <c r="AR1651">
        <f t="shared" si="391"/>
        <v>-1.5577770603373173</v>
      </c>
      <c r="AS1651">
        <f t="shared" si="392"/>
        <v>-0.98706475453387088</v>
      </c>
      <c r="AT1651" s="12">
        <f t="shared" si="394"/>
        <v>36.570766700599883</v>
      </c>
      <c r="AU1651" s="12">
        <f t="shared" si="394"/>
        <v>36.570782222631593</v>
      </c>
      <c r="AV1651" s="12">
        <f t="shared" si="394"/>
        <v>36.570869053390055</v>
      </c>
      <c r="AW1651" s="12">
        <f t="shared" si="394"/>
        <v>36.571354494412795</v>
      </c>
      <c r="AX1651" s="12">
        <f t="shared" si="394"/>
        <v>36.574059334434324</v>
      </c>
      <c r="AY1651" s="12">
        <f t="shared" si="394"/>
        <v>36.588859159395795</v>
      </c>
      <c r="AZ1651" s="12">
        <f t="shared" si="394"/>
        <v>36.663137696300872</v>
      </c>
      <c r="BA1651" s="12">
        <f t="shared" si="393"/>
        <v>36.948028176561373</v>
      </c>
    </row>
    <row r="1652" spans="3:70" x14ac:dyDescent="0.2">
      <c r="C1652" s="1"/>
      <c r="D1652" s="1"/>
      <c r="AF1652">
        <f t="shared" si="382"/>
        <v>0</v>
      </c>
      <c r="AG1652" s="12">
        <f t="shared" si="383"/>
        <v>2.0952817223793448E-3</v>
      </c>
      <c r="AH1652" s="12">
        <f t="shared" si="384"/>
        <v>-9999</v>
      </c>
      <c r="AI1652" s="12">
        <f t="shared" si="381"/>
        <v>0</v>
      </c>
      <c r="AJ1652" s="12">
        <f t="shared" si="385"/>
        <v>-9999</v>
      </c>
      <c r="AK1652" s="12"/>
      <c r="AL1652">
        <f t="shared" si="386"/>
        <v>-9999</v>
      </c>
      <c r="AM1652" s="13"/>
      <c r="AN1652">
        <f t="shared" si="387"/>
        <v>-1.5704672044285939E-2</v>
      </c>
      <c r="AO1652">
        <f t="shared" si="388"/>
        <v>1.0054349213987779</v>
      </c>
      <c r="AP1652">
        <f t="shared" si="389"/>
        <v>-0.99070930665458834</v>
      </c>
      <c r="AQ1652">
        <f t="shared" si="390"/>
        <v>-0.41742861148153304</v>
      </c>
      <c r="AR1652">
        <f t="shared" si="391"/>
        <v>-1.5577770603373173</v>
      </c>
      <c r="AS1652">
        <f t="shared" si="392"/>
        <v>-0.98706475453387088</v>
      </c>
      <c r="AT1652" s="12">
        <f t="shared" si="394"/>
        <v>36.570766700599883</v>
      </c>
      <c r="AU1652" s="12">
        <f t="shared" si="394"/>
        <v>36.570782222631593</v>
      </c>
      <c r="AV1652" s="12">
        <f t="shared" si="394"/>
        <v>36.570869053390055</v>
      </c>
      <c r="AW1652" s="12">
        <f t="shared" si="394"/>
        <v>36.571354494412795</v>
      </c>
      <c r="AX1652" s="12">
        <f t="shared" si="394"/>
        <v>36.574059334434324</v>
      </c>
      <c r="AY1652" s="12">
        <f t="shared" si="394"/>
        <v>36.588859159395795</v>
      </c>
      <c r="AZ1652" s="12">
        <f t="shared" si="394"/>
        <v>36.663137696300872</v>
      </c>
      <c r="BA1652" s="12">
        <f t="shared" si="393"/>
        <v>36.948028176561373</v>
      </c>
    </row>
    <row r="1653" spans="3:70" x14ac:dyDescent="0.2">
      <c r="C1653" s="1"/>
      <c r="D1653" s="1"/>
      <c r="AF1653">
        <f t="shared" si="382"/>
        <v>0</v>
      </c>
      <c r="AG1653" s="12">
        <f t="shared" si="383"/>
        <v>2.0952817223793448E-3</v>
      </c>
      <c r="AH1653" s="12">
        <f t="shared" si="384"/>
        <v>-9999</v>
      </c>
      <c r="AI1653" s="12">
        <f t="shared" si="381"/>
        <v>0</v>
      </c>
      <c r="AJ1653" s="12">
        <f t="shared" si="385"/>
        <v>-9999</v>
      </c>
      <c r="AK1653" s="12"/>
      <c r="AL1653">
        <f t="shared" si="386"/>
        <v>-9999</v>
      </c>
      <c r="AM1653" s="13"/>
      <c r="AN1653">
        <f t="shared" si="387"/>
        <v>-1.5704672044285939E-2</v>
      </c>
      <c r="AO1653">
        <f t="shared" si="388"/>
        <v>1.0054349213987779</v>
      </c>
      <c r="AP1653">
        <f t="shared" si="389"/>
        <v>-0.99070930665458834</v>
      </c>
      <c r="AQ1653">
        <f t="shared" si="390"/>
        <v>-0.41742861148153304</v>
      </c>
      <c r="AR1653">
        <f t="shared" si="391"/>
        <v>-1.5577770603373173</v>
      </c>
      <c r="AS1653">
        <f t="shared" si="392"/>
        <v>-0.98706475453387088</v>
      </c>
      <c r="AT1653" s="12">
        <f t="shared" si="394"/>
        <v>36.570766700599883</v>
      </c>
      <c r="AU1653" s="12">
        <f t="shared" si="394"/>
        <v>36.570782222631593</v>
      </c>
      <c r="AV1653" s="12">
        <f t="shared" si="394"/>
        <v>36.570869053390055</v>
      </c>
      <c r="AW1653" s="12">
        <f t="shared" si="394"/>
        <v>36.571354494412795</v>
      </c>
      <c r="AX1653" s="12">
        <f t="shared" si="394"/>
        <v>36.574059334434324</v>
      </c>
      <c r="AY1653" s="12">
        <f t="shared" si="394"/>
        <v>36.588859159395795</v>
      </c>
      <c r="AZ1653" s="12">
        <f t="shared" si="394"/>
        <v>36.663137696300872</v>
      </c>
      <c r="BA1653" s="12">
        <f t="shared" si="393"/>
        <v>36.948028176561373</v>
      </c>
    </row>
    <row r="1654" spans="3:70" x14ac:dyDescent="0.2">
      <c r="C1654" s="1"/>
      <c r="D1654" s="1"/>
      <c r="AF1654">
        <f t="shared" si="382"/>
        <v>0</v>
      </c>
      <c r="AG1654" s="12">
        <f t="shared" si="383"/>
        <v>2.0952817223793448E-3</v>
      </c>
      <c r="AH1654" s="12">
        <f t="shared" si="384"/>
        <v>-9999</v>
      </c>
      <c r="AI1654" s="12">
        <f t="shared" si="381"/>
        <v>0</v>
      </c>
      <c r="AJ1654" s="12">
        <f t="shared" si="385"/>
        <v>-9999</v>
      </c>
      <c r="AK1654" s="12"/>
      <c r="AL1654">
        <f t="shared" si="386"/>
        <v>-9999</v>
      </c>
      <c r="AM1654" s="13"/>
      <c r="AN1654">
        <f t="shared" si="387"/>
        <v>-1.5704672044285939E-2</v>
      </c>
      <c r="AO1654">
        <f t="shared" si="388"/>
        <v>1.0054349213987779</v>
      </c>
      <c r="AP1654">
        <f t="shared" si="389"/>
        <v>-0.99070930665458834</v>
      </c>
      <c r="AQ1654">
        <f t="shared" si="390"/>
        <v>-0.41742861148153304</v>
      </c>
      <c r="AR1654">
        <f t="shared" si="391"/>
        <v>-1.5577770603373173</v>
      </c>
      <c r="AS1654">
        <f t="shared" si="392"/>
        <v>-0.98706475453387088</v>
      </c>
      <c r="AT1654" s="12">
        <f t="shared" si="394"/>
        <v>36.570766700599883</v>
      </c>
      <c r="AU1654" s="12">
        <f t="shared" si="394"/>
        <v>36.570782222631593</v>
      </c>
      <c r="AV1654" s="12">
        <f t="shared" si="394"/>
        <v>36.570869053390055</v>
      </c>
      <c r="AW1654" s="12">
        <f t="shared" si="394"/>
        <v>36.571354494412795</v>
      </c>
      <c r="AX1654" s="12">
        <f t="shared" si="394"/>
        <v>36.574059334434324</v>
      </c>
      <c r="AY1654" s="12">
        <f t="shared" si="394"/>
        <v>36.588859159395795</v>
      </c>
      <c r="AZ1654" s="12">
        <f t="shared" si="394"/>
        <v>36.663137696300872</v>
      </c>
      <c r="BA1654" s="12">
        <f t="shared" si="393"/>
        <v>36.948028176561373</v>
      </c>
    </row>
    <row r="1655" spans="3:70" x14ac:dyDescent="0.2">
      <c r="C1655" s="1"/>
      <c r="D1655" s="1"/>
      <c r="AF1655">
        <f t="shared" si="382"/>
        <v>0</v>
      </c>
      <c r="AG1655" s="12">
        <f t="shared" si="383"/>
        <v>2.0952817223793448E-3</v>
      </c>
      <c r="AH1655" s="12">
        <f t="shared" si="384"/>
        <v>-9999</v>
      </c>
      <c r="AI1655" s="12">
        <f t="shared" si="381"/>
        <v>0</v>
      </c>
      <c r="AJ1655" s="12">
        <f t="shared" si="385"/>
        <v>-9999</v>
      </c>
      <c r="AK1655" s="12"/>
      <c r="AL1655">
        <f t="shared" si="386"/>
        <v>-9999</v>
      </c>
      <c r="AM1655" s="13"/>
      <c r="AN1655">
        <f t="shared" si="387"/>
        <v>-1.5704672044285939E-2</v>
      </c>
      <c r="AO1655">
        <f t="shared" si="388"/>
        <v>1.0054349213987779</v>
      </c>
      <c r="AP1655">
        <f t="shared" si="389"/>
        <v>-0.99070930665458834</v>
      </c>
      <c r="AQ1655">
        <f t="shared" si="390"/>
        <v>-0.41742861148153304</v>
      </c>
      <c r="AR1655">
        <f t="shared" si="391"/>
        <v>-1.5577770603373173</v>
      </c>
      <c r="AS1655">
        <f t="shared" si="392"/>
        <v>-0.98706475453387088</v>
      </c>
      <c r="AT1655" s="12">
        <f t="shared" si="394"/>
        <v>36.570766700599883</v>
      </c>
      <c r="AU1655" s="12">
        <f t="shared" si="394"/>
        <v>36.570782222631593</v>
      </c>
      <c r="AV1655" s="12">
        <f t="shared" si="394"/>
        <v>36.570869053390055</v>
      </c>
      <c r="AW1655" s="12">
        <f t="shared" si="394"/>
        <v>36.571354494412795</v>
      </c>
      <c r="AX1655" s="12">
        <f t="shared" si="394"/>
        <v>36.574059334434324</v>
      </c>
      <c r="AY1655" s="12">
        <f t="shared" si="394"/>
        <v>36.588859159395795</v>
      </c>
      <c r="AZ1655" s="12">
        <f t="shared" si="394"/>
        <v>36.663137696300872</v>
      </c>
      <c r="BA1655" s="12">
        <f t="shared" si="393"/>
        <v>36.948028176561373</v>
      </c>
      <c r="BB1655" s="12"/>
    </row>
    <row r="1656" spans="3:70" x14ac:dyDescent="0.2">
      <c r="C1656" s="1"/>
      <c r="D1656" s="1"/>
      <c r="AF1656">
        <f t="shared" si="382"/>
        <v>0</v>
      </c>
      <c r="AG1656" s="12">
        <f t="shared" si="383"/>
        <v>2.0952817223793448E-3</v>
      </c>
      <c r="AH1656" s="12">
        <f t="shared" si="384"/>
        <v>-9999</v>
      </c>
      <c r="AI1656" s="12">
        <f t="shared" si="381"/>
        <v>0</v>
      </c>
      <c r="AJ1656" s="12">
        <f t="shared" si="385"/>
        <v>-9999</v>
      </c>
      <c r="AK1656" s="12"/>
      <c r="AL1656">
        <f t="shared" si="386"/>
        <v>-9999</v>
      </c>
      <c r="AM1656" s="13"/>
      <c r="AN1656">
        <f t="shared" si="387"/>
        <v>-1.5704672044285939E-2</v>
      </c>
      <c r="AO1656">
        <f t="shared" si="388"/>
        <v>1.0054349213987779</v>
      </c>
      <c r="AP1656">
        <f t="shared" si="389"/>
        <v>-0.99070930665458834</v>
      </c>
      <c r="AQ1656">
        <f t="shared" si="390"/>
        <v>-0.41742861148153304</v>
      </c>
      <c r="AR1656">
        <f t="shared" si="391"/>
        <v>-1.5577770603373173</v>
      </c>
      <c r="AS1656">
        <f t="shared" si="392"/>
        <v>-0.98706475453387088</v>
      </c>
      <c r="AT1656" s="12">
        <f t="shared" ref="AT1656:AZ1665" si="395">$BA1656+$AH$7*SIN(AU1656)</f>
        <v>36.570766700599883</v>
      </c>
      <c r="AU1656" s="12">
        <f t="shared" si="395"/>
        <v>36.570782222631593</v>
      </c>
      <c r="AV1656" s="12">
        <f t="shared" si="395"/>
        <v>36.570869053390055</v>
      </c>
      <c r="AW1656" s="12">
        <f t="shared" si="395"/>
        <v>36.571354494412795</v>
      </c>
      <c r="AX1656" s="12">
        <f t="shared" si="395"/>
        <v>36.574059334434324</v>
      </c>
      <c r="AY1656" s="12">
        <f t="shared" si="395"/>
        <v>36.588859159395795</v>
      </c>
      <c r="AZ1656" s="12">
        <f t="shared" si="395"/>
        <v>36.663137696300872</v>
      </c>
      <c r="BA1656" s="12">
        <f t="shared" si="393"/>
        <v>36.948028176561373</v>
      </c>
      <c r="BB1656" s="12"/>
      <c r="BC1656" s="12"/>
      <c r="BD1656" s="12"/>
      <c r="BE1656" s="12"/>
      <c r="BF1656" s="12"/>
      <c r="BG1656" s="12"/>
      <c r="BH1656" s="12"/>
      <c r="BI1656" s="12"/>
      <c r="BJ1656" s="12"/>
      <c r="BK1656" s="12"/>
      <c r="BL1656" s="12"/>
      <c r="BM1656" s="12"/>
      <c r="BN1656" s="12"/>
      <c r="BO1656" s="12"/>
      <c r="BP1656" s="12"/>
      <c r="BQ1656" s="12"/>
      <c r="BR1656" s="12"/>
    </row>
    <row r="1657" spans="3:70" x14ac:dyDescent="0.2">
      <c r="C1657" s="1"/>
      <c r="D1657" s="1"/>
      <c r="AF1657">
        <f t="shared" si="382"/>
        <v>0</v>
      </c>
      <c r="AG1657" s="12">
        <f t="shared" si="383"/>
        <v>2.0952817223793448E-3</v>
      </c>
      <c r="AH1657" s="12">
        <f t="shared" si="384"/>
        <v>-9999</v>
      </c>
      <c r="AI1657" s="12">
        <f t="shared" si="381"/>
        <v>0</v>
      </c>
      <c r="AJ1657" s="12">
        <f t="shared" si="385"/>
        <v>-9999</v>
      </c>
      <c r="AK1657" s="12">
        <f>+(G1657-AG1657)^2*S1657</f>
        <v>0</v>
      </c>
      <c r="AL1657">
        <f t="shared" si="386"/>
        <v>-9999</v>
      </c>
      <c r="AM1657" s="13"/>
      <c r="AN1657">
        <f t="shared" si="387"/>
        <v>-1.5704672044285939E-2</v>
      </c>
      <c r="AO1657">
        <f t="shared" si="388"/>
        <v>1.0054349213987779</v>
      </c>
      <c r="AP1657">
        <f t="shared" si="389"/>
        <v>-0.99070930665458834</v>
      </c>
      <c r="AQ1657">
        <f t="shared" si="390"/>
        <v>-0.41742861148153304</v>
      </c>
      <c r="AR1657">
        <f t="shared" si="391"/>
        <v>-1.5577770603373173</v>
      </c>
      <c r="AS1657">
        <f t="shared" si="392"/>
        <v>-0.98706475453387088</v>
      </c>
      <c r="AT1657" s="12">
        <f t="shared" si="395"/>
        <v>36.570766700599883</v>
      </c>
      <c r="AU1657" s="12">
        <f t="shared" si="395"/>
        <v>36.570782222631593</v>
      </c>
      <c r="AV1657" s="12">
        <f t="shared" si="395"/>
        <v>36.570869053390055</v>
      </c>
      <c r="AW1657" s="12">
        <f t="shared" si="395"/>
        <v>36.571354494412795</v>
      </c>
      <c r="AX1657" s="12">
        <f t="shared" si="395"/>
        <v>36.574059334434324</v>
      </c>
      <c r="AY1657" s="12">
        <f t="shared" si="395"/>
        <v>36.588859159395795</v>
      </c>
      <c r="AZ1657" s="12">
        <f t="shared" si="395"/>
        <v>36.663137696300872</v>
      </c>
      <c r="BA1657" s="12">
        <f t="shared" si="393"/>
        <v>36.948028176561373</v>
      </c>
    </row>
    <row r="1658" spans="3:70" x14ac:dyDescent="0.2">
      <c r="C1658" s="1"/>
      <c r="D1658" s="1"/>
      <c r="AF1658">
        <f t="shared" si="382"/>
        <v>0</v>
      </c>
      <c r="AG1658" s="12">
        <f t="shared" si="383"/>
        <v>2.0952817223793448E-3</v>
      </c>
      <c r="AH1658" s="12">
        <f t="shared" si="384"/>
        <v>-9999</v>
      </c>
      <c r="AI1658" s="12">
        <f t="shared" si="381"/>
        <v>0</v>
      </c>
      <c r="AJ1658" s="12">
        <f t="shared" si="385"/>
        <v>-9999</v>
      </c>
      <c r="AK1658" s="12">
        <f>+(G1658-AG1658)^2*S1658</f>
        <v>0</v>
      </c>
      <c r="AL1658">
        <f t="shared" si="386"/>
        <v>-9999</v>
      </c>
      <c r="AM1658" s="13"/>
      <c r="AN1658">
        <f t="shared" si="387"/>
        <v>-1.5704672044285939E-2</v>
      </c>
      <c r="AO1658">
        <f t="shared" si="388"/>
        <v>1.0054349213987779</v>
      </c>
      <c r="AP1658">
        <f t="shared" si="389"/>
        <v>-0.99070930665458834</v>
      </c>
      <c r="AQ1658">
        <f t="shared" si="390"/>
        <v>-0.41742861148153304</v>
      </c>
      <c r="AR1658">
        <f t="shared" si="391"/>
        <v>-1.5577770603373173</v>
      </c>
      <c r="AS1658">
        <f t="shared" si="392"/>
        <v>-0.98706475453387088</v>
      </c>
      <c r="AT1658" s="12">
        <f t="shared" si="395"/>
        <v>36.570766700599883</v>
      </c>
      <c r="AU1658" s="12">
        <f t="shared" si="395"/>
        <v>36.570782222631593</v>
      </c>
      <c r="AV1658" s="12">
        <f t="shared" si="395"/>
        <v>36.570869053390055</v>
      </c>
      <c r="AW1658" s="12">
        <f t="shared" si="395"/>
        <v>36.571354494412795</v>
      </c>
      <c r="AX1658" s="12">
        <f t="shared" si="395"/>
        <v>36.574059334434324</v>
      </c>
      <c r="AY1658" s="12">
        <f t="shared" si="395"/>
        <v>36.588859159395795</v>
      </c>
      <c r="AZ1658" s="12">
        <f t="shared" si="395"/>
        <v>36.663137696300872</v>
      </c>
      <c r="BA1658" s="12">
        <f t="shared" si="393"/>
        <v>36.948028176561373</v>
      </c>
    </row>
    <row r="1659" spans="3:70" x14ac:dyDescent="0.2">
      <c r="C1659" s="1"/>
      <c r="D1659" s="1"/>
      <c r="AF1659">
        <f t="shared" si="382"/>
        <v>0</v>
      </c>
      <c r="AG1659" s="12">
        <f t="shared" si="383"/>
        <v>2.0952817223793448E-3</v>
      </c>
      <c r="AH1659" s="12">
        <f t="shared" si="384"/>
        <v>-9999</v>
      </c>
      <c r="AI1659" s="12">
        <f t="shared" si="381"/>
        <v>0</v>
      </c>
      <c r="AJ1659" s="12">
        <f t="shared" si="385"/>
        <v>-9999</v>
      </c>
      <c r="AK1659" s="12">
        <f>+(G1659-AG1659)^2*S1659</f>
        <v>0</v>
      </c>
      <c r="AL1659">
        <f t="shared" si="386"/>
        <v>-9999</v>
      </c>
      <c r="AM1659" s="13"/>
      <c r="AN1659">
        <f t="shared" si="387"/>
        <v>-1.5704672044285939E-2</v>
      </c>
      <c r="AO1659">
        <f t="shared" si="388"/>
        <v>1.0054349213987779</v>
      </c>
      <c r="AP1659">
        <f t="shared" si="389"/>
        <v>-0.99070930665458834</v>
      </c>
      <c r="AQ1659">
        <f t="shared" si="390"/>
        <v>-0.41742861148153304</v>
      </c>
      <c r="AR1659">
        <f t="shared" si="391"/>
        <v>-1.5577770603373173</v>
      </c>
      <c r="AS1659">
        <f t="shared" si="392"/>
        <v>-0.98706475453387088</v>
      </c>
      <c r="AT1659" s="12">
        <f t="shared" si="395"/>
        <v>36.570766700599883</v>
      </c>
      <c r="AU1659" s="12">
        <f t="shared" si="395"/>
        <v>36.570782222631593</v>
      </c>
      <c r="AV1659" s="12">
        <f t="shared" si="395"/>
        <v>36.570869053390055</v>
      </c>
      <c r="AW1659" s="12">
        <f t="shared" si="395"/>
        <v>36.571354494412795</v>
      </c>
      <c r="AX1659" s="12">
        <f t="shared" si="395"/>
        <v>36.574059334434324</v>
      </c>
      <c r="AY1659" s="12">
        <f t="shared" si="395"/>
        <v>36.588859159395795</v>
      </c>
      <c r="AZ1659" s="12">
        <f t="shared" si="395"/>
        <v>36.663137696300872</v>
      </c>
      <c r="BA1659" s="12">
        <f t="shared" si="393"/>
        <v>36.948028176561373</v>
      </c>
    </row>
    <row r="1660" spans="3:70" x14ac:dyDescent="0.2">
      <c r="C1660" s="1"/>
      <c r="D1660" s="1"/>
      <c r="AF1660">
        <f t="shared" si="382"/>
        <v>0</v>
      </c>
      <c r="AG1660" s="12">
        <f t="shared" si="383"/>
        <v>2.0952817223793448E-3</v>
      </c>
      <c r="AH1660" s="12">
        <f t="shared" si="384"/>
        <v>-9999</v>
      </c>
      <c r="AI1660" s="12">
        <f t="shared" si="381"/>
        <v>0</v>
      </c>
      <c r="AJ1660" s="12">
        <f t="shared" si="385"/>
        <v>-9999</v>
      </c>
      <c r="AK1660" s="12">
        <f>+(G1660-AG1660)^2*S1660</f>
        <v>0</v>
      </c>
      <c r="AL1660">
        <f t="shared" si="386"/>
        <v>-9999</v>
      </c>
      <c r="AM1660" s="13"/>
      <c r="AN1660">
        <f t="shared" si="387"/>
        <v>-1.5704672044285939E-2</v>
      </c>
      <c r="AO1660">
        <f t="shared" si="388"/>
        <v>1.0054349213987779</v>
      </c>
      <c r="AP1660">
        <f t="shared" si="389"/>
        <v>-0.99070930665458834</v>
      </c>
      <c r="AQ1660">
        <f t="shared" si="390"/>
        <v>-0.41742861148153304</v>
      </c>
      <c r="AR1660">
        <f t="shared" si="391"/>
        <v>-1.5577770603373173</v>
      </c>
      <c r="AS1660">
        <f t="shared" si="392"/>
        <v>-0.98706475453387088</v>
      </c>
      <c r="AT1660" s="12">
        <f t="shared" si="395"/>
        <v>36.570766700599883</v>
      </c>
      <c r="AU1660" s="12">
        <f t="shared" si="395"/>
        <v>36.570782222631593</v>
      </c>
      <c r="AV1660" s="12">
        <f t="shared" si="395"/>
        <v>36.570869053390055</v>
      </c>
      <c r="AW1660" s="12">
        <f t="shared" si="395"/>
        <v>36.571354494412795</v>
      </c>
      <c r="AX1660" s="12">
        <f t="shared" si="395"/>
        <v>36.574059334434324</v>
      </c>
      <c r="AY1660" s="12">
        <f t="shared" si="395"/>
        <v>36.588859159395795</v>
      </c>
      <c r="AZ1660" s="12">
        <f t="shared" si="395"/>
        <v>36.663137696300872</v>
      </c>
      <c r="BA1660" s="12">
        <f t="shared" si="393"/>
        <v>36.948028176561373</v>
      </c>
    </row>
    <row r="1661" spans="3:70" x14ac:dyDescent="0.2">
      <c r="C1661" s="1"/>
      <c r="D1661" s="1"/>
      <c r="AF1661">
        <f t="shared" si="382"/>
        <v>0</v>
      </c>
      <c r="AG1661" s="12">
        <f t="shared" si="383"/>
        <v>2.0952817223793448E-3</v>
      </c>
      <c r="AH1661" s="12">
        <f t="shared" si="384"/>
        <v>-9999</v>
      </c>
      <c r="AI1661" s="12">
        <f t="shared" si="381"/>
        <v>0</v>
      </c>
      <c r="AJ1661" s="12">
        <f t="shared" si="385"/>
        <v>-9999</v>
      </c>
      <c r="AK1661" s="12"/>
      <c r="AL1661">
        <f t="shared" si="386"/>
        <v>-9999</v>
      </c>
      <c r="AM1661" s="13"/>
      <c r="AN1661">
        <f t="shared" si="387"/>
        <v>-1.5704672044285939E-2</v>
      </c>
      <c r="AO1661">
        <f t="shared" si="388"/>
        <v>1.0054349213987779</v>
      </c>
      <c r="AP1661">
        <f t="shared" si="389"/>
        <v>-0.99070930665458834</v>
      </c>
      <c r="AQ1661">
        <f t="shared" si="390"/>
        <v>-0.41742861148153304</v>
      </c>
      <c r="AR1661">
        <f t="shared" si="391"/>
        <v>-1.5577770603373173</v>
      </c>
      <c r="AS1661">
        <f t="shared" si="392"/>
        <v>-0.98706475453387088</v>
      </c>
      <c r="AT1661" s="12">
        <f t="shared" si="395"/>
        <v>36.570766700599883</v>
      </c>
      <c r="AU1661" s="12">
        <f t="shared" si="395"/>
        <v>36.570782222631593</v>
      </c>
      <c r="AV1661" s="12">
        <f t="shared" si="395"/>
        <v>36.570869053390055</v>
      </c>
      <c r="AW1661" s="12">
        <f t="shared" si="395"/>
        <v>36.571354494412795</v>
      </c>
      <c r="AX1661" s="12">
        <f t="shared" si="395"/>
        <v>36.574059334434324</v>
      </c>
      <c r="AY1661" s="12">
        <f t="shared" si="395"/>
        <v>36.588859159395795</v>
      </c>
      <c r="AZ1661" s="12">
        <f t="shared" si="395"/>
        <v>36.663137696300872</v>
      </c>
      <c r="BA1661" s="12">
        <f t="shared" si="393"/>
        <v>36.948028176561373</v>
      </c>
      <c r="BB1661" s="12"/>
      <c r="BC1661" s="12"/>
      <c r="BD1661" s="12"/>
      <c r="BE1661" s="12"/>
      <c r="BF1661" s="12"/>
      <c r="BG1661" s="12"/>
      <c r="BH1661" s="12"/>
      <c r="BI1661" s="12"/>
      <c r="BJ1661" s="12"/>
      <c r="BK1661" s="12"/>
      <c r="BL1661" s="12"/>
      <c r="BM1661" s="12"/>
      <c r="BN1661" s="12"/>
      <c r="BO1661" s="12"/>
      <c r="BP1661" s="12"/>
      <c r="BQ1661" s="12"/>
      <c r="BR1661" s="12"/>
    </row>
    <row r="1662" spans="3:70" x14ac:dyDescent="0.2">
      <c r="C1662" s="1"/>
      <c r="D1662" s="1"/>
      <c r="AF1662">
        <f t="shared" si="382"/>
        <v>0</v>
      </c>
      <c r="AG1662" s="12">
        <f t="shared" si="383"/>
        <v>2.0952817223793448E-3</v>
      </c>
      <c r="AH1662" s="12">
        <f t="shared" si="384"/>
        <v>-9999</v>
      </c>
      <c r="AI1662" s="12">
        <f t="shared" si="381"/>
        <v>0</v>
      </c>
      <c r="AJ1662" s="12">
        <f t="shared" si="385"/>
        <v>-9999</v>
      </c>
      <c r="AK1662" s="12"/>
      <c r="AL1662">
        <f t="shared" si="386"/>
        <v>-9999</v>
      </c>
      <c r="AM1662" s="13"/>
      <c r="AN1662">
        <f t="shared" si="387"/>
        <v>-1.5704672044285939E-2</v>
      </c>
      <c r="AO1662">
        <f t="shared" si="388"/>
        <v>1.0054349213987779</v>
      </c>
      <c r="AP1662">
        <f t="shared" si="389"/>
        <v>-0.99070930665458834</v>
      </c>
      <c r="AQ1662">
        <f t="shared" si="390"/>
        <v>-0.41742861148153304</v>
      </c>
      <c r="AR1662">
        <f t="shared" si="391"/>
        <v>-1.5577770603373173</v>
      </c>
      <c r="AS1662">
        <f t="shared" si="392"/>
        <v>-0.98706475453387088</v>
      </c>
      <c r="AT1662" s="12">
        <f t="shared" si="395"/>
        <v>36.570766700599883</v>
      </c>
      <c r="AU1662" s="12">
        <f t="shared" si="395"/>
        <v>36.570782222631593</v>
      </c>
      <c r="AV1662" s="12">
        <f t="shared" si="395"/>
        <v>36.570869053390055</v>
      </c>
      <c r="AW1662" s="12">
        <f t="shared" si="395"/>
        <v>36.571354494412795</v>
      </c>
      <c r="AX1662" s="12">
        <f t="shared" si="395"/>
        <v>36.574059334434324</v>
      </c>
      <c r="AY1662" s="12">
        <f t="shared" si="395"/>
        <v>36.588859159395795</v>
      </c>
      <c r="AZ1662" s="12">
        <f t="shared" si="395"/>
        <v>36.663137696300872</v>
      </c>
      <c r="BA1662" s="12">
        <f t="shared" si="393"/>
        <v>36.948028176561373</v>
      </c>
    </row>
    <row r="1663" spans="3:70" x14ac:dyDescent="0.2">
      <c r="C1663" s="1"/>
      <c r="D1663" s="1"/>
      <c r="AF1663">
        <f t="shared" si="382"/>
        <v>0</v>
      </c>
      <c r="AG1663" s="12">
        <f t="shared" si="383"/>
        <v>2.0952817223793448E-3</v>
      </c>
      <c r="AH1663" s="12">
        <f t="shared" si="384"/>
        <v>-9999</v>
      </c>
      <c r="AI1663" s="12">
        <f t="shared" si="381"/>
        <v>0</v>
      </c>
      <c r="AJ1663" s="12">
        <f t="shared" si="385"/>
        <v>-9999</v>
      </c>
      <c r="AK1663" s="12">
        <f>+(G1663-AG1663)^2*S1663</f>
        <v>0</v>
      </c>
      <c r="AL1663">
        <f t="shared" si="386"/>
        <v>-9999</v>
      </c>
      <c r="AM1663" s="13"/>
      <c r="AN1663">
        <f t="shared" si="387"/>
        <v>-1.5704672044285939E-2</v>
      </c>
      <c r="AO1663">
        <f t="shared" si="388"/>
        <v>1.0054349213987779</v>
      </c>
      <c r="AP1663">
        <f t="shared" si="389"/>
        <v>-0.99070930665458834</v>
      </c>
      <c r="AQ1663">
        <f t="shared" si="390"/>
        <v>-0.41742861148153304</v>
      </c>
      <c r="AR1663">
        <f t="shared" si="391"/>
        <v>-1.5577770603373173</v>
      </c>
      <c r="AS1663">
        <f t="shared" si="392"/>
        <v>-0.98706475453387088</v>
      </c>
      <c r="AT1663" s="12">
        <f t="shared" si="395"/>
        <v>36.570766700599883</v>
      </c>
      <c r="AU1663" s="12">
        <f t="shared" si="395"/>
        <v>36.570782222631593</v>
      </c>
      <c r="AV1663" s="12">
        <f t="shared" si="395"/>
        <v>36.570869053390055</v>
      </c>
      <c r="AW1663" s="12">
        <f t="shared" si="395"/>
        <v>36.571354494412795</v>
      </c>
      <c r="AX1663" s="12">
        <f t="shared" si="395"/>
        <v>36.574059334434324</v>
      </c>
      <c r="AY1663" s="12">
        <f t="shared" si="395"/>
        <v>36.588859159395795</v>
      </c>
      <c r="AZ1663" s="12">
        <f t="shared" si="395"/>
        <v>36.663137696300872</v>
      </c>
      <c r="BA1663" s="12">
        <f t="shared" si="393"/>
        <v>36.948028176561373</v>
      </c>
    </row>
    <row r="1664" spans="3:70" x14ac:dyDescent="0.2">
      <c r="C1664" s="1"/>
      <c r="D1664" s="1"/>
      <c r="AF1664">
        <f t="shared" si="382"/>
        <v>0</v>
      </c>
      <c r="AG1664" s="12">
        <f t="shared" si="383"/>
        <v>2.0952817223793448E-3</v>
      </c>
      <c r="AH1664" s="12">
        <f t="shared" si="384"/>
        <v>-9999</v>
      </c>
      <c r="AI1664" s="12">
        <f t="shared" si="381"/>
        <v>0</v>
      </c>
      <c r="AJ1664" s="12">
        <f t="shared" si="385"/>
        <v>-9999</v>
      </c>
      <c r="AK1664" s="12">
        <f>+(G1664-AG1664)^2*S1664</f>
        <v>0</v>
      </c>
      <c r="AL1664">
        <f t="shared" si="386"/>
        <v>-9999</v>
      </c>
      <c r="AM1664" s="13"/>
      <c r="AN1664">
        <f t="shared" si="387"/>
        <v>-1.5704672044285939E-2</v>
      </c>
      <c r="AO1664">
        <f t="shared" si="388"/>
        <v>1.0054349213987779</v>
      </c>
      <c r="AP1664">
        <f t="shared" si="389"/>
        <v>-0.99070930665458834</v>
      </c>
      <c r="AQ1664">
        <f t="shared" si="390"/>
        <v>-0.41742861148153304</v>
      </c>
      <c r="AR1664">
        <f t="shared" si="391"/>
        <v>-1.5577770603373173</v>
      </c>
      <c r="AS1664">
        <f t="shared" si="392"/>
        <v>-0.98706475453387088</v>
      </c>
      <c r="AT1664" s="12">
        <f t="shared" si="395"/>
        <v>36.570766700599883</v>
      </c>
      <c r="AU1664" s="12">
        <f t="shared" si="395"/>
        <v>36.570782222631593</v>
      </c>
      <c r="AV1664" s="12">
        <f t="shared" si="395"/>
        <v>36.570869053390055</v>
      </c>
      <c r="AW1664" s="12">
        <f t="shared" si="395"/>
        <v>36.571354494412795</v>
      </c>
      <c r="AX1664" s="12">
        <f t="shared" si="395"/>
        <v>36.574059334434324</v>
      </c>
      <c r="AY1664" s="12">
        <f t="shared" si="395"/>
        <v>36.588859159395795</v>
      </c>
      <c r="AZ1664" s="12">
        <f t="shared" si="395"/>
        <v>36.663137696300872</v>
      </c>
      <c r="BA1664" s="12">
        <f t="shared" si="393"/>
        <v>36.948028176561373</v>
      </c>
      <c r="BB1664" s="12"/>
      <c r="BD1664" s="12"/>
    </row>
    <row r="1665" spans="3:70" x14ac:dyDescent="0.2">
      <c r="C1665" s="1"/>
      <c r="D1665" s="1"/>
      <c r="AF1665">
        <f t="shared" si="382"/>
        <v>0</v>
      </c>
      <c r="AG1665" s="12">
        <f t="shared" si="383"/>
        <v>2.0952817223793448E-3</v>
      </c>
      <c r="AH1665" s="12">
        <f t="shared" si="384"/>
        <v>-9999</v>
      </c>
      <c r="AI1665" s="12">
        <f t="shared" si="381"/>
        <v>0</v>
      </c>
      <c r="AJ1665" s="12">
        <f t="shared" si="385"/>
        <v>-9999</v>
      </c>
      <c r="AK1665" s="12">
        <f>+(G1665-AG1665)^2*S1665</f>
        <v>0</v>
      </c>
      <c r="AL1665">
        <f t="shared" si="386"/>
        <v>-9999</v>
      </c>
      <c r="AM1665" s="13"/>
      <c r="AN1665">
        <f t="shared" si="387"/>
        <v>-1.5704672044285939E-2</v>
      </c>
      <c r="AO1665">
        <f t="shared" si="388"/>
        <v>1.0054349213987779</v>
      </c>
      <c r="AP1665">
        <f t="shared" si="389"/>
        <v>-0.99070930665458834</v>
      </c>
      <c r="AQ1665">
        <f t="shared" si="390"/>
        <v>-0.41742861148153304</v>
      </c>
      <c r="AR1665">
        <f t="shared" si="391"/>
        <v>-1.5577770603373173</v>
      </c>
      <c r="AS1665">
        <f t="shared" si="392"/>
        <v>-0.98706475453387088</v>
      </c>
      <c r="AT1665" s="12">
        <f t="shared" si="395"/>
        <v>36.570766700599883</v>
      </c>
      <c r="AU1665" s="12">
        <f t="shared" si="395"/>
        <v>36.570782222631593</v>
      </c>
      <c r="AV1665" s="12">
        <f t="shared" si="395"/>
        <v>36.570869053390055</v>
      </c>
      <c r="AW1665" s="12">
        <f t="shared" si="395"/>
        <v>36.571354494412795</v>
      </c>
      <c r="AX1665" s="12">
        <f t="shared" si="395"/>
        <v>36.574059334434324</v>
      </c>
      <c r="AY1665" s="12">
        <f t="shared" si="395"/>
        <v>36.588859159395795</v>
      </c>
      <c r="AZ1665" s="12">
        <f t="shared" si="395"/>
        <v>36.663137696300872</v>
      </c>
      <c r="BA1665" s="12">
        <f t="shared" si="393"/>
        <v>36.948028176561373</v>
      </c>
      <c r="BB1665" s="12"/>
      <c r="BD1665" s="12"/>
      <c r="BE1665" s="12"/>
      <c r="BF1665" s="12"/>
      <c r="BG1665" s="12"/>
      <c r="BH1665" s="12"/>
      <c r="BI1665" s="12"/>
      <c r="BJ1665" s="12"/>
      <c r="BK1665" s="12"/>
      <c r="BL1665" s="12"/>
      <c r="BM1665" s="12"/>
      <c r="BN1665" s="12"/>
      <c r="BO1665" s="12"/>
      <c r="BP1665" s="12"/>
      <c r="BQ1665" s="12"/>
      <c r="BR1665" s="12"/>
    </row>
    <row r="1666" spans="3:70" x14ac:dyDescent="0.2">
      <c r="C1666" s="1"/>
      <c r="D1666" s="1"/>
      <c r="AF1666">
        <f t="shared" si="382"/>
        <v>0</v>
      </c>
      <c r="AG1666" s="12">
        <f t="shared" si="383"/>
        <v>2.0952817223793448E-3</v>
      </c>
      <c r="AH1666" s="12">
        <f t="shared" si="384"/>
        <v>-9999</v>
      </c>
      <c r="AI1666" s="12">
        <f t="shared" si="381"/>
        <v>0</v>
      </c>
      <c r="AJ1666" s="12">
        <f t="shared" si="385"/>
        <v>-9999</v>
      </c>
      <c r="AK1666" s="12">
        <f>+(G1666-AG1666)^2*S1666</f>
        <v>0</v>
      </c>
      <c r="AL1666">
        <f t="shared" si="386"/>
        <v>-9999</v>
      </c>
      <c r="AM1666" s="13"/>
      <c r="AN1666">
        <f t="shared" si="387"/>
        <v>-1.5704672044285939E-2</v>
      </c>
      <c r="AO1666">
        <f t="shared" si="388"/>
        <v>1.0054349213987779</v>
      </c>
      <c r="AP1666">
        <f t="shared" si="389"/>
        <v>-0.99070930665458834</v>
      </c>
      <c r="AQ1666">
        <f t="shared" si="390"/>
        <v>-0.41742861148153304</v>
      </c>
      <c r="AR1666">
        <f t="shared" si="391"/>
        <v>-1.5577770603373173</v>
      </c>
      <c r="AS1666">
        <f t="shared" si="392"/>
        <v>-0.98706475453387088</v>
      </c>
      <c r="AT1666" s="12">
        <f t="shared" ref="AT1666:AZ1675" si="396">$BA1666+$AH$7*SIN(AU1666)</f>
        <v>36.570766700599883</v>
      </c>
      <c r="AU1666" s="12">
        <f t="shared" si="396"/>
        <v>36.570782222631593</v>
      </c>
      <c r="AV1666" s="12">
        <f t="shared" si="396"/>
        <v>36.570869053390055</v>
      </c>
      <c r="AW1666" s="12">
        <f t="shared" si="396"/>
        <v>36.571354494412795</v>
      </c>
      <c r="AX1666" s="12">
        <f t="shared" si="396"/>
        <v>36.574059334434324</v>
      </c>
      <c r="AY1666" s="12">
        <f t="shared" si="396"/>
        <v>36.588859159395795</v>
      </c>
      <c r="AZ1666" s="12">
        <f t="shared" si="396"/>
        <v>36.663137696300872</v>
      </c>
      <c r="BA1666" s="12">
        <f t="shared" si="393"/>
        <v>36.948028176561373</v>
      </c>
      <c r="BB1666" s="12"/>
      <c r="BC1666" s="12"/>
      <c r="BD1666" s="12"/>
      <c r="BE1666" s="12"/>
      <c r="BF1666" s="12"/>
      <c r="BG1666" s="12"/>
      <c r="BH1666" s="12"/>
      <c r="BI1666" s="12"/>
      <c r="BJ1666" s="12"/>
      <c r="BK1666" s="12"/>
      <c r="BL1666" s="12"/>
      <c r="BM1666" s="12"/>
      <c r="BN1666" s="12"/>
      <c r="BO1666" s="12"/>
      <c r="BP1666" s="12"/>
      <c r="BQ1666" s="12"/>
      <c r="BR1666" s="12"/>
    </row>
    <row r="1667" spans="3:70" x14ac:dyDescent="0.2">
      <c r="C1667" s="1"/>
      <c r="D1667" s="1"/>
      <c r="AF1667">
        <f t="shared" si="382"/>
        <v>0</v>
      </c>
      <c r="AG1667" s="12">
        <f t="shared" si="383"/>
        <v>2.0952817223793448E-3</v>
      </c>
      <c r="AH1667" s="12">
        <f t="shared" si="384"/>
        <v>-9999</v>
      </c>
      <c r="AI1667" s="12">
        <f t="shared" si="381"/>
        <v>0</v>
      </c>
      <c r="AJ1667" s="12">
        <f t="shared" si="385"/>
        <v>-9999</v>
      </c>
      <c r="AK1667" s="12"/>
      <c r="AL1667">
        <f t="shared" si="386"/>
        <v>-9999</v>
      </c>
      <c r="AM1667" s="13"/>
      <c r="AN1667">
        <f t="shared" si="387"/>
        <v>-1.5704672044285939E-2</v>
      </c>
      <c r="AO1667">
        <f t="shared" si="388"/>
        <v>1.0054349213987779</v>
      </c>
      <c r="AP1667">
        <f t="shared" si="389"/>
        <v>-0.99070930665458834</v>
      </c>
      <c r="AQ1667">
        <f t="shared" si="390"/>
        <v>-0.41742861148153304</v>
      </c>
      <c r="AR1667">
        <f t="shared" si="391"/>
        <v>-1.5577770603373173</v>
      </c>
      <c r="AS1667">
        <f t="shared" si="392"/>
        <v>-0.98706475453387088</v>
      </c>
      <c r="AT1667" s="12">
        <f t="shared" si="396"/>
        <v>36.570766700599883</v>
      </c>
      <c r="AU1667" s="12">
        <f t="shared" si="396"/>
        <v>36.570782222631593</v>
      </c>
      <c r="AV1667" s="12">
        <f t="shared" si="396"/>
        <v>36.570869053390055</v>
      </c>
      <c r="AW1667" s="12">
        <f t="shared" si="396"/>
        <v>36.571354494412795</v>
      </c>
      <c r="AX1667" s="12">
        <f t="shared" si="396"/>
        <v>36.574059334434324</v>
      </c>
      <c r="AY1667" s="12">
        <f t="shared" si="396"/>
        <v>36.588859159395795</v>
      </c>
      <c r="AZ1667" s="12">
        <f t="shared" si="396"/>
        <v>36.663137696300872</v>
      </c>
      <c r="BA1667" s="12">
        <f t="shared" si="393"/>
        <v>36.948028176561373</v>
      </c>
      <c r="BB1667" s="12"/>
    </row>
    <row r="1668" spans="3:70" x14ac:dyDescent="0.2">
      <c r="C1668" s="1"/>
      <c r="D1668" s="1"/>
      <c r="AF1668">
        <f t="shared" si="382"/>
        <v>0</v>
      </c>
      <c r="AG1668" s="12">
        <f t="shared" si="383"/>
        <v>2.0952817223793448E-3</v>
      </c>
      <c r="AH1668" s="12">
        <f t="shared" si="384"/>
        <v>-9999</v>
      </c>
      <c r="AI1668" s="12">
        <f t="shared" si="381"/>
        <v>0</v>
      </c>
      <c r="AJ1668" s="12">
        <f t="shared" si="385"/>
        <v>-9999</v>
      </c>
      <c r="AK1668" s="12"/>
      <c r="AL1668">
        <f t="shared" si="386"/>
        <v>-9999</v>
      </c>
      <c r="AM1668" s="13"/>
      <c r="AN1668">
        <f t="shared" si="387"/>
        <v>-1.5704672044285939E-2</v>
      </c>
      <c r="AO1668">
        <f t="shared" si="388"/>
        <v>1.0054349213987779</v>
      </c>
      <c r="AP1668">
        <f t="shared" si="389"/>
        <v>-0.99070930665458834</v>
      </c>
      <c r="AQ1668">
        <f t="shared" si="390"/>
        <v>-0.41742861148153304</v>
      </c>
      <c r="AR1668">
        <f t="shared" si="391"/>
        <v>-1.5577770603373173</v>
      </c>
      <c r="AS1668">
        <f t="shared" si="392"/>
        <v>-0.98706475453387088</v>
      </c>
      <c r="AT1668" s="12">
        <f t="shared" si="396"/>
        <v>36.570766700599883</v>
      </c>
      <c r="AU1668" s="12">
        <f t="shared" si="396"/>
        <v>36.570782222631593</v>
      </c>
      <c r="AV1668" s="12">
        <f t="shared" si="396"/>
        <v>36.570869053390055</v>
      </c>
      <c r="AW1668" s="12">
        <f t="shared" si="396"/>
        <v>36.571354494412795</v>
      </c>
      <c r="AX1668" s="12">
        <f t="shared" si="396"/>
        <v>36.574059334434324</v>
      </c>
      <c r="AY1668" s="12">
        <f t="shared" si="396"/>
        <v>36.588859159395795</v>
      </c>
      <c r="AZ1668" s="12">
        <f t="shared" si="396"/>
        <v>36.663137696300872</v>
      </c>
      <c r="BA1668" s="12">
        <f t="shared" si="393"/>
        <v>36.948028176561373</v>
      </c>
    </row>
    <row r="1669" spans="3:70" x14ac:dyDescent="0.2">
      <c r="C1669" s="1"/>
      <c r="D1669" s="1"/>
      <c r="AF1669">
        <f t="shared" si="382"/>
        <v>0</v>
      </c>
      <c r="AG1669" s="12">
        <f t="shared" si="383"/>
        <v>2.0952817223793448E-3</v>
      </c>
      <c r="AH1669" s="12">
        <f t="shared" si="384"/>
        <v>-9999</v>
      </c>
      <c r="AI1669" s="12">
        <f t="shared" si="381"/>
        <v>0</v>
      </c>
      <c r="AJ1669" s="12">
        <f t="shared" si="385"/>
        <v>-9999</v>
      </c>
      <c r="AK1669" s="12"/>
      <c r="AL1669">
        <f t="shared" si="386"/>
        <v>-9999</v>
      </c>
      <c r="AM1669" s="13"/>
      <c r="AN1669">
        <f t="shared" si="387"/>
        <v>-1.5704672044285939E-2</v>
      </c>
      <c r="AO1669">
        <f t="shared" si="388"/>
        <v>1.0054349213987779</v>
      </c>
      <c r="AP1669">
        <f t="shared" si="389"/>
        <v>-0.99070930665458834</v>
      </c>
      <c r="AQ1669">
        <f t="shared" si="390"/>
        <v>-0.41742861148153304</v>
      </c>
      <c r="AR1669">
        <f t="shared" si="391"/>
        <v>-1.5577770603373173</v>
      </c>
      <c r="AS1669">
        <f t="shared" si="392"/>
        <v>-0.98706475453387088</v>
      </c>
      <c r="AT1669" s="12">
        <f t="shared" si="396"/>
        <v>36.570766700599883</v>
      </c>
      <c r="AU1669" s="12">
        <f t="shared" si="396"/>
        <v>36.570782222631593</v>
      </c>
      <c r="AV1669" s="12">
        <f t="shared" si="396"/>
        <v>36.570869053390055</v>
      </c>
      <c r="AW1669" s="12">
        <f t="shared" si="396"/>
        <v>36.571354494412795</v>
      </c>
      <c r="AX1669" s="12">
        <f t="shared" si="396"/>
        <v>36.574059334434324</v>
      </c>
      <c r="AY1669" s="12">
        <f t="shared" si="396"/>
        <v>36.588859159395795</v>
      </c>
      <c r="AZ1669" s="12">
        <f t="shared" si="396"/>
        <v>36.663137696300872</v>
      </c>
      <c r="BA1669" s="12">
        <f t="shared" si="393"/>
        <v>36.948028176561373</v>
      </c>
      <c r="BB1669" s="12"/>
    </row>
    <row r="1670" spans="3:70" x14ac:dyDescent="0.2">
      <c r="C1670" s="1"/>
      <c r="D1670" s="1"/>
      <c r="AF1670">
        <f t="shared" si="382"/>
        <v>0</v>
      </c>
      <c r="AG1670" s="12">
        <f t="shared" si="383"/>
        <v>2.0952817223793448E-3</v>
      </c>
      <c r="AH1670" s="12">
        <f t="shared" si="384"/>
        <v>-9999</v>
      </c>
      <c r="AI1670" s="12">
        <f t="shared" si="381"/>
        <v>0</v>
      </c>
      <c r="AJ1670" s="12">
        <f t="shared" si="385"/>
        <v>-9999</v>
      </c>
      <c r="AK1670" s="12"/>
      <c r="AL1670">
        <f t="shared" si="386"/>
        <v>-9999</v>
      </c>
      <c r="AM1670" s="13"/>
      <c r="AN1670">
        <f t="shared" si="387"/>
        <v>-1.5704672044285939E-2</v>
      </c>
      <c r="AO1670">
        <f t="shared" si="388"/>
        <v>1.0054349213987779</v>
      </c>
      <c r="AP1670">
        <f t="shared" si="389"/>
        <v>-0.99070930665458834</v>
      </c>
      <c r="AQ1670">
        <f t="shared" si="390"/>
        <v>-0.41742861148153304</v>
      </c>
      <c r="AR1670">
        <f t="shared" si="391"/>
        <v>-1.5577770603373173</v>
      </c>
      <c r="AS1670">
        <f t="shared" si="392"/>
        <v>-0.98706475453387088</v>
      </c>
      <c r="AT1670" s="12">
        <f t="shared" si="396"/>
        <v>36.570766700599883</v>
      </c>
      <c r="AU1670" s="12">
        <f t="shared" si="396"/>
        <v>36.570782222631593</v>
      </c>
      <c r="AV1670" s="12">
        <f t="shared" si="396"/>
        <v>36.570869053390055</v>
      </c>
      <c r="AW1670" s="12">
        <f t="shared" si="396"/>
        <v>36.571354494412795</v>
      </c>
      <c r="AX1670" s="12">
        <f t="shared" si="396"/>
        <v>36.574059334434324</v>
      </c>
      <c r="AY1670" s="12">
        <f t="shared" si="396"/>
        <v>36.588859159395795</v>
      </c>
      <c r="AZ1670" s="12">
        <f t="shared" si="396"/>
        <v>36.663137696300872</v>
      </c>
      <c r="BA1670" s="12">
        <f t="shared" si="393"/>
        <v>36.948028176561373</v>
      </c>
      <c r="BB1670" s="12"/>
    </row>
    <row r="1671" spans="3:70" x14ac:dyDescent="0.2">
      <c r="C1671" s="1"/>
      <c r="D1671" s="1"/>
      <c r="AF1671">
        <f t="shared" si="382"/>
        <v>0</v>
      </c>
      <c r="AG1671" s="12">
        <f t="shared" si="383"/>
        <v>2.0952817223793448E-3</v>
      </c>
      <c r="AH1671" s="12">
        <f t="shared" si="384"/>
        <v>-9999</v>
      </c>
      <c r="AI1671" s="12">
        <f t="shared" si="381"/>
        <v>0</v>
      </c>
      <c r="AJ1671" s="12">
        <f t="shared" si="385"/>
        <v>-9999</v>
      </c>
      <c r="AK1671" s="12"/>
      <c r="AL1671">
        <f t="shared" si="386"/>
        <v>-9999</v>
      </c>
      <c r="AM1671" s="13"/>
      <c r="AN1671">
        <f t="shared" si="387"/>
        <v>-1.5704672044285939E-2</v>
      </c>
      <c r="AO1671">
        <f t="shared" si="388"/>
        <v>1.0054349213987779</v>
      </c>
      <c r="AP1671">
        <f t="shared" si="389"/>
        <v>-0.99070930665458834</v>
      </c>
      <c r="AQ1671">
        <f t="shared" si="390"/>
        <v>-0.41742861148153304</v>
      </c>
      <c r="AR1671">
        <f t="shared" si="391"/>
        <v>-1.5577770603373173</v>
      </c>
      <c r="AS1671">
        <f t="shared" si="392"/>
        <v>-0.98706475453387088</v>
      </c>
      <c r="AT1671" s="12">
        <f t="shared" si="396"/>
        <v>36.570766700599883</v>
      </c>
      <c r="AU1671" s="12">
        <f t="shared" si="396"/>
        <v>36.570782222631593</v>
      </c>
      <c r="AV1671" s="12">
        <f t="shared" si="396"/>
        <v>36.570869053390055</v>
      </c>
      <c r="AW1671" s="12">
        <f t="shared" si="396"/>
        <v>36.571354494412795</v>
      </c>
      <c r="AX1671" s="12">
        <f t="shared" si="396"/>
        <v>36.574059334434324</v>
      </c>
      <c r="AY1671" s="12">
        <f t="shared" si="396"/>
        <v>36.588859159395795</v>
      </c>
      <c r="AZ1671" s="12">
        <f t="shared" si="396"/>
        <v>36.663137696300872</v>
      </c>
      <c r="BA1671" s="12">
        <f t="shared" si="393"/>
        <v>36.948028176561373</v>
      </c>
    </row>
    <row r="1672" spans="3:70" x14ac:dyDescent="0.2">
      <c r="C1672" s="1"/>
      <c r="D1672" s="1"/>
      <c r="AF1672">
        <f t="shared" si="382"/>
        <v>0</v>
      </c>
      <c r="AG1672" s="12">
        <f t="shared" si="383"/>
        <v>2.0952817223793448E-3</v>
      </c>
      <c r="AH1672" s="12">
        <f t="shared" si="384"/>
        <v>-9999</v>
      </c>
      <c r="AI1672" s="12">
        <f t="shared" si="381"/>
        <v>0</v>
      </c>
      <c r="AJ1672" s="12">
        <f t="shared" si="385"/>
        <v>-9999</v>
      </c>
      <c r="AK1672" s="12"/>
      <c r="AL1672">
        <f t="shared" si="386"/>
        <v>-9999</v>
      </c>
      <c r="AM1672" s="13"/>
      <c r="AN1672">
        <f t="shared" si="387"/>
        <v>-1.5704672044285939E-2</v>
      </c>
      <c r="AO1672">
        <f t="shared" si="388"/>
        <v>1.0054349213987779</v>
      </c>
      <c r="AP1672">
        <f t="shared" si="389"/>
        <v>-0.99070930665458834</v>
      </c>
      <c r="AQ1672">
        <f t="shared" si="390"/>
        <v>-0.41742861148153304</v>
      </c>
      <c r="AR1672">
        <f t="shared" si="391"/>
        <v>-1.5577770603373173</v>
      </c>
      <c r="AS1672">
        <f t="shared" si="392"/>
        <v>-0.98706475453387088</v>
      </c>
      <c r="AT1672" s="12">
        <f t="shared" si="396"/>
        <v>36.570766700599883</v>
      </c>
      <c r="AU1672" s="12">
        <f t="shared" si="396"/>
        <v>36.570782222631593</v>
      </c>
      <c r="AV1672" s="12">
        <f t="shared" si="396"/>
        <v>36.570869053390055</v>
      </c>
      <c r="AW1672" s="12">
        <f t="shared" si="396"/>
        <v>36.571354494412795</v>
      </c>
      <c r="AX1672" s="12">
        <f t="shared" si="396"/>
        <v>36.574059334434324</v>
      </c>
      <c r="AY1672" s="12">
        <f t="shared" si="396"/>
        <v>36.588859159395795</v>
      </c>
      <c r="AZ1672" s="12">
        <f t="shared" si="396"/>
        <v>36.663137696300872</v>
      </c>
      <c r="BA1672" s="12">
        <f t="shared" si="393"/>
        <v>36.948028176561373</v>
      </c>
      <c r="BB1672" s="12"/>
      <c r="BD1672" s="12"/>
    </row>
    <row r="1673" spans="3:70" x14ac:dyDescent="0.2">
      <c r="C1673" s="1"/>
      <c r="D1673" s="1"/>
      <c r="AF1673">
        <f t="shared" si="382"/>
        <v>0</v>
      </c>
      <c r="AG1673" s="12">
        <f t="shared" si="383"/>
        <v>2.0952817223793448E-3</v>
      </c>
      <c r="AH1673" s="12">
        <f t="shared" si="384"/>
        <v>-9999</v>
      </c>
      <c r="AI1673" s="12">
        <f t="shared" si="381"/>
        <v>0</v>
      </c>
      <c r="AJ1673" s="12">
        <f t="shared" si="385"/>
        <v>-9999</v>
      </c>
      <c r="AK1673" s="12"/>
      <c r="AL1673">
        <f t="shared" si="386"/>
        <v>-9999</v>
      </c>
      <c r="AM1673" s="13"/>
      <c r="AN1673">
        <f t="shared" si="387"/>
        <v>-1.5704672044285939E-2</v>
      </c>
      <c r="AO1673">
        <f t="shared" si="388"/>
        <v>1.0054349213987779</v>
      </c>
      <c r="AP1673">
        <f t="shared" si="389"/>
        <v>-0.99070930665458834</v>
      </c>
      <c r="AQ1673">
        <f t="shared" si="390"/>
        <v>-0.41742861148153304</v>
      </c>
      <c r="AR1673">
        <f t="shared" si="391"/>
        <v>-1.5577770603373173</v>
      </c>
      <c r="AS1673">
        <f t="shared" si="392"/>
        <v>-0.98706475453387088</v>
      </c>
      <c r="AT1673" s="12">
        <f t="shared" si="396"/>
        <v>36.570766700599883</v>
      </c>
      <c r="AU1673" s="12">
        <f t="shared" si="396"/>
        <v>36.570782222631593</v>
      </c>
      <c r="AV1673" s="12">
        <f t="shared" si="396"/>
        <v>36.570869053390055</v>
      </c>
      <c r="AW1673" s="12">
        <f t="shared" si="396"/>
        <v>36.571354494412795</v>
      </c>
      <c r="AX1673" s="12">
        <f t="shared" si="396"/>
        <v>36.574059334434324</v>
      </c>
      <c r="AY1673" s="12">
        <f t="shared" si="396"/>
        <v>36.588859159395795</v>
      </c>
      <c r="AZ1673" s="12">
        <f t="shared" si="396"/>
        <v>36.663137696300872</v>
      </c>
      <c r="BA1673" s="12">
        <f t="shared" si="393"/>
        <v>36.948028176561373</v>
      </c>
    </row>
    <row r="1674" spans="3:70" x14ac:dyDescent="0.2">
      <c r="C1674" s="1"/>
      <c r="D1674" s="1"/>
      <c r="AF1674">
        <f t="shared" si="382"/>
        <v>0</v>
      </c>
      <c r="AG1674" s="12">
        <f t="shared" si="383"/>
        <v>2.0952817223793448E-3</v>
      </c>
      <c r="AH1674" s="12">
        <f t="shared" si="384"/>
        <v>-9999</v>
      </c>
      <c r="AI1674" s="12">
        <f t="shared" si="381"/>
        <v>0</v>
      </c>
      <c r="AJ1674" s="12">
        <f t="shared" si="385"/>
        <v>-9999</v>
      </c>
      <c r="AK1674" s="12">
        <f>+(G1674-AG1674)^2*S1674</f>
        <v>0</v>
      </c>
      <c r="AL1674">
        <f t="shared" si="386"/>
        <v>-9999</v>
      </c>
      <c r="AM1674" s="13"/>
      <c r="AN1674">
        <f t="shared" si="387"/>
        <v>-1.5704672044285939E-2</v>
      </c>
      <c r="AO1674">
        <f t="shared" si="388"/>
        <v>1.0054349213987779</v>
      </c>
      <c r="AP1674">
        <f t="shared" si="389"/>
        <v>-0.99070930665458834</v>
      </c>
      <c r="AQ1674">
        <f t="shared" si="390"/>
        <v>-0.41742861148153304</v>
      </c>
      <c r="AR1674">
        <f t="shared" si="391"/>
        <v>-1.5577770603373173</v>
      </c>
      <c r="AS1674">
        <f t="shared" si="392"/>
        <v>-0.98706475453387088</v>
      </c>
      <c r="AT1674" s="12">
        <f t="shared" si="396"/>
        <v>36.570766700599883</v>
      </c>
      <c r="AU1674" s="12">
        <f t="shared" si="396"/>
        <v>36.570782222631593</v>
      </c>
      <c r="AV1674" s="12">
        <f t="shared" si="396"/>
        <v>36.570869053390055</v>
      </c>
      <c r="AW1674" s="12">
        <f t="shared" si="396"/>
        <v>36.571354494412795</v>
      </c>
      <c r="AX1674" s="12">
        <f t="shared" si="396"/>
        <v>36.574059334434324</v>
      </c>
      <c r="AY1674" s="12">
        <f t="shared" si="396"/>
        <v>36.588859159395795</v>
      </c>
      <c r="AZ1674" s="12">
        <f t="shared" si="396"/>
        <v>36.663137696300872</v>
      </c>
      <c r="BA1674" s="12">
        <f t="shared" si="393"/>
        <v>36.948028176561373</v>
      </c>
    </row>
    <row r="1675" spans="3:70" x14ac:dyDescent="0.2">
      <c r="C1675" s="1"/>
      <c r="D1675" s="1"/>
      <c r="AF1675">
        <f t="shared" si="382"/>
        <v>0</v>
      </c>
      <c r="AG1675" s="12">
        <f t="shared" si="383"/>
        <v>2.0952817223793448E-3</v>
      </c>
      <c r="AH1675" s="12">
        <f t="shared" si="384"/>
        <v>-9999</v>
      </c>
      <c r="AI1675" s="12">
        <f t="shared" si="381"/>
        <v>0</v>
      </c>
      <c r="AJ1675" s="12">
        <f t="shared" si="385"/>
        <v>-9999</v>
      </c>
      <c r="AK1675" s="12"/>
      <c r="AL1675">
        <f t="shared" si="386"/>
        <v>-9999</v>
      </c>
      <c r="AM1675" s="13"/>
      <c r="AN1675">
        <f t="shared" si="387"/>
        <v>-1.5704672044285939E-2</v>
      </c>
      <c r="AO1675">
        <f t="shared" si="388"/>
        <v>1.0054349213987779</v>
      </c>
      <c r="AP1675">
        <f t="shared" si="389"/>
        <v>-0.99070930665458834</v>
      </c>
      <c r="AQ1675">
        <f t="shared" si="390"/>
        <v>-0.41742861148153304</v>
      </c>
      <c r="AR1675">
        <f t="shared" si="391"/>
        <v>-1.5577770603373173</v>
      </c>
      <c r="AS1675">
        <f t="shared" si="392"/>
        <v>-0.98706475453387088</v>
      </c>
      <c r="AT1675" s="12">
        <f t="shared" si="396"/>
        <v>36.570766700599883</v>
      </c>
      <c r="AU1675" s="12">
        <f t="shared" si="396"/>
        <v>36.570782222631593</v>
      </c>
      <c r="AV1675" s="12">
        <f t="shared" si="396"/>
        <v>36.570869053390055</v>
      </c>
      <c r="AW1675" s="12">
        <f t="shared" si="396"/>
        <v>36.571354494412795</v>
      </c>
      <c r="AX1675" s="12">
        <f t="shared" si="396"/>
        <v>36.574059334434324</v>
      </c>
      <c r="AY1675" s="12">
        <f t="shared" si="396"/>
        <v>36.588859159395795</v>
      </c>
      <c r="AZ1675" s="12">
        <f t="shared" si="396"/>
        <v>36.663137696300872</v>
      </c>
      <c r="BA1675" s="12">
        <f t="shared" si="393"/>
        <v>36.948028176561373</v>
      </c>
    </row>
    <row r="1676" spans="3:70" x14ac:dyDescent="0.2">
      <c r="C1676" s="1"/>
      <c r="D1676" s="1"/>
      <c r="AF1676">
        <f t="shared" si="382"/>
        <v>0</v>
      </c>
      <c r="AG1676" s="12">
        <f t="shared" si="383"/>
        <v>2.0952817223793448E-3</v>
      </c>
      <c r="AH1676" s="12">
        <f t="shared" si="384"/>
        <v>-9999</v>
      </c>
      <c r="AI1676" s="12">
        <f t="shared" si="381"/>
        <v>0</v>
      </c>
      <c r="AJ1676" s="12">
        <f t="shared" si="385"/>
        <v>-9999</v>
      </c>
      <c r="AK1676" s="12"/>
      <c r="AL1676">
        <f t="shared" si="386"/>
        <v>-9999</v>
      </c>
      <c r="AM1676" s="13"/>
      <c r="AN1676">
        <f t="shared" si="387"/>
        <v>-1.5704672044285939E-2</v>
      </c>
      <c r="AO1676">
        <f t="shared" si="388"/>
        <v>1.0054349213987779</v>
      </c>
      <c r="AP1676">
        <f t="shared" si="389"/>
        <v>-0.99070930665458834</v>
      </c>
      <c r="AQ1676">
        <f t="shared" si="390"/>
        <v>-0.41742861148153304</v>
      </c>
      <c r="AR1676">
        <f t="shared" si="391"/>
        <v>-1.5577770603373173</v>
      </c>
      <c r="AS1676">
        <f t="shared" si="392"/>
        <v>-0.98706475453387088</v>
      </c>
      <c r="AT1676" s="12">
        <f t="shared" ref="AT1676:AZ1685" si="397">$BA1676+$AH$7*SIN(AU1676)</f>
        <v>36.570766700599883</v>
      </c>
      <c r="AU1676" s="12">
        <f t="shared" si="397"/>
        <v>36.570782222631593</v>
      </c>
      <c r="AV1676" s="12">
        <f t="shared" si="397"/>
        <v>36.570869053390055</v>
      </c>
      <c r="AW1676" s="12">
        <f t="shared" si="397"/>
        <v>36.571354494412795</v>
      </c>
      <c r="AX1676" s="12">
        <f t="shared" si="397"/>
        <v>36.574059334434324</v>
      </c>
      <c r="AY1676" s="12">
        <f t="shared" si="397"/>
        <v>36.588859159395795</v>
      </c>
      <c r="AZ1676" s="12">
        <f t="shared" si="397"/>
        <v>36.663137696300872</v>
      </c>
      <c r="BA1676" s="12">
        <f t="shared" si="393"/>
        <v>36.948028176561373</v>
      </c>
      <c r="BB1676" s="12"/>
      <c r="BD1676" s="12"/>
    </row>
    <row r="1677" spans="3:70" x14ac:dyDescent="0.2">
      <c r="C1677" s="1"/>
      <c r="D1677" s="1"/>
      <c r="AF1677">
        <f t="shared" si="382"/>
        <v>0</v>
      </c>
      <c r="AG1677" s="12">
        <f t="shared" si="383"/>
        <v>2.0952817223793448E-3</v>
      </c>
      <c r="AH1677" s="12">
        <f t="shared" si="384"/>
        <v>-9999</v>
      </c>
      <c r="AI1677" s="12">
        <f t="shared" si="381"/>
        <v>0</v>
      </c>
      <c r="AJ1677" s="12">
        <f t="shared" si="385"/>
        <v>-9999</v>
      </c>
      <c r="AK1677" s="12">
        <f>+(G1677-AG1677)^2*S1677</f>
        <v>0</v>
      </c>
      <c r="AL1677">
        <f t="shared" si="386"/>
        <v>-9999</v>
      </c>
      <c r="AM1677" s="13"/>
      <c r="AN1677">
        <f t="shared" si="387"/>
        <v>-1.5704672044285939E-2</v>
      </c>
      <c r="AO1677">
        <f t="shared" si="388"/>
        <v>1.0054349213987779</v>
      </c>
      <c r="AP1677">
        <f t="shared" si="389"/>
        <v>-0.99070930665458834</v>
      </c>
      <c r="AQ1677">
        <f t="shared" si="390"/>
        <v>-0.41742861148153304</v>
      </c>
      <c r="AR1677">
        <f t="shared" si="391"/>
        <v>-1.5577770603373173</v>
      </c>
      <c r="AS1677">
        <f t="shared" si="392"/>
        <v>-0.98706475453387088</v>
      </c>
      <c r="AT1677" s="12">
        <f t="shared" si="397"/>
        <v>36.570766700599883</v>
      </c>
      <c r="AU1677" s="12">
        <f t="shared" si="397"/>
        <v>36.570782222631593</v>
      </c>
      <c r="AV1677" s="12">
        <f t="shared" si="397"/>
        <v>36.570869053390055</v>
      </c>
      <c r="AW1677" s="12">
        <f t="shared" si="397"/>
        <v>36.571354494412795</v>
      </c>
      <c r="AX1677" s="12">
        <f t="shared" si="397"/>
        <v>36.574059334434324</v>
      </c>
      <c r="AY1677" s="12">
        <f t="shared" si="397"/>
        <v>36.588859159395795</v>
      </c>
      <c r="AZ1677" s="12">
        <f t="shared" si="397"/>
        <v>36.663137696300872</v>
      </c>
      <c r="BA1677" s="12">
        <f t="shared" si="393"/>
        <v>36.948028176561373</v>
      </c>
      <c r="BB1677" s="12"/>
    </row>
    <row r="1678" spans="3:70" x14ac:dyDescent="0.2">
      <c r="C1678" s="1"/>
      <c r="D1678" s="1"/>
      <c r="AF1678">
        <f t="shared" si="382"/>
        <v>0</v>
      </c>
      <c r="AG1678" s="12">
        <f t="shared" si="383"/>
        <v>2.0952817223793448E-3</v>
      </c>
      <c r="AH1678" s="12">
        <f t="shared" si="384"/>
        <v>-9999</v>
      </c>
      <c r="AI1678" s="12">
        <f t="shared" si="381"/>
        <v>0</v>
      </c>
      <c r="AJ1678" s="12">
        <f t="shared" si="385"/>
        <v>-9999</v>
      </c>
      <c r="AK1678" s="12"/>
      <c r="AL1678">
        <f t="shared" si="386"/>
        <v>-9999</v>
      </c>
      <c r="AM1678" s="13"/>
      <c r="AN1678">
        <f t="shared" si="387"/>
        <v>-1.5704672044285939E-2</v>
      </c>
      <c r="AO1678">
        <f t="shared" si="388"/>
        <v>1.0054349213987779</v>
      </c>
      <c r="AP1678">
        <f t="shared" si="389"/>
        <v>-0.99070930665458834</v>
      </c>
      <c r="AQ1678">
        <f t="shared" si="390"/>
        <v>-0.41742861148153304</v>
      </c>
      <c r="AR1678">
        <f t="shared" si="391"/>
        <v>-1.5577770603373173</v>
      </c>
      <c r="AS1678">
        <f t="shared" si="392"/>
        <v>-0.98706475453387088</v>
      </c>
      <c r="AT1678" s="12">
        <f t="shared" si="397"/>
        <v>36.570766700599883</v>
      </c>
      <c r="AU1678" s="12">
        <f t="shared" si="397"/>
        <v>36.570782222631593</v>
      </c>
      <c r="AV1678" s="12">
        <f t="shared" si="397"/>
        <v>36.570869053390055</v>
      </c>
      <c r="AW1678" s="12">
        <f t="shared" si="397"/>
        <v>36.571354494412795</v>
      </c>
      <c r="AX1678" s="12">
        <f t="shared" si="397"/>
        <v>36.574059334434324</v>
      </c>
      <c r="AY1678" s="12">
        <f t="shared" si="397"/>
        <v>36.588859159395795</v>
      </c>
      <c r="AZ1678" s="12">
        <f t="shared" si="397"/>
        <v>36.663137696300872</v>
      </c>
      <c r="BA1678" s="12">
        <f t="shared" si="393"/>
        <v>36.948028176561373</v>
      </c>
      <c r="BB1678" s="12"/>
      <c r="BC1678" s="12"/>
      <c r="BD1678" s="12"/>
      <c r="BE1678" s="12"/>
      <c r="BF1678" s="12"/>
      <c r="BG1678" s="12"/>
      <c r="BH1678" s="12"/>
      <c r="BI1678" s="12"/>
      <c r="BJ1678" s="12"/>
      <c r="BK1678" s="12"/>
      <c r="BL1678" s="12"/>
      <c r="BM1678" s="12"/>
      <c r="BN1678" s="12"/>
      <c r="BO1678" s="12"/>
      <c r="BP1678" s="12"/>
      <c r="BQ1678" s="12"/>
      <c r="BR1678" s="12"/>
    </row>
    <row r="1679" spans="3:70" x14ac:dyDescent="0.2">
      <c r="C1679" s="1"/>
      <c r="D1679" s="1"/>
      <c r="AF1679">
        <f t="shared" si="382"/>
        <v>0</v>
      </c>
      <c r="AG1679" s="12">
        <f t="shared" si="383"/>
        <v>2.0952817223793448E-3</v>
      </c>
      <c r="AH1679" s="12">
        <f t="shared" si="384"/>
        <v>-9999</v>
      </c>
      <c r="AI1679" s="12">
        <f t="shared" si="381"/>
        <v>0</v>
      </c>
      <c r="AJ1679" s="12">
        <f t="shared" si="385"/>
        <v>-9999</v>
      </c>
      <c r="AK1679" s="12">
        <f>+(G1679-AG1679)^2*S1679</f>
        <v>0</v>
      </c>
      <c r="AL1679">
        <f t="shared" si="386"/>
        <v>-9999</v>
      </c>
      <c r="AM1679" s="13"/>
      <c r="AN1679">
        <f t="shared" si="387"/>
        <v>-1.5704672044285939E-2</v>
      </c>
      <c r="AO1679">
        <f t="shared" si="388"/>
        <v>1.0054349213987779</v>
      </c>
      <c r="AP1679">
        <f t="shared" si="389"/>
        <v>-0.99070930665458834</v>
      </c>
      <c r="AQ1679">
        <f t="shared" si="390"/>
        <v>-0.41742861148153304</v>
      </c>
      <c r="AR1679">
        <f t="shared" si="391"/>
        <v>-1.5577770603373173</v>
      </c>
      <c r="AS1679">
        <f t="shared" si="392"/>
        <v>-0.98706475453387088</v>
      </c>
      <c r="AT1679" s="12">
        <f t="shared" si="397"/>
        <v>36.570766700599883</v>
      </c>
      <c r="AU1679" s="12">
        <f t="shared" si="397"/>
        <v>36.570782222631593</v>
      </c>
      <c r="AV1679" s="12">
        <f t="shared" si="397"/>
        <v>36.570869053390055</v>
      </c>
      <c r="AW1679" s="12">
        <f t="shared" si="397"/>
        <v>36.571354494412795</v>
      </c>
      <c r="AX1679" s="12">
        <f t="shared" si="397"/>
        <v>36.574059334434324</v>
      </c>
      <c r="AY1679" s="12">
        <f t="shared" si="397"/>
        <v>36.588859159395795</v>
      </c>
      <c r="AZ1679" s="12">
        <f t="shared" si="397"/>
        <v>36.663137696300872</v>
      </c>
      <c r="BA1679" s="12">
        <f t="shared" si="393"/>
        <v>36.948028176561373</v>
      </c>
      <c r="BB1679" s="12"/>
      <c r="BC1679" s="12"/>
      <c r="BD1679" s="12"/>
      <c r="BE1679" s="12"/>
      <c r="BF1679" s="12"/>
      <c r="BG1679" s="12"/>
      <c r="BH1679" s="12"/>
      <c r="BI1679" s="12"/>
      <c r="BJ1679" s="12"/>
      <c r="BK1679" s="12"/>
      <c r="BL1679" s="12"/>
      <c r="BM1679" s="12"/>
      <c r="BN1679" s="12"/>
      <c r="BO1679" s="12"/>
      <c r="BP1679" s="12"/>
      <c r="BQ1679" s="12"/>
      <c r="BR1679" s="12"/>
    </row>
    <row r="1680" spans="3:70" x14ac:dyDescent="0.2">
      <c r="C1680" s="1"/>
      <c r="D1680" s="1"/>
      <c r="AF1680">
        <f t="shared" si="382"/>
        <v>0</v>
      </c>
      <c r="AG1680" s="12">
        <f t="shared" si="383"/>
        <v>2.0952817223793448E-3</v>
      </c>
      <c r="AH1680" s="12">
        <f t="shared" si="384"/>
        <v>-9999</v>
      </c>
      <c r="AI1680" s="12">
        <f t="shared" si="381"/>
        <v>0</v>
      </c>
      <c r="AJ1680" s="12">
        <f t="shared" si="385"/>
        <v>-9999</v>
      </c>
      <c r="AK1680" s="12">
        <f>+(G1680-AG1680)^2*S1680</f>
        <v>0</v>
      </c>
      <c r="AL1680">
        <f t="shared" si="386"/>
        <v>-9999</v>
      </c>
      <c r="AM1680" s="13"/>
      <c r="AN1680">
        <f t="shared" si="387"/>
        <v>-1.5704672044285939E-2</v>
      </c>
      <c r="AO1680">
        <f t="shared" si="388"/>
        <v>1.0054349213987779</v>
      </c>
      <c r="AP1680">
        <f t="shared" si="389"/>
        <v>-0.99070930665458834</v>
      </c>
      <c r="AQ1680">
        <f t="shared" si="390"/>
        <v>-0.41742861148153304</v>
      </c>
      <c r="AR1680">
        <f t="shared" si="391"/>
        <v>-1.5577770603373173</v>
      </c>
      <c r="AS1680">
        <f t="shared" si="392"/>
        <v>-0.98706475453387088</v>
      </c>
      <c r="AT1680" s="12">
        <f t="shared" si="397"/>
        <v>36.570766700599883</v>
      </c>
      <c r="AU1680" s="12">
        <f t="shared" si="397"/>
        <v>36.570782222631593</v>
      </c>
      <c r="AV1680" s="12">
        <f t="shared" si="397"/>
        <v>36.570869053390055</v>
      </c>
      <c r="AW1680" s="12">
        <f t="shared" si="397"/>
        <v>36.571354494412795</v>
      </c>
      <c r="AX1680" s="12">
        <f t="shared" si="397"/>
        <v>36.574059334434324</v>
      </c>
      <c r="AY1680" s="12">
        <f t="shared" si="397"/>
        <v>36.588859159395795</v>
      </c>
      <c r="AZ1680" s="12">
        <f t="shared" si="397"/>
        <v>36.663137696300872</v>
      </c>
      <c r="BA1680" s="12">
        <f t="shared" si="393"/>
        <v>36.948028176561373</v>
      </c>
      <c r="BB1680" s="12"/>
      <c r="BC1680" s="12"/>
      <c r="BD1680" s="12"/>
      <c r="BE1680" s="12"/>
      <c r="BF1680" s="12"/>
      <c r="BG1680" s="12"/>
      <c r="BH1680" s="12"/>
      <c r="BI1680" s="12"/>
      <c r="BJ1680" s="12"/>
      <c r="BK1680" s="12"/>
      <c r="BL1680" s="12"/>
      <c r="BM1680" s="12"/>
      <c r="BN1680" s="12"/>
      <c r="BO1680" s="12"/>
      <c r="BP1680" s="12"/>
      <c r="BQ1680" s="12"/>
      <c r="BR1680" s="12"/>
    </row>
    <row r="1681" spans="3:70" x14ac:dyDescent="0.2">
      <c r="C1681" s="1"/>
      <c r="D1681" s="1"/>
      <c r="AF1681">
        <f t="shared" si="382"/>
        <v>0</v>
      </c>
      <c r="AG1681" s="12">
        <f t="shared" si="383"/>
        <v>2.0952817223793448E-3</v>
      </c>
      <c r="AH1681" s="12">
        <f t="shared" si="384"/>
        <v>-9999</v>
      </c>
      <c r="AI1681" s="12">
        <f t="shared" si="381"/>
        <v>0</v>
      </c>
      <c r="AJ1681" s="12">
        <f t="shared" si="385"/>
        <v>-9999</v>
      </c>
      <c r="AK1681" s="12">
        <f>+(G1681-AG1681)^2*S1681</f>
        <v>0</v>
      </c>
      <c r="AL1681">
        <f t="shared" si="386"/>
        <v>-9999</v>
      </c>
      <c r="AM1681" s="13"/>
      <c r="AN1681">
        <f t="shared" si="387"/>
        <v>-1.5704672044285939E-2</v>
      </c>
      <c r="AO1681">
        <f t="shared" si="388"/>
        <v>1.0054349213987779</v>
      </c>
      <c r="AP1681">
        <f t="shared" si="389"/>
        <v>-0.99070930665458834</v>
      </c>
      <c r="AQ1681">
        <f t="shared" si="390"/>
        <v>-0.41742861148153304</v>
      </c>
      <c r="AR1681">
        <f t="shared" si="391"/>
        <v>-1.5577770603373173</v>
      </c>
      <c r="AS1681">
        <f t="shared" si="392"/>
        <v>-0.98706475453387088</v>
      </c>
      <c r="AT1681" s="12">
        <f t="shared" si="397"/>
        <v>36.570766700599883</v>
      </c>
      <c r="AU1681" s="12">
        <f t="shared" si="397"/>
        <v>36.570782222631593</v>
      </c>
      <c r="AV1681" s="12">
        <f t="shared" si="397"/>
        <v>36.570869053390055</v>
      </c>
      <c r="AW1681" s="12">
        <f t="shared" si="397"/>
        <v>36.571354494412795</v>
      </c>
      <c r="AX1681" s="12">
        <f t="shared" si="397"/>
        <v>36.574059334434324</v>
      </c>
      <c r="AY1681" s="12">
        <f t="shared" si="397"/>
        <v>36.588859159395795</v>
      </c>
      <c r="AZ1681" s="12">
        <f t="shared" si="397"/>
        <v>36.663137696300872</v>
      </c>
      <c r="BA1681" s="12">
        <f t="shared" si="393"/>
        <v>36.948028176561373</v>
      </c>
      <c r="BB1681" s="12"/>
      <c r="BC1681" s="12"/>
      <c r="BD1681" s="12"/>
      <c r="BE1681" s="12"/>
      <c r="BF1681" s="12"/>
      <c r="BG1681" s="12"/>
      <c r="BH1681" s="12"/>
      <c r="BI1681" s="12"/>
      <c r="BJ1681" s="12"/>
      <c r="BK1681" s="12"/>
      <c r="BL1681" s="12"/>
      <c r="BM1681" s="12"/>
      <c r="BN1681" s="12"/>
      <c r="BO1681" s="12"/>
      <c r="BP1681" s="12"/>
      <c r="BQ1681" s="12"/>
      <c r="BR1681" s="12"/>
    </row>
    <row r="1682" spans="3:70" x14ac:dyDescent="0.2">
      <c r="C1682" s="1"/>
      <c r="D1682" s="1"/>
      <c r="AF1682">
        <f t="shared" si="382"/>
        <v>0</v>
      </c>
      <c r="AG1682" s="12">
        <f t="shared" si="383"/>
        <v>2.0952817223793448E-3</v>
      </c>
      <c r="AH1682" s="12">
        <f t="shared" si="384"/>
        <v>-9999</v>
      </c>
      <c r="AI1682" s="12">
        <f t="shared" si="381"/>
        <v>0</v>
      </c>
      <c r="AJ1682" s="12">
        <f t="shared" si="385"/>
        <v>-9999</v>
      </c>
      <c r="AK1682" s="12"/>
      <c r="AL1682">
        <f t="shared" si="386"/>
        <v>-9999</v>
      </c>
      <c r="AM1682" s="13"/>
      <c r="AN1682">
        <f t="shared" si="387"/>
        <v>-1.5704672044285939E-2</v>
      </c>
      <c r="AO1682">
        <f t="shared" si="388"/>
        <v>1.0054349213987779</v>
      </c>
      <c r="AP1682">
        <f t="shared" si="389"/>
        <v>-0.99070930665458834</v>
      </c>
      <c r="AQ1682">
        <f t="shared" si="390"/>
        <v>-0.41742861148153304</v>
      </c>
      <c r="AR1682">
        <f t="shared" si="391"/>
        <v>-1.5577770603373173</v>
      </c>
      <c r="AS1682">
        <f t="shared" si="392"/>
        <v>-0.98706475453387088</v>
      </c>
      <c r="AT1682" s="12">
        <f t="shared" si="397"/>
        <v>36.570766700599883</v>
      </c>
      <c r="AU1682" s="12">
        <f t="shared" si="397"/>
        <v>36.570782222631593</v>
      </c>
      <c r="AV1682" s="12">
        <f t="shared" si="397"/>
        <v>36.570869053390055</v>
      </c>
      <c r="AW1682" s="12">
        <f t="shared" si="397"/>
        <v>36.571354494412795</v>
      </c>
      <c r="AX1682" s="12">
        <f t="shared" si="397"/>
        <v>36.574059334434324</v>
      </c>
      <c r="AY1682" s="12">
        <f t="shared" si="397"/>
        <v>36.588859159395795</v>
      </c>
      <c r="AZ1682" s="12">
        <f t="shared" si="397"/>
        <v>36.663137696300872</v>
      </c>
      <c r="BA1682" s="12">
        <f t="shared" si="393"/>
        <v>36.948028176561373</v>
      </c>
      <c r="BB1682" s="12"/>
      <c r="BD1682" s="12"/>
    </row>
    <row r="1683" spans="3:70" x14ac:dyDescent="0.2">
      <c r="C1683" s="1"/>
      <c r="D1683" s="1"/>
      <c r="AF1683">
        <f t="shared" si="382"/>
        <v>0</v>
      </c>
      <c r="AG1683" s="12">
        <f t="shared" si="383"/>
        <v>2.0952817223793448E-3</v>
      </c>
      <c r="AH1683" s="12">
        <f t="shared" si="384"/>
        <v>-9999</v>
      </c>
      <c r="AI1683" s="12">
        <f t="shared" si="381"/>
        <v>0</v>
      </c>
      <c r="AJ1683" s="12">
        <f t="shared" si="385"/>
        <v>-9999</v>
      </c>
      <c r="AK1683" s="12"/>
      <c r="AL1683">
        <f t="shared" si="386"/>
        <v>-9999</v>
      </c>
      <c r="AM1683" s="13"/>
      <c r="AN1683">
        <f t="shared" si="387"/>
        <v>-1.5704672044285939E-2</v>
      </c>
      <c r="AO1683">
        <f t="shared" si="388"/>
        <v>1.0054349213987779</v>
      </c>
      <c r="AP1683">
        <f t="shared" si="389"/>
        <v>-0.99070930665458834</v>
      </c>
      <c r="AQ1683">
        <f t="shared" si="390"/>
        <v>-0.41742861148153304</v>
      </c>
      <c r="AR1683">
        <f t="shared" si="391"/>
        <v>-1.5577770603373173</v>
      </c>
      <c r="AS1683">
        <f t="shared" si="392"/>
        <v>-0.98706475453387088</v>
      </c>
      <c r="AT1683" s="12">
        <f t="shared" si="397"/>
        <v>36.570766700599883</v>
      </c>
      <c r="AU1683" s="12">
        <f t="shared" si="397"/>
        <v>36.570782222631593</v>
      </c>
      <c r="AV1683" s="12">
        <f t="shared" si="397"/>
        <v>36.570869053390055</v>
      </c>
      <c r="AW1683" s="12">
        <f t="shared" si="397"/>
        <v>36.571354494412795</v>
      </c>
      <c r="AX1683" s="12">
        <f t="shared" si="397"/>
        <v>36.574059334434324</v>
      </c>
      <c r="AY1683" s="12">
        <f t="shared" si="397"/>
        <v>36.588859159395795</v>
      </c>
      <c r="AZ1683" s="12">
        <f t="shared" si="397"/>
        <v>36.663137696300872</v>
      </c>
      <c r="BA1683" s="12">
        <f t="shared" si="393"/>
        <v>36.948028176561373</v>
      </c>
      <c r="BB1683" s="12"/>
      <c r="BC1683" s="12"/>
      <c r="BD1683" s="12"/>
      <c r="BE1683" s="12"/>
      <c r="BF1683" s="12"/>
      <c r="BG1683" s="12"/>
      <c r="BH1683" s="12"/>
      <c r="BI1683" s="12"/>
      <c r="BJ1683" s="12"/>
      <c r="BK1683" s="12"/>
      <c r="BL1683" s="12"/>
      <c r="BM1683" s="12"/>
      <c r="BN1683" s="12"/>
      <c r="BO1683" s="12"/>
      <c r="BP1683" s="12"/>
      <c r="BQ1683" s="12"/>
      <c r="BR1683" s="12"/>
    </row>
    <row r="1684" spans="3:70" x14ac:dyDescent="0.2">
      <c r="C1684" s="1"/>
      <c r="D1684" s="1"/>
      <c r="AF1684">
        <f t="shared" si="382"/>
        <v>0</v>
      </c>
      <c r="AG1684" s="12">
        <f t="shared" si="383"/>
        <v>2.0952817223793448E-3</v>
      </c>
      <c r="AH1684" s="12">
        <f t="shared" si="384"/>
        <v>-9999</v>
      </c>
      <c r="AI1684" s="12">
        <f t="shared" si="381"/>
        <v>0</v>
      </c>
      <c r="AJ1684" s="12">
        <f t="shared" si="385"/>
        <v>-9999</v>
      </c>
      <c r="AK1684" s="12"/>
      <c r="AL1684">
        <f t="shared" si="386"/>
        <v>-9999</v>
      </c>
      <c r="AM1684" s="13"/>
      <c r="AN1684">
        <f t="shared" si="387"/>
        <v>-1.5704672044285939E-2</v>
      </c>
      <c r="AO1684">
        <f t="shared" si="388"/>
        <v>1.0054349213987779</v>
      </c>
      <c r="AP1684">
        <f t="shared" si="389"/>
        <v>-0.99070930665458834</v>
      </c>
      <c r="AQ1684">
        <f t="shared" si="390"/>
        <v>-0.41742861148153304</v>
      </c>
      <c r="AR1684">
        <f t="shared" si="391"/>
        <v>-1.5577770603373173</v>
      </c>
      <c r="AS1684">
        <f t="shared" si="392"/>
        <v>-0.98706475453387088</v>
      </c>
      <c r="AT1684" s="12">
        <f t="shared" si="397"/>
        <v>36.570766700599883</v>
      </c>
      <c r="AU1684" s="12">
        <f t="shared" si="397"/>
        <v>36.570782222631593</v>
      </c>
      <c r="AV1684" s="12">
        <f t="shared" si="397"/>
        <v>36.570869053390055</v>
      </c>
      <c r="AW1684" s="12">
        <f t="shared" si="397"/>
        <v>36.571354494412795</v>
      </c>
      <c r="AX1684" s="12">
        <f t="shared" si="397"/>
        <v>36.574059334434324</v>
      </c>
      <c r="AY1684" s="12">
        <f t="shared" si="397"/>
        <v>36.588859159395795</v>
      </c>
      <c r="AZ1684" s="12">
        <f t="shared" si="397"/>
        <v>36.663137696300872</v>
      </c>
      <c r="BA1684" s="12">
        <f t="shared" si="393"/>
        <v>36.948028176561373</v>
      </c>
      <c r="BB1684" s="12"/>
      <c r="BC1684" s="12"/>
      <c r="BD1684" s="12"/>
      <c r="BE1684" s="12"/>
      <c r="BF1684" s="12"/>
      <c r="BG1684" s="12"/>
      <c r="BH1684" s="12"/>
      <c r="BI1684" s="12"/>
      <c r="BJ1684" s="12"/>
      <c r="BK1684" s="12"/>
      <c r="BL1684" s="12"/>
      <c r="BM1684" s="12"/>
      <c r="BN1684" s="12"/>
      <c r="BO1684" s="12"/>
      <c r="BP1684" s="12"/>
      <c r="BQ1684" s="12"/>
      <c r="BR1684" s="12"/>
    </row>
    <row r="1685" spans="3:70" x14ac:dyDescent="0.2">
      <c r="C1685" s="1"/>
      <c r="D1685" s="1"/>
      <c r="AF1685">
        <f t="shared" si="382"/>
        <v>0</v>
      </c>
      <c r="AG1685" s="12">
        <f t="shared" si="383"/>
        <v>2.0952817223793448E-3</v>
      </c>
      <c r="AH1685" s="12">
        <f t="shared" si="384"/>
        <v>-9999</v>
      </c>
      <c r="AI1685" s="12">
        <f t="shared" si="381"/>
        <v>0</v>
      </c>
      <c r="AJ1685" s="12">
        <f t="shared" si="385"/>
        <v>-9999</v>
      </c>
      <c r="AK1685" s="12"/>
      <c r="AL1685">
        <f t="shared" si="386"/>
        <v>-9999</v>
      </c>
      <c r="AM1685" s="13"/>
      <c r="AN1685">
        <f t="shared" si="387"/>
        <v>-1.5704672044285939E-2</v>
      </c>
      <c r="AO1685">
        <f t="shared" si="388"/>
        <v>1.0054349213987779</v>
      </c>
      <c r="AP1685">
        <f t="shared" si="389"/>
        <v>-0.99070930665458834</v>
      </c>
      <c r="AQ1685">
        <f t="shared" si="390"/>
        <v>-0.41742861148153304</v>
      </c>
      <c r="AR1685">
        <f t="shared" si="391"/>
        <v>-1.5577770603373173</v>
      </c>
      <c r="AS1685">
        <f t="shared" si="392"/>
        <v>-0.98706475453387088</v>
      </c>
      <c r="AT1685" s="12">
        <f t="shared" si="397"/>
        <v>36.570766700599883</v>
      </c>
      <c r="AU1685" s="12">
        <f t="shared" si="397"/>
        <v>36.570782222631593</v>
      </c>
      <c r="AV1685" s="12">
        <f t="shared" si="397"/>
        <v>36.570869053390055</v>
      </c>
      <c r="AW1685" s="12">
        <f t="shared" si="397"/>
        <v>36.571354494412795</v>
      </c>
      <c r="AX1685" s="12">
        <f t="shared" si="397"/>
        <v>36.574059334434324</v>
      </c>
      <c r="AY1685" s="12">
        <f t="shared" si="397"/>
        <v>36.588859159395795</v>
      </c>
      <c r="AZ1685" s="12">
        <f t="shared" si="397"/>
        <v>36.663137696300872</v>
      </c>
      <c r="BA1685" s="12">
        <f t="shared" si="393"/>
        <v>36.948028176561373</v>
      </c>
      <c r="BB1685" s="12"/>
      <c r="BD1685" s="12"/>
    </row>
    <row r="1686" spans="3:70" x14ac:dyDescent="0.2">
      <c r="C1686" s="1"/>
      <c r="D1686" s="1"/>
      <c r="AF1686">
        <f t="shared" si="382"/>
        <v>0</v>
      </c>
      <c r="AG1686" s="12">
        <f t="shared" si="383"/>
        <v>2.0952817223793448E-3</v>
      </c>
      <c r="AH1686" s="12">
        <f t="shared" si="384"/>
        <v>-9999</v>
      </c>
      <c r="AI1686" s="12">
        <f t="shared" si="381"/>
        <v>0</v>
      </c>
      <c r="AJ1686" s="12">
        <f t="shared" si="385"/>
        <v>-9999</v>
      </c>
      <c r="AK1686" s="12"/>
      <c r="AL1686">
        <f t="shared" si="386"/>
        <v>-9999</v>
      </c>
      <c r="AM1686" s="13"/>
      <c r="AN1686">
        <f t="shared" si="387"/>
        <v>-1.5704672044285939E-2</v>
      </c>
      <c r="AO1686">
        <f t="shared" si="388"/>
        <v>1.0054349213987779</v>
      </c>
      <c r="AP1686">
        <f t="shared" si="389"/>
        <v>-0.99070930665458834</v>
      </c>
      <c r="AQ1686">
        <f t="shared" si="390"/>
        <v>-0.41742861148153304</v>
      </c>
      <c r="AR1686">
        <f t="shared" si="391"/>
        <v>-1.5577770603373173</v>
      </c>
      <c r="AS1686">
        <f t="shared" si="392"/>
        <v>-0.98706475453387088</v>
      </c>
      <c r="AT1686" s="12">
        <f t="shared" ref="AT1686:AZ1695" si="398">$BA1686+$AH$7*SIN(AU1686)</f>
        <v>36.570766700599883</v>
      </c>
      <c r="AU1686" s="12">
        <f t="shared" si="398"/>
        <v>36.570782222631593</v>
      </c>
      <c r="AV1686" s="12">
        <f t="shared" si="398"/>
        <v>36.570869053390055</v>
      </c>
      <c r="AW1686" s="12">
        <f t="shared" si="398"/>
        <v>36.571354494412795</v>
      </c>
      <c r="AX1686" s="12">
        <f t="shared" si="398"/>
        <v>36.574059334434324</v>
      </c>
      <c r="AY1686" s="12">
        <f t="shared" si="398"/>
        <v>36.588859159395795</v>
      </c>
      <c r="AZ1686" s="12">
        <f t="shared" si="398"/>
        <v>36.663137696300872</v>
      </c>
      <c r="BA1686" s="12">
        <f t="shared" si="393"/>
        <v>36.948028176561373</v>
      </c>
      <c r="BB1686" s="12"/>
      <c r="BD1686" s="12"/>
    </row>
    <row r="1687" spans="3:70" x14ac:dyDescent="0.2">
      <c r="C1687" s="1"/>
      <c r="D1687" s="1"/>
      <c r="AF1687">
        <f t="shared" si="382"/>
        <v>0</v>
      </c>
      <c r="AG1687" s="12">
        <f t="shared" si="383"/>
        <v>2.0952817223793448E-3</v>
      </c>
      <c r="AH1687" s="12">
        <f t="shared" si="384"/>
        <v>-9999</v>
      </c>
      <c r="AI1687" s="12">
        <f t="shared" si="381"/>
        <v>0</v>
      </c>
      <c r="AJ1687" s="12">
        <f t="shared" si="385"/>
        <v>-9999</v>
      </c>
      <c r="AK1687" s="12"/>
      <c r="AL1687">
        <f t="shared" si="386"/>
        <v>-9999</v>
      </c>
      <c r="AM1687" s="13"/>
      <c r="AN1687">
        <f t="shared" si="387"/>
        <v>-1.5704672044285939E-2</v>
      </c>
      <c r="AO1687">
        <f t="shared" si="388"/>
        <v>1.0054349213987779</v>
      </c>
      <c r="AP1687">
        <f t="shared" si="389"/>
        <v>-0.99070930665458834</v>
      </c>
      <c r="AQ1687">
        <f t="shared" si="390"/>
        <v>-0.41742861148153304</v>
      </c>
      <c r="AR1687">
        <f t="shared" si="391"/>
        <v>-1.5577770603373173</v>
      </c>
      <c r="AS1687">
        <f t="shared" si="392"/>
        <v>-0.98706475453387088</v>
      </c>
      <c r="AT1687" s="12">
        <f t="shared" si="398"/>
        <v>36.570766700599883</v>
      </c>
      <c r="AU1687" s="12">
        <f t="shared" si="398"/>
        <v>36.570782222631593</v>
      </c>
      <c r="AV1687" s="12">
        <f t="shared" si="398"/>
        <v>36.570869053390055</v>
      </c>
      <c r="AW1687" s="12">
        <f t="shared" si="398"/>
        <v>36.571354494412795</v>
      </c>
      <c r="AX1687" s="12">
        <f t="shared" si="398"/>
        <v>36.574059334434324</v>
      </c>
      <c r="AY1687" s="12">
        <f t="shared" si="398"/>
        <v>36.588859159395795</v>
      </c>
      <c r="AZ1687" s="12">
        <f t="shared" si="398"/>
        <v>36.663137696300872</v>
      </c>
      <c r="BA1687" s="12">
        <f t="shared" si="393"/>
        <v>36.948028176561373</v>
      </c>
      <c r="BB1687" s="12"/>
      <c r="BD1687" s="12"/>
      <c r="BE1687" s="12"/>
      <c r="BF1687" s="12"/>
      <c r="BG1687" s="12"/>
      <c r="BH1687" s="12"/>
      <c r="BI1687" s="12"/>
      <c r="BJ1687" s="12"/>
      <c r="BK1687" s="12"/>
      <c r="BL1687" s="12"/>
      <c r="BM1687" s="12"/>
      <c r="BN1687" s="12"/>
      <c r="BO1687" s="12"/>
      <c r="BP1687" s="12"/>
      <c r="BQ1687" s="12"/>
      <c r="BR1687" s="12"/>
    </row>
    <row r="1688" spans="3:70" x14ac:dyDescent="0.2">
      <c r="C1688" s="1"/>
      <c r="D1688" s="1"/>
      <c r="AF1688">
        <f t="shared" si="382"/>
        <v>0</v>
      </c>
      <c r="AG1688" s="12">
        <f t="shared" si="383"/>
        <v>2.0952817223793448E-3</v>
      </c>
      <c r="AH1688" s="12">
        <f t="shared" si="384"/>
        <v>-9999</v>
      </c>
      <c r="AI1688" s="12">
        <f t="shared" si="381"/>
        <v>0</v>
      </c>
      <c r="AJ1688" s="12">
        <f t="shared" si="385"/>
        <v>-9999</v>
      </c>
      <c r="AK1688" s="12"/>
      <c r="AL1688">
        <f t="shared" si="386"/>
        <v>-9999</v>
      </c>
      <c r="AM1688" s="13"/>
      <c r="AN1688">
        <f t="shared" si="387"/>
        <v>-1.5704672044285939E-2</v>
      </c>
      <c r="AO1688">
        <f t="shared" si="388"/>
        <v>1.0054349213987779</v>
      </c>
      <c r="AP1688">
        <f t="shared" si="389"/>
        <v>-0.99070930665458834</v>
      </c>
      <c r="AQ1688">
        <f t="shared" si="390"/>
        <v>-0.41742861148153304</v>
      </c>
      <c r="AR1688">
        <f t="shared" si="391"/>
        <v>-1.5577770603373173</v>
      </c>
      <c r="AS1688">
        <f t="shared" si="392"/>
        <v>-0.98706475453387088</v>
      </c>
      <c r="AT1688" s="12">
        <f t="shared" si="398"/>
        <v>36.570766700599883</v>
      </c>
      <c r="AU1688" s="12">
        <f t="shared" si="398"/>
        <v>36.570782222631593</v>
      </c>
      <c r="AV1688" s="12">
        <f t="shared" si="398"/>
        <v>36.570869053390055</v>
      </c>
      <c r="AW1688" s="12">
        <f t="shared" si="398"/>
        <v>36.571354494412795</v>
      </c>
      <c r="AX1688" s="12">
        <f t="shared" si="398"/>
        <v>36.574059334434324</v>
      </c>
      <c r="AY1688" s="12">
        <f t="shared" si="398"/>
        <v>36.588859159395795</v>
      </c>
      <c r="AZ1688" s="12">
        <f t="shared" si="398"/>
        <v>36.663137696300872</v>
      </c>
      <c r="BA1688" s="12">
        <f t="shared" si="393"/>
        <v>36.948028176561373</v>
      </c>
      <c r="BB1688" s="12"/>
      <c r="BC1688" s="12"/>
      <c r="BD1688" s="12"/>
      <c r="BE1688" s="12"/>
      <c r="BF1688" s="12"/>
      <c r="BG1688" s="12"/>
      <c r="BH1688" s="12"/>
      <c r="BI1688" s="12"/>
      <c r="BJ1688" s="12"/>
      <c r="BK1688" s="12"/>
      <c r="BL1688" s="12"/>
      <c r="BM1688" s="12"/>
      <c r="BN1688" s="12"/>
      <c r="BO1688" s="12"/>
      <c r="BP1688" s="12"/>
      <c r="BQ1688" s="12"/>
      <c r="BR1688" s="12"/>
    </row>
    <row r="1689" spans="3:70" x14ac:dyDescent="0.2">
      <c r="C1689" s="1"/>
      <c r="D1689" s="1"/>
      <c r="AF1689">
        <f t="shared" si="382"/>
        <v>0</v>
      </c>
      <c r="AG1689" s="12">
        <f t="shared" si="383"/>
        <v>2.0952817223793448E-3</v>
      </c>
      <c r="AH1689" s="12">
        <f t="shared" si="384"/>
        <v>-9999</v>
      </c>
      <c r="AI1689" s="12">
        <f t="shared" si="381"/>
        <v>0</v>
      </c>
      <c r="AJ1689" s="12">
        <f t="shared" si="385"/>
        <v>-9999</v>
      </c>
      <c r="AK1689" s="12"/>
      <c r="AL1689">
        <f t="shared" si="386"/>
        <v>-9999</v>
      </c>
      <c r="AM1689" s="13"/>
      <c r="AN1689">
        <f t="shared" si="387"/>
        <v>-1.5704672044285939E-2</v>
      </c>
      <c r="AO1689">
        <f t="shared" si="388"/>
        <v>1.0054349213987779</v>
      </c>
      <c r="AP1689">
        <f t="shared" si="389"/>
        <v>-0.99070930665458834</v>
      </c>
      <c r="AQ1689">
        <f t="shared" si="390"/>
        <v>-0.41742861148153304</v>
      </c>
      <c r="AR1689">
        <f t="shared" si="391"/>
        <v>-1.5577770603373173</v>
      </c>
      <c r="AS1689">
        <f t="shared" si="392"/>
        <v>-0.98706475453387088</v>
      </c>
      <c r="AT1689" s="12">
        <f t="shared" si="398"/>
        <v>36.570766700599883</v>
      </c>
      <c r="AU1689" s="12">
        <f t="shared" si="398"/>
        <v>36.570782222631593</v>
      </c>
      <c r="AV1689" s="12">
        <f t="shared" si="398"/>
        <v>36.570869053390055</v>
      </c>
      <c r="AW1689" s="12">
        <f t="shared" si="398"/>
        <v>36.571354494412795</v>
      </c>
      <c r="AX1689" s="12">
        <f t="shared" si="398"/>
        <v>36.574059334434324</v>
      </c>
      <c r="AY1689" s="12">
        <f t="shared" si="398"/>
        <v>36.588859159395795</v>
      </c>
      <c r="AZ1689" s="12">
        <f t="shared" si="398"/>
        <v>36.663137696300872</v>
      </c>
      <c r="BA1689" s="12">
        <f t="shared" si="393"/>
        <v>36.948028176561373</v>
      </c>
      <c r="BB1689" s="12"/>
      <c r="BC1689" s="12"/>
      <c r="BD1689" s="12"/>
      <c r="BE1689" s="12"/>
      <c r="BF1689" s="12"/>
      <c r="BG1689" s="12"/>
      <c r="BH1689" s="12"/>
      <c r="BI1689" s="12"/>
      <c r="BJ1689" s="12"/>
      <c r="BK1689" s="12"/>
      <c r="BL1689" s="12"/>
      <c r="BM1689" s="12"/>
      <c r="BN1689" s="12"/>
      <c r="BO1689" s="12"/>
      <c r="BP1689" s="12"/>
      <c r="BQ1689" s="12"/>
      <c r="BR1689" s="12"/>
    </row>
    <row r="1690" spans="3:70" x14ac:dyDescent="0.2">
      <c r="C1690" s="1"/>
      <c r="D1690" s="1"/>
      <c r="AF1690">
        <f t="shared" si="382"/>
        <v>0</v>
      </c>
      <c r="AG1690" s="12">
        <f t="shared" si="383"/>
        <v>2.0952817223793448E-3</v>
      </c>
      <c r="AH1690" s="12">
        <f t="shared" si="384"/>
        <v>-9999</v>
      </c>
      <c r="AI1690" s="12">
        <f t="shared" si="381"/>
        <v>0</v>
      </c>
      <c r="AJ1690" s="12">
        <f t="shared" si="385"/>
        <v>-9999</v>
      </c>
      <c r="AK1690" s="12"/>
      <c r="AL1690">
        <f t="shared" si="386"/>
        <v>-9999</v>
      </c>
      <c r="AM1690" s="13"/>
      <c r="AN1690">
        <f t="shared" si="387"/>
        <v>-1.5704672044285939E-2</v>
      </c>
      <c r="AO1690">
        <f t="shared" si="388"/>
        <v>1.0054349213987779</v>
      </c>
      <c r="AP1690">
        <f t="shared" si="389"/>
        <v>-0.99070930665458834</v>
      </c>
      <c r="AQ1690">
        <f t="shared" si="390"/>
        <v>-0.41742861148153304</v>
      </c>
      <c r="AR1690">
        <f t="shared" si="391"/>
        <v>-1.5577770603373173</v>
      </c>
      <c r="AS1690">
        <f t="shared" si="392"/>
        <v>-0.98706475453387088</v>
      </c>
      <c r="AT1690" s="12">
        <f t="shared" si="398"/>
        <v>36.570766700599883</v>
      </c>
      <c r="AU1690" s="12">
        <f t="shared" si="398"/>
        <v>36.570782222631593</v>
      </c>
      <c r="AV1690" s="12">
        <f t="shared" si="398"/>
        <v>36.570869053390055</v>
      </c>
      <c r="AW1690" s="12">
        <f t="shared" si="398"/>
        <v>36.571354494412795</v>
      </c>
      <c r="AX1690" s="12">
        <f t="shared" si="398"/>
        <v>36.574059334434324</v>
      </c>
      <c r="AY1690" s="12">
        <f t="shared" si="398"/>
        <v>36.588859159395795</v>
      </c>
      <c r="AZ1690" s="12">
        <f t="shared" si="398"/>
        <v>36.663137696300872</v>
      </c>
      <c r="BA1690" s="12">
        <f t="shared" si="393"/>
        <v>36.948028176561373</v>
      </c>
      <c r="BB1690" s="12"/>
    </row>
    <row r="1691" spans="3:70" x14ac:dyDescent="0.2">
      <c r="C1691" s="1"/>
      <c r="D1691" s="1"/>
      <c r="AF1691">
        <f t="shared" si="382"/>
        <v>0</v>
      </c>
      <c r="AG1691" s="12">
        <f t="shared" si="383"/>
        <v>2.0952817223793448E-3</v>
      </c>
      <c r="AH1691" s="12">
        <f t="shared" si="384"/>
        <v>-9999</v>
      </c>
      <c r="AI1691" s="12">
        <f t="shared" si="381"/>
        <v>0</v>
      </c>
      <c r="AJ1691" s="12">
        <f t="shared" si="385"/>
        <v>-9999</v>
      </c>
      <c r="AK1691" s="12"/>
      <c r="AL1691">
        <f t="shared" si="386"/>
        <v>-9999</v>
      </c>
      <c r="AM1691" s="13"/>
      <c r="AN1691">
        <f t="shared" si="387"/>
        <v>-1.5704672044285939E-2</v>
      </c>
      <c r="AO1691">
        <f t="shared" si="388"/>
        <v>1.0054349213987779</v>
      </c>
      <c r="AP1691">
        <f t="shared" si="389"/>
        <v>-0.99070930665458834</v>
      </c>
      <c r="AQ1691">
        <f t="shared" si="390"/>
        <v>-0.41742861148153304</v>
      </c>
      <c r="AR1691">
        <f t="shared" si="391"/>
        <v>-1.5577770603373173</v>
      </c>
      <c r="AS1691">
        <f t="shared" si="392"/>
        <v>-0.98706475453387088</v>
      </c>
      <c r="AT1691" s="12">
        <f t="shared" si="398"/>
        <v>36.570766700599883</v>
      </c>
      <c r="AU1691" s="12">
        <f t="shared" si="398"/>
        <v>36.570782222631593</v>
      </c>
      <c r="AV1691" s="12">
        <f t="shared" si="398"/>
        <v>36.570869053390055</v>
      </c>
      <c r="AW1691" s="12">
        <f t="shared" si="398"/>
        <v>36.571354494412795</v>
      </c>
      <c r="AX1691" s="12">
        <f t="shared" si="398"/>
        <v>36.574059334434324</v>
      </c>
      <c r="AY1691" s="12">
        <f t="shared" si="398"/>
        <v>36.588859159395795</v>
      </c>
      <c r="AZ1691" s="12">
        <f t="shared" si="398"/>
        <v>36.663137696300872</v>
      </c>
      <c r="BA1691" s="12">
        <f t="shared" si="393"/>
        <v>36.948028176561373</v>
      </c>
      <c r="BB1691" s="12"/>
    </row>
    <row r="1692" spans="3:70" x14ac:dyDescent="0.2">
      <c r="C1692" s="1"/>
      <c r="D1692" s="1"/>
      <c r="AF1692">
        <f t="shared" si="382"/>
        <v>0</v>
      </c>
      <c r="AG1692" s="12">
        <f t="shared" si="383"/>
        <v>2.0952817223793448E-3</v>
      </c>
      <c r="AH1692" s="12">
        <f t="shared" si="384"/>
        <v>-9999</v>
      </c>
      <c r="AI1692" s="12">
        <f t="shared" si="381"/>
        <v>0</v>
      </c>
      <c r="AJ1692" s="12">
        <f t="shared" si="385"/>
        <v>-9999</v>
      </c>
      <c r="AK1692" s="12"/>
      <c r="AL1692">
        <f t="shared" si="386"/>
        <v>-9999</v>
      </c>
      <c r="AM1692" s="13"/>
      <c r="AN1692">
        <f t="shared" si="387"/>
        <v>-1.5704672044285939E-2</v>
      </c>
      <c r="AO1692">
        <f t="shared" si="388"/>
        <v>1.0054349213987779</v>
      </c>
      <c r="AP1692">
        <f t="shared" si="389"/>
        <v>-0.99070930665458834</v>
      </c>
      <c r="AQ1692">
        <f t="shared" si="390"/>
        <v>-0.41742861148153304</v>
      </c>
      <c r="AR1692">
        <f t="shared" si="391"/>
        <v>-1.5577770603373173</v>
      </c>
      <c r="AS1692">
        <f t="shared" si="392"/>
        <v>-0.98706475453387088</v>
      </c>
      <c r="AT1692" s="12">
        <f t="shared" si="398"/>
        <v>36.570766700599883</v>
      </c>
      <c r="AU1692" s="12">
        <f t="shared" si="398"/>
        <v>36.570782222631593</v>
      </c>
      <c r="AV1692" s="12">
        <f t="shared" si="398"/>
        <v>36.570869053390055</v>
      </c>
      <c r="AW1692" s="12">
        <f t="shared" si="398"/>
        <v>36.571354494412795</v>
      </c>
      <c r="AX1692" s="12">
        <f t="shared" si="398"/>
        <v>36.574059334434324</v>
      </c>
      <c r="AY1692" s="12">
        <f t="shared" si="398"/>
        <v>36.588859159395795</v>
      </c>
      <c r="AZ1692" s="12">
        <f t="shared" si="398"/>
        <v>36.663137696300872</v>
      </c>
      <c r="BA1692" s="12">
        <f t="shared" si="393"/>
        <v>36.948028176561373</v>
      </c>
      <c r="BB1692" s="12"/>
    </row>
    <row r="1693" spans="3:70" x14ac:dyDescent="0.2">
      <c r="C1693" s="1"/>
      <c r="D1693" s="1"/>
      <c r="AF1693">
        <f t="shared" si="382"/>
        <v>0</v>
      </c>
      <c r="AG1693" s="12">
        <f t="shared" si="383"/>
        <v>2.0952817223793448E-3</v>
      </c>
      <c r="AH1693" s="12">
        <f t="shared" si="384"/>
        <v>-9999</v>
      </c>
      <c r="AI1693" s="12">
        <f t="shared" si="381"/>
        <v>0</v>
      </c>
      <c r="AJ1693" s="12">
        <f t="shared" si="385"/>
        <v>-9999</v>
      </c>
      <c r="AK1693" s="12"/>
      <c r="AL1693">
        <f t="shared" si="386"/>
        <v>-9999</v>
      </c>
      <c r="AM1693" s="13"/>
      <c r="AN1693">
        <f t="shared" si="387"/>
        <v>-1.5704672044285939E-2</v>
      </c>
      <c r="AO1693">
        <f t="shared" si="388"/>
        <v>1.0054349213987779</v>
      </c>
      <c r="AP1693">
        <f t="shared" si="389"/>
        <v>-0.99070930665458834</v>
      </c>
      <c r="AQ1693">
        <f t="shared" si="390"/>
        <v>-0.41742861148153304</v>
      </c>
      <c r="AR1693">
        <f t="shared" si="391"/>
        <v>-1.5577770603373173</v>
      </c>
      <c r="AS1693">
        <f t="shared" si="392"/>
        <v>-0.98706475453387088</v>
      </c>
      <c r="AT1693" s="12">
        <f t="shared" si="398"/>
        <v>36.570766700599883</v>
      </c>
      <c r="AU1693" s="12">
        <f t="shared" si="398"/>
        <v>36.570782222631593</v>
      </c>
      <c r="AV1693" s="12">
        <f t="shared" si="398"/>
        <v>36.570869053390055</v>
      </c>
      <c r="AW1693" s="12">
        <f t="shared" si="398"/>
        <v>36.571354494412795</v>
      </c>
      <c r="AX1693" s="12">
        <f t="shared" si="398"/>
        <v>36.574059334434324</v>
      </c>
      <c r="AY1693" s="12">
        <f t="shared" si="398"/>
        <v>36.588859159395795</v>
      </c>
      <c r="AZ1693" s="12">
        <f t="shared" si="398"/>
        <v>36.663137696300872</v>
      </c>
      <c r="BA1693" s="12">
        <f t="shared" si="393"/>
        <v>36.948028176561373</v>
      </c>
      <c r="BB1693" s="12"/>
      <c r="BD1693" s="12"/>
    </row>
    <row r="1694" spans="3:70" x14ac:dyDescent="0.2">
      <c r="C1694" s="1"/>
      <c r="D1694" s="1"/>
      <c r="AF1694">
        <f t="shared" si="382"/>
        <v>0</v>
      </c>
      <c r="AG1694" s="12">
        <f t="shared" si="383"/>
        <v>2.0952817223793448E-3</v>
      </c>
      <c r="AH1694" s="12">
        <f t="shared" si="384"/>
        <v>-9999</v>
      </c>
      <c r="AI1694" s="12">
        <f t="shared" si="381"/>
        <v>0</v>
      </c>
      <c r="AJ1694" s="12">
        <f t="shared" si="385"/>
        <v>-9999</v>
      </c>
      <c r="AK1694" s="12"/>
      <c r="AL1694">
        <f t="shared" si="386"/>
        <v>-9999</v>
      </c>
      <c r="AM1694" s="13"/>
      <c r="AN1694">
        <f t="shared" si="387"/>
        <v>-1.5704672044285939E-2</v>
      </c>
      <c r="AO1694">
        <f t="shared" si="388"/>
        <v>1.0054349213987779</v>
      </c>
      <c r="AP1694">
        <f t="shared" si="389"/>
        <v>-0.99070930665458834</v>
      </c>
      <c r="AQ1694">
        <f t="shared" si="390"/>
        <v>-0.41742861148153304</v>
      </c>
      <c r="AR1694">
        <f t="shared" si="391"/>
        <v>-1.5577770603373173</v>
      </c>
      <c r="AS1694">
        <f t="shared" si="392"/>
        <v>-0.98706475453387088</v>
      </c>
      <c r="AT1694" s="12">
        <f t="shared" si="398"/>
        <v>36.570766700599883</v>
      </c>
      <c r="AU1694" s="12">
        <f t="shared" si="398"/>
        <v>36.570782222631593</v>
      </c>
      <c r="AV1694" s="12">
        <f t="shared" si="398"/>
        <v>36.570869053390055</v>
      </c>
      <c r="AW1694" s="12">
        <f t="shared" si="398"/>
        <v>36.571354494412795</v>
      </c>
      <c r="AX1694" s="12">
        <f t="shared" si="398"/>
        <v>36.574059334434324</v>
      </c>
      <c r="AY1694" s="12">
        <f t="shared" si="398"/>
        <v>36.588859159395795</v>
      </c>
      <c r="AZ1694" s="12">
        <f t="shared" si="398"/>
        <v>36.663137696300872</v>
      </c>
      <c r="BA1694" s="12">
        <f t="shared" si="393"/>
        <v>36.948028176561373</v>
      </c>
      <c r="BB1694" s="12"/>
      <c r="BC1694" s="12"/>
      <c r="BD1694" s="12"/>
      <c r="BE1694" s="12"/>
      <c r="BF1694" s="12"/>
      <c r="BG1694" s="12"/>
      <c r="BH1694" s="12"/>
      <c r="BI1694" s="12"/>
      <c r="BJ1694" s="12"/>
      <c r="BK1694" s="12"/>
      <c r="BL1694" s="12"/>
      <c r="BM1694" s="12"/>
      <c r="BN1694" s="12"/>
      <c r="BO1694" s="12"/>
      <c r="BP1694" s="12"/>
      <c r="BQ1694" s="12"/>
      <c r="BR1694" s="12"/>
    </row>
    <row r="1695" spans="3:70" x14ac:dyDescent="0.2">
      <c r="C1695" s="1"/>
      <c r="D1695" s="1"/>
      <c r="AF1695">
        <f t="shared" si="382"/>
        <v>0</v>
      </c>
      <c r="AG1695" s="12">
        <f t="shared" si="383"/>
        <v>2.0952817223793448E-3</v>
      </c>
      <c r="AH1695" s="12">
        <f t="shared" si="384"/>
        <v>-9999</v>
      </c>
      <c r="AI1695" s="12">
        <f t="shared" si="381"/>
        <v>0</v>
      </c>
      <c r="AJ1695" s="12">
        <f t="shared" si="385"/>
        <v>-9999</v>
      </c>
      <c r="AK1695" s="12"/>
      <c r="AL1695">
        <f t="shared" si="386"/>
        <v>-9999</v>
      </c>
      <c r="AM1695" s="13"/>
      <c r="AN1695">
        <f t="shared" si="387"/>
        <v>-1.5704672044285939E-2</v>
      </c>
      <c r="AO1695">
        <f t="shared" si="388"/>
        <v>1.0054349213987779</v>
      </c>
      <c r="AP1695">
        <f t="shared" si="389"/>
        <v>-0.99070930665458834</v>
      </c>
      <c r="AQ1695">
        <f t="shared" si="390"/>
        <v>-0.41742861148153304</v>
      </c>
      <c r="AR1695">
        <f t="shared" si="391"/>
        <v>-1.5577770603373173</v>
      </c>
      <c r="AS1695">
        <f t="shared" si="392"/>
        <v>-0.98706475453387088</v>
      </c>
      <c r="AT1695" s="12">
        <f t="shared" si="398"/>
        <v>36.570766700599883</v>
      </c>
      <c r="AU1695" s="12">
        <f t="shared" si="398"/>
        <v>36.570782222631593</v>
      </c>
      <c r="AV1695" s="12">
        <f t="shared" si="398"/>
        <v>36.570869053390055</v>
      </c>
      <c r="AW1695" s="12">
        <f t="shared" si="398"/>
        <v>36.571354494412795</v>
      </c>
      <c r="AX1695" s="12">
        <f t="shared" si="398"/>
        <v>36.574059334434324</v>
      </c>
      <c r="AY1695" s="12">
        <f t="shared" si="398"/>
        <v>36.588859159395795</v>
      </c>
      <c r="AZ1695" s="12">
        <f t="shared" si="398"/>
        <v>36.663137696300872</v>
      </c>
      <c r="BA1695" s="12">
        <f t="shared" si="393"/>
        <v>36.948028176561373</v>
      </c>
      <c r="BB1695" s="12"/>
      <c r="BC1695" s="12"/>
      <c r="BD1695" s="12"/>
      <c r="BE1695" s="12"/>
      <c r="BF1695" s="12"/>
      <c r="BG1695" s="12"/>
      <c r="BH1695" s="12"/>
      <c r="BI1695" s="12"/>
      <c r="BJ1695" s="12"/>
      <c r="BK1695" s="12"/>
      <c r="BL1695" s="12"/>
      <c r="BM1695" s="12"/>
      <c r="BN1695" s="12"/>
      <c r="BO1695" s="12"/>
      <c r="BP1695" s="12"/>
      <c r="BQ1695" s="12"/>
      <c r="BR1695" s="12"/>
    </row>
    <row r="1696" spans="3:70" x14ac:dyDescent="0.2">
      <c r="C1696" s="1"/>
      <c r="D1696" s="1"/>
      <c r="AF1696">
        <f t="shared" si="382"/>
        <v>0</v>
      </c>
      <c r="AG1696" s="12">
        <f t="shared" si="383"/>
        <v>2.0952817223793448E-3</v>
      </c>
      <c r="AH1696" s="12">
        <f t="shared" si="384"/>
        <v>-9999</v>
      </c>
      <c r="AI1696" s="12">
        <f t="shared" si="381"/>
        <v>0</v>
      </c>
      <c r="AJ1696" s="12">
        <f t="shared" si="385"/>
        <v>-9999</v>
      </c>
      <c r="AK1696" s="12"/>
      <c r="AL1696">
        <f t="shared" si="386"/>
        <v>-9999</v>
      </c>
      <c r="AM1696" s="13"/>
      <c r="AN1696">
        <f t="shared" si="387"/>
        <v>-1.5704672044285939E-2</v>
      </c>
      <c r="AO1696">
        <f t="shared" si="388"/>
        <v>1.0054349213987779</v>
      </c>
      <c r="AP1696">
        <f t="shared" si="389"/>
        <v>-0.99070930665458834</v>
      </c>
      <c r="AQ1696">
        <f t="shared" si="390"/>
        <v>-0.41742861148153304</v>
      </c>
      <c r="AR1696">
        <f t="shared" si="391"/>
        <v>-1.5577770603373173</v>
      </c>
      <c r="AS1696">
        <f t="shared" si="392"/>
        <v>-0.98706475453387088</v>
      </c>
      <c r="AT1696" s="12">
        <f t="shared" ref="AT1696:AZ1705" si="399">$BA1696+$AH$7*SIN(AU1696)</f>
        <v>36.570766700599883</v>
      </c>
      <c r="AU1696" s="12">
        <f t="shared" si="399"/>
        <v>36.570782222631593</v>
      </c>
      <c r="AV1696" s="12">
        <f t="shared" si="399"/>
        <v>36.570869053390055</v>
      </c>
      <c r="AW1696" s="12">
        <f t="shared" si="399"/>
        <v>36.571354494412795</v>
      </c>
      <c r="AX1696" s="12">
        <f t="shared" si="399"/>
        <v>36.574059334434324</v>
      </c>
      <c r="AY1696" s="12">
        <f t="shared" si="399"/>
        <v>36.588859159395795</v>
      </c>
      <c r="AZ1696" s="12">
        <f t="shared" si="399"/>
        <v>36.663137696300872</v>
      </c>
      <c r="BA1696" s="12">
        <f t="shared" si="393"/>
        <v>36.948028176561373</v>
      </c>
    </row>
    <row r="1697" spans="3:70" x14ac:dyDescent="0.2">
      <c r="C1697" s="1"/>
      <c r="D1697" s="1"/>
      <c r="AF1697">
        <f t="shared" si="382"/>
        <v>0</v>
      </c>
      <c r="AG1697" s="12">
        <f t="shared" si="383"/>
        <v>2.0952817223793448E-3</v>
      </c>
      <c r="AH1697" s="12">
        <f t="shared" si="384"/>
        <v>-9999</v>
      </c>
      <c r="AI1697" s="12">
        <f t="shared" si="381"/>
        <v>0</v>
      </c>
      <c r="AJ1697" s="12">
        <f t="shared" si="385"/>
        <v>-9999</v>
      </c>
      <c r="AK1697" s="12"/>
      <c r="AL1697">
        <f t="shared" si="386"/>
        <v>-9999</v>
      </c>
      <c r="AM1697" s="13"/>
      <c r="AN1697">
        <f t="shared" si="387"/>
        <v>-1.5704672044285939E-2</v>
      </c>
      <c r="AO1697">
        <f t="shared" si="388"/>
        <v>1.0054349213987779</v>
      </c>
      <c r="AP1697">
        <f t="shared" si="389"/>
        <v>-0.99070930665458834</v>
      </c>
      <c r="AQ1697">
        <f t="shared" si="390"/>
        <v>-0.41742861148153304</v>
      </c>
      <c r="AR1697">
        <f t="shared" si="391"/>
        <v>-1.5577770603373173</v>
      </c>
      <c r="AS1697">
        <f t="shared" si="392"/>
        <v>-0.98706475453387088</v>
      </c>
      <c r="AT1697" s="12">
        <f t="shared" si="399"/>
        <v>36.570766700599883</v>
      </c>
      <c r="AU1697" s="12">
        <f t="shared" si="399"/>
        <v>36.570782222631593</v>
      </c>
      <c r="AV1697" s="12">
        <f t="shared" si="399"/>
        <v>36.570869053390055</v>
      </c>
      <c r="AW1697" s="12">
        <f t="shared" si="399"/>
        <v>36.571354494412795</v>
      </c>
      <c r="AX1697" s="12">
        <f t="shared" si="399"/>
        <v>36.574059334434324</v>
      </c>
      <c r="AY1697" s="12">
        <f t="shared" si="399"/>
        <v>36.588859159395795</v>
      </c>
      <c r="AZ1697" s="12">
        <f t="shared" si="399"/>
        <v>36.663137696300872</v>
      </c>
      <c r="BA1697" s="12">
        <f t="shared" si="393"/>
        <v>36.948028176561373</v>
      </c>
      <c r="BB1697" s="12"/>
      <c r="BD1697" s="12"/>
    </row>
    <row r="1698" spans="3:70" x14ac:dyDescent="0.2">
      <c r="C1698" s="1"/>
      <c r="D1698" s="1"/>
      <c r="AF1698">
        <f t="shared" si="382"/>
        <v>0</v>
      </c>
      <c r="AG1698" s="12">
        <f t="shared" si="383"/>
        <v>2.0952817223793448E-3</v>
      </c>
      <c r="AH1698" s="12">
        <f t="shared" si="384"/>
        <v>-9999</v>
      </c>
      <c r="AI1698" s="12">
        <f t="shared" si="381"/>
        <v>0</v>
      </c>
      <c r="AJ1698" s="12">
        <f t="shared" si="385"/>
        <v>-9999</v>
      </c>
      <c r="AK1698" s="12"/>
      <c r="AL1698">
        <f t="shared" si="386"/>
        <v>-9999</v>
      </c>
      <c r="AM1698" s="13"/>
      <c r="AN1698">
        <f t="shared" si="387"/>
        <v>-1.5704672044285939E-2</v>
      </c>
      <c r="AO1698">
        <f t="shared" si="388"/>
        <v>1.0054349213987779</v>
      </c>
      <c r="AP1698">
        <f t="shared" si="389"/>
        <v>-0.99070930665458834</v>
      </c>
      <c r="AQ1698">
        <f t="shared" si="390"/>
        <v>-0.41742861148153304</v>
      </c>
      <c r="AR1698">
        <f t="shared" si="391"/>
        <v>-1.5577770603373173</v>
      </c>
      <c r="AS1698">
        <f t="shared" si="392"/>
        <v>-0.98706475453387088</v>
      </c>
      <c r="AT1698" s="12">
        <f t="shared" si="399"/>
        <v>36.570766700599883</v>
      </c>
      <c r="AU1698" s="12">
        <f t="shared" si="399"/>
        <v>36.570782222631593</v>
      </c>
      <c r="AV1698" s="12">
        <f t="shared" si="399"/>
        <v>36.570869053390055</v>
      </c>
      <c r="AW1698" s="12">
        <f t="shared" si="399"/>
        <v>36.571354494412795</v>
      </c>
      <c r="AX1698" s="12">
        <f t="shared" si="399"/>
        <v>36.574059334434324</v>
      </c>
      <c r="AY1698" s="12">
        <f t="shared" si="399"/>
        <v>36.588859159395795</v>
      </c>
      <c r="AZ1698" s="12">
        <f t="shared" si="399"/>
        <v>36.663137696300872</v>
      </c>
      <c r="BA1698" s="12">
        <f t="shared" si="393"/>
        <v>36.948028176561373</v>
      </c>
      <c r="BB1698" s="12"/>
    </row>
    <row r="1699" spans="3:70" x14ac:dyDescent="0.2">
      <c r="C1699" s="1"/>
      <c r="D1699" s="1"/>
      <c r="AF1699">
        <f t="shared" si="382"/>
        <v>0</v>
      </c>
      <c r="AG1699" s="12">
        <f t="shared" si="383"/>
        <v>2.0952817223793448E-3</v>
      </c>
      <c r="AH1699" s="12">
        <f t="shared" si="384"/>
        <v>-9999</v>
      </c>
      <c r="AI1699" s="12">
        <f t="shared" si="381"/>
        <v>0</v>
      </c>
      <c r="AJ1699" s="12">
        <f t="shared" si="385"/>
        <v>-9999</v>
      </c>
      <c r="AK1699" s="12"/>
      <c r="AL1699">
        <f t="shared" si="386"/>
        <v>-9999</v>
      </c>
      <c r="AM1699" s="13"/>
      <c r="AN1699">
        <f t="shared" si="387"/>
        <v>-1.5704672044285939E-2</v>
      </c>
      <c r="AO1699">
        <f t="shared" si="388"/>
        <v>1.0054349213987779</v>
      </c>
      <c r="AP1699">
        <f t="shared" si="389"/>
        <v>-0.99070930665458834</v>
      </c>
      <c r="AQ1699">
        <f t="shared" si="390"/>
        <v>-0.41742861148153304</v>
      </c>
      <c r="AR1699">
        <f t="shared" si="391"/>
        <v>-1.5577770603373173</v>
      </c>
      <c r="AS1699">
        <f t="shared" si="392"/>
        <v>-0.98706475453387088</v>
      </c>
      <c r="AT1699" s="12">
        <f t="shared" si="399"/>
        <v>36.570766700599883</v>
      </c>
      <c r="AU1699" s="12">
        <f t="shared" si="399"/>
        <v>36.570782222631593</v>
      </c>
      <c r="AV1699" s="12">
        <f t="shared" si="399"/>
        <v>36.570869053390055</v>
      </c>
      <c r="AW1699" s="12">
        <f t="shared" si="399"/>
        <v>36.571354494412795</v>
      </c>
      <c r="AX1699" s="12">
        <f t="shared" si="399"/>
        <v>36.574059334434324</v>
      </c>
      <c r="AY1699" s="12">
        <f t="shared" si="399"/>
        <v>36.588859159395795</v>
      </c>
      <c r="AZ1699" s="12">
        <f t="shared" si="399"/>
        <v>36.663137696300872</v>
      </c>
      <c r="BA1699" s="12">
        <f t="shared" si="393"/>
        <v>36.948028176561373</v>
      </c>
      <c r="BB1699" s="12"/>
    </row>
    <row r="1700" spans="3:70" x14ac:dyDescent="0.2">
      <c r="C1700" s="1"/>
      <c r="D1700" s="1"/>
      <c r="AF1700">
        <f t="shared" si="382"/>
        <v>0</v>
      </c>
      <c r="AG1700" s="12">
        <f t="shared" si="383"/>
        <v>2.0952817223793448E-3</v>
      </c>
      <c r="AH1700" s="12">
        <f t="shared" si="384"/>
        <v>-9999</v>
      </c>
      <c r="AI1700" s="12">
        <f t="shared" si="381"/>
        <v>0</v>
      </c>
      <c r="AJ1700" s="12">
        <f t="shared" si="385"/>
        <v>-9999</v>
      </c>
      <c r="AK1700" s="12"/>
      <c r="AL1700">
        <f t="shared" si="386"/>
        <v>-9999</v>
      </c>
      <c r="AM1700" s="13"/>
      <c r="AN1700">
        <f t="shared" si="387"/>
        <v>-1.5704672044285939E-2</v>
      </c>
      <c r="AO1700">
        <f t="shared" si="388"/>
        <v>1.0054349213987779</v>
      </c>
      <c r="AP1700">
        <f t="shared" si="389"/>
        <v>-0.99070930665458834</v>
      </c>
      <c r="AQ1700">
        <f t="shared" si="390"/>
        <v>-0.41742861148153304</v>
      </c>
      <c r="AR1700">
        <f t="shared" si="391"/>
        <v>-1.5577770603373173</v>
      </c>
      <c r="AS1700">
        <f t="shared" si="392"/>
        <v>-0.98706475453387088</v>
      </c>
      <c r="AT1700" s="12">
        <f t="shared" si="399"/>
        <v>36.570766700599883</v>
      </c>
      <c r="AU1700" s="12">
        <f t="shared" si="399"/>
        <v>36.570782222631593</v>
      </c>
      <c r="AV1700" s="12">
        <f t="shared" si="399"/>
        <v>36.570869053390055</v>
      </c>
      <c r="AW1700" s="12">
        <f t="shared" si="399"/>
        <v>36.571354494412795</v>
      </c>
      <c r="AX1700" s="12">
        <f t="shared" si="399"/>
        <v>36.574059334434324</v>
      </c>
      <c r="AY1700" s="12">
        <f t="shared" si="399"/>
        <v>36.588859159395795</v>
      </c>
      <c r="AZ1700" s="12">
        <f t="shared" si="399"/>
        <v>36.663137696300872</v>
      </c>
      <c r="BA1700" s="12">
        <f t="shared" si="393"/>
        <v>36.948028176561373</v>
      </c>
    </row>
    <row r="1701" spans="3:70" x14ac:dyDescent="0.2">
      <c r="C1701" s="1"/>
      <c r="D1701" s="1"/>
      <c r="AF1701">
        <f t="shared" si="382"/>
        <v>0</v>
      </c>
      <c r="AG1701" s="12">
        <f t="shared" si="383"/>
        <v>2.0952817223793448E-3</v>
      </c>
      <c r="AH1701" s="12">
        <f t="shared" si="384"/>
        <v>-9999</v>
      </c>
      <c r="AI1701" s="12">
        <f t="shared" si="381"/>
        <v>0</v>
      </c>
      <c r="AJ1701" s="12">
        <f t="shared" si="385"/>
        <v>-9999</v>
      </c>
      <c r="AK1701" s="12"/>
      <c r="AL1701">
        <f t="shared" si="386"/>
        <v>-9999</v>
      </c>
      <c r="AM1701" s="13"/>
      <c r="AN1701">
        <f t="shared" si="387"/>
        <v>-1.5704672044285939E-2</v>
      </c>
      <c r="AO1701">
        <f t="shared" si="388"/>
        <v>1.0054349213987779</v>
      </c>
      <c r="AP1701">
        <f t="shared" si="389"/>
        <v>-0.99070930665458834</v>
      </c>
      <c r="AQ1701">
        <f t="shared" si="390"/>
        <v>-0.41742861148153304</v>
      </c>
      <c r="AR1701">
        <f t="shared" si="391"/>
        <v>-1.5577770603373173</v>
      </c>
      <c r="AS1701">
        <f t="shared" si="392"/>
        <v>-0.98706475453387088</v>
      </c>
      <c r="AT1701" s="12">
        <f t="shared" si="399"/>
        <v>36.570766700599883</v>
      </c>
      <c r="AU1701" s="12">
        <f t="shared" si="399"/>
        <v>36.570782222631593</v>
      </c>
      <c r="AV1701" s="12">
        <f t="shared" si="399"/>
        <v>36.570869053390055</v>
      </c>
      <c r="AW1701" s="12">
        <f t="shared" si="399"/>
        <v>36.571354494412795</v>
      </c>
      <c r="AX1701" s="12">
        <f t="shared" si="399"/>
        <v>36.574059334434324</v>
      </c>
      <c r="AY1701" s="12">
        <f t="shared" si="399"/>
        <v>36.588859159395795</v>
      </c>
      <c r="AZ1701" s="12">
        <f t="shared" si="399"/>
        <v>36.663137696300872</v>
      </c>
      <c r="BA1701" s="12">
        <f t="shared" si="393"/>
        <v>36.948028176561373</v>
      </c>
    </row>
    <row r="1702" spans="3:70" x14ac:dyDescent="0.2">
      <c r="C1702" s="1"/>
      <c r="D1702" s="1"/>
      <c r="AF1702">
        <f t="shared" si="382"/>
        <v>0</v>
      </c>
      <c r="AG1702" s="12">
        <f t="shared" si="383"/>
        <v>2.0952817223793448E-3</v>
      </c>
      <c r="AH1702" s="12">
        <f t="shared" si="384"/>
        <v>-9999</v>
      </c>
      <c r="AI1702" s="12">
        <f t="shared" si="381"/>
        <v>0</v>
      </c>
      <c r="AJ1702" s="12">
        <f t="shared" si="385"/>
        <v>-9999</v>
      </c>
      <c r="AK1702" s="12">
        <f>+(G1702-AG1702)^2*S1702</f>
        <v>0</v>
      </c>
      <c r="AL1702">
        <f t="shared" si="386"/>
        <v>-9999</v>
      </c>
      <c r="AM1702" s="13"/>
      <c r="AN1702">
        <f t="shared" si="387"/>
        <v>-1.5704672044285939E-2</v>
      </c>
      <c r="AO1702">
        <f t="shared" si="388"/>
        <v>1.0054349213987779</v>
      </c>
      <c r="AP1702">
        <f t="shared" si="389"/>
        <v>-0.99070930665458834</v>
      </c>
      <c r="AQ1702">
        <f t="shared" si="390"/>
        <v>-0.41742861148153304</v>
      </c>
      <c r="AR1702">
        <f t="shared" si="391"/>
        <v>-1.5577770603373173</v>
      </c>
      <c r="AS1702">
        <f t="shared" si="392"/>
        <v>-0.98706475453387088</v>
      </c>
      <c r="AT1702" s="12">
        <f t="shared" si="399"/>
        <v>36.570766700599883</v>
      </c>
      <c r="AU1702" s="12">
        <f t="shared" si="399"/>
        <v>36.570782222631593</v>
      </c>
      <c r="AV1702" s="12">
        <f t="shared" si="399"/>
        <v>36.570869053390055</v>
      </c>
      <c r="AW1702" s="12">
        <f t="shared" si="399"/>
        <v>36.571354494412795</v>
      </c>
      <c r="AX1702" s="12">
        <f t="shared" si="399"/>
        <v>36.574059334434324</v>
      </c>
      <c r="AY1702" s="12">
        <f t="shared" si="399"/>
        <v>36.588859159395795</v>
      </c>
      <c r="AZ1702" s="12">
        <f t="shared" si="399"/>
        <v>36.663137696300872</v>
      </c>
      <c r="BA1702" s="12">
        <f t="shared" si="393"/>
        <v>36.948028176561373</v>
      </c>
    </row>
    <row r="1703" spans="3:70" x14ac:dyDescent="0.2">
      <c r="C1703" s="1"/>
      <c r="D1703" s="1"/>
      <c r="AF1703">
        <f t="shared" si="382"/>
        <v>0</v>
      </c>
      <c r="AG1703" s="12">
        <f t="shared" si="383"/>
        <v>2.0952817223793448E-3</v>
      </c>
      <c r="AH1703" s="12">
        <f t="shared" si="384"/>
        <v>-9999</v>
      </c>
      <c r="AI1703" s="12">
        <f t="shared" ref="AI1703:AI1766" si="400">+G1703-P1703</f>
        <v>0</v>
      </c>
      <c r="AJ1703" s="12">
        <f t="shared" si="385"/>
        <v>-9999</v>
      </c>
      <c r="AK1703" s="12"/>
      <c r="AL1703">
        <f t="shared" si="386"/>
        <v>-9999</v>
      </c>
      <c r="AM1703" s="13"/>
      <c r="AN1703">
        <f t="shared" si="387"/>
        <v>-1.5704672044285939E-2</v>
      </c>
      <c r="AO1703">
        <f t="shared" si="388"/>
        <v>1.0054349213987779</v>
      </c>
      <c r="AP1703">
        <f t="shared" si="389"/>
        <v>-0.99070930665458834</v>
      </c>
      <c r="AQ1703">
        <f t="shared" si="390"/>
        <v>-0.41742861148153304</v>
      </c>
      <c r="AR1703">
        <f t="shared" si="391"/>
        <v>-1.5577770603373173</v>
      </c>
      <c r="AS1703">
        <f t="shared" si="392"/>
        <v>-0.98706475453387088</v>
      </c>
      <c r="AT1703" s="12">
        <f t="shared" si="399"/>
        <v>36.570766700599883</v>
      </c>
      <c r="AU1703" s="12">
        <f t="shared" si="399"/>
        <v>36.570782222631593</v>
      </c>
      <c r="AV1703" s="12">
        <f t="shared" si="399"/>
        <v>36.570869053390055</v>
      </c>
      <c r="AW1703" s="12">
        <f t="shared" si="399"/>
        <v>36.571354494412795</v>
      </c>
      <c r="AX1703" s="12">
        <f t="shared" si="399"/>
        <v>36.574059334434324</v>
      </c>
      <c r="AY1703" s="12">
        <f t="shared" si="399"/>
        <v>36.588859159395795</v>
      </c>
      <c r="AZ1703" s="12">
        <f t="shared" si="399"/>
        <v>36.663137696300872</v>
      </c>
      <c r="BA1703" s="12">
        <f t="shared" si="393"/>
        <v>36.948028176561373</v>
      </c>
    </row>
    <row r="1704" spans="3:70" x14ac:dyDescent="0.2">
      <c r="C1704" s="1"/>
      <c r="D1704" s="1"/>
      <c r="AF1704">
        <f t="shared" si="382"/>
        <v>0</v>
      </c>
      <c r="AG1704" s="12">
        <f t="shared" si="383"/>
        <v>2.0952817223793448E-3</v>
      </c>
      <c r="AH1704" s="12">
        <f t="shared" si="384"/>
        <v>-9999</v>
      </c>
      <c r="AI1704" s="12">
        <f t="shared" si="400"/>
        <v>0</v>
      </c>
      <c r="AJ1704" s="12">
        <f t="shared" si="385"/>
        <v>-9999</v>
      </c>
      <c r="AK1704" s="12">
        <f>+(G1704-AG1704)^2*S1704</f>
        <v>0</v>
      </c>
      <c r="AL1704">
        <f t="shared" si="386"/>
        <v>-9999</v>
      </c>
      <c r="AM1704" s="13"/>
      <c r="AN1704">
        <f t="shared" si="387"/>
        <v>-1.5704672044285939E-2</v>
      </c>
      <c r="AO1704">
        <f t="shared" si="388"/>
        <v>1.0054349213987779</v>
      </c>
      <c r="AP1704">
        <f t="shared" si="389"/>
        <v>-0.99070930665458834</v>
      </c>
      <c r="AQ1704">
        <f t="shared" si="390"/>
        <v>-0.41742861148153304</v>
      </c>
      <c r="AR1704">
        <f t="shared" si="391"/>
        <v>-1.5577770603373173</v>
      </c>
      <c r="AS1704">
        <f t="shared" si="392"/>
        <v>-0.98706475453387088</v>
      </c>
      <c r="AT1704" s="12">
        <f t="shared" si="399"/>
        <v>36.570766700599883</v>
      </c>
      <c r="AU1704" s="12">
        <f t="shared" si="399"/>
        <v>36.570782222631593</v>
      </c>
      <c r="AV1704" s="12">
        <f t="shared" si="399"/>
        <v>36.570869053390055</v>
      </c>
      <c r="AW1704" s="12">
        <f t="shared" si="399"/>
        <v>36.571354494412795</v>
      </c>
      <c r="AX1704" s="12">
        <f t="shared" si="399"/>
        <v>36.574059334434324</v>
      </c>
      <c r="AY1704" s="12">
        <f t="shared" si="399"/>
        <v>36.588859159395795</v>
      </c>
      <c r="AZ1704" s="12">
        <f t="shared" si="399"/>
        <v>36.663137696300872</v>
      </c>
      <c r="BA1704" s="12">
        <f t="shared" si="393"/>
        <v>36.948028176561373</v>
      </c>
    </row>
    <row r="1705" spans="3:70" x14ac:dyDescent="0.2">
      <c r="C1705" s="1"/>
      <c r="D1705" s="1"/>
      <c r="AF1705">
        <f t="shared" si="382"/>
        <v>0</v>
      </c>
      <c r="AG1705" s="12">
        <f t="shared" si="383"/>
        <v>2.0952817223793448E-3</v>
      </c>
      <c r="AH1705" s="12">
        <f t="shared" si="384"/>
        <v>-9999</v>
      </c>
      <c r="AI1705" s="12">
        <f t="shared" si="400"/>
        <v>0</v>
      </c>
      <c r="AJ1705" s="12">
        <f t="shared" si="385"/>
        <v>-9999</v>
      </c>
      <c r="AK1705" s="12">
        <f>+(G1705-AG1705)^2*S1705</f>
        <v>0</v>
      </c>
      <c r="AL1705">
        <f t="shared" si="386"/>
        <v>-9999</v>
      </c>
      <c r="AM1705" s="13"/>
      <c r="AN1705">
        <f t="shared" si="387"/>
        <v>-1.5704672044285939E-2</v>
      </c>
      <c r="AO1705">
        <f t="shared" si="388"/>
        <v>1.0054349213987779</v>
      </c>
      <c r="AP1705">
        <f t="shared" si="389"/>
        <v>-0.99070930665458834</v>
      </c>
      <c r="AQ1705">
        <f t="shared" si="390"/>
        <v>-0.41742861148153304</v>
      </c>
      <c r="AR1705">
        <f t="shared" si="391"/>
        <v>-1.5577770603373173</v>
      </c>
      <c r="AS1705">
        <f t="shared" si="392"/>
        <v>-0.98706475453387088</v>
      </c>
      <c r="AT1705" s="12">
        <f t="shared" si="399"/>
        <v>36.570766700599883</v>
      </c>
      <c r="AU1705" s="12">
        <f t="shared" si="399"/>
        <v>36.570782222631593</v>
      </c>
      <c r="AV1705" s="12">
        <f t="shared" si="399"/>
        <v>36.570869053390055</v>
      </c>
      <c r="AW1705" s="12">
        <f t="shared" si="399"/>
        <v>36.571354494412795</v>
      </c>
      <c r="AX1705" s="12">
        <f t="shared" si="399"/>
        <v>36.574059334434324</v>
      </c>
      <c r="AY1705" s="12">
        <f t="shared" si="399"/>
        <v>36.588859159395795</v>
      </c>
      <c r="AZ1705" s="12">
        <f t="shared" si="399"/>
        <v>36.663137696300872</v>
      </c>
      <c r="BA1705" s="12">
        <f t="shared" si="393"/>
        <v>36.948028176561373</v>
      </c>
    </row>
    <row r="1706" spans="3:70" x14ac:dyDescent="0.2">
      <c r="C1706" s="1"/>
      <c r="D1706" s="1"/>
      <c r="AF1706">
        <f t="shared" si="382"/>
        <v>0</v>
      </c>
      <c r="AG1706" s="12">
        <f t="shared" si="383"/>
        <v>2.0952817223793448E-3</v>
      </c>
      <c r="AH1706" s="12">
        <f t="shared" si="384"/>
        <v>-9999</v>
      </c>
      <c r="AI1706" s="12">
        <f t="shared" si="400"/>
        <v>0</v>
      </c>
      <c r="AJ1706" s="12">
        <f t="shared" si="385"/>
        <v>-9999</v>
      </c>
      <c r="AK1706" s="12"/>
      <c r="AL1706">
        <f t="shared" si="386"/>
        <v>-9999</v>
      </c>
      <c r="AM1706" s="13"/>
      <c r="AN1706">
        <f t="shared" si="387"/>
        <v>-1.5704672044285939E-2</v>
      </c>
      <c r="AO1706">
        <f t="shared" si="388"/>
        <v>1.0054349213987779</v>
      </c>
      <c r="AP1706">
        <f t="shared" si="389"/>
        <v>-0.99070930665458834</v>
      </c>
      <c r="AQ1706">
        <f t="shared" si="390"/>
        <v>-0.41742861148153304</v>
      </c>
      <c r="AR1706">
        <f t="shared" si="391"/>
        <v>-1.5577770603373173</v>
      </c>
      <c r="AS1706">
        <f t="shared" si="392"/>
        <v>-0.98706475453387088</v>
      </c>
      <c r="AT1706" s="12">
        <f t="shared" ref="AT1706:AZ1715" si="401">$BA1706+$AH$7*SIN(AU1706)</f>
        <v>36.570766700599883</v>
      </c>
      <c r="AU1706" s="12">
        <f t="shared" si="401"/>
        <v>36.570782222631593</v>
      </c>
      <c r="AV1706" s="12">
        <f t="shared" si="401"/>
        <v>36.570869053390055</v>
      </c>
      <c r="AW1706" s="12">
        <f t="shared" si="401"/>
        <v>36.571354494412795</v>
      </c>
      <c r="AX1706" s="12">
        <f t="shared" si="401"/>
        <v>36.574059334434324</v>
      </c>
      <c r="AY1706" s="12">
        <f t="shared" si="401"/>
        <v>36.588859159395795</v>
      </c>
      <c r="AZ1706" s="12">
        <f t="shared" si="401"/>
        <v>36.663137696300872</v>
      </c>
      <c r="BA1706" s="12">
        <f t="shared" si="393"/>
        <v>36.948028176561373</v>
      </c>
    </row>
    <row r="1707" spans="3:70" x14ac:dyDescent="0.2">
      <c r="C1707" s="1"/>
      <c r="D1707" s="1"/>
      <c r="AF1707">
        <f t="shared" si="382"/>
        <v>0</v>
      </c>
      <c r="AG1707" s="12">
        <f t="shared" si="383"/>
        <v>2.0952817223793448E-3</v>
      </c>
      <c r="AH1707" s="12">
        <f t="shared" si="384"/>
        <v>-9999</v>
      </c>
      <c r="AI1707" s="12">
        <f t="shared" si="400"/>
        <v>0</v>
      </c>
      <c r="AJ1707" s="12">
        <f t="shared" si="385"/>
        <v>-9999</v>
      </c>
      <c r="AK1707" s="12"/>
      <c r="AL1707">
        <f t="shared" si="386"/>
        <v>-9999</v>
      </c>
      <c r="AM1707" s="13"/>
      <c r="AN1707">
        <f t="shared" si="387"/>
        <v>-1.5704672044285939E-2</v>
      </c>
      <c r="AO1707">
        <f t="shared" si="388"/>
        <v>1.0054349213987779</v>
      </c>
      <c r="AP1707">
        <f t="shared" si="389"/>
        <v>-0.99070930665458834</v>
      </c>
      <c r="AQ1707">
        <f t="shared" si="390"/>
        <v>-0.41742861148153304</v>
      </c>
      <c r="AR1707">
        <f t="shared" si="391"/>
        <v>-1.5577770603373173</v>
      </c>
      <c r="AS1707">
        <f t="shared" si="392"/>
        <v>-0.98706475453387088</v>
      </c>
      <c r="AT1707" s="12">
        <f t="shared" si="401"/>
        <v>36.570766700599883</v>
      </c>
      <c r="AU1707" s="12">
        <f t="shared" si="401"/>
        <v>36.570782222631593</v>
      </c>
      <c r="AV1707" s="12">
        <f t="shared" si="401"/>
        <v>36.570869053390055</v>
      </c>
      <c r="AW1707" s="12">
        <f t="shared" si="401"/>
        <v>36.571354494412795</v>
      </c>
      <c r="AX1707" s="12">
        <f t="shared" si="401"/>
        <v>36.574059334434324</v>
      </c>
      <c r="AY1707" s="12">
        <f t="shared" si="401"/>
        <v>36.588859159395795</v>
      </c>
      <c r="AZ1707" s="12">
        <f t="shared" si="401"/>
        <v>36.663137696300872</v>
      </c>
      <c r="BA1707" s="12">
        <f t="shared" si="393"/>
        <v>36.948028176561373</v>
      </c>
    </row>
    <row r="1708" spans="3:70" x14ac:dyDescent="0.2">
      <c r="C1708" s="1"/>
      <c r="D1708" s="1"/>
      <c r="AF1708">
        <f t="shared" ref="AF1708:AF1771" si="402">F1708</f>
        <v>0</v>
      </c>
      <c r="AG1708" s="12">
        <f t="shared" ref="AG1708:AG1771" si="403">AH$3+AH$4*AF1708+AH$5*AF1708^2+AN1708</f>
        <v>2.0952817223793448E-3</v>
      </c>
      <c r="AH1708" s="12">
        <f t="shared" ref="AH1708:AH1771" si="404">IF(S1708&lt;&gt;0,G1708-AN1708, -9999)</f>
        <v>-9999</v>
      </c>
      <c r="AI1708" s="12">
        <f t="shared" si="400"/>
        <v>0</v>
      </c>
      <c r="AJ1708" s="12">
        <f t="shared" ref="AJ1708:AJ1771" si="405">IF(S1708&lt;&gt;0,G1708-AG1708, -9999)</f>
        <v>-9999</v>
      </c>
      <c r="AK1708" s="12">
        <f t="shared" ref="AK1708:AK1717" si="406">+(G1708-AG1708)^2*S1708</f>
        <v>0</v>
      </c>
      <c r="AL1708">
        <f t="shared" ref="AL1708:AL1771" si="407">IF(S1708&lt;&gt;0,G1708-P1708, -9999)</f>
        <v>-9999</v>
      </c>
      <c r="AM1708" s="13"/>
      <c r="AN1708">
        <f t="shared" ref="AN1708:AN1771" si="408">$AH$6*($AH$11/AO1708*AP1708+$AH$12)</f>
        <v>-1.5704672044285939E-2</v>
      </c>
      <c r="AO1708">
        <f t="shared" ref="AO1708:AO1771" si="409">1+$AH$7*COS(AR1708)</f>
        <v>1.0054349213987779</v>
      </c>
      <c r="AP1708">
        <f t="shared" ref="AP1708:AP1771" si="410">SIN(AR1708+RADIANS($AH$9))</f>
        <v>-0.99070930665458834</v>
      </c>
      <c r="AQ1708">
        <f t="shared" ref="AQ1708:AQ1771" si="411">$AH$7*SIN(AR1708)</f>
        <v>-0.41742861148153304</v>
      </c>
      <c r="AR1708">
        <f t="shared" ref="AR1708:AR1771" si="412">2*ATAN(AS1708)</f>
        <v>-1.5577770603373173</v>
      </c>
      <c r="AS1708">
        <f t="shared" ref="AS1708:AS1771" si="413">SQRT((1+$AH$7)/(1-$AH$7))*TAN(AT1708/2)</f>
        <v>-0.98706475453387088</v>
      </c>
      <c r="AT1708" s="12">
        <f t="shared" si="401"/>
        <v>36.570766700599883</v>
      </c>
      <c r="AU1708" s="12">
        <f t="shared" si="401"/>
        <v>36.570782222631593</v>
      </c>
      <c r="AV1708" s="12">
        <f t="shared" si="401"/>
        <v>36.570869053390055</v>
      </c>
      <c r="AW1708" s="12">
        <f t="shared" si="401"/>
        <v>36.571354494412795</v>
      </c>
      <c r="AX1708" s="12">
        <f t="shared" si="401"/>
        <v>36.574059334434324</v>
      </c>
      <c r="AY1708" s="12">
        <f t="shared" si="401"/>
        <v>36.588859159395795</v>
      </c>
      <c r="AZ1708" s="12">
        <f t="shared" si="401"/>
        <v>36.663137696300872</v>
      </c>
      <c r="BA1708" s="12">
        <f t="shared" ref="BA1708:BA1771" si="414">RADIANS($AH$9)+$AH$18*(F1708-AH$15)</f>
        <v>36.948028176561373</v>
      </c>
      <c r="BB1708" s="12"/>
    </row>
    <row r="1709" spans="3:70" x14ac:dyDescent="0.2">
      <c r="C1709" s="1"/>
      <c r="D1709" s="1"/>
      <c r="AF1709">
        <f t="shared" si="402"/>
        <v>0</v>
      </c>
      <c r="AG1709" s="12">
        <f t="shared" si="403"/>
        <v>2.0952817223793448E-3</v>
      </c>
      <c r="AH1709" s="12">
        <f t="shared" si="404"/>
        <v>-9999</v>
      </c>
      <c r="AI1709" s="12">
        <f t="shared" si="400"/>
        <v>0</v>
      </c>
      <c r="AJ1709" s="12">
        <f t="shared" si="405"/>
        <v>-9999</v>
      </c>
      <c r="AK1709" s="12">
        <f t="shared" si="406"/>
        <v>0</v>
      </c>
      <c r="AL1709">
        <f t="shared" si="407"/>
        <v>-9999</v>
      </c>
      <c r="AM1709" s="13"/>
      <c r="AN1709">
        <f t="shared" si="408"/>
        <v>-1.5704672044285939E-2</v>
      </c>
      <c r="AO1709">
        <f t="shared" si="409"/>
        <v>1.0054349213987779</v>
      </c>
      <c r="AP1709">
        <f t="shared" si="410"/>
        <v>-0.99070930665458834</v>
      </c>
      <c r="AQ1709">
        <f t="shared" si="411"/>
        <v>-0.41742861148153304</v>
      </c>
      <c r="AR1709">
        <f t="shared" si="412"/>
        <v>-1.5577770603373173</v>
      </c>
      <c r="AS1709">
        <f t="shared" si="413"/>
        <v>-0.98706475453387088</v>
      </c>
      <c r="AT1709" s="12">
        <f t="shared" si="401"/>
        <v>36.570766700599883</v>
      </c>
      <c r="AU1709" s="12">
        <f t="shared" si="401"/>
        <v>36.570782222631593</v>
      </c>
      <c r="AV1709" s="12">
        <f t="shared" si="401"/>
        <v>36.570869053390055</v>
      </c>
      <c r="AW1709" s="12">
        <f t="shared" si="401"/>
        <v>36.571354494412795</v>
      </c>
      <c r="AX1709" s="12">
        <f t="shared" si="401"/>
        <v>36.574059334434324</v>
      </c>
      <c r="AY1709" s="12">
        <f t="shared" si="401"/>
        <v>36.588859159395795</v>
      </c>
      <c r="AZ1709" s="12">
        <f t="shared" si="401"/>
        <v>36.663137696300872</v>
      </c>
      <c r="BA1709" s="12">
        <f t="shared" si="414"/>
        <v>36.948028176561373</v>
      </c>
      <c r="BB1709" s="12"/>
      <c r="BC1709" s="12"/>
      <c r="BD1709" s="12"/>
      <c r="BE1709" s="12"/>
      <c r="BF1709" s="12"/>
      <c r="BG1709" s="12"/>
      <c r="BH1709" s="12"/>
      <c r="BI1709" s="12"/>
      <c r="BJ1709" s="12"/>
      <c r="BK1709" s="12"/>
      <c r="BL1709" s="12"/>
      <c r="BM1709" s="12"/>
      <c r="BN1709" s="12"/>
      <c r="BO1709" s="12"/>
      <c r="BP1709" s="12"/>
      <c r="BQ1709" s="12"/>
      <c r="BR1709" s="12"/>
    </row>
    <row r="1710" spans="3:70" x14ac:dyDescent="0.2">
      <c r="C1710" s="1"/>
      <c r="D1710" s="1"/>
      <c r="AF1710">
        <f t="shared" si="402"/>
        <v>0</v>
      </c>
      <c r="AG1710" s="12">
        <f t="shared" si="403"/>
        <v>2.0952817223793448E-3</v>
      </c>
      <c r="AH1710" s="12">
        <f t="shared" si="404"/>
        <v>-9999</v>
      </c>
      <c r="AI1710" s="12">
        <f t="shared" si="400"/>
        <v>0</v>
      </c>
      <c r="AJ1710" s="12">
        <f t="shared" si="405"/>
        <v>-9999</v>
      </c>
      <c r="AK1710" s="12">
        <f t="shared" si="406"/>
        <v>0</v>
      </c>
      <c r="AL1710">
        <f t="shared" si="407"/>
        <v>-9999</v>
      </c>
      <c r="AM1710" s="13"/>
      <c r="AN1710">
        <f t="shared" si="408"/>
        <v>-1.5704672044285939E-2</v>
      </c>
      <c r="AO1710">
        <f t="shared" si="409"/>
        <v>1.0054349213987779</v>
      </c>
      <c r="AP1710">
        <f t="shared" si="410"/>
        <v>-0.99070930665458834</v>
      </c>
      <c r="AQ1710">
        <f t="shared" si="411"/>
        <v>-0.41742861148153304</v>
      </c>
      <c r="AR1710">
        <f t="shared" si="412"/>
        <v>-1.5577770603373173</v>
      </c>
      <c r="AS1710">
        <f t="shared" si="413"/>
        <v>-0.98706475453387088</v>
      </c>
      <c r="AT1710" s="12">
        <f t="shared" si="401"/>
        <v>36.570766700599883</v>
      </c>
      <c r="AU1710" s="12">
        <f t="shared" si="401"/>
        <v>36.570782222631593</v>
      </c>
      <c r="AV1710" s="12">
        <f t="shared" si="401"/>
        <v>36.570869053390055</v>
      </c>
      <c r="AW1710" s="12">
        <f t="shared" si="401"/>
        <v>36.571354494412795</v>
      </c>
      <c r="AX1710" s="12">
        <f t="shared" si="401"/>
        <v>36.574059334434324</v>
      </c>
      <c r="AY1710" s="12">
        <f t="shared" si="401"/>
        <v>36.588859159395795</v>
      </c>
      <c r="AZ1710" s="12">
        <f t="shared" si="401"/>
        <v>36.663137696300872</v>
      </c>
      <c r="BA1710" s="12">
        <f t="shared" si="414"/>
        <v>36.948028176561373</v>
      </c>
      <c r="BB1710" s="12"/>
    </row>
    <row r="1711" spans="3:70" x14ac:dyDescent="0.2">
      <c r="C1711" s="1"/>
      <c r="D1711" s="1"/>
      <c r="AF1711">
        <f t="shared" si="402"/>
        <v>0</v>
      </c>
      <c r="AG1711" s="12">
        <f t="shared" si="403"/>
        <v>2.0952817223793448E-3</v>
      </c>
      <c r="AH1711" s="12">
        <f t="shared" si="404"/>
        <v>-9999</v>
      </c>
      <c r="AI1711" s="12">
        <f t="shared" si="400"/>
        <v>0</v>
      </c>
      <c r="AJ1711" s="12">
        <f t="shared" si="405"/>
        <v>-9999</v>
      </c>
      <c r="AK1711" s="12">
        <f t="shared" si="406"/>
        <v>0</v>
      </c>
      <c r="AL1711">
        <f t="shared" si="407"/>
        <v>-9999</v>
      </c>
      <c r="AM1711" s="13"/>
      <c r="AN1711">
        <f t="shared" si="408"/>
        <v>-1.5704672044285939E-2</v>
      </c>
      <c r="AO1711">
        <f t="shared" si="409"/>
        <v>1.0054349213987779</v>
      </c>
      <c r="AP1711">
        <f t="shared" si="410"/>
        <v>-0.99070930665458834</v>
      </c>
      <c r="AQ1711">
        <f t="shared" si="411"/>
        <v>-0.41742861148153304</v>
      </c>
      <c r="AR1711">
        <f t="shared" si="412"/>
        <v>-1.5577770603373173</v>
      </c>
      <c r="AS1711">
        <f t="shared" si="413"/>
        <v>-0.98706475453387088</v>
      </c>
      <c r="AT1711" s="12">
        <f t="shared" si="401"/>
        <v>36.570766700599883</v>
      </c>
      <c r="AU1711" s="12">
        <f t="shared" si="401"/>
        <v>36.570782222631593</v>
      </c>
      <c r="AV1711" s="12">
        <f t="shared" si="401"/>
        <v>36.570869053390055</v>
      </c>
      <c r="AW1711" s="12">
        <f t="shared" si="401"/>
        <v>36.571354494412795</v>
      </c>
      <c r="AX1711" s="12">
        <f t="shared" si="401"/>
        <v>36.574059334434324</v>
      </c>
      <c r="AY1711" s="12">
        <f t="shared" si="401"/>
        <v>36.588859159395795</v>
      </c>
      <c r="AZ1711" s="12">
        <f t="shared" si="401"/>
        <v>36.663137696300872</v>
      </c>
      <c r="BA1711" s="12">
        <f t="shared" si="414"/>
        <v>36.948028176561373</v>
      </c>
      <c r="BB1711" s="12"/>
    </row>
    <row r="1712" spans="3:70" x14ac:dyDescent="0.2">
      <c r="C1712" s="1"/>
      <c r="D1712" s="1"/>
      <c r="AF1712">
        <f t="shared" si="402"/>
        <v>0</v>
      </c>
      <c r="AG1712" s="12">
        <f t="shared" si="403"/>
        <v>2.0952817223793448E-3</v>
      </c>
      <c r="AH1712" s="12">
        <f t="shared" si="404"/>
        <v>-9999</v>
      </c>
      <c r="AI1712" s="12">
        <f t="shared" si="400"/>
        <v>0</v>
      </c>
      <c r="AJ1712" s="12">
        <f t="shared" si="405"/>
        <v>-9999</v>
      </c>
      <c r="AK1712" s="12">
        <f t="shared" si="406"/>
        <v>0</v>
      </c>
      <c r="AL1712">
        <f t="shared" si="407"/>
        <v>-9999</v>
      </c>
      <c r="AM1712" s="13"/>
      <c r="AN1712">
        <f t="shared" si="408"/>
        <v>-1.5704672044285939E-2</v>
      </c>
      <c r="AO1712">
        <f t="shared" si="409"/>
        <v>1.0054349213987779</v>
      </c>
      <c r="AP1712">
        <f t="shared" si="410"/>
        <v>-0.99070930665458834</v>
      </c>
      <c r="AQ1712">
        <f t="shared" si="411"/>
        <v>-0.41742861148153304</v>
      </c>
      <c r="AR1712">
        <f t="shared" si="412"/>
        <v>-1.5577770603373173</v>
      </c>
      <c r="AS1712">
        <f t="shared" si="413"/>
        <v>-0.98706475453387088</v>
      </c>
      <c r="AT1712" s="12">
        <f t="shared" si="401"/>
        <v>36.570766700599883</v>
      </c>
      <c r="AU1712" s="12">
        <f t="shared" si="401"/>
        <v>36.570782222631593</v>
      </c>
      <c r="AV1712" s="12">
        <f t="shared" si="401"/>
        <v>36.570869053390055</v>
      </c>
      <c r="AW1712" s="12">
        <f t="shared" si="401"/>
        <v>36.571354494412795</v>
      </c>
      <c r="AX1712" s="12">
        <f t="shared" si="401"/>
        <v>36.574059334434324</v>
      </c>
      <c r="AY1712" s="12">
        <f t="shared" si="401"/>
        <v>36.588859159395795</v>
      </c>
      <c r="AZ1712" s="12">
        <f t="shared" si="401"/>
        <v>36.663137696300872</v>
      </c>
      <c r="BA1712" s="12">
        <f t="shared" si="414"/>
        <v>36.948028176561373</v>
      </c>
      <c r="BB1712" s="12"/>
      <c r="BD1712" s="12"/>
    </row>
    <row r="1713" spans="3:70" x14ac:dyDescent="0.2">
      <c r="C1713" s="1"/>
      <c r="D1713" s="1"/>
      <c r="AF1713">
        <f t="shared" si="402"/>
        <v>0</v>
      </c>
      <c r="AG1713" s="12">
        <f t="shared" si="403"/>
        <v>2.0952817223793448E-3</v>
      </c>
      <c r="AH1713" s="12">
        <f t="shared" si="404"/>
        <v>-9999</v>
      </c>
      <c r="AI1713" s="12">
        <f t="shared" si="400"/>
        <v>0</v>
      </c>
      <c r="AJ1713" s="12">
        <f t="shared" si="405"/>
        <v>-9999</v>
      </c>
      <c r="AK1713" s="12">
        <f t="shared" si="406"/>
        <v>0</v>
      </c>
      <c r="AL1713">
        <f t="shared" si="407"/>
        <v>-9999</v>
      </c>
      <c r="AM1713" s="13"/>
      <c r="AN1713">
        <f t="shared" si="408"/>
        <v>-1.5704672044285939E-2</v>
      </c>
      <c r="AO1713">
        <f t="shared" si="409"/>
        <v>1.0054349213987779</v>
      </c>
      <c r="AP1713">
        <f t="shared" si="410"/>
        <v>-0.99070930665458834</v>
      </c>
      <c r="AQ1713">
        <f t="shared" si="411"/>
        <v>-0.41742861148153304</v>
      </c>
      <c r="AR1713">
        <f t="shared" si="412"/>
        <v>-1.5577770603373173</v>
      </c>
      <c r="AS1713">
        <f t="shared" si="413"/>
        <v>-0.98706475453387088</v>
      </c>
      <c r="AT1713" s="12">
        <f t="shared" si="401"/>
        <v>36.570766700599883</v>
      </c>
      <c r="AU1713" s="12">
        <f t="shared" si="401"/>
        <v>36.570782222631593</v>
      </c>
      <c r="AV1713" s="12">
        <f t="shared" si="401"/>
        <v>36.570869053390055</v>
      </c>
      <c r="AW1713" s="12">
        <f t="shared" si="401"/>
        <v>36.571354494412795</v>
      </c>
      <c r="AX1713" s="12">
        <f t="shared" si="401"/>
        <v>36.574059334434324</v>
      </c>
      <c r="AY1713" s="12">
        <f t="shared" si="401"/>
        <v>36.588859159395795</v>
      </c>
      <c r="AZ1713" s="12">
        <f t="shared" si="401"/>
        <v>36.663137696300872</v>
      </c>
      <c r="BA1713" s="12">
        <f t="shared" si="414"/>
        <v>36.948028176561373</v>
      </c>
      <c r="BB1713" s="12"/>
    </row>
    <row r="1714" spans="3:70" x14ac:dyDescent="0.2">
      <c r="C1714" s="1"/>
      <c r="D1714" s="1"/>
      <c r="AF1714">
        <f t="shared" si="402"/>
        <v>0</v>
      </c>
      <c r="AG1714" s="12">
        <f t="shared" si="403"/>
        <v>2.0952817223793448E-3</v>
      </c>
      <c r="AH1714" s="12">
        <f t="shared" si="404"/>
        <v>-9999</v>
      </c>
      <c r="AI1714" s="12">
        <f t="shared" si="400"/>
        <v>0</v>
      </c>
      <c r="AJ1714" s="12">
        <f t="shared" si="405"/>
        <v>-9999</v>
      </c>
      <c r="AK1714" s="12">
        <f t="shared" si="406"/>
        <v>0</v>
      </c>
      <c r="AL1714">
        <f t="shared" si="407"/>
        <v>-9999</v>
      </c>
      <c r="AM1714" s="13"/>
      <c r="AN1714">
        <f t="shared" si="408"/>
        <v>-1.5704672044285939E-2</v>
      </c>
      <c r="AO1714">
        <f t="shared" si="409"/>
        <v>1.0054349213987779</v>
      </c>
      <c r="AP1714">
        <f t="shared" si="410"/>
        <v>-0.99070930665458834</v>
      </c>
      <c r="AQ1714">
        <f t="shared" si="411"/>
        <v>-0.41742861148153304</v>
      </c>
      <c r="AR1714">
        <f t="shared" si="412"/>
        <v>-1.5577770603373173</v>
      </c>
      <c r="AS1714">
        <f t="shared" si="413"/>
        <v>-0.98706475453387088</v>
      </c>
      <c r="AT1714" s="12">
        <f t="shared" si="401"/>
        <v>36.570766700599883</v>
      </c>
      <c r="AU1714" s="12">
        <f t="shared" si="401"/>
        <v>36.570782222631593</v>
      </c>
      <c r="AV1714" s="12">
        <f t="shared" si="401"/>
        <v>36.570869053390055</v>
      </c>
      <c r="AW1714" s="12">
        <f t="shared" si="401"/>
        <v>36.571354494412795</v>
      </c>
      <c r="AX1714" s="12">
        <f t="shared" si="401"/>
        <v>36.574059334434324</v>
      </c>
      <c r="AY1714" s="12">
        <f t="shared" si="401"/>
        <v>36.588859159395795</v>
      </c>
      <c r="AZ1714" s="12">
        <f t="shared" si="401"/>
        <v>36.663137696300872</v>
      </c>
      <c r="BA1714" s="12">
        <f t="shared" si="414"/>
        <v>36.948028176561373</v>
      </c>
    </row>
    <row r="1715" spans="3:70" x14ac:dyDescent="0.2">
      <c r="C1715" s="1"/>
      <c r="D1715" s="1"/>
      <c r="AF1715">
        <f t="shared" si="402"/>
        <v>0</v>
      </c>
      <c r="AG1715" s="12">
        <f t="shared" si="403"/>
        <v>2.0952817223793448E-3</v>
      </c>
      <c r="AH1715" s="12">
        <f t="shared" si="404"/>
        <v>-9999</v>
      </c>
      <c r="AI1715" s="12">
        <f t="shared" si="400"/>
        <v>0</v>
      </c>
      <c r="AJ1715" s="12">
        <f t="shared" si="405"/>
        <v>-9999</v>
      </c>
      <c r="AK1715" s="12">
        <f t="shared" si="406"/>
        <v>0</v>
      </c>
      <c r="AL1715">
        <f t="shared" si="407"/>
        <v>-9999</v>
      </c>
      <c r="AM1715" s="13"/>
      <c r="AN1715">
        <f t="shared" si="408"/>
        <v>-1.5704672044285939E-2</v>
      </c>
      <c r="AO1715">
        <f t="shared" si="409"/>
        <v>1.0054349213987779</v>
      </c>
      <c r="AP1715">
        <f t="shared" si="410"/>
        <v>-0.99070930665458834</v>
      </c>
      <c r="AQ1715">
        <f t="shared" si="411"/>
        <v>-0.41742861148153304</v>
      </c>
      <c r="AR1715">
        <f t="shared" si="412"/>
        <v>-1.5577770603373173</v>
      </c>
      <c r="AS1715">
        <f t="shared" si="413"/>
        <v>-0.98706475453387088</v>
      </c>
      <c r="AT1715" s="12">
        <f t="shared" si="401"/>
        <v>36.570766700599883</v>
      </c>
      <c r="AU1715" s="12">
        <f t="shared" si="401"/>
        <v>36.570782222631593</v>
      </c>
      <c r="AV1715" s="12">
        <f t="shared" si="401"/>
        <v>36.570869053390055</v>
      </c>
      <c r="AW1715" s="12">
        <f t="shared" si="401"/>
        <v>36.571354494412795</v>
      </c>
      <c r="AX1715" s="12">
        <f t="shared" si="401"/>
        <v>36.574059334434324</v>
      </c>
      <c r="AY1715" s="12">
        <f t="shared" si="401"/>
        <v>36.588859159395795</v>
      </c>
      <c r="AZ1715" s="12">
        <f t="shared" si="401"/>
        <v>36.663137696300872</v>
      </c>
      <c r="BA1715" s="12">
        <f t="shared" si="414"/>
        <v>36.948028176561373</v>
      </c>
      <c r="BB1715" s="12"/>
      <c r="BD1715" s="12"/>
    </row>
    <row r="1716" spans="3:70" x14ac:dyDescent="0.2">
      <c r="C1716" s="1"/>
      <c r="D1716" s="1"/>
      <c r="AF1716">
        <f t="shared" si="402"/>
        <v>0</v>
      </c>
      <c r="AG1716" s="12">
        <f t="shared" si="403"/>
        <v>2.0952817223793448E-3</v>
      </c>
      <c r="AH1716" s="12">
        <f t="shared" si="404"/>
        <v>-9999</v>
      </c>
      <c r="AI1716" s="12">
        <f t="shared" si="400"/>
        <v>0</v>
      </c>
      <c r="AJ1716" s="12">
        <f t="shared" si="405"/>
        <v>-9999</v>
      </c>
      <c r="AK1716" s="12">
        <f t="shared" si="406"/>
        <v>0</v>
      </c>
      <c r="AL1716">
        <f t="shared" si="407"/>
        <v>-9999</v>
      </c>
      <c r="AM1716" s="13"/>
      <c r="AN1716">
        <f t="shared" si="408"/>
        <v>-1.5704672044285939E-2</v>
      </c>
      <c r="AO1716">
        <f t="shared" si="409"/>
        <v>1.0054349213987779</v>
      </c>
      <c r="AP1716">
        <f t="shared" si="410"/>
        <v>-0.99070930665458834</v>
      </c>
      <c r="AQ1716">
        <f t="shared" si="411"/>
        <v>-0.41742861148153304</v>
      </c>
      <c r="AR1716">
        <f t="shared" si="412"/>
        <v>-1.5577770603373173</v>
      </c>
      <c r="AS1716">
        <f t="shared" si="413"/>
        <v>-0.98706475453387088</v>
      </c>
      <c r="AT1716" s="12">
        <f t="shared" ref="AT1716:AZ1725" si="415">$BA1716+$AH$7*SIN(AU1716)</f>
        <v>36.570766700599883</v>
      </c>
      <c r="AU1716" s="12">
        <f t="shared" si="415"/>
        <v>36.570782222631593</v>
      </c>
      <c r="AV1716" s="12">
        <f t="shared" si="415"/>
        <v>36.570869053390055</v>
      </c>
      <c r="AW1716" s="12">
        <f t="shared" si="415"/>
        <v>36.571354494412795</v>
      </c>
      <c r="AX1716" s="12">
        <f t="shared" si="415"/>
        <v>36.574059334434324</v>
      </c>
      <c r="AY1716" s="12">
        <f t="shared" si="415"/>
        <v>36.588859159395795</v>
      </c>
      <c r="AZ1716" s="12">
        <f t="shared" si="415"/>
        <v>36.663137696300872</v>
      </c>
      <c r="BA1716" s="12">
        <f t="shared" si="414"/>
        <v>36.948028176561373</v>
      </c>
      <c r="BB1716" s="12"/>
      <c r="BD1716" s="12"/>
      <c r="BE1716" s="12"/>
      <c r="BF1716" s="12"/>
      <c r="BG1716" s="12"/>
      <c r="BH1716" s="12"/>
      <c r="BI1716" s="12"/>
      <c r="BJ1716" s="12"/>
      <c r="BK1716" s="12"/>
      <c r="BL1716" s="12"/>
      <c r="BM1716" s="12"/>
      <c r="BN1716" s="12"/>
      <c r="BO1716" s="12"/>
      <c r="BP1716" s="12"/>
      <c r="BQ1716" s="12"/>
      <c r="BR1716" s="12"/>
    </row>
    <row r="1717" spans="3:70" x14ac:dyDescent="0.2">
      <c r="C1717" s="1"/>
      <c r="D1717" s="1"/>
      <c r="AF1717">
        <f t="shared" si="402"/>
        <v>0</v>
      </c>
      <c r="AG1717" s="12">
        <f t="shared" si="403"/>
        <v>2.0952817223793448E-3</v>
      </c>
      <c r="AH1717" s="12">
        <f t="shared" si="404"/>
        <v>-9999</v>
      </c>
      <c r="AI1717" s="12">
        <f t="shared" si="400"/>
        <v>0</v>
      </c>
      <c r="AJ1717" s="12">
        <f t="shared" si="405"/>
        <v>-9999</v>
      </c>
      <c r="AK1717" s="12">
        <f t="shared" si="406"/>
        <v>0</v>
      </c>
      <c r="AL1717">
        <f t="shared" si="407"/>
        <v>-9999</v>
      </c>
      <c r="AM1717" s="13"/>
      <c r="AN1717">
        <f t="shared" si="408"/>
        <v>-1.5704672044285939E-2</v>
      </c>
      <c r="AO1717">
        <f t="shared" si="409"/>
        <v>1.0054349213987779</v>
      </c>
      <c r="AP1717">
        <f t="shared" si="410"/>
        <v>-0.99070930665458834</v>
      </c>
      <c r="AQ1717">
        <f t="shared" si="411"/>
        <v>-0.41742861148153304</v>
      </c>
      <c r="AR1717">
        <f t="shared" si="412"/>
        <v>-1.5577770603373173</v>
      </c>
      <c r="AS1717">
        <f t="shared" si="413"/>
        <v>-0.98706475453387088</v>
      </c>
      <c r="AT1717" s="12">
        <f t="shared" si="415"/>
        <v>36.570766700599883</v>
      </c>
      <c r="AU1717" s="12">
        <f t="shared" si="415"/>
        <v>36.570782222631593</v>
      </c>
      <c r="AV1717" s="12">
        <f t="shared" si="415"/>
        <v>36.570869053390055</v>
      </c>
      <c r="AW1717" s="12">
        <f t="shared" si="415"/>
        <v>36.571354494412795</v>
      </c>
      <c r="AX1717" s="12">
        <f t="shared" si="415"/>
        <v>36.574059334434324</v>
      </c>
      <c r="AY1717" s="12">
        <f t="shared" si="415"/>
        <v>36.588859159395795</v>
      </c>
      <c r="AZ1717" s="12">
        <f t="shared" si="415"/>
        <v>36.663137696300872</v>
      </c>
      <c r="BA1717" s="12">
        <f t="shared" si="414"/>
        <v>36.948028176561373</v>
      </c>
      <c r="BB1717" s="12"/>
      <c r="BC1717" s="12"/>
      <c r="BD1717" s="12"/>
      <c r="BE1717" s="12"/>
      <c r="BF1717" s="12"/>
      <c r="BG1717" s="12"/>
      <c r="BH1717" s="12"/>
      <c r="BI1717" s="12"/>
      <c r="BJ1717" s="12"/>
      <c r="BK1717" s="12"/>
      <c r="BL1717" s="12"/>
      <c r="BM1717" s="12"/>
      <c r="BN1717" s="12"/>
      <c r="BO1717" s="12"/>
      <c r="BP1717" s="12"/>
      <c r="BQ1717" s="12"/>
      <c r="BR1717" s="12"/>
    </row>
    <row r="1718" spans="3:70" x14ac:dyDescent="0.2">
      <c r="C1718" s="1"/>
      <c r="D1718" s="1"/>
      <c r="AF1718">
        <f t="shared" si="402"/>
        <v>0</v>
      </c>
      <c r="AG1718" s="12">
        <f t="shared" si="403"/>
        <v>2.0952817223793448E-3</v>
      </c>
      <c r="AH1718" s="12">
        <f t="shared" si="404"/>
        <v>-9999</v>
      </c>
      <c r="AI1718" s="12">
        <f t="shared" si="400"/>
        <v>0</v>
      </c>
      <c r="AJ1718" s="12">
        <f t="shared" si="405"/>
        <v>-9999</v>
      </c>
      <c r="AK1718" s="12"/>
      <c r="AL1718">
        <f t="shared" si="407"/>
        <v>-9999</v>
      </c>
      <c r="AM1718" s="13"/>
      <c r="AN1718">
        <f t="shared" si="408"/>
        <v>-1.5704672044285939E-2</v>
      </c>
      <c r="AO1718">
        <f t="shared" si="409"/>
        <v>1.0054349213987779</v>
      </c>
      <c r="AP1718">
        <f t="shared" si="410"/>
        <v>-0.99070930665458834</v>
      </c>
      <c r="AQ1718">
        <f t="shared" si="411"/>
        <v>-0.41742861148153304</v>
      </c>
      <c r="AR1718">
        <f t="shared" si="412"/>
        <v>-1.5577770603373173</v>
      </c>
      <c r="AS1718">
        <f t="shared" si="413"/>
        <v>-0.98706475453387088</v>
      </c>
      <c r="AT1718" s="12">
        <f t="shared" si="415"/>
        <v>36.570766700599883</v>
      </c>
      <c r="AU1718" s="12">
        <f t="shared" si="415"/>
        <v>36.570782222631593</v>
      </c>
      <c r="AV1718" s="12">
        <f t="shared" si="415"/>
        <v>36.570869053390055</v>
      </c>
      <c r="AW1718" s="12">
        <f t="shared" si="415"/>
        <v>36.571354494412795</v>
      </c>
      <c r="AX1718" s="12">
        <f t="shared" si="415"/>
        <v>36.574059334434324</v>
      </c>
      <c r="AY1718" s="12">
        <f t="shared" si="415"/>
        <v>36.588859159395795</v>
      </c>
      <c r="AZ1718" s="12">
        <f t="shared" si="415"/>
        <v>36.663137696300872</v>
      </c>
      <c r="BA1718" s="12">
        <f t="shared" si="414"/>
        <v>36.948028176561373</v>
      </c>
      <c r="BB1718" s="12"/>
    </row>
    <row r="1719" spans="3:70" x14ac:dyDescent="0.2">
      <c r="C1719" s="1"/>
      <c r="D1719" s="1"/>
      <c r="AF1719">
        <f t="shared" si="402"/>
        <v>0</v>
      </c>
      <c r="AG1719" s="12">
        <f t="shared" si="403"/>
        <v>2.0952817223793448E-3</v>
      </c>
      <c r="AH1719" s="12">
        <f t="shared" si="404"/>
        <v>-9999</v>
      </c>
      <c r="AI1719" s="12">
        <f t="shared" si="400"/>
        <v>0</v>
      </c>
      <c r="AJ1719" s="12">
        <f t="shared" si="405"/>
        <v>-9999</v>
      </c>
      <c r="AK1719" s="12"/>
      <c r="AL1719">
        <f t="shared" si="407"/>
        <v>-9999</v>
      </c>
      <c r="AM1719" s="13"/>
      <c r="AN1719">
        <f t="shared" si="408"/>
        <v>-1.5704672044285939E-2</v>
      </c>
      <c r="AO1719">
        <f t="shared" si="409"/>
        <v>1.0054349213987779</v>
      </c>
      <c r="AP1719">
        <f t="shared" si="410"/>
        <v>-0.99070930665458834</v>
      </c>
      <c r="AQ1719">
        <f t="shared" si="411"/>
        <v>-0.41742861148153304</v>
      </c>
      <c r="AR1719">
        <f t="shared" si="412"/>
        <v>-1.5577770603373173</v>
      </c>
      <c r="AS1719">
        <f t="shared" si="413"/>
        <v>-0.98706475453387088</v>
      </c>
      <c r="AT1719" s="12">
        <f t="shared" si="415"/>
        <v>36.570766700599883</v>
      </c>
      <c r="AU1719" s="12">
        <f t="shared" si="415"/>
        <v>36.570782222631593</v>
      </c>
      <c r="AV1719" s="12">
        <f t="shared" si="415"/>
        <v>36.570869053390055</v>
      </c>
      <c r="AW1719" s="12">
        <f t="shared" si="415"/>
        <v>36.571354494412795</v>
      </c>
      <c r="AX1719" s="12">
        <f t="shared" si="415"/>
        <v>36.574059334434324</v>
      </c>
      <c r="AY1719" s="12">
        <f t="shared" si="415"/>
        <v>36.588859159395795</v>
      </c>
      <c r="AZ1719" s="12">
        <f t="shared" si="415"/>
        <v>36.663137696300872</v>
      </c>
      <c r="BA1719" s="12">
        <f t="shared" si="414"/>
        <v>36.948028176561373</v>
      </c>
    </row>
    <row r="1720" spans="3:70" x14ac:dyDescent="0.2">
      <c r="C1720" s="1"/>
      <c r="D1720" s="1"/>
      <c r="AF1720">
        <f t="shared" si="402"/>
        <v>0</v>
      </c>
      <c r="AG1720" s="12">
        <f t="shared" si="403"/>
        <v>2.0952817223793448E-3</v>
      </c>
      <c r="AH1720" s="12">
        <f t="shared" si="404"/>
        <v>-9999</v>
      </c>
      <c r="AI1720" s="12">
        <f t="shared" si="400"/>
        <v>0</v>
      </c>
      <c r="AJ1720" s="12">
        <f t="shared" si="405"/>
        <v>-9999</v>
      </c>
      <c r="AK1720" s="12"/>
      <c r="AL1720">
        <f t="shared" si="407"/>
        <v>-9999</v>
      </c>
      <c r="AM1720" s="13"/>
      <c r="AN1720">
        <f t="shared" si="408"/>
        <v>-1.5704672044285939E-2</v>
      </c>
      <c r="AO1720">
        <f t="shared" si="409"/>
        <v>1.0054349213987779</v>
      </c>
      <c r="AP1720">
        <f t="shared" si="410"/>
        <v>-0.99070930665458834</v>
      </c>
      <c r="AQ1720">
        <f t="shared" si="411"/>
        <v>-0.41742861148153304</v>
      </c>
      <c r="AR1720">
        <f t="shared" si="412"/>
        <v>-1.5577770603373173</v>
      </c>
      <c r="AS1720">
        <f t="shared" si="413"/>
        <v>-0.98706475453387088</v>
      </c>
      <c r="AT1720" s="12">
        <f t="shared" si="415"/>
        <v>36.570766700599883</v>
      </c>
      <c r="AU1720" s="12">
        <f t="shared" si="415"/>
        <v>36.570782222631593</v>
      </c>
      <c r="AV1720" s="12">
        <f t="shared" si="415"/>
        <v>36.570869053390055</v>
      </c>
      <c r="AW1720" s="12">
        <f t="shared" si="415"/>
        <v>36.571354494412795</v>
      </c>
      <c r="AX1720" s="12">
        <f t="shared" si="415"/>
        <v>36.574059334434324</v>
      </c>
      <c r="AY1720" s="12">
        <f t="shared" si="415"/>
        <v>36.588859159395795</v>
      </c>
      <c r="AZ1720" s="12">
        <f t="shared" si="415"/>
        <v>36.663137696300872</v>
      </c>
      <c r="BA1720" s="12">
        <f t="shared" si="414"/>
        <v>36.948028176561373</v>
      </c>
      <c r="BB1720" s="12"/>
    </row>
    <row r="1721" spans="3:70" x14ac:dyDescent="0.2">
      <c r="C1721" s="1"/>
      <c r="D1721" s="1"/>
      <c r="AF1721">
        <f t="shared" si="402"/>
        <v>0</v>
      </c>
      <c r="AG1721" s="12">
        <f t="shared" si="403"/>
        <v>2.0952817223793448E-3</v>
      </c>
      <c r="AH1721" s="12">
        <f t="shared" si="404"/>
        <v>-9999</v>
      </c>
      <c r="AI1721" s="12">
        <f t="shared" si="400"/>
        <v>0</v>
      </c>
      <c r="AJ1721" s="12">
        <f t="shared" si="405"/>
        <v>-9999</v>
      </c>
      <c r="AK1721" s="12"/>
      <c r="AL1721">
        <f t="shared" si="407"/>
        <v>-9999</v>
      </c>
      <c r="AM1721" s="13"/>
      <c r="AN1721">
        <f t="shared" si="408"/>
        <v>-1.5704672044285939E-2</v>
      </c>
      <c r="AO1721">
        <f t="shared" si="409"/>
        <v>1.0054349213987779</v>
      </c>
      <c r="AP1721">
        <f t="shared" si="410"/>
        <v>-0.99070930665458834</v>
      </c>
      <c r="AQ1721">
        <f t="shared" si="411"/>
        <v>-0.41742861148153304</v>
      </c>
      <c r="AR1721">
        <f t="shared" si="412"/>
        <v>-1.5577770603373173</v>
      </c>
      <c r="AS1721">
        <f t="shared" si="413"/>
        <v>-0.98706475453387088</v>
      </c>
      <c r="AT1721" s="12">
        <f t="shared" si="415"/>
        <v>36.570766700599883</v>
      </c>
      <c r="AU1721" s="12">
        <f t="shared" si="415"/>
        <v>36.570782222631593</v>
      </c>
      <c r="AV1721" s="12">
        <f t="shared" si="415"/>
        <v>36.570869053390055</v>
      </c>
      <c r="AW1721" s="12">
        <f t="shared" si="415"/>
        <v>36.571354494412795</v>
      </c>
      <c r="AX1721" s="12">
        <f t="shared" si="415"/>
        <v>36.574059334434324</v>
      </c>
      <c r="AY1721" s="12">
        <f t="shared" si="415"/>
        <v>36.588859159395795</v>
      </c>
      <c r="AZ1721" s="12">
        <f t="shared" si="415"/>
        <v>36.663137696300872</v>
      </c>
      <c r="BA1721" s="12">
        <f t="shared" si="414"/>
        <v>36.948028176561373</v>
      </c>
      <c r="BB1721" s="12"/>
    </row>
    <row r="1722" spans="3:70" x14ac:dyDescent="0.2">
      <c r="C1722" s="1"/>
      <c r="D1722" s="1"/>
      <c r="AF1722">
        <f t="shared" si="402"/>
        <v>0</v>
      </c>
      <c r="AG1722" s="12">
        <f t="shared" si="403"/>
        <v>2.0952817223793448E-3</v>
      </c>
      <c r="AH1722" s="12">
        <f t="shared" si="404"/>
        <v>-9999</v>
      </c>
      <c r="AI1722" s="12">
        <f t="shared" si="400"/>
        <v>0</v>
      </c>
      <c r="AJ1722" s="12">
        <f t="shared" si="405"/>
        <v>-9999</v>
      </c>
      <c r="AK1722" s="12"/>
      <c r="AL1722">
        <f t="shared" si="407"/>
        <v>-9999</v>
      </c>
      <c r="AM1722" s="13"/>
      <c r="AN1722">
        <f t="shared" si="408"/>
        <v>-1.5704672044285939E-2</v>
      </c>
      <c r="AO1722">
        <f t="shared" si="409"/>
        <v>1.0054349213987779</v>
      </c>
      <c r="AP1722">
        <f t="shared" si="410"/>
        <v>-0.99070930665458834</v>
      </c>
      <c r="AQ1722">
        <f t="shared" si="411"/>
        <v>-0.41742861148153304</v>
      </c>
      <c r="AR1722">
        <f t="shared" si="412"/>
        <v>-1.5577770603373173</v>
      </c>
      <c r="AS1722">
        <f t="shared" si="413"/>
        <v>-0.98706475453387088</v>
      </c>
      <c r="AT1722" s="12">
        <f t="shared" si="415"/>
        <v>36.570766700599883</v>
      </c>
      <c r="AU1722" s="12">
        <f t="shared" si="415"/>
        <v>36.570782222631593</v>
      </c>
      <c r="AV1722" s="12">
        <f t="shared" si="415"/>
        <v>36.570869053390055</v>
      </c>
      <c r="AW1722" s="12">
        <f t="shared" si="415"/>
        <v>36.571354494412795</v>
      </c>
      <c r="AX1722" s="12">
        <f t="shared" si="415"/>
        <v>36.574059334434324</v>
      </c>
      <c r="AY1722" s="12">
        <f t="shared" si="415"/>
        <v>36.588859159395795</v>
      </c>
      <c r="AZ1722" s="12">
        <f t="shared" si="415"/>
        <v>36.663137696300872</v>
      </c>
      <c r="BA1722" s="12">
        <f t="shared" si="414"/>
        <v>36.948028176561373</v>
      </c>
      <c r="BB1722" s="12"/>
    </row>
    <row r="1723" spans="3:70" x14ac:dyDescent="0.2">
      <c r="C1723" s="1"/>
      <c r="D1723" s="1"/>
      <c r="AF1723">
        <f t="shared" si="402"/>
        <v>0</v>
      </c>
      <c r="AG1723" s="12">
        <f t="shared" si="403"/>
        <v>2.0952817223793448E-3</v>
      </c>
      <c r="AH1723" s="12">
        <f t="shared" si="404"/>
        <v>-9999</v>
      </c>
      <c r="AI1723" s="12">
        <f t="shared" si="400"/>
        <v>0</v>
      </c>
      <c r="AJ1723" s="12">
        <f t="shared" si="405"/>
        <v>-9999</v>
      </c>
      <c r="AK1723" s="12"/>
      <c r="AL1723">
        <f t="shared" si="407"/>
        <v>-9999</v>
      </c>
      <c r="AM1723" s="13"/>
      <c r="AN1723">
        <f t="shared" si="408"/>
        <v>-1.5704672044285939E-2</v>
      </c>
      <c r="AO1723">
        <f t="shared" si="409"/>
        <v>1.0054349213987779</v>
      </c>
      <c r="AP1723">
        <f t="shared" si="410"/>
        <v>-0.99070930665458834</v>
      </c>
      <c r="AQ1723">
        <f t="shared" si="411"/>
        <v>-0.41742861148153304</v>
      </c>
      <c r="AR1723">
        <f t="shared" si="412"/>
        <v>-1.5577770603373173</v>
      </c>
      <c r="AS1723">
        <f t="shared" si="413"/>
        <v>-0.98706475453387088</v>
      </c>
      <c r="AT1723" s="12">
        <f t="shared" si="415"/>
        <v>36.570766700599883</v>
      </c>
      <c r="AU1723" s="12">
        <f t="shared" si="415"/>
        <v>36.570782222631593</v>
      </c>
      <c r="AV1723" s="12">
        <f t="shared" si="415"/>
        <v>36.570869053390055</v>
      </c>
      <c r="AW1723" s="12">
        <f t="shared" si="415"/>
        <v>36.571354494412795</v>
      </c>
      <c r="AX1723" s="12">
        <f t="shared" si="415"/>
        <v>36.574059334434324</v>
      </c>
      <c r="AY1723" s="12">
        <f t="shared" si="415"/>
        <v>36.588859159395795</v>
      </c>
      <c r="AZ1723" s="12">
        <f t="shared" si="415"/>
        <v>36.663137696300872</v>
      </c>
      <c r="BA1723" s="12">
        <f t="shared" si="414"/>
        <v>36.948028176561373</v>
      </c>
      <c r="BB1723" s="12"/>
    </row>
    <row r="1724" spans="3:70" x14ac:dyDescent="0.2">
      <c r="C1724" s="1"/>
      <c r="D1724" s="1"/>
      <c r="AF1724">
        <f t="shared" si="402"/>
        <v>0</v>
      </c>
      <c r="AG1724" s="12">
        <f t="shared" si="403"/>
        <v>2.0952817223793448E-3</v>
      </c>
      <c r="AH1724" s="12">
        <f t="shared" si="404"/>
        <v>-9999</v>
      </c>
      <c r="AI1724" s="12">
        <f t="shared" si="400"/>
        <v>0</v>
      </c>
      <c r="AJ1724" s="12">
        <f t="shared" si="405"/>
        <v>-9999</v>
      </c>
      <c r="AK1724" s="12">
        <f>+(G1724-AG1724)^2*S1724</f>
        <v>0</v>
      </c>
      <c r="AL1724">
        <f t="shared" si="407"/>
        <v>-9999</v>
      </c>
      <c r="AM1724" s="13"/>
      <c r="AN1724">
        <f t="shared" si="408"/>
        <v>-1.5704672044285939E-2</v>
      </c>
      <c r="AO1724">
        <f t="shared" si="409"/>
        <v>1.0054349213987779</v>
      </c>
      <c r="AP1724">
        <f t="shared" si="410"/>
        <v>-0.99070930665458834</v>
      </c>
      <c r="AQ1724">
        <f t="shared" si="411"/>
        <v>-0.41742861148153304</v>
      </c>
      <c r="AR1724">
        <f t="shared" si="412"/>
        <v>-1.5577770603373173</v>
      </c>
      <c r="AS1724">
        <f t="shared" si="413"/>
        <v>-0.98706475453387088</v>
      </c>
      <c r="AT1724" s="12">
        <f t="shared" si="415"/>
        <v>36.570766700599883</v>
      </c>
      <c r="AU1724" s="12">
        <f t="shared" si="415"/>
        <v>36.570782222631593</v>
      </c>
      <c r="AV1724" s="12">
        <f t="shared" si="415"/>
        <v>36.570869053390055</v>
      </c>
      <c r="AW1724" s="12">
        <f t="shared" si="415"/>
        <v>36.571354494412795</v>
      </c>
      <c r="AX1724" s="12">
        <f t="shared" si="415"/>
        <v>36.574059334434324</v>
      </c>
      <c r="AY1724" s="12">
        <f t="shared" si="415"/>
        <v>36.588859159395795</v>
      </c>
      <c r="AZ1724" s="12">
        <f t="shared" si="415"/>
        <v>36.663137696300872</v>
      </c>
      <c r="BA1724" s="12">
        <f t="shared" si="414"/>
        <v>36.948028176561373</v>
      </c>
      <c r="BB1724" s="12"/>
    </row>
    <row r="1725" spans="3:70" x14ac:dyDescent="0.2">
      <c r="C1725" s="1"/>
      <c r="D1725" s="1"/>
      <c r="AF1725">
        <f t="shared" si="402"/>
        <v>0</v>
      </c>
      <c r="AG1725" s="12">
        <f t="shared" si="403"/>
        <v>2.0952817223793448E-3</v>
      </c>
      <c r="AH1725" s="12">
        <f t="shared" si="404"/>
        <v>-9999</v>
      </c>
      <c r="AI1725" s="12">
        <f t="shared" si="400"/>
        <v>0</v>
      </c>
      <c r="AJ1725" s="12">
        <f t="shared" si="405"/>
        <v>-9999</v>
      </c>
      <c r="AK1725" s="12"/>
      <c r="AL1725">
        <f t="shared" si="407"/>
        <v>-9999</v>
      </c>
      <c r="AM1725" s="13"/>
      <c r="AN1725">
        <f t="shared" si="408"/>
        <v>-1.5704672044285939E-2</v>
      </c>
      <c r="AO1725">
        <f t="shared" si="409"/>
        <v>1.0054349213987779</v>
      </c>
      <c r="AP1725">
        <f t="shared" si="410"/>
        <v>-0.99070930665458834</v>
      </c>
      <c r="AQ1725">
        <f t="shared" si="411"/>
        <v>-0.41742861148153304</v>
      </c>
      <c r="AR1725">
        <f t="shared" si="412"/>
        <v>-1.5577770603373173</v>
      </c>
      <c r="AS1725">
        <f t="shared" si="413"/>
        <v>-0.98706475453387088</v>
      </c>
      <c r="AT1725" s="12">
        <f t="shared" si="415"/>
        <v>36.570766700599883</v>
      </c>
      <c r="AU1725" s="12">
        <f t="shared" si="415"/>
        <v>36.570782222631593</v>
      </c>
      <c r="AV1725" s="12">
        <f t="shared" si="415"/>
        <v>36.570869053390055</v>
      </c>
      <c r="AW1725" s="12">
        <f t="shared" si="415"/>
        <v>36.571354494412795</v>
      </c>
      <c r="AX1725" s="12">
        <f t="shared" si="415"/>
        <v>36.574059334434324</v>
      </c>
      <c r="AY1725" s="12">
        <f t="shared" si="415"/>
        <v>36.588859159395795</v>
      </c>
      <c r="AZ1725" s="12">
        <f t="shared" si="415"/>
        <v>36.663137696300872</v>
      </c>
      <c r="BA1725" s="12">
        <f t="shared" si="414"/>
        <v>36.948028176561373</v>
      </c>
      <c r="BB1725" s="12"/>
      <c r="BD1725" s="12"/>
      <c r="BE1725" s="12"/>
      <c r="BF1725" s="12"/>
      <c r="BG1725" s="12"/>
      <c r="BH1725" s="12"/>
      <c r="BI1725" s="12"/>
      <c r="BJ1725" s="12"/>
      <c r="BK1725" s="12"/>
      <c r="BL1725" s="12"/>
      <c r="BM1725" s="12"/>
      <c r="BN1725" s="12"/>
      <c r="BO1725" s="12"/>
      <c r="BP1725" s="12"/>
      <c r="BQ1725" s="12"/>
      <c r="BR1725" s="12"/>
    </row>
    <row r="1726" spans="3:70" x14ac:dyDescent="0.2">
      <c r="C1726" s="1"/>
      <c r="D1726" s="1"/>
      <c r="AF1726">
        <f t="shared" si="402"/>
        <v>0</v>
      </c>
      <c r="AG1726" s="12">
        <f t="shared" si="403"/>
        <v>2.0952817223793448E-3</v>
      </c>
      <c r="AH1726" s="12">
        <f t="shared" si="404"/>
        <v>-9999</v>
      </c>
      <c r="AI1726" s="12">
        <f t="shared" si="400"/>
        <v>0</v>
      </c>
      <c r="AJ1726" s="12">
        <f t="shared" si="405"/>
        <v>-9999</v>
      </c>
      <c r="AK1726" s="12"/>
      <c r="AL1726">
        <f t="shared" si="407"/>
        <v>-9999</v>
      </c>
      <c r="AM1726" s="13"/>
      <c r="AN1726">
        <f t="shared" si="408"/>
        <v>-1.5704672044285939E-2</v>
      </c>
      <c r="AO1726">
        <f t="shared" si="409"/>
        <v>1.0054349213987779</v>
      </c>
      <c r="AP1726">
        <f t="shared" si="410"/>
        <v>-0.99070930665458834</v>
      </c>
      <c r="AQ1726">
        <f t="shared" si="411"/>
        <v>-0.41742861148153304</v>
      </c>
      <c r="AR1726">
        <f t="shared" si="412"/>
        <v>-1.5577770603373173</v>
      </c>
      <c r="AS1726">
        <f t="shared" si="413"/>
        <v>-0.98706475453387088</v>
      </c>
      <c r="AT1726" s="12">
        <f t="shared" ref="AT1726:AZ1735" si="416">$BA1726+$AH$7*SIN(AU1726)</f>
        <v>36.570766700599883</v>
      </c>
      <c r="AU1726" s="12">
        <f t="shared" si="416"/>
        <v>36.570782222631593</v>
      </c>
      <c r="AV1726" s="12">
        <f t="shared" si="416"/>
        <v>36.570869053390055</v>
      </c>
      <c r="AW1726" s="12">
        <f t="shared" si="416"/>
        <v>36.571354494412795</v>
      </c>
      <c r="AX1726" s="12">
        <f t="shared" si="416"/>
        <v>36.574059334434324</v>
      </c>
      <c r="AY1726" s="12">
        <f t="shared" si="416"/>
        <v>36.588859159395795</v>
      </c>
      <c r="AZ1726" s="12">
        <f t="shared" si="416"/>
        <v>36.663137696300872</v>
      </c>
      <c r="BA1726" s="12">
        <f t="shared" si="414"/>
        <v>36.948028176561373</v>
      </c>
    </row>
    <row r="1727" spans="3:70" x14ac:dyDescent="0.2">
      <c r="C1727" s="1"/>
      <c r="D1727" s="1"/>
      <c r="AF1727">
        <f t="shared" si="402"/>
        <v>0</v>
      </c>
      <c r="AG1727" s="12">
        <f t="shared" si="403"/>
        <v>2.0952817223793448E-3</v>
      </c>
      <c r="AH1727" s="12">
        <f t="shared" si="404"/>
        <v>-9999</v>
      </c>
      <c r="AI1727" s="12">
        <f t="shared" si="400"/>
        <v>0</v>
      </c>
      <c r="AJ1727" s="12">
        <f t="shared" si="405"/>
        <v>-9999</v>
      </c>
      <c r="AK1727" s="12"/>
      <c r="AL1727">
        <f t="shared" si="407"/>
        <v>-9999</v>
      </c>
      <c r="AM1727" s="13"/>
      <c r="AN1727">
        <f t="shared" si="408"/>
        <v>-1.5704672044285939E-2</v>
      </c>
      <c r="AO1727">
        <f t="shared" si="409"/>
        <v>1.0054349213987779</v>
      </c>
      <c r="AP1727">
        <f t="shared" si="410"/>
        <v>-0.99070930665458834</v>
      </c>
      <c r="AQ1727">
        <f t="shared" si="411"/>
        <v>-0.41742861148153304</v>
      </c>
      <c r="AR1727">
        <f t="shared" si="412"/>
        <v>-1.5577770603373173</v>
      </c>
      <c r="AS1727">
        <f t="shared" si="413"/>
        <v>-0.98706475453387088</v>
      </c>
      <c r="AT1727" s="12">
        <f t="shared" si="416"/>
        <v>36.570766700599883</v>
      </c>
      <c r="AU1727" s="12">
        <f t="shared" si="416"/>
        <v>36.570782222631593</v>
      </c>
      <c r="AV1727" s="12">
        <f t="shared" si="416"/>
        <v>36.570869053390055</v>
      </c>
      <c r="AW1727" s="12">
        <f t="shared" si="416"/>
        <v>36.571354494412795</v>
      </c>
      <c r="AX1727" s="12">
        <f t="shared" si="416"/>
        <v>36.574059334434324</v>
      </c>
      <c r="AY1727" s="12">
        <f t="shared" si="416"/>
        <v>36.588859159395795</v>
      </c>
      <c r="AZ1727" s="12">
        <f t="shared" si="416"/>
        <v>36.663137696300872</v>
      </c>
      <c r="BA1727" s="12">
        <f t="shared" si="414"/>
        <v>36.948028176561373</v>
      </c>
      <c r="BB1727" s="12"/>
    </row>
    <row r="1728" spans="3:70" x14ac:dyDescent="0.2">
      <c r="C1728" s="1"/>
      <c r="D1728" s="1"/>
      <c r="AF1728">
        <f t="shared" si="402"/>
        <v>0</v>
      </c>
      <c r="AG1728" s="12">
        <f t="shared" si="403"/>
        <v>2.0952817223793448E-3</v>
      </c>
      <c r="AH1728" s="12">
        <f t="shared" si="404"/>
        <v>-9999</v>
      </c>
      <c r="AI1728" s="12">
        <f t="shared" si="400"/>
        <v>0</v>
      </c>
      <c r="AJ1728" s="12">
        <f t="shared" si="405"/>
        <v>-9999</v>
      </c>
      <c r="AK1728" s="12"/>
      <c r="AL1728">
        <f t="shared" si="407"/>
        <v>-9999</v>
      </c>
      <c r="AM1728" s="13"/>
      <c r="AN1728">
        <f t="shared" si="408"/>
        <v>-1.5704672044285939E-2</v>
      </c>
      <c r="AO1728">
        <f t="shared" si="409"/>
        <v>1.0054349213987779</v>
      </c>
      <c r="AP1728">
        <f t="shared" si="410"/>
        <v>-0.99070930665458834</v>
      </c>
      <c r="AQ1728">
        <f t="shared" si="411"/>
        <v>-0.41742861148153304</v>
      </c>
      <c r="AR1728">
        <f t="shared" si="412"/>
        <v>-1.5577770603373173</v>
      </c>
      <c r="AS1728">
        <f t="shared" si="413"/>
        <v>-0.98706475453387088</v>
      </c>
      <c r="AT1728" s="12">
        <f t="shared" si="416"/>
        <v>36.570766700599883</v>
      </c>
      <c r="AU1728" s="12">
        <f t="shared" si="416"/>
        <v>36.570782222631593</v>
      </c>
      <c r="AV1728" s="12">
        <f t="shared" si="416"/>
        <v>36.570869053390055</v>
      </c>
      <c r="AW1728" s="12">
        <f t="shared" si="416"/>
        <v>36.571354494412795</v>
      </c>
      <c r="AX1728" s="12">
        <f t="shared" si="416"/>
        <v>36.574059334434324</v>
      </c>
      <c r="AY1728" s="12">
        <f t="shared" si="416"/>
        <v>36.588859159395795</v>
      </c>
      <c r="AZ1728" s="12">
        <f t="shared" si="416"/>
        <v>36.663137696300872</v>
      </c>
      <c r="BA1728" s="12">
        <f t="shared" si="414"/>
        <v>36.948028176561373</v>
      </c>
      <c r="BB1728" s="12"/>
    </row>
    <row r="1729" spans="3:70" x14ac:dyDescent="0.2">
      <c r="C1729" s="1"/>
      <c r="D1729" s="1"/>
      <c r="AF1729">
        <f t="shared" si="402"/>
        <v>0</v>
      </c>
      <c r="AG1729" s="12">
        <f t="shared" si="403"/>
        <v>2.0952817223793448E-3</v>
      </c>
      <c r="AH1729" s="12">
        <f t="shared" si="404"/>
        <v>-9999</v>
      </c>
      <c r="AI1729" s="12">
        <f t="shared" si="400"/>
        <v>0</v>
      </c>
      <c r="AJ1729" s="12">
        <f t="shared" si="405"/>
        <v>-9999</v>
      </c>
      <c r="AK1729" s="12">
        <f>+(G1729-AG1729)^2*S1729</f>
        <v>0</v>
      </c>
      <c r="AL1729">
        <f t="shared" si="407"/>
        <v>-9999</v>
      </c>
      <c r="AM1729" s="13"/>
      <c r="AN1729">
        <f t="shared" si="408"/>
        <v>-1.5704672044285939E-2</v>
      </c>
      <c r="AO1729">
        <f t="shared" si="409"/>
        <v>1.0054349213987779</v>
      </c>
      <c r="AP1729">
        <f t="shared" si="410"/>
        <v>-0.99070930665458834</v>
      </c>
      <c r="AQ1729">
        <f t="shared" si="411"/>
        <v>-0.41742861148153304</v>
      </c>
      <c r="AR1729">
        <f t="shared" si="412"/>
        <v>-1.5577770603373173</v>
      </c>
      <c r="AS1729">
        <f t="shared" si="413"/>
        <v>-0.98706475453387088</v>
      </c>
      <c r="AT1729" s="12">
        <f t="shared" si="416"/>
        <v>36.570766700599883</v>
      </c>
      <c r="AU1729" s="12">
        <f t="shared" si="416"/>
        <v>36.570782222631593</v>
      </c>
      <c r="AV1729" s="12">
        <f t="shared" si="416"/>
        <v>36.570869053390055</v>
      </c>
      <c r="AW1729" s="12">
        <f t="shared" si="416"/>
        <v>36.571354494412795</v>
      </c>
      <c r="AX1729" s="12">
        <f t="shared" si="416"/>
        <v>36.574059334434324</v>
      </c>
      <c r="AY1729" s="12">
        <f t="shared" si="416"/>
        <v>36.588859159395795</v>
      </c>
      <c r="AZ1729" s="12">
        <f t="shared" si="416"/>
        <v>36.663137696300872</v>
      </c>
      <c r="BA1729" s="12">
        <f t="shared" si="414"/>
        <v>36.948028176561373</v>
      </c>
    </row>
    <row r="1730" spans="3:70" x14ac:dyDescent="0.2">
      <c r="C1730" s="1"/>
      <c r="D1730" s="1"/>
      <c r="AF1730">
        <f t="shared" si="402"/>
        <v>0</v>
      </c>
      <c r="AG1730" s="12">
        <f t="shared" si="403"/>
        <v>2.0952817223793448E-3</v>
      </c>
      <c r="AH1730" s="12">
        <f t="shared" si="404"/>
        <v>-9999</v>
      </c>
      <c r="AI1730" s="12">
        <f t="shared" si="400"/>
        <v>0</v>
      </c>
      <c r="AJ1730" s="12">
        <f t="shared" si="405"/>
        <v>-9999</v>
      </c>
      <c r="AK1730" s="12"/>
      <c r="AL1730">
        <f t="shared" si="407"/>
        <v>-9999</v>
      </c>
      <c r="AM1730" s="13"/>
      <c r="AN1730">
        <f t="shared" si="408"/>
        <v>-1.5704672044285939E-2</v>
      </c>
      <c r="AO1730">
        <f t="shared" si="409"/>
        <v>1.0054349213987779</v>
      </c>
      <c r="AP1730">
        <f t="shared" si="410"/>
        <v>-0.99070930665458834</v>
      </c>
      <c r="AQ1730">
        <f t="shared" si="411"/>
        <v>-0.41742861148153304</v>
      </c>
      <c r="AR1730">
        <f t="shared" si="412"/>
        <v>-1.5577770603373173</v>
      </c>
      <c r="AS1730">
        <f t="shared" si="413"/>
        <v>-0.98706475453387088</v>
      </c>
      <c r="AT1730" s="12">
        <f t="shared" si="416"/>
        <v>36.570766700599883</v>
      </c>
      <c r="AU1730" s="12">
        <f t="shared" si="416"/>
        <v>36.570782222631593</v>
      </c>
      <c r="AV1730" s="12">
        <f t="shared" si="416"/>
        <v>36.570869053390055</v>
      </c>
      <c r="AW1730" s="12">
        <f t="shared" si="416"/>
        <v>36.571354494412795</v>
      </c>
      <c r="AX1730" s="12">
        <f t="shared" si="416"/>
        <v>36.574059334434324</v>
      </c>
      <c r="AY1730" s="12">
        <f t="shared" si="416"/>
        <v>36.588859159395795</v>
      </c>
      <c r="AZ1730" s="12">
        <f t="shared" si="416"/>
        <v>36.663137696300872</v>
      </c>
      <c r="BA1730" s="12">
        <f t="shared" si="414"/>
        <v>36.948028176561373</v>
      </c>
      <c r="BB1730" s="12"/>
      <c r="BD1730" s="12"/>
      <c r="BE1730" s="12"/>
      <c r="BF1730" s="12"/>
      <c r="BG1730" s="12"/>
      <c r="BH1730" s="12"/>
      <c r="BI1730" s="12"/>
      <c r="BJ1730" s="12"/>
      <c r="BK1730" s="12"/>
      <c r="BL1730" s="12"/>
      <c r="BM1730" s="12"/>
      <c r="BN1730" s="12"/>
      <c r="BO1730" s="12"/>
      <c r="BP1730" s="12"/>
      <c r="BQ1730" s="12"/>
      <c r="BR1730" s="12"/>
    </row>
    <row r="1731" spans="3:70" x14ac:dyDescent="0.2">
      <c r="C1731" s="1"/>
      <c r="D1731" s="1"/>
      <c r="AF1731">
        <f t="shared" si="402"/>
        <v>0</v>
      </c>
      <c r="AG1731" s="12">
        <f t="shared" si="403"/>
        <v>2.0952817223793448E-3</v>
      </c>
      <c r="AH1731" s="12">
        <f t="shared" si="404"/>
        <v>-9999</v>
      </c>
      <c r="AI1731" s="12">
        <f t="shared" si="400"/>
        <v>0</v>
      </c>
      <c r="AJ1731" s="12">
        <f t="shared" si="405"/>
        <v>-9999</v>
      </c>
      <c r="AK1731" s="12"/>
      <c r="AL1731">
        <f t="shared" si="407"/>
        <v>-9999</v>
      </c>
      <c r="AM1731" s="13"/>
      <c r="AN1731">
        <f t="shared" si="408"/>
        <v>-1.5704672044285939E-2</v>
      </c>
      <c r="AO1731">
        <f t="shared" si="409"/>
        <v>1.0054349213987779</v>
      </c>
      <c r="AP1731">
        <f t="shared" si="410"/>
        <v>-0.99070930665458834</v>
      </c>
      <c r="AQ1731">
        <f t="shared" si="411"/>
        <v>-0.41742861148153304</v>
      </c>
      <c r="AR1731">
        <f t="shared" si="412"/>
        <v>-1.5577770603373173</v>
      </c>
      <c r="AS1731">
        <f t="shared" si="413"/>
        <v>-0.98706475453387088</v>
      </c>
      <c r="AT1731" s="12">
        <f t="shared" si="416"/>
        <v>36.570766700599883</v>
      </c>
      <c r="AU1731" s="12">
        <f t="shared" si="416"/>
        <v>36.570782222631593</v>
      </c>
      <c r="AV1731" s="12">
        <f t="shared" si="416"/>
        <v>36.570869053390055</v>
      </c>
      <c r="AW1731" s="12">
        <f t="shared" si="416"/>
        <v>36.571354494412795</v>
      </c>
      <c r="AX1731" s="12">
        <f t="shared" si="416"/>
        <v>36.574059334434324</v>
      </c>
      <c r="AY1731" s="12">
        <f t="shared" si="416"/>
        <v>36.588859159395795</v>
      </c>
      <c r="AZ1731" s="12">
        <f t="shared" si="416"/>
        <v>36.663137696300872</v>
      </c>
      <c r="BA1731" s="12">
        <f t="shared" si="414"/>
        <v>36.948028176561373</v>
      </c>
      <c r="BB1731" s="12"/>
    </row>
    <row r="1732" spans="3:70" x14ac:dyDescent="0.2">
      <c r="C1732" s="1"/>
      <c r="D1732" s="1"/>
      <c r="AF1732">
        <f t="shared" si="402"/>
        <v>0</v>
      </c>
      <c r="AG1732" s="12">
        <f t="shared" si="403"/>
        <v>2.0952817223793448E-3</v>
      </c>
      <c r="AH1732" s="12">
        <f t="shared" si="404"/>
        <v>-9999</v>
      </c>
      <c r="AI1732" s="12">
        <f t="shared" si="400"/>
        <v>0</v>
      </c>
      <c r="AJ1732" s="12">
        <f t="shared" si="405"/>
        <v>-9999</v>
      </c>
      <c r="AK1732" s="12"/>
      <c r="AL1732">
        <f t="shared" si="407"/>
        <v>-9999</v>
      </c>
      <c r="AM1732" s="13"/>
      <c r="AN1732">
        <f t="shared" si="408"/>
        <v>-1.5704672044285939E-2</v>
      </c>
      <c r="AO1732">
        <f t="shared" si="409"/>
        <v>1.0054349213987779</v>
      </c>
      <c r="AP1732">
        <f t="shared" si="410"/>
        <v>-0.99070930665458834</v>
      </c>
      <c r="AQ1732">
        <f t="shared" si="411"/>
        <v>-0.41742861148153304</v>
      </c>
      <c r="AR1732">
        <f t="shared" si="412"/>
        <v>-1.5577770603373173</v>
      </c>
      <c r="AS1732">
        <f t="shared" si="413"/>
        <v>-0.98706475453387088</v>
      </c>
      <c r="AT1732" s="12">
        <f t="shared" si="416"/>
        <v>36.570766700599883</v>
      </c>
      <c r="AU1732" s="12">
        <f t="shared" si="416"/>
        <v>36.570782222631593</v>
      </c>
      <c r="AV1732" s="12">
        <f t="shared" si="416"/>
        <v>36.570869053390055</v>
      </c>
      <c r="AW1732" s="12">
        <f t="shared" si="416"/>
        <v>36.571354494412795</v>
      </c>
      <c r="AX1732" s="12">
        <f t="shared" si="416"/>
        <v>36.574059334434324</v>
      </c>
      <c r="AY1732" s="12">
        <f t="shared" si="416"/>
        <v>36.588859159395795</v>
      </c>
      <c r="AZ1732" s="12">
        <f t="shared" si="416"/>
        <v>36.663137696300872</v>
      </c>
      <c r="BA1732" s="12">
        <f t="shared" si="414"/>
        <v>36.948028176561373</v>
      </c>
    </row>
    <row r="1733" spans="3:70" x14ac:dyDescent="0.2">
      <c r="C1733" s="1"/>
      <c r="D1733" s="1"/>
      <c r="AF1733">
        <f t="shared" si="402"/>
        <v>0</v>
      </c>
      <c r="AG1733" s="12">
        <f t="shared" si="403"/>
        <v>2.0952817223793448E-3</v>
      </c>
      <c r="AH1733" s="12">
        <f t="shared" si="404"/>
        <v>-9999</v>
      </c>
      <c r="AI1733" s="12">
        <f t="shared" si="400"/>
        <v>0</v>
      </c>
      <c r="AJ1733" s="12">
        <f t="shared" si="405"/>
        <v>-9999</v>
      </c>
      <c r="AK1733" s="12"/>
      <c r="AL1733">
        <f t="shared" si="407"/>
        <v>-9999</v>
      </c>
      <c r="AM1733" s="13"/>
      <c r="AN1733">
        <f t="shared" si="408"/>
        <v>-1.5704672044285939E-2</v>
      </c>
      <c r="AO1733">
        <f t="shared" si="409"/>
        <v>1.0054349213987779</v>
      </c>
      <c r="AP1733">
        <f t="shared" si="410"/>
        <v>-0.99070930665458834</v>
      </c>
      <c r="AQ1733">
        <f t="shared" si="411"/>
        <v>-0.41742861148153304</v>
      </c>
      <c r="AR1733">
        <f t="shared" si="412"/>
        <v>-1.5577770603373173</v>
      </c>
      <c r="AS1733">
        <f t="shared" si="413"/>
        <v>-0.98706475453387088</v>
      </c>
      <c r="AT1733" s="12">
        <f t="shared" si="416"/>
        <v>36.570766700599883</v>
      </c>
      <c r="AU1733" s="12">
        <f t="shared" si="416"/>
        <v>36.570782222631593</v>
      </c>
      <c r="AV1733" s="12">
        <f t="shared" si="416"/>
        <v>36.570869053390055</v>
      </c>
      <c r="AW1733" s="12">
        <f t="shared" si="416"/>
        <v>36.571354494412795</v>
      </c>
      <c r="AX1733" s="12">
        <f t="shared" si="416"/>
        <v>36.574059334434324</v>
      </c>
      <c r="AY1733" s="12">
        <f t="shared" si="416"/>
        <v>36.588859159395795</v>
      </c>
      <c r="AZ1733" s="12">
        <f t="shared" si="416"/>
        <v>36.663137696300872</v>
      </c>
      <c r="BA1733" s="12">
        <f t="shared" si="414"/>
        <v>36.948028176561373</v>
      </c>
    </row>
    <row r="1734" spans="3:70" x14ac:dyDescent="0.2">
      <c r="C1734" s="1"/>
      <c r="D1734" s="1"/>
      <c r="AF1734">
        <f t="shared" si="402"/>
        <v>0</v>
      </c>
      <c r="AG1734" s="12">
        <f t="shared" si="403"/>
        <v>2.0952817223793448E-3</v>
      </c>
      <c r="AH1734" s="12">
        <f t="shared" si="404"/>
        <v>-9999</v>
      </c>
      <c r="AI1734" s="12">
        <f t="shared" si="400"/>
        <v>0</v>
      </c>
      <c r="AJ1734" s="12">
        <f t="shared" si="405"/>
        <v>-9999</v>
      </c>
      <c r="AK1734" s="12"/>
      <c r="AL1734">
        <f t="shared" si="407"/>
        <v>-9999</v>
      </c>
      <c r="AM1734" s="13"/>
      <c r="AN1734">
        <f t="shared" si="408"/>
        <v>-1.5704672044285939E-2</v>
      </c>
      <c r="AO1734">
        <f t="shared" si="409"/>
        <v>1.0054349213987779</v>
      </c>
      <c r="AP1734">
        <f t="shared" si="410"/>
        <v>-0.99070930665458834</v>
      </c>
      <c r="AQ1734">
        <f t="shared" si="411"/>
        <v>-0.41742861148153304</v>
      </c>
      <c r="AR1734">
        <f t="shared" si="412"/>
        <v>-1.5577770603373173</v>
      </c>
      <c r="AS1734">
        <f t="shared" si="413"/>
        <v>-0.98706475453387088</v>
      </c>
      <c r="AT1734" s="12">
        <f t="shared" si="416"/>
        <v>36.570766700599883</v>
      </c>
      <c r="AU1734" s="12">
        <f t="shared" si="416"/>
        <v>36.570782222631593</v>
      </c>
      <c r="AV1734" s="12">
        <f t="shared" si="416"/>
        <v>36.570869053390055</v>
      </c>
      <c r="AW1734" s="12">
        <f t="shared" si="416"/>
        <v>36.571354494412795</v>
      </c>
      <c r="AX1734" s="12">
        <f t="shared" si="416"/>
        <v>36.574059334434324</v>
      </c>
      <c r="AY1734" s="12">
        <f t="shared" si="416"/>
        <v>36.588859159395795</v>
      </c>
      <c r="AZ1734" s="12">
        <f t="shared" si="416"/>
        <v>36.663137696300872</v>
      </c>
      <c r="BA1734" s="12">
        <f t="shared" si="414"/>
        <v>36.948028176561373</v>
      </c>
    </row>
    <row r="1735" spans="3:70" x14ac:dyDescent="0.2">
      <c r="C1735" s="1"/>
      <c r="D1735" s="1"/>
      <c r="AF1735">
        <f t="shared" si="402"/>
        <v>0</v>
      </c>
      <c r="AG1735" s="12">
        <f t="shared" si="403"/>
        <v>2.0952817223793448E-3</v>
      </c>
      <c r="AH1735" s="12">
        <f t="shared" si="404"/>
        <v>-9999</v>
      </c>
      <c r="AI1735" s="12">
        <f t="shared" si="400"/>
        <v>0</v>
      </c>
      <c r="AJ1735" s="12">
        <f t="shared" si="405"/>
        <v>-9999</v>
      </c>
      <c r="AK1735" s="12"/>
      <c r="AL1735">
        <f t="shared" si="407"/>
        <v>-9999</v>
      </c>
      <c r="AM1735" s="13"/>
      <c r="AN1735">
        <f t="shared" si="408"/>
        <v>-1.5704672044285939E-2</v>
      </c>
      <c r="AO1735">
        <f t="shared" si="409"/>
        <v>1.0054349213987779</v>
      </c>
      <c r="AP1735">
        <f t="shared" si="410"/>
        <v>-0.99070930665458834</v>
      </c>
      <c r="AQ1735">
        <f t="shared" si="411"/>
        <v>-0.41742861148153304</v>
      </c>
      <c r="AR1735">
        <f t="shared" si="412"/>
        <v>-1.5577770603373173</v>
      </c>
      <c r="AS1735">
        <f t="shared" si="413"/>
        <v>-0.98706475453387088</v>
      </c>
      <c r="AT1735" s="12">
        <f t="shared" si="416"/>
        <v>36.570766700599883</v>
      </c>
      <c r="AU1735" s="12">
        <f t="shared" si="416"/>
        <v>36.570782222631593</v>
      </c>
      <c r="AV1735" s="12">
        <f t="shared" si="416"/>
        <v>36.570869053390055</v>
      </c>
      <c r="AW1735" s="12">
        <f t="shared" si="416"/>
        <v>36.571354494412795</v>
      </c>
      <c r="AX1735" s="12">
        <f t="shared" si="416"/>
        <v>36.574059334434324</v>
      </c>
      <c r="AY1735" s="12">
        <f t="shared" si="416"/>
        <v>36.588859159395795</v>
      </c>
      <c r="AZ1735" s="12">
        <f t="shared" si="416"/>
        <v>36.663137696300872</v>
      </c>
      <c r="BA1735" s="12">
        <f t="shared" si="414"/>
        <v>36.948028176561373</v>
      </c>
      <c r="BB1735" s="12"/>
      <c r="BD1735" s="12"/>
      <c r="BE1735" s="12"/>
      <c r="BF1735" s="12"/>
      <c r="BG1735" s="12"/>
      <c r="BH1735" s="12"/>
      <c r="BI1735" s="12"/>
      <c r="BJ1735" s="12"/>
      <c r="BK1735" s="12"/>
      <c r="BL1735" s="12"/>
      <c r="BM1735" s="12"/>
      <c r="BN1735" s="12"/>
      <c r="BO1735" s="12"/>
      <c r="BP1735" s="12"/>
      <c r="BQ1735" s="12"/>
      <c r="BR1735" s="12"/>
    </row>
    <row r="1736" spans="3:70" x14ac:dyDescent="0.2">
      <c r="C1736" s="1"/>
      <c r="D1736" s="1"/>
      <c r="AF1736">
        <f t="shared" si="402"/>
        <v>0</v>
      </c>
      <c r="AG1736" s="12">
        <f t="shared" si="403"/>
        <v>2.0952817223793448E-3</v>
      </c>
      <c r="AH1736" s="12">
        <f t="shared" si="404"/>
        <v>-9999</v>
      </c>
      <c r="AI1736" s="12">
        <f t="shared" si="400"/>
        <v>0</v>
      </c>
      <c r="AJ1736" s="12">
        <f t="shared" si="405"/>
        <v>-9999</v>
      </c>
      <c r="AK1736" s="12">
        <f>+(G1736-AG1736)^2*S1736</f>
        <v>0</v>
      </c>
      <c r="AL1736">
        <f t="shared" si="407"/>
        <v>-9999</v>
      </c>
      <c r="AM1736" s="13"/>
      <c r="AN1736">
        <f t="shared" si="408"/>
        <v>-1.5704672044285939E-2</v>
      </c>
      <c r="AO1736">
        <f t="shared" si="409"/>
        <v>1.0054349213987779</v>
      </c>
      <c r="AP1736">
        <f t="shared" si="410"/>
        <v>-0.99070930665458834</v>
      </c>
      <c r="AQ1736">
        <f t="shared" si="411"/>
        <v>-0.41742861148153304</v>
      </c>
      <c r="AR1736">
        <f t="shared" si="412"/>
        <v>-1.5577770603373173</v>
      </c>
      <c r="AS1736">
        <f t="shared" si="413"/>
        <v>-0.98706475453387088</v>
      </c>
      <c r="AT1736" s="12">
        <f t="shared" ref="AT1736:AZ1745" si="417">$BA1736+$AH$7*SIN(AU1736)</f>
        <v>36.570766700599883</v>
      </c>
      <c r="AU1736" s="12">
        <f t="shared" si="417"/>
        <v>36.570782222631593</v>
      </c>
      <c r="AV1736" s="12">
        <f t="shared" si="417"/>
        <v>36.570869053390055</v>
      </c>
      <c r="AW1736" s="12">
        <f t="shared" si="417"/>
        <v>36.571354494412795</v>
      </c>
      <c r="AX1736" s="12">
        <f t="shared" si="417"/>
        <v>36.574059334434324</v>
      </c>
      <c r="AY1736" s="12">
        <f t="shared" si="417"/>
        <v>36.588859159395795</v>
      </c>
      <c r="AZ1736" s="12">
        <f t="shared" si="417"/>
        <v>36.663137696300872</v>
      </c>
      <c r="BA1736" s="12">
        <f t="shared" si="414"/>
        <v>36.948028176561373</v>
      </c>
    </row>
    <row r="1737" spans="3:70" x14ac:dyDescent="0.2">
      <c r="C1737" s="1"/>
      <c r="D1737" s="1"/>
      <c r="AF1737">
        <f t="shared" si="402"/>
        <v>0</v>
      </c>
      <c r="AG1737" s="12">
        <f t="shared" si="403"/>
        <v>2.0952817223793448E-3</v>
      </c>
      <c r="AH1737" s="12">
        <f t="shared" si="404"/>
        <v>-9999</v>
      </c>
      <c r="AI1737" s="12">
        <f t="shared" si="400"/>
        <v>0</v>
      </c>
      <c r="AJ1737" s="12">
        <f t="shared" si="405"/>
        <v>-9999</v>
      </c>
      <c r="AK1737" s="12"/>
      <c r="AL1737">
        <f t="shared" si="407"/>
        <v>-9999</v>
      </c>
      <c r="AM1737" s="13"/>
      <c r="AN1737">
        <f t="shared" si="408"/>
        <v>-1.5704672044285939E-2</v>
      </c>
      <c r="AO1737">
        <f t="shared" si="409"/>
        <v>1.0054349213987779</v>
      </c>
      <c r="AP1737">
        <f t="shared" si="410"/>
        <v>-0.99070930665458834</v>
      </c>
      <c r="AQ1737">
        <f t="shared" si="411"/>
        <v>-0.41742861148153304</v>
      </c>
      <c r="AR1737">
        <f t="shared" si="412"/>
        <v>-1.5577770603373173</v>
      </c>
      <c r="AS1737">
        <f t="shared" si="413"/>
        <v>-0.98706475453387088</v>
      </c>
      <c r="AT1737" s="12">
        <f t="shared" si="417"/>
        <v>36.570766700599883</v>
      </c>
      <c r="AU1737" s="12">
        <f t="shared" si="417"/>
        <v>36.570782222631593</v>
      </c>
      <c r="AV1737" s="12">
        <f t="shared" si="417"/>
        <v>36.570869053390055</v>
      </c>
      <c r="AW1737" s="12">
        <f t="shared" si="417"/>
        <v>36.571354494412795</v>
      </c>
      <c r="AX1737" s="12">
        <f t="shared" si="417"/>
        <v>36.574059334434324</v>
      </c>
      <c r="AY1737" s="12">
        <f t="shared" si="417"/>
        <v>36.588859159395795</v>
      </c>
      <c r="AZ1737" s="12">
        <f t="shared" si="417"/>
        <v>36.663137696300872</v>
      </c>
      <c r="BA1737" s="12">
        <f t="shared" si="414"/>
        <v>36.948028176561373</v>
      </c>
      <c r="BB1737" s="12"/>
      <c r="BD1737" s="12"/>
    </row>
    <row r="1738" spans="3:70" x14ac:dyDescent="0.2">
      <c r="C1738" s="1"/>
      <c r="D1738" s="1"/>
      <c r="AF1738">
        <f t="shared" si="402"/>
        <v>0</v>
      </c>
      <c r="AG1738" s="12">
        <f t="shared" si="403"/>
        <v>2.0952817223793448E-3</v>
      </c>
      <c r="AH1738" s="12">
        <f t="shared" si="404"/>
        <v>-9999</v>
      </c>
      <c r="AI1738" s="12">
        <f t="shared" si="400"/>
        <v>0</v>
      </c>
      <c r="AJ1738" s="12">
        <f t="shared" si="405"/>
        <v>-9999</v>
      </c>
      <c r="AK1738" s="12"/>
      <c r="AL1738">
        <f t="shared" si="407"/>
        <v>-9999</v>
      </c>
      <c r="AM1738" s="13"/>
      <c r="AN1738">
        <f t="shared" si="408"/>
        <v>-1.5704672044285939E-2</v>
      </c>
      <c r="AO1738">
        <f t="shared" si="409"/>
        <v>1.0054349213987779</v>
      </c>
      <c r="AP1738">
        <f t="shared" si="410"/>
        <v>-0.99070930665458834</v>
      </c>
      <c r="AQ1738">
        <f t="shared" si="411"/>
        <v>-0.41742861148153304</v>
      </c>
      <c r="AR1738">
        <f t="shared" si="412"/>
        <v>-1.5577770603373173</v>
      </c>
      <c r="AS1738">
        <f t="shared" si="413"/>
        <v>-0.98706475453387088</v>
      </c>
      <c r="AT1738" s="12">
        <f t="shared" si="417"/>
        <v>36.570766700599883</v>
      </c>
      <c r="AU1738" s="12">
        <f t="shared" si="417"/>
        <v>36.570782222631593</v>
      </c>
      <c r="AV1738" s="12">
        <f t="shared" si="417"/>
        <v>36.570869053390055</v>
      </c>
      <c r="AW1738" s="12">
        <f t="shared" si="417"/>
        <v>36.571354494412795</v>
      </c>
      <c r="AX1738" s="12">
        <f t="shared" si="417"/>
        <v>36.574059334434324</v>
      </c>
      <c r="AY1738" s="12">
        <f t="shared" si="417"/>
        <v>36.588859159395795</v>
      </c>
      <c r="AZ1738" s="12">
        <f t="shared" si="417"/>
        <v>36.663137696300872</v>
      </c>
      <c r="BA1738" s="12">
        <f t="shared" si="414"/>
        <v>36.948028176561373</v>
      </c>
    </row>
    <row r="1739" spans="3:70" x14ac:dyDescent="0.2">
      <c r="C1739" s="1"/>
      <c r="D1739" s="1"/>
      <c r="AF1739">
        <f t="shared" si="402"/>
        <v>0</v>
      </c>
      <c r="AG1739" s="12">
        <f t="shared" si="403"/>
        <v>2.0952817223793448E-3</v>
      </c>
      <c r="AH1739" s="12">
        <f t="shared" si="404"/>
        <v>-9999</v>
      </c>
      <c r="AI1739" s="12">
        <f t="shared" si="400"/>
        <v>0</v>
      </c>
      <c r="AJ1739" s="12">
        <f t="shared" si="405"/>
        <v>-9999</v>
      </c>
      <c r="AK1739" s="12">
        <f>+(G1739-AG1739)^2*S1739</f>
        <v>0</v>
      </c>
      <c r="AL1739">
        <f t="shared" si="407"/>
        <v>-9999</v>
      </c>
      <c r="AM1739" s="13"/>
      <c r="AN1739">
        <f t="shared" si="408"/>
        <v>-1.5704672044285939E-2</v>
      </c>
      <c r="AO1739">
        <f t="shared" si="409"/>
        <v>1.0054349213987779</v>
      </c>
      <c r="AP1739">
        <f t="shared" si="410"/>
        <v>-0.99070930665458834</v>
      </c>
      <c r="AQ1739">
        <f t="shared" si="411"/>
        <v>-0.41742861148153304</v>
      </c>
      <c r="AR1739">
        <f t="shared" si="412"/>
        <v>-1.5577770603373173</v>
      </c>
      <c r="AS1739">
        <f t="shared" si="413"/>
        <v>-0.98706475453387088</v>
      </c>
      <c r="AT1739" s="12">
        <f t="shared" si="417"/>
        <v>36.570766700599883</v>
      </c>
      <c r="AU1739" s="12">
        <f t="shared" si="417"/>
        <v>36.570782222631593</v>
      </c>
      <c r="AV1739" s="12">
        <f t="shared" si="417"/>
        <v>36.570869053390055</v>
      </c>
      <c r="AW1739" s="12">
        <f t="shared" si="417"/>
        <v>36.571354494412795</v>
      </c>
      <c r="AX1739" s="12">
        <f t="shared" si="417"/>
        <v>36.574059334434324</v>
      </c>
      <c r="AY1739" s="12">
        <f t="shared" si="417"/>
        <v>36.588859159395795</v>
      </c>
      <c r="AZ1739" s="12">
        <f t="shared" si="417"/>
        <v>36.663137696300872</v>
      </c>
      <c r="BA1739" s="12">
        <f t="shared" si="414"/>
        <v>36.948028176561373</v>
      </c>
    </row>
    <row r="1740" spans="3:70" x14ac:dyDescent="0.2">
      <c r="C1740" s="1"/>
      <c r="D1740" s="1"/>
      <c r="AF1740">
        <f t="shared" si="402"/>
        <v>0</v>
      </c>
      <c r="AG1740" s="12">
        <f t="shared" si="403"/>
        <v>2.0952817223793448E-3</v>
      </c>
      <c r="AH1740" s="12">
        <f t="shared" si="404"/>
        <v>-9999</v>
      </c>
      <c r="AI1740" s="12">
        <f t="shared" si="400"/>
        <v>0</v>
      </c>
      <c r="AJ1740" s="12">
        <f t="shared" si="405"/>
        <v>-9999</v>
      </c>
      <c r="AK1740" s="12"/>
      <c r="AL1740">
        <f t="shared" si="407"/>
        <v>-9999</v>
      </c>
      <c r="AM1740" s="13"/>
      <c r="AN1740">
        <f t="shared" si="408"/>
        <v>-1.5704672044285939E-2</v>
      </c>
      <c r="AO1740">
        <f t="shared" si="409"/>
        <v>1.0054349213987779</v>
      </c>
      <c r="AP1740">
        <f t="shared" si="410"/>
        <v>-0.99070930665458834</v>
      </c>
      <c r="AQ1740">
        <f t="shared" si="411"/>
        <v>-0.41742861148153304</v>
      </c>
      <c r="AR1740">
        <f t="shared" si="412"/>
        <v>-1.5577770603373173</v>
      </c>
      <c r="AS1740">
        <f t="shared" si="413"/>
        <v>-0.98706475453387088</v>
      </c>
      <c r="AT1740" s="12">
        <f t="shared" si="417"/>
        <v>36.570766700599883</v>
      </c>
      <c r="AU1740" s="12">
        <f t="shared" si="417"/>
        <v>36.570782222631593</v>
      </c>
      <c r="AV1740" s="12">
        <f t="shared" si="417"/>
        <v>36.570869053390055</v>
      </c>
      <c r="AW1740" s="12">
        <f t="shared" si="417"/>
        <v>36.571354494412795</v>
      </c>
      <c r="AX1740" s="12">
        <f t="shared" si="417"/>
        <v>36.574059334434324</v>
      </c>
      <c r="AY1740" s="12">
        <f t="shared" si="417"/>
        <v>36.588859159395795</v>
      </c>
      <c r="AZ1740" s="12">
        <f t="shared" si="417"/>
        <v>36.663137696300872</v>
      </c>
      <c r="BA1740" s="12">
        <f t="shared" si="414"/>
        <v>36.948028176561373</v>
      </c>
      <c r="BB1740" s="12"/>
      <c r="BC1740" s="12"/>
      <c r="BD1740" s="12"/>
      <c r="BE1740" s="12"/>
      <c r="BF1740" s="12"/>
      <c r="BG1740" s="12"/>
      <c r="BH1740" s="12"/>
      <c r="BI1740" s="12"/>
      <c r="BJ1740" s="12"/>
      <c r="BK1740" s="12"/>
      <c r="BL1740" s="12"/>
      <c r="BM1740" s="12"/>
      <c r="BN1740" s="12"/>
      <c r="BO1740" s="12"/>
      <c r="BP1740" s="12"/>
      <c r="BQ1740" s="12"/>
      <c r="BR1740" s="12"/>
    </row>
    <row r="1741" spans="3:70" x14ac:dyDescent="0.2">
      <c r="C1741" s="1"/>
      <c r="D1741" s="1"/>
      <c r="AF1741">
        <f t="shared" si="402"/>
        <v>0</v>
      </c>
      <c r="AG1741" s="12">
        <f t="shared" si="403"/>
        <v>2.0952817223793448E-3</v>
      </c>
      <c r="AH1741" s="12">
        <f t="shared" si="404"/>
        <v>-9999</v>
      </c>
      <c r="AI1741" s="12">
        <f t="shared" si="400"/>
        <v>0</v>
      </c>
      <c r="AJ1741" s="12">
        <f t="shared" si="405"/>
        <v>-9999</v>
      </c>
      <c r="AK1741" s="12"/>
      <c r="AL1741">
        <f t="shared" si="407"/>
        <v>-9999</v>
      </c>
      <c r="AM1741" s="13"/>
      <c r="AN1741">
        <f t="shared" si="408"/>
        <v>-1.5704672044285939E-2</v>
      </c>
      <c r="AO1741">
        <f t="shared" si="409"/>
        <v>1.0054349213987779</v>
      </c>
      <c r="AP1741">
        <f t="shared" si="410"/>
        <v>-0.99070930665458834</v>
      </c>
      <c r="AQ1741">
        <f t="shared" si="411"/>
        <v>-0.41742861148153304</v>
      </c>
      <c r="AR1741">
        <f t="shared" si="412"/>
        <v>-1.5577770603373173</v>
      </c>
      <c r="AS1741">
        <f t="shared" si="413"/>
        <v>-0.98706475453387088</v>
      </c>
      <c r="AT1741" s="12">
        <f t="shared" si="417"/>
        <v>36.570766700599883</v>
      </c>
      <c r="AU1741" s="12">
        <f t="shared" si="417"/>
        <v>36.570782222631593</v>
      </c>
      <c r="AV1741" s="12">
        <f t="shared" si="417"/>
        <v>36.570869053390055</v>
      </c>
      <c r="AW1741" s="12">
        <f t="shared" si="417"/>
        <v>36.571354494412795</v>
      </c>
      <c r="AX1741" s="12">
        <f t="shared" si="417"/>
        <v>36.574059334434324</v>
      </c>
      <c r="AY1741" s="12">
        <f t="shared" si="417"/>
        <v>36.588859159395795</v>
      </c>
      <c r="AZ1741" s="12">
        <f t="shared" si="417"/>
        <v>36.663137696300872</v>
      </c>
      <c r="BA1741" s="12">
        <f t="shared" si="414"/>
        <v>36.948028176561373</v>
      </c>
      <c r="BB1741" s="12"/>
      <c r="BC1741" s="12"/>
      <c r="BD1741" s="12"/>
      <c r="BE1741" s="12"/>
      <c r="BF1741" s="12"/>
      <c r="BG1741" s="12"/>
      <c r="BH1741" s="12"/>
      <c r="BI1741" s="12"/>
      <c r="BJ1741" s="12"/>
      <c r="BK1741" s="12"/>
      <c r="BL1741" s="12"/>
      <c r="BM1741" s="12"/>
      <c r="BN1741" s="12"/>
      <c r="BO1741" s="12"/>
      <c r="BP1741" s="12"/>
      <c r="BQ1741" s="12"/>
      <c r="BR1741" s="12"/>
    </row>
    <row r="1742" spans="3:70" x14ac:dyDescent="0.2">
      <c r="C1742" s="1"/>
      <c r="D1742" s="1"/>
      <c r="AF1742">
        <f t="shared" si="402"/>
        <v>0</v>
      </c>
      <c r="AG1742" s="12">
        <f t="shared" si="403"/>
        <v>2.0952817223793448E-3</v>
      </c>
      <c r="AH1742" s="12">
        <f t="shared" si="404"/>
        <v>-9999</v>
      </c>
      <c r="AI1742" s="12">
        <f t="shared" si="400"/>
        <v>0</v>
      </c>
      <c r="AJ1742" s="12">
        <f t="shared" si="405"/>
        <v>-9999</v>
      </c>
      <c r="AK1742" s="12">
        <f>+(G1742-AG1742)^2*S1742</f>
        <v>0</v>
      </c>
      <c r="AL1742">
        <f t="shared" si="407"/>
        <v>-9999</v>
      </c>
      <c r="AM1742" s="13"/>
      <c r="AN1742">
        <f t="shared" si="408"/>
        <v>-1.5704672044285939E-2</v>
      </c>
      <c r="AO1742">
        <f t="shared" si="409"/>
        <v>1.0054349213987779</v>
      </c>
      <c r="AP1742">
        <f t="shared" si="410"/>
        <v>-0.99070930665458834</v>
      </c>
      <c r="AQ1742">
        <f t="shared" si="411"/>
        <v>-0.41742861148153304</v>
      </c>
      <c r="AR1742">
        <f t="shared" si="412"/>
        <v>-1.5577770603373173</v>
      </c>
      <c r="AS1742">
        <f t="shared" si="413"/>
        <v>-0.98706475453387088</v>
      </c>
      <c r="AT1742" s="12">
        <f t="shared" si="417"/>
        <v>36.570766700599883</v>
      </c>
      <c r="AU1742" s="12">
        <f t="shared" si="417"/>
        <v>36.570782222631593</v>
      </c>
      <c r="AV1742" s="12">
        <f t="shared" si="417"/>
        <v>36.570869053390055</v>
      </c>
      <c r="AW1742" s="12">
        <f t="shared" si="417"/>
        <v>36.571354494412795</v>
      </c>
      <c r="AX1742" s="12">
        <f t="shared" si="417"/>
        <v>36.574059334434324</v>
      </c>
      <c r="AY1742" s="12">
        <f t="shared" si="417"/>
        <v>36.588859159395795</v>
      </c>
      <c r="AZ1742" s="12">
        <f t="shared" si="417"/>
        <v>36.663137696300872</v>
      </c>
      <c r="BA1742" s="12">
        <f t="shared" si="414"/>
        <v>36.948028176561373</v>
      </c>
    </row>
    <row r="1743" spans="3:70" x14ac:dyDescent="0.2">
      <c r="C1743" s="1"/>
      <c r="D1743" s="1"/>
      <c r="AF1743">
        <f t="shared" si="402"/>
        <v>0</v>
      </c>
      <c r="AG1743" s="12">
        <f t="shared" si="403"/>
        <v>2.0952817223793448E-3</v>
      </c>
      <c r="AH1743" s="12">
        <f t="shared" si="404"/>
        <v>-9999</v>
      </c>
      <c r="AI1743" s="12">
        <f t="shared" si="400"/>
        <v>0</v>
      </c>
      <c r="AJ1743" s="12">
        <f t="shared" si="405"/>
        <v>-9999</v>
      </c>
      <c r="AK1743" s="12">
        <f>+(G1743-AG1743)^2*S1743</f>
        <v>0</v>
      </c>
      <c r="AL1743">
        <f t="shared" si="407"/>
        <v>-9999</v>
      </c>
      <c r="AM1743" s="13"/>
      <c r="AN1743">
        <f t="shared" si="408"/>
        <v>-1.5704672044285939E-2</v>
      </c>
      <c r="AO1743">
        <f t="shared" si="409"/>
        <v>1.0054349213987779</v>
      </c>
      <c r="AP1743">
        <f t="shared" si="410"/>
        <v>-0.99070930665458834</v>
      </c>
      <c r="AQ1743">
        <f t="shared" si="411"/>
        <v>-0.41742861148153304</v>
      </c>
      <c r="AR1743">
        <f t="shared" si="412"/>
        <v>-1.5577770603373173</v>
      </c>
      <c r="AS1743">
        <f t="shared" si="413"/>
        <v>-0.98706475453387088</v>
      </c>
      <c r="AT1743" s="12">
        <f t="shared" si="417"/>
        <v>36.570766700599883</v>
      </c>
      <c r="AU1743" s="12">
        <f t="shared" si="417"/>
        <v>36.570782222631593</v>
      </c>
      <c r="AV1743" s="12">
        <f t="shared" si="417"/>
        <v>36.570869053390055</v>
      </c>
      <c r="AW1743" s="12">
        <f t="shared" si="417"/>
        <v>36.571354494412795</v>
      </c>
      <c r="AX1743" s="12">
        <f t="shared" si="417"/>
        <v>36.574059334434324</v>
      </c>
      <c r="AY1743" s="12">
        <f t="shared" si="417"/>
        <v>36.588859159395795</v>
      </c>
      <c r="AZ1743" s="12">
        <f t="shared" si="417"/>
        <v>36.663137696300872</v>
      </c>
      <c r="BA1743" s="12">
        <f t="shared" si="414"/>
        <v>36.948028176561373</v>
      </c>
    </row>
    <row r="1744" spans="3:70" x14ac:dyDescent="0.2">
      <c r="C1744" s="1"/>
      <c r="D1744" s="1"/>
      <c r="AF1744">
        <f t="shared" si="402"/>
        <v>0</v>
      </c>
      <c r="AG1744" s="12">
        <f t="shared" si="403"/>
        <v>2.0952817223793448E-3</v>
      </c>
      <c r="AH1744" s="12">
        <f t="shared" si="404"/>
        <v>-9999</v>
      </c>
      <c r="AI1744" s="12">
        <f t="shared" si="400"/>
        <v>0</v>
      </c>
      <c r="AJ1744" s="12">
        <f t="shared" si="405"/>
        <v>-9999</v>
      </c>
      <c r="AK1744" s="12">
        <f>+(G1744-AG1744)^2*S1744</f>
        <v>0</v>
      </c>
      <c r="AL1744">
        <f t="shared" si="407"/>
        <v>-9999</v>
      </c>
      <c r="AM1744" s="13"/>
      <c r="AN1744">
        <f t="shared" si="408"/>
        <v>-1.5704672044285939E-2</v>
      </c>
      <c r="AO1744">
        <f t="shared" si="409"/>
        <v>1.0054349213987779</v>
      </c>
      <c r="AP1744">
        <f t="shared" si="410"/>
        <v>-0.99070930665458834</v>
      </c>
      <c r="AQ1744">
        <f t="shared" si="411"/>
        <v>-0.41742861148153304</v>
      </c>
      <c r="AR1744">
        <f t="shared" si="412"/>
        <v>-1.5577770603373173</v>
      </c>
      <c r="AS1744">
        <f t="shared" si="413"/>
        <v>-0.98706475453387088</v>
      </c>
      <c r="AT1744" s="12">
        <f t="shared" si="417"/>
        <v>36.570766700599883</v>
      </c>
      <c r="AU1744" s="12">
        <f t="shared" si="417"/>
        <v>36.570782222631593</v>
      </c>
      <c r="AV1744" s="12">
        <f t="shared" si="417"/>
        <v>36.570869053390055</v>
      </c>
      <c r="AW1744" s="12">
        <f t="shared" si="417"/>
        <v>36.571354494412795</v>
      </c>
      <c r="AX1744" s="12">
        <f t="shared" si="417"/>
        <v>36.574059334434324</v>
      </c>
      <c r="AY1744" s="12">
        <f t="shared" si="417"/>
        <v>36.588859159395795</v>
      </c>
      <c r="AZ1744" s="12">
        <f t="shared" si="417"/>
        <v>36.663137696300872</v>
      </c>
      <c r="BA1744" s="12">
        <f t="shared" si="414"/>
        <v>36.948028176561373</v>
      </c>
      <c r="BB1744" s="12"/>
    </row>
    <row r="1745" spans="3:70" x14ac:dyDescent="0.2">
      <c r="C1745" s="1"/>
      <c r="D1745" s="1"/>
      <c r="AF1745">
        <f t="shared" si="402"/>
        <v>0</v>
      </c>
      <c r="AG1745" s="12">
        <f t="shared" si="403"/>
        <v>2.0952817223793448E-3</v>
      </c>
      <c r="AH1745" s="12">
        <f t="shared" si="404"/>
        <v>-9999</v>
      </c>
      <c r="AI1745" s="12">
        <f t="shared" si="400"/>
        <v>0</v>
      </c>
      <c r="AJ1745" s="12">
        <f t="shared" si="405"/>
        <v>-9999</v>
      </c>
      <c r="AK1745" s="12"/>
      <c r="AL1745">
        <f t="shared" si="407"/>
        <v>-9999</v>
      </c>
      <c r="AM1745" s="13"/>
      <c r="AN1745">
        <f t="shared" si="408"/>
        <v>-1.5704672044285939E-2</v>
      </c>
      <c r="AO1745">
        <f t="shared" si="409"/>
        <v>1.0054349213987779</v>
      </c>
      <c r="AP1745">
        <f t="shared" si="410"/>
        <v>-0.99070930665458834</v>
      </c>
      <c r="AQ1745">
        <f t="shared" si="411"/>
        <v>-0.41742861148153304</v>
      </c>
      <c r="AR1745">
        <f t="shared" si="412"/>
        <v>-1.5577770603373173</v>
      </c>
      <c r="AS1745">
        <f t="shared" si="413"/>
        <v>-0.98706475453387088</v>
      </c>
      <c r="AT1745" s="12">
        <f t="shared" si="417"/>
        <v>36.570766700599883</v>
      </c>
      <c r="AU1745" s="12">
        <f t="shared" si="417"/>
        <v>36.570782222631593</v>
      </c>
      <c r="AV1745" s="12">
        <f t="shared" si="417"/>
        <v>36.570869053390055</v>
      </c>
      <c r="AW1745" s="12">
        <f t="shared" si="417"/>
        <v>36.571354494412795</v>
      </c>
      <c r="AX1745" s="12">
        <f t="shared" si="417"/>
        <v>36.574059334434324</v>
      </c>
      <c r="AY1745" s="12">
        <f t="shared" si="417"/>
        <v>36.588859159395795</v>
      </c>
      <c r="AZ1745" s="12">
        <f t="shared" si="417"/>
        <v>36.663137696300872</v>
      </c>
      <c r="BA1745" s="12">
        <f t="shared" si="414"/>
        <v>36.948028176561373</v>
      </c>
    </row>
    <row r="1746" spans="3:70" x14ac:dyDescent="0.2">
      <c r="C1746" s="1"/>
      <c r="D1746" s="1"/>
      <c r="AF1746">
        <f t="shared" si="402"/>
        <v>0</v>
      </c>
      <c r="AG1746" s="12">
        <f t="shared" si="403"/>
        <v>2.0952817223793448E-3</v>
      </c>
      <c r="AH1746" s="12">
        <f t="shared" si="404"/>
        <v>-9999</v>
      </c>
      <c r="AI1746" s="12">
        <f t="shared" si="400"/>
        <v>0</v>
      </c>
      <c r="AJ1746" s="12">
        <f t="shared" si="405"/>
        <v>-9999</v>
      </c>
      <c r="AK1746" s="12">
        <f>+(G1746-AG1746)^2*S1746</f>
        <v>0</v>
      </c>
      <c r="AL1746">
        <f t="shared" si="407"/>
        <v>-9999</v>
      </c>
      <c r="AM1746" s="13"/>
      <c r="AN1746">
        <f t="shared" si="408"/>
        <v>-1.5704672044285939E-2</v>
      </c>
      <c r="AO1746">
        <f t="shared" si="409"/>
        <v>1.0054349213987779</v>
      </c>
      <c r="AP1746">
        <f t="shared" si="410"/>
        <v>-0.99070930665458834</v>
      </c>
      <c r="AQ1746">
        <f t="shared" si="411"/>
        <v>-0.41742861148153304</v>
      </c>
      <c r="AR1746">
        <f t="shared" si="412"/>
        <v>-1.5577770603373173</v>
      </c>
      <c r="AS1746">
        <f t="shared" si="413"/>
        <v>-0.98706475453387088</v>
      </c>
      <c r="AT1746" s="12">
        <f t="shared" ref="AT1746:AZ1755" si="418">$BA1746+$AH$7*SIN(AU1746)</f>
        <v>36.570766700599883</v>
      </c>
      <c r="AU1746" s="12">
        <f t="shared" si="418"/>
        <v>36.570782222631593</v>
      </c>
      <c r="AV1746" s="12">
        <f t="shared" si="418"/>
        <v>36.570869053390055</v>
      </c>
      <c r="AW1746" s="12">
        <f t="shared" si="418"/>
        <v>36.571354494412795</v>
      </c>
      <c r="AX1746" s="12">
        <f t="shared" si="418"/>
        <v>36.574059334434324</v>
      </c>
      <c r="AY1746" s="12">
        <f t="shared" si="418"/>
        <v>36.588859159395795</v>
      </c>
      <c r="AZ1746" s="12">
        <f t="shared" si="418"/>
        <v>36.663137696300872</v>
      </c>
      <c r="BA1746" s="12">
        <f t="shared" si="414"/>
        <v>36.948028176561373</v>
      </c>
    </row>
    <row r="1747" spans="3:70" x14ac:dyDescent="0.2">
      <c r="C1747" s="1"/>
      <c r="D1747" s="1"/>
      <c r="AF1747">
        <f t="shared" si="402"/>
        <v>0</v>
      </c>
      <c r="AG1747" s="12">
        <f t="shared" si="403"/>
        <v>2.0952817223793448E-3</v>
      </c>
      <c r="AH1747" s="12">
        <f t="shared" si="404"/>
        <v>-9999</v>
      </c>
      <c r="AI1747" s="12">
        <f t="shared" si="400"/>
        <v>0</v>
      </c>
      <c r="AJ1747" s="12">
        <f t="shared" si="405"/>
        <v>-9999</v>
      </c>
      <c r="AK1747" s="12"/>
      <c r="AL1747">
        <f t="shared" si="407"/>
        <v>-9999</v>
      </c>
      <c r="AM1747" s="13"/>
      <c r="AN1747">
        <f t="shared" si="408"/>
        <v>-1.5704672044285939E-2</v>
      </c>
      <c r="AO1747">
        <f t="shared" si="409"/>
        <v>1.0054349213987779</v>
      </c>
      <c r="AP1747">
        <f t="shared" si="410"/>
        <v>-0.99070930665458834</v>
      </c>
      <c r="AQ1747">
        <f t="shared" si="411"/>
        <v>-0.41742861148153304</v>
      </c>
      <c r="AR1747">
        <f t="shared" si="412"/>
        <v>-1.5577770603373173</v>
      </c>
      <c r="AS1747">
        <f t="shared" si="413"/>
        <v>-0.98706475453387088</v>
      </c>
      <c r="AT1747" s="12">
        <f t="shared" si="418"/>
        <v>36.570766700599883</v>
      </c>
      <c r="AU1747" s="12">
        <f t="shared" si="418"/>
        <v>36.570782222631593</v>
      </c>
      <c r="AV1747" s="12">
        <f t="shared" si="418"/>
        <v>36.570869053390055</v>
      </c>
      <c r="AW1747" s="12">
        <f t="shared" si="418"/>
        <v>36.571354494412795</v>
      </c>
      <c r="AX1747" s="12">
        <f t="shared" si="418"/>
        <v>36.574059334434324</v>
      </c>
      <c r="AY1747" s="12">
        <f t="shared" si="418"/>
        <v>36.588859159395795</v>
      </c>
      <c r="AZ1747" s="12">
        <f t="shared" si="418"/>
        <v>36.663137696300872</v>
      </c>
      <c r="BA1747" s="12">
        <f t="shared" si="414"/>
        <v>36.948028176561373</v>
      </c>
    </row>
    <row r="1748" spans="3:70" x14ac:dyDescent="0.2">
      <c r="C1748" s="1"/>
      <c r="D1748" s="1"/>
      <c r="AF1748">
        <f t="shared" si="402"/>
        <v>0</v>
      </c>
      <c r="AG1748" s="12">
        <f t="shared" si="403"/>
        <v>2.0952817223793448E-3</v>
      </c>
      <c r="AH1748" s="12">
        <f t="shared" si="404"/>
        <v>-9999</v>
      </c>
      <c r="AI1748" s="12">
        <f t="shared" si="400"/>
        <v>0</v>
      </c>
      <c r="AJ1748" s="12">
        <f t="shared" si="405"/>
        <v>-9999</v>
      </c>
      <c r="AK1748" s="12">
        <f>+(G1748-AG1748)^2*S1748</f>
        <v>0</v>
      </c>
      <c r="AL1748">
        <f t="shared" si="407"/>
        <v>-9999</v>
      </c>
      <c r="AM1748" s="13"/>
      <c r="AN1748">
        <f t="shared" si="408"/>
        <v>-1.5704672044285939E-2</v>
      </c>
      <c r="AO1748">
        <f t="shared" si="409"/>
        <v>1.0054349213987779</v>
      </c>
      <c r="AP1748">
        <f t="shared" si="410"/>
        <v>-0.99070930665458834</v>
      </c>
      <c r="AQ1748">
        <f t="shared" si="411"/>
        <v>-0.41742861148153304</v>
      </c>
      <c r="AR1748">
        <f t="shared" si="412"/>
        <v>-1.5577770603373173</v>
      </c>
      <c r="AS1748">
        <f t="shared" si="413"/>
        <v>-0.98706475453387088</v>
      </c>
      <c r="AT1748" s="12">
        <f t="shared" si="418"/>
        <v>36.570766700599883</v>
      </c>
      <c r="AU1748" s="12">
        <f t="shared" si="418"/>
        <v>36.570782222631593</v>
      </c>
      <c r="AV1748" s="12">
        <f t="shared" si="418"/>
        <v>36.570869053390055</v>
      </c>
      <c r="AW1748" s="12">
        <f t="shared" si="418"/>
        <v>36.571354494412795</v>
      </c>
      <c r="AX1748" s="12">
        <f t="shared" si="418"/>
        <v>36.574059334434324</v>
      </c>
      <c r="AY1748" s="12">
        <f t="shared" si="418"/>
        <v>36.588859159395795</v>
      </c>
      <c r="AZ1748" s="12">
        <f t="shared" si="418"/>
        <v>36.663137696300872</v>
      </c>
      <c r="BA1748" s="12">
        <f t="shared" si="414"/>
        <v>36.948028176561373</v>
      </c>
    </row>
    <row r="1749" spans="3:70" x14ac:dyDescent="0.2">
      <c r="C1749" s="1"/>
      <c r="D1749" s="1"/>
      <c r="AF1749">
        <f t="shared" si="402"/>
        <v>0</v>
      </c>
      <c r="AG1749" s="12">
        <f t="shared" si="403"/>
        <v>2.0952817223793448E-3</v>
      </c>
      <c r="AH1749" s="12">
        <f t="shared" si="404"/>
        <v>-9999</v>
      </c>
      <c r="AI1749" s="12">
        <f t="shared" si="400"/>
        <v>0</v>
      </c>
      <c r="AJ1749" s="12">
        <f t="shared" si="405"/>
        <v>-9999</v>
      </c>
      <c r="AK1749" s="12">
        <f>+(G1749-AG1749)^2*S1749</f>
        <v>0</v>
      </c>
      <c r="AL1749">
        <f t="shared" si="407"/>
        <v>-9999</v>
      </c>
      <c r="AM1749" s="13"/>
      <c r="AN1749">
        <f t="shared" si="408"/>
        <v>-1.5704672044285939E-2</v>
      </c>
      <c r="AO1749">
        <f t="shared" si="409"/>
        <v>1.0054349213987779</v>
      </c>
      <c r="AP1749">
        <f t="shared" si="410"/>
        <v>-0.99070930665458834</v>
      </c>
      <c r="AQ1749">
        <f t="shared" si="411"/>
        <v>-0.41742861148153304</v>
      </c>
      <c r="AR1749">
        <f t="shared" si="412"/>
        <v>-1.5577770603373173</v>
      </c>
      <c r="AS1749">
        <f t="shared" si="413"/>
        <v>-0.98706475453387088</v>
      </c>
      <c r="AT1749" s="12">
        <f t="shared" si="418"/>
        <v>36.570766700599883</v>
      </c>
      <c r="AU1749" s="12">
        <f t="shared" si="418"/>
        <v>36.570782222631593</v>
      </c>
      <c r="AV1749" s="12">
        <f t="shared" si="418"/>
        <v>36.570869053390055</v>
      </c>
      <c r="AW1749" s="12">
        <f t="shared" si="418"/>
        <v>36.571354494412795</v>
      </c>
      <c r="AX1749" s="12">
        <f t="shared" si="418"/>
        <v>36.574059334434324</v>
      </c>
      <c r="AY1749" s="12">
        <f t="shared" si="418"/>
        <v>36.588859159395795</v>
      </c>
      <c r="AZ1749" s="12">
        <f t="shared" si="418"/>
        <v>36.663137696300872</v>
      </c>
      <c r="BA1749" s="12">
        <f t="shared" si="414"/>
        <v>36.948028176561373</v>
      </c>
    </row>
    <row r="1750" spans="3:70" x14ac:dyDescent="0.2">
      <c r="C1750" s="1"/>
      <c r="D1750" s="1"/>
      <c r="AF1750">
        <f t="shared" si="402"/>
        <v>0</v>
      </c>
      <c r="AG1750" s="12">
        <f t="shared" si="403"/>
        <v>2.0952817223793448E-3</v>
      </c>
      <c r="AH1750" s="12">
        <f t="shared" si="404"/>
        <v>-9999</v>
      </c>
      <c r="AI1750" s="12">
        <f t="shared" si="400"/>
        <v>0</v>
      </c>
      <c r="AJ1750" s="12">
        <f t="shared" si="405"/>
        <v>-9999</v>
      </c>
      <c r="AK1750" s="12"/>
      <c r="AL1750">
        <f t="shared" si="407"/>
        <v>-9999</v>
      </c>
      <c r="AM1750" s="13"/>
      <c r="AN1750">
        <f t="shared" si="408"/>
        <v>-1.5704672044285939E-2</v>
      </c>
      <c r="AO1750">
        <f t="shared" si="409"/>
        <v>1.0054349213987779</v>
      </c>
      <c r="AP1750">
        <f t="shared" si="410"/>
        <v>-0.99070930665458834</v>
      </c>
      <c r="AQ1750">
        <f t="shared" si="411"/>
        <v>-0.41742861148153304</v>
      </c>
      <c r="AR1750">
        <f t="shared" si="412"/>
        <v>-1.5577770603373173</v>
      </c>
      <c r="AS1750">
        <f t="shared" si="413"/>
        <v>-0.98706475453387088</v>
      </c>
      <c r="AT1750" s="12">
        <f t="shared" si="418"/>
        <v>36.570766700599883</v>
      </c>
      <c r="AU1750" s="12">
        <f t="shared" si="418"/>
        <v>36.570782222631593</v>
      </c>
      <c r="AV1750" s="12">
        <f t="shared" si="418"/>
        <v>36.570869053390055</v>
      </c>
      <c r="AW1750" s="12">
        <f t="shared" si="418"/>
        <v>36.571354494412795</v>
      </c>
      <c r="AX1750" s="12">
        <f t="shared" si="418"/>
        <v>36.574059334434324</v>
      </c>
      <c r="AY1750" s="12">
        <f t="shared" si="418"/>
        <v>36.588859159395795</v>
      </c>
      <c r="AZ1750" s="12">
        <f t="shared" si="418"/>
        <v>36.663137696300872</v>
      </c>
      <c r="BA1750" s="12">
        <f t="shared" si="414"/>
        <v>36.948028176561373</v>
      </c>
      <c r="BB1750" s="12"/>
    </row>
    <row r="1751" spans="3:70" x14ac:dyDescent="0.2">
      <c r="C1751" s="1"/>
      <c r="D1751" s="1"/>
      <c r="AF1751">
        <f t="shared" si="402"/>
        <v>0</v>
      </c>
      <c r="AG1751" s="12">
        <f t="shared" si="403"/>
        <v>2.0952817223793448E-3</v>
      </c>
      <c r="AH1751" s="12">
        <f t="shared" si="404"/>
        <v>-9999</v>
      </c>
      <c r="AI1751" s="12">
        <f t="shared" si="400"/>
        <v>0</v>
      </c>
      <c r="AJ1751" s="12">
        <f t="shared" si="405"/>
        <v>-9999</v>
      </c>
      <c r="AK1751" s="12"/>
      <c r="AL1751">
        <f t="shared" si="407"/>
        <v>-9999</v>
      </c>
      <c r="AM1751" s="13"/>
      <c r="AN1751">
        <f t="shared" si="408"/>
        <v>-1.5704672044285939E-2</v>
      </c>
      <c r="AO1751">
        <f t="shared" si="409"/>
        <v>1.0054349213987779</v>
      </c>
      <c r="AP1751">
        <f t="shared" si="410"/>
        <v>-0.99070930665458834</v>
      </c>
      <c r="AQ1751">
        <f t="shared" si="411"/>
        <v>-0.41742861148153304</v>
      </c>
      <c r="AR1751">
        <f t="shared" si="412"/>
        <v>-1.5577770603373173</v>
      </c>
      <c r="AS1751">
        <f t="shared" si="413"/>
        <v>-0.98706475453387088</v>
      </c>
      <c r="AT1751" s="12">
        <f t="shared" si="418"/>
        <v>36.570766700599883</v>
      </c>
      <c r="AU1751" s="12">
        <f t="shared" si="418"/>
        <v>36.570782222631593</v>
      </c>
      <c r="AV1751" s="12">
        <f t="shared" si="418"/>
        <v>36.570869053390055</v>
      </c>
      <c r="AW1751" s="12">
        <f t="shared" si="418"/>
        <v>36.571354494412795</v>
      </c>
      <c r="AX1751" s="12">
        <f t="shared" si="418"/>
        <v>36.574059334434324</v>
      </c>
      <c r="AY1751" s="12">
        <f t="shared" si="418"/>
        <v>36.588859159395795</v>
      </c>
      <c r="AZ1751" s="12">
        <f t="shared" si="418"/>
        <v>36.663137696300872</v>
      </c>
      <c r="BA1751" s="12">
        <f t="shared" si="414"/>
        <v>36.948028176561373</v>
      </c>
    </row>
    <row r="1752" spans="3:70" x14ac:dyDescent="0.2">
      <c r="C1752" s="1"/>
      <c r="D1752" s="1"/>
      <c r="AF1752">
        <f t="shared" si="402"/>
        <v>0</v>
      </c>
      <c r="AG1752" s="12">
        <f t="shared" si="403"/>
        <v>2.0952817223793448E-3</v>
      </c>
      <c r="AH1752" s="12">
        <f t="shared" si="404"/>
        <v>-9999</v>
      </c>
      <c r="AI1752" s="12">
        <f t="shared" si="400"/>
        <v>0</v>
      </c>
      <c r="AJ1752" s="12">
        <f t="shared" si="405"/>
        <v>-9999</v>
      </c>
      <c r="AK1752" s="12">
        <f>+(G1752-AG1752)^2*S1752</f>
        <v>0</v>
      </c>
      <c r="AL1752">
        <f t="shared" si="407"/>
        <v>-9999</v>
      </c>
      <c r="AM1752" s="13"/>
      <c r="AN1752">
        <f t="shared" si="408"/>
        <v>-1.5704672044285939E-2</v>
      </c>
      <c r="AO1752">
        <f t="shared" si="409"/>
        <v>1.0054349213987779</v>
      </c>
      <c r="AP1752">
        <f t="shared" si="410"/>
        <v>-0.99070930665458834</v>
      </c>
      <c r="AQ1752">
        <f t="shared" si="411"/>
        <v>-0.41742861148153304</v>
      </c>
      <c r="AR1752">
        <f t="shared" si="412"/>
        <v>-1.5577770603373173</v>
      </c>
      <c r="AS1752">
        <f t="shared" si="413"/>
        <v>-0.98706475453387088</v>
      </c>
      <c r="AT1752" s="12">
        <f t="shared" si="418"/>
        <v>36.570766700599883</v>
      </c>
      <c r="AU1752" s="12">
        <f t="shared" si="418"/>
        <v>36.570782222631593</v>
      </c>
      <c r="AV1752" s="12">
        <f t="shared" si="418"/>
        <v>36.570869053390055</v>
      </c>
      <c r="AW1752" s="12">
        <f t="shared" si="418"/>
        <v>36.571354494412795</v>
      </c>
      <c r="AX1752" s="12">
        <f t="shared" si="418"/>
        <v>36.574059334434324</v>
      </c>
      <c r="AY1752" s="12">
        <f t="shared" si="418"/>
        <v>36.588859159395795</v>
      </c>
      <c r="AZ1752" s="12">
        <f t="shared" si="418"/>
        <v>36.663137696300872</v>
      </c>
      <c r="BA1752" s="12">
        <f t="shared" si="414"/>
        <v>36.948028176561373</v>
      </c>
    </row>
    <row r="1753" spans="3:70" x14ac:dyDescent="0.2">
      <c r="C1753" s="1"/>
      <c r="D1753" s="1"/>
      <c r="AF1753">
        <f t="shared" si="402"/>
        <v>0</v>
      </c>
      <c r="AG1753" s="12">
        <f t="shared" si="403"/>
        <v>2.0952817223793448E-3</v>
      </c>
      <c r="AH1753" s="12">
        <f t="shared" si="404"/>
        <v>-9999</v>
      </c>
      <c r="AI1753" s="12">
        <f t="shared" si="400"/>
        <v>0</v>
      </c>
      <c r="AJ1753" s="12">
        <f t="shared" si="405"/>
        <v>-9999</v>
      </c>
      <c r="AK1753" s="12">
        <f>+(G1753-AG1753)^2*S1753</f>
        <v>0</v>
      </c>
      <c r="AL1753">
        <f t="shared" si="407"/>
        <v>-9999</v>
      </c>
      <c r="AM1753" s="13"/>
      <c r="AN1753">
        <f t="shared" si="408"/>
        <v>-1.5704672044285939E-2</v>
      </c>
      <c r="AO1753">
        <f t="shared" si="409"/>
        <v>1.0054349213987779</v>
      </c>
      <c r="AP1753">
        <f t="shared" si="410"/>
        <v>-0.99070930665458834</v>
      </c>
      <c r="AQ1753">
        <f t="shared" si="411"/>
        <v>-0.41742861148153304</v>
      </c>
      <c r="AR1753">
        <f t="shared" si="412"/>
        <v>-1.5577770603373173</v>
      </c>
      <c r="AS1753">
        <f t="shared" si="413"/>
        <v>-0.98706475453387088</v>
      </c>
      <c r="AT1753" s="12">
        <f t="shared" si="418"/>
        <v>36.570766700599883</v>
      </c>
      <c r="AU1753" s="12">
        <f t="shared" si="418"/>
        <v>36.570782222631593</v>
      </c>
      <c r="AV1753" s="12">
        <f t="shared" si="418"/>
        <v>36.570869053390055</v>
      </c>
      <c r="AW1753" s="12">
        <f t="shared" si="418"/>
        <v>36.571354494412795</v>
      </c>
      <c r="AX1753" s="12">
        <f t="shared" si="418"/>
        <v>36.574059334434324</v>
      </c>
      <c r="AY1753" s="12">
        <f t="shared" si="418"/>
        <v>36.588859159395795</v>
      </c>
      <c r="AZ1753" s="12">
        <f t="shared" si="418"/>
        <v>36.663137696300872</v>
      </c>
      <c r="BA1753" s="12">
        <f t="shared" si="414"/>
        <v>36.948028176561373</v>
      </c>
      <c r="BB1753" s="12"/>
      <c r="BC1753" s="12"/>
      <c r="BD1753" s="12"/>
      <c r="BE1753" s="12"/>
      <c r="BF1753" s="12"/>
      <c r="BG1753" s="12"/>
      <c r="BH1753" s="12"/>
      <c r="BI1753" s="12"/>
      <c r="BJ1753" s="12"/>
      <c r="BK1753" s="12"/>
      <c r="BL1753" s="12"/>
      <c r="BM1753" s="12"/>
      <c r="BN1753" s="12"/>
      <c r="BO1753" s="12"/>
      <c r="BP1753" s="12"/>
      <c r="BQ1753" s="12"/>
      <c r="BR1753" s="12"/>
    </row>
    <row r="1754" spans="3:70" x14ac:dyDescent="0.2">
      <c r="C1754" s="1"/>
      <c r="D1754" s="1"/>
      <c r="AF1754">
        <f t="shared" si="402"/>
        <v>0</v>
      </c>
      <c r="AG1754" s="12">
        <f t="shared" si="403"/>
        <v>2.0952817223793448E-3</v>
      </c>
      <c r="AH1754" s="12">
        <f t="shared" si="404"/>
        <v>-9999</v>
      </c>
      <c r="AI1754" s="12">
        <f t="shared" si="400"/>
        <v>0</v>
      </c>
      <c r="AJ1754" s="12">
        <f t="shared" si="405"/>
        <v>-9999</v>
      </c>
      <c r="AK1754" s="12"/>
      <c r="AL1754">
        <f t="shared" si="407"/>
        <v>-9999</v>
      </c>
      <c r="AM1754" s="13"/>
      <c r="AN1754">
        <f t="shared" si="408"/>
        <v>-1.5704672044285939E-2</v>
      </c>
      <c r="AO1754">
        <f t="shared" si="409"/>
        <v>1.0054349213987779</v>
      </c>
      <c r="AP1754">
        <f t="shared" si="410"/>
        <v>-0.99070930665458834</v>
      </c>
      <c r="AQ1754">
        <f t="shared" si="411"/>
        <v>-0.41742861148153304</v>
      </c>
      <c r="AR1754">
        <f t="shared" si="412"/>
        <v>-1.5577770603373173</v>
      </c>
      <c r="AS1754">
        <f t="shared" si="413"/>
        <v>-0.98706475453387088</v>
      </c>
      <c r="AT1754" s="12">
        <f t="shared" si="418"/>
        <v>36.570766700599883</v>
      </c>
      <c r="AU1754" s="12">
        <f t="shared" si="418"/>
        <v>36.570782222631593</v>
      </c>
      <c r="AV1754" s="12">
        <f t="shared" si="418"/>
        <v>36.570869053390055</v>
      </c>
      <c r="AW1754" s="12">
        <f t="shared" si="418"/>
        <v>36.571354494412795</v>
      </c>
      <c r="AX1754" s="12">
        <f t="shared" si="418"/>
        <v>36.574059334434324</v>
      </c>
      <c r="AY1754" s="12">
        <f t="shared" si="418"/>
        <v>36.588859159395795</v>
      </c>
      <c r="AZ1754" s="12">
        <f t="shared" si="418"/>
        <v>36.663137696300872</v>
      </c>
      <c r="BA1754" s="12">
        <f t="shared" si="414"/>
        <v>36.948028176561373</v>
      </c>
    </row>
    <row r="1755" spans="3:70" x14ac:dyDescent="0.2">
      <c r="C1755" s="1"/>
      <c r="D1755" s="1"/>
      <c r="AF1755">
        <f t="shared" si="402"/>
        <v>0</v>
      </c>
      <c r="AG1755" s="12">
        <f t="shared" si="403"/>
        <v>2.0952817223793448E-3</v>
      </c>
      <c r="AH1755" s="12">
        <f t="shared" si="404"/>
        <v>-9999</v>
      </c>
      <c r="AI1755" s="12">
        <f t="shared" si="400"/>
        <v>0</v>
      </c>
      <c r="AJ1755" s="12">
        <f t="shared" si="405"/>
        <v>-9999</v>
      </c>
      <c r="AK1755" s="12">
        <f>+(G1755-AG1755)^2*S1755</f>
        <v>0</v>
      </c>
      <c r="AL1755">
        <f t="shared" si="407"/>
        <v>-9999</v>
      </c>
      <c r="AM1755" s="13"/>
      <c r="AN1755">
        <f t="shared" si="408"/>
        <v>-1.5704672044285939E-2</v>
      </c>
      <c r="AO1755">
        <f t="shared" si="409"/>
        <v>1.0054349213987779</v>
      </c>
      <c r="AP1755">
        <f t="shared" si="410"/>
        <v>-0.99070930665458834</v>
      </c>
      <c r="AQ1755">
        <f t="shared" si="411"/>
        <v>-0.41742861148153304</v>
      </c>
      <c r="AR1755">
        <f t="shared" si="412"/>
        <v>-1.5577770603373173</v>
      </c>
      <c r="AS1755">
        <f t="shared" si="413"/>
        <v>-0.98706475453387088</v>
      </c>
      <c r="AT1755" s="12">
        <f t="shared" si="418"/>
        <v>36.570766700599883</v>
      </c>
      <c r="AU1755" s="12">
        <f t="shared" si="418"/>
        <v>36.570782222631593</v>
      </c>
      <c r="AV1755" s="12">
        <f t="shared" si="418"/>
        <v>36.570869053390055</v>
      </c>
      <c r="AW1755" s="12">
        <f t="shared" si="418"/>
        <v>36.571354494412795</v>
      </c>
      <c r="AX1755" s="12">
        <f t="shared" si="418"/>
        <v>36.574059334434324</v>
      </c>
      <c r="AY1755" s="12">
        <f t="shared" si="418"/>
        <v>36.588859159395795</v>
      </c>
      <c r="AZ1755" s="12">
        <f t="shared" si="418"/>
        <v>36.663137696300872</v>
      </c>
      <c r="BA1755" s="12">
        <f t="shared" si="414"/>
        <v>36.948028176561373</v>
      </c>
    </row>
    <row r="1756" spans="3:70" x14ac:dyDescent="0.2">
      <c r="C1756" s="1"/>
      <c r="D1756" s="1"/>
      <c r="AF1756">
        <f t="shared" si="402"/>
        <v>0</v>
      </c>
      <c r="AG1756" s="12">
        <f t="shared" si="403"/>
        <v>2.0952817223793448E-3</v>
      </c>
      <c r="AH1756" s="12">
        <f t="shared" si="404"/>
        <v>-9999</v>
      </c>
      <c r="AI1756" s="12">
        <f t="shared" si="400"/>
        <v>0</v>
      </c>
      <c r="AJ1756" s="12">
        <f t="shared" si="405"/>
        <v>-9999</v>
      </c>
      <c r="AK1756" s="12">
        <f>+(G1756-AG1756)^2*S1756</f>
        <v>0</v>
      </c>
      <c r="AL1756">
        <f t="shared" si="407"/>
        <v>-9999</v>
      </c>
      <c r="AM1756" s="13"/>
      <c r="AN1756">
        <f t="shared" si="408"/>
        <v>-1.5704672044285939E-2</v>
      </c>
      <c r="AO1756">
        <f t="shared" si="409"/>
        <v>1.0054349213987779</v>
      </c>
      <c r="AP1756">
        <f t="shared" si="410"/>
        <v>-0.99070930665458834</v>
      </c>
      <c r="AQ1756">
        <f t="shared" si="411"/>
        <v>-0.41742861148153304</v>
      </c>
      <c r="AR1756">
        <f t="shared" si="412"/>
        <v>-1.5577770603373173</v>
      </c>
      <c r="AS1756">
        <f t="shared" si="413"/>
        <v>-0.98706475453387088</v>
      </c>
      <c r="AT1756" s="12">
        <f t="shared" ref="AT1756:AZ1765" si="419">$BA1756+$AH$7*SIN(AU1756)</f>
        <v>36.570766700599883</v>
      </c>
      <c r="AU1756" s="12">
        <f t="shared" si="419"/>
        <v>36.570782222631593</v>
      </c>
      <c r="AV1756" s="12">
        <f t="shared" si="419"/>
        <v>36.570869053390055</v>
      </c>
      <c r="AW1756" s="12">
        <f t="shared" si="419"/>
        <v>36.571354494412795</v>
      </c>
      <c r="AX1756" s="12">
        <f t="shared" si="419"/>
        <v>36.574059334434324</v>
      </c>
      <c r="AY1756" s="12">
        <f t="shared" si="419"/>
        <v>36.588859159395795</v>
      </c>
      <c r="AZ1756" s="12">
        <f t="shared" si="419"/>
        <v>36.663137696300872</v>
      </c>
      <c r="BA1756" s="12">
        <f t="shared" si="414"/>
        <v>36.948028176561373</v>
      </c>
    </row>
    <row r="1757" spans="3:70" x14ac:dyDescent="0.2">
      <c r="C1757" s="1"/>
      <c r="D1757" s="1"/>
      <c r="AF1757">
        <f t="shared" si="402"/>
        <v>0</v>
      </c>
      <c r="AG1757" s="12">
        <f t="shared" si="403"/>
        <v>2.0952817223793448E-3</v>
      </c>
      <c r="AH1757" s="12">
        <f t="shared" si="404"/>
        <v>-9999</v>
      </c>
      <c r="AI1757" s="12">
        <f t="shared" si="400"/>
        <v>0</v>
      </c>
      <c r="AJ1757" s="12">
        <f t="shared" si="405"/>
        <v>-9999</v>
      </c>
      <c r="AK1757" s="12">
        <f>+(G1757-AG1757)^2*S1757</f>
        <v>0</v>
      </c>
      <c r="AL1757">
        <f t="shared" si="407"/>
        <v>-9999</v>
      </c>
      <c r="AM1757" s="13"/>
      <c r="AN1757">
        <f t="shared" si="408"/>
        <v>-1.5704672044285939E-2</v>
      </c>
      <c r="AO1757">
        <f t="shared" si="409"/>
        <v>1.0054349213987779</v>
      </c>
      <c r="AP1757">
        <f t="shared" si="410"/>
        <v>-0.99070930665458834</v>
      </c>
      <c r="AQ1757">
        <f t="shared" si="411"/>
        <v>-0.41742861148153304</v>
      </c>
      <c r="AR1757">
        <f t="shared" si="412"/>
        <v>-1.5577770603373173</v>
      </c>
      <c r="AS1757">
        <f t="shared" si="413"/>
        <v>-0.98706475453387088</v>
      </c>
      <c r="AT1757" s="12">
        <f t="shared" si="419"/>
        <v>36.570766700599883</v>
      </c>
      <c r="AU1757" s="12">
        <f t="shared" si="419"/>
        <v>36.570782222631593</v>
      </c>
      <c r="AV1757" s="12">
        <f t="shared" si="419"/>
        <v>36.570869053390055</v>
      </c>
      <c r="AW1757" s="12">
        <f t="shared" si="419"/>
        <v>36.571354494412795</v>
      </c>
      <c r="AX1757" s="12">
        <f t="shared" si="419"/>
        <v>36.574059334434324</v>
      </c>
      <c r="AY1757" s="12">
        <f t="shared" si="419"/>
        <v>36.588859159395795</v>
      </c>
      <c r="AZ1757" s="12">
        <f t="shared" si="419"/>
        <v>36.663137696300872</v>
      </c>
      <c r="BA1757" s="12">
        <f t="shared" si="414"/>
        <v>36.948028176561373</v>
      </c>
    </row>
    <row r="1758" spans="3:70" x14ac:dyDescent="0.2">
      <c r="C1758" s="1"/>
      <c r="D1758" s="1"/>
      <c r="AF1758">
        <f t="shared" si="402"/>
        <v>0</v>
      </c>
      <c r="AG1758" s="12">
        <f t="shared" si="403"/>
        <v>2.0952817223793448E-3</v>
      </c>
      <c r="AH1758" s="12">
        <f t="shared" si="404"/>
        <v>-9999</v>
      </c>
      <c r="AI1758" s="12">
        <f t="shared" si="400"/>
        <v>0</v>
      </c>
      <c r="AJ1758" s="12">
        <f t="shared" si="405"/>
        <v>-9999</v>
      </c>
      <c r="AK1758" s="12">
        <f>+(G1758-AG1758)^2*S1758</f>
        <v>0</v>
      </c>
      <c r="AL1758">
        <f t="shared" si="407"/>
        <v>-9999</v>
      </c>
      <c r="AM1758" s="13"/>
      <c r="AN1758">
        <f t="shared" si="408"/>
        <v>-1.5704672044285939E-2</v>
      </c>
      <c r="AO1758">
        <f t="shared" si="409"/>
        <v>1.0054349213987779</v>
      </c>
      <c r="AP1758">
        <f t="shared" si="410"/>
        <v>-0.99070930665458834</v>
      </c>
      <c r="AQ1758">
        <f t="shared" si="411"/>
        <v>-0.41742861148153304</v>
      </c>
      <c r="AR1758">
        <f t="shared" si="412"/>
        <v>-1.5577770603373173</v>
      </c>
      <c r="AS1758">
        <f t="shared" si="413"/>
        <v>-0.98706475453387088</v>
      </c>
      <c r="AT1758" s="12">
        <f t="shared" si="419"/>
        <v>36.570766700599883</v>
      </c>
      <c r="AU1758" s="12">
        <f t="shared" si="419"/>
        <v>36.570782222631593</v>
      </c>
      <c r="AV1758" s="12">
        <f t="shared" si="419"/>
        <v>36.570869053390055</v>
      </c>
      <c r="AW1758" s="12">
        <f t="shared" si="419"/>
        <v>36.571354494412795</v>
      </c>
      <c r="AX1758" s="12">
        <f t="shared" si="419"/>
        <v>36.574059334434324</v>
      </c>
      <c r="AY1758" s="12">
        <f t="shared" si="419"/>
        <v>36.588859159395795</v>
      </c>
      <c r="AZ1758" s="12">
        <f t="shared" si="419"/>
        <v>36.663137696300872</v>
      </c>
      <c r="BA1758" s="12">
        <f t="shared" si="414"/>
        <v>36.948028176561373</v>
      </c>
    </row>
    <row r="1759" spans="3:70" x14ac:dyDescent="0.2">
      <c r="C1759" s="1"/>
      <c r="D1759" s="1"/>
      <c r="AF1759">
        <f t="shared" si="402"/>
        <v>0</v>
      </c>
      <c r="AG1759" s="12">
        <f t="shared" si="403"/>
        <v>2.0952817223793448E-3</v>
      </c>
      <c r="AH1759" s="12">
        <f t="shared" si="404"/>
        <v>-9999</v>
      </c>
      <c r="AI1759" s="12">
        <f t="shared" si="400"/>
        <v>0</v>
      </c>
      <c r="AJ1759" s="12">
        <f t="shared" si="405"/>
        <v>-9999</v>
      </c>
      <c r="AK1759" s="12">
        <f>+(G1759-AG1759)^2*S1759</f>
        <v>0</v>
      </c>
      <c r="AL1759">
        <f t="shared" si="407"/>
        <v>-9999</v>
      </c>
      <c r="AM1759" s="13"/>
      <c r="AN1759">
        <f t="shared" si="408"/>
        <v>-1.5704672044285939E-2</v>
      </c>
      <c r="AO1759">
        <f t="shared" si="409"/>
        <v>1.0054349213987779</v>
      </c>
      <c r="AP1759">
        <f t="shared" si="410"/>
        <v>-0.99070930665458834</v>
      </c>
      <c r="AQ1759">
        <f t="shared" si="411"/>
        <v>-0.41742861148153304</v>
      </c>
      <c r="AR1759">
        <f t="shared" si="412"/>
        <v>-1.5577770603373173</v>
      </c>
      <c r="AS1759">
        <f t="shared" si="413"/>
        <v>-0.98706475453387088</v>
      </c>
      <c r="AT1759" s="12">
        <f t="shared" si="419"/>
        <v>36.570766700599883</v>
      </c>
      <c r="AU1759" s="12">
        <f t="shared" si="419"/>
        <v>36.570782222631593</v>
      </c>
      <c r="AV1759" s="12">
        <f t="shared" si="419"/>
        <v>36.570869053390055</v>
      </c>
      <c r="AW1759" s="12">
        <f t="shared" si="419"/>
        <v>36.571354494412795</v>
      </c>
      <c r="AX1759" s="12">
        <f t="shared" si="419"/>
        <v>36.574059334434324</v>
      </c>
      <c r="AY1759" s="12">
        <f t="shared" si="419"/>
        <v>36.588859159395795</v>
      </c>
      <c r="AZ1759" s="12">
        <f t="shared" si="419"/>
        <v>36.663137696300872</v>
      </c>
      <c r="BA1759" s="12">
        <f t="shared" si="414"/>
        <v>36.948028176561373</v>
      </c>
      <c r="BB1759" s="12"/>
      <c r="BC1759" s="12"/>
      <c r="BD1759" s="12"/>
      <c r="BE1759" s="12"/>
      <c r="BF1759" s="12"/>
      <c r="BG1759" s="12"/>
      <c r="BH1759" s="12"/>
      <c r="BI1759" s="12"/>
      <c r="BJ1759" s="12"/>
      <c r="BK1759" s="12"/>
      <c r="BL1759" s="12"/>
      <c r="BM1759" s="12"/>
      <c r="BN1759" s="12"/>
      <c r="BO1759" s="12"/>
      <c r="BP1759" s="12"/>
      <c r="BQ1759" s="12"/>
      <c r="BR1759" s="12"/>
    </row>
    <row r="1760" spans="3:70" x14ac:dyDescent="0.2">
      <c r="C1760" s="1"/>
      <c r="D1760" s="1"/>
      <c r="AF1760">
        <f t="shared" si="402"/>
        <v>0</v>
      </c>
      <c r="AG1760" s="12">
        <f t="shared" si="403"/>
        <v>2.0952817223793448E-3</v>
      </c>
      <c r="AH1760" s="12">
        <f t="shared" si="404"/>
        <v>-9999</v>
      </c>
      <c r="AI1760" s="12">
        <f t="shared" si="400"/>
        <v>0</v>
      </c>
      <c r="AJ1760" s="12">
        <f t="shared" si="405"/>
        <v>-9999</v>
      </c>
      <c r="AK1760" s="12"/>
      <c r="AL1760">
        <f t="shared" si="407"/>
        <v>-9999</v>
      </c>
      <c r="AM1760" s="13"/>
      <c r="AN1760">
        <f t="shared" si="408"/>
        <v>-1.5704672044285939E-2</v>
      </c>
      <c r="AO1760">
        <f t="shared" si="409"/>
        <v>1.0054349213987779</v>
      </c>
      <c r="AP1760">
        <f t="shared" si="410"/>
        <v>-0.99070930665458834</v>
      </c>
      <c r="AQ1760">
        <f t="shared" si="411"/>
        <v>-0.41742861148153304</v>
      </c>
      <c r="AR1760">
        <f t="shared" si="412"/>
        <v>-1.5577770603373173</v>
      </c>
      <c r="AS1760">
        <f t="shared" si="413"/>
        <v>-0.98706475453387088</v>
      </c>
      <c r="AT1760" s="12">
        <f t="shared" si="419"/>
        <v>36.570766700599883</v>
      </c>
      <c r="AU1760" s="12">
        <f t="shared" si="419"/>
        <v>36.570782222631593</v>
      </c>
      <c r="AV1760" s="12">
        <f t="shared" si="419"/>
        <v>36.570869053390055</v>
      </c>
      <c r="AW1760" s="12">
        <f t="shared" si="419"/>
        <v>36.571354494412795</v>
      </c>
      <c r="AX1760" s="12">
        <f t="shared" si="419"/>
        <v>36.574059334434324</v>
      </c>
      <c r="AY1760" s="12">
        <f t="shared" si="419"/>
        <v>36.588859159395795</v>
      </c>
      <c r="AZ1760" s="12">
        <f t="shared" si="419"/>
        <v>36.663137696300872</v>
      </c>
      <c r="BA1760" s="12">
        <f t="shared" si="414"/>
        <v>36.948028176561373</v>
      </c>
      <c r="BB1760" s="12"/>
      <c r="BC1760" s="12"/>
      <c r="BD1760" s="12"/>
      <c r="BE1760" s="12"/>
      <c r="BF1760" s="12"/>
      <c r="BG1760" s="12"/>
      <c r="BH1760" s="12"/>
      <c r="BI1760" s="12"/>
      <c r="BJ1760" s="12"/>
      <c r="BK1760" s="12"/>
      <c r="BL1760" s="12"/>
      <c r="BM1760" s="12"/>
      <c r="BN1760" s="12"/>
      <c r="BO1760" s="12"/>
      <c r="BP1760" s="12"/>
      <c r="BQ1760" s="12"/>
      <c r="BR1760" s="12"/>
    </row>
    <row r="1761" spans="3:70" x14ac:dyDescent="0.2">
      <c r="C1761" s="1"/>
      <c r="D1761" s="1"/>
      <c r="AF1761">
        <f t="shared" si="402"/>
        <v>0</v>
      </c>
      <c r="AG1761" s="12">
        <f t="shared" si="403"/>
        <v>2.0952817223793448E-3</v>
      </c>
      <c r="AH1761" s="12">
        <f t="shared" si="404"/>
        <v>-9999</v>
      </c>
      <c r="AI1761" s="12">
        <f t="shared" si="400"/>
        <v>0</v>
      </c>
      <c r="AJ1761" s="12">
        <f t="shared" si="405"/>
        <v>-9999</v>
      </c>
      <c r="AK1761" s="12">
        <f>+(G1761-AG1761)^2*S1761</f>
        <v>0</v>
      </c>
      <c r="AL1761">
        <f t="shared" si="407"/>
        <v>-9999</v>
      </c>
      <c r="AM1761" s="13"/>
      <c r="AN1761">
        <f t="shared" si="408"/>
        <v>-1.5704672044285939E-2</v>
      </c>
      <c r="AO1761">
        <f t="shared" si="409"/>
        <v>1.0054349213987779</v>
      </c>
      <c r="AP1761">
        <f t="shared" si="410"/>
        <v>-0.99070930665458834</v>
      </c>
      <c r="AQ1761">
        <f t="shared" si="411"/>
        <v>-0.41742861148153304</v>
      </c>
      <c r="AR1761">
        <f t="shared" si="412"/>
        <v>-1.5577770603373173</v>
      </c>
      <c r="AS1761">
        <f t="shared" si="413"/>
        <v>-0.98706475453387088</v>
      </c>
      <c r="AT1761" s="12">
        <f t="shared" si="419"/>
        <v>36.570766700599883</v>
      </c>
      <c r="AU1761" s="12">
        <f t="shared" si="419"/>
        <v>36.570782222631593</v>
      </c>
      <c r="AV1761" s="12">
        <f t="shared" si="419"/>
        <v>36.570869053390055</v>
      </c>
      <c r="AW1761" s="12">
        <f t="shared" si="419"/>
        <v>36.571354494412795</v>
      </c>
      <c r="AX1761" s="12">
        <f t="shared" si="419"/>
        <v>36.574059334434324</v>
      </c>
      <c r="AY1761" s="12">
        <f t="shared" si="419"/>
        <v>36.588859159395795</v>
      </c>
      <c r="AZ1761" s="12">
        <f t="shared" si="419"/>
        <v>36.663137696300872</v>
      </c>
      <c r="BA1761" s="12">
        <f t="shared" si="414"/>
        <v>36.948028176561373</v>
      </c>
      <c r="BB1761" s="12"/>
    </row>
    <row r="1762" spans="3:70" x14ac:dyDescent="0.2">
      <c r="C1762" s="1"/>
      <c r="D1762" s="1"/>
      <c r="AF1762">
        <f t="shared" si="402"/>
        <v>0</v>
      </c>
      <c r="AG1762" s="12">
        <f t="shared" si="403"/>
        <v>2.0952817223793448E-3</v>
      </c>
      <c r="AH1762" s="12">
        <f t="shared" si="404"/>
        <v>-9999</v>
      </c>
      <c r="AI1762" s="12">
        <f t="shared" si="400"/>
        <v>0</v>
      </c>
      <c r="AJ1762" s="12">
        <f t="shared" si="405"/>
        <v>-9999</v>
      </c>
      <c r="AK1762" s="12">
        <f>+(G1762-AG1762)^2*S1762</f>
        <v>0</v>
      </c>
      <c r="AL1762">
        <f t="shared" si="407"/>
        <v>-9999</v>
      </c>
      <c r="AM1762" s="13"/>
      <c r="AN1762">
        <f t="shared" si="408"/>
        <v>-1.5704672044285939E-2</v>
      </c>
      <c r="AO1762">
        <f t="shared" si="409"/>
        <v>1.0054349213987779</v>
      </c>
      <c r="AP1762">
        <f t="shared" si="410"/>
        <v>-0.99070930665458834</v>
      </c>
      <c r="AQ1762">
        <f t="shared" si="411"/>
        <v>-0.41742861148153304</v>
      </c>
      <c r="AR1762">
        <f t="shared" si="412"/>
        <v>-1.5577770603373173</v>
      </c>
      <c r="AS1762">
        <f t="shared" si="413"/>
        <v>-0.98706475453387088</v>
      </c>
      <c r="AT1762" s="12">
        <f t="shared" si="419"/>
        <v>36.570766700599883</v>
      </c>
      <c r="AU1762" s="12">
        <f t="shared" si="419"/>
        <v>36.570782222631593</v>
      </c>
      <c r="AV1762" s="12">
        <f t="shared" si="419"/>
        <v>36.570869053390055</v>
      </c>
      <c r="AW1762" s="12">
        <f t="shared" si="419"/>
        <v>36.571354494412795</v>
      </c>
      <c r="AX1762" s="12">
        <f t="shared" si="419"/>
        <v>36.574059334434324</v>
      </c>
      <c r="AY1762" s="12">
        <f t="shared" si="419"/>
        <v>36.588859159395795</v>
      </c>
      <c r="AZ1762" s="12">
        <f t="shared" si="419"/>
        <v>36.663137696300872</v>
      </c>
      <c r="BA1762" s="12">
        <f t="shared" si="414"/>
        <v>36.948028176561373</v>
      </c>
      <c r="BB1762" s="12"/>
    </row>
    <row r="1763" spans="3:70" x14ac:dyDescent="0.2">
      <c r="C1763" s="1"/>
      <c r="D1763" s="1"/>
      <c r="AF1763">
        <f t="shared" si="402"/>
        <v>0</v>
      </c>
      <c r="AG1763" s="12">
        <f t="shared" si="403"/>
        <v>2.0952817223793448E-3</v>
      </c>
      <c r="AH1763" s="12">
        <f t="shared" si="404"/>
        <v>-9999</v>
      </c>
      <c r="AI1763" s="12">
        <f t="shared" si="400"/>
        <v>0</v>
      </c>
      <c r="AJ1763" s="12">
        <f t="shared" si="405"/>
        <v>-9999</v>
      </c>
      <c r="AK1763" s="12"/>
      <c r="AL1763">
        <f t="shared" si="407"/>
        <v>-9999</v>
      </c>
      <c r="AM1763" s="13"/>
      <c r="AN1763">
        <f t="shared" si="408"/>
        <v>-1.5704672044285939E-2</v>
      </c>
      <c r="AO1763">
        <f t="shared" si="409"/>
        <v>1.0054349213987779</v>
      </c>
      <c r="AP1763">
        <f t="shared" si="410"/>
        <v>-0.99070930665458834</v>
      </c>
      <c r="AQ1763">
        <f t="shared" si="411"/>
        <v>-0.41742861148153304</v>
      </c>
      <c r="AR1763">
        <f t="shared" si="412"/>
        <v>-1.5577770603373173</v>
      </c>
      <c r="AS1763">
        <f t="shared" si="413"/>
        <v>-0.98706475453387088</v>
      </c>
      <c r="AT1763" s="12">
        <f t="shared" si="419"/>
        <v>36.570766700599883</v>
      </c>
      <c r="AU1763" s="12">
        <f t="shared" si="419"/>
        <v>36.570782222631593</v>
      </c>
      <c r="AV1763" s="12">
        <f t="shared" si="419"/>
        <v>36.570869053390055</v>
      </c>
      <c r="AW1763" s="12">
        <f t="shared" si="419"/>
        <v>36.571354494412795</v>
      </c>
      <c r="AX1763" s="12">
        <f t="shared" si="419"/>
        <v>36.574059334434324</v>
      </c>
      <c r="AY1763" s="12">
        <f t="shared" si="419"/>
        <v>36.588859159395795</v>
      </c>
      <c r="AZ1763" s="12">
        <f t="shared" si="419"/>
        <v>36.663137696300872</v>
      </c>
      <c r="BA1763" s="12">
        <f t="shared" si="414"/>
        <v>36.948028176561373</v>
      </c>
    </row>
    <row r="1764" spans="3:70" x14ac:dyDescent="0.2">
      <c r="C1764" s="1"/>
      <c r="D1764" s="1"/>
      <c r="AF1764">
        <f t="shared" si="402"/>
        <v>0</v>
      </c>
      <c r="AG1764" s="12">
        <f t="shared" si="403"/>
        <v>2.0952817223793448E-3</v>
      </c>
      <c r="AH1764" s="12">
        <f t="shared" si="404"/>
        <v>-9999</v>
      </c>
      <c r="AI1764" s="12">
        <f t="shared" si="400"/>
        <v>0</v>
      </c>
      <c r="AJ1764" s="12">
        <f t="shared" si="405"/>
        <v>-9999</v>
      </c>
      <c r="AK1764" s="12">
        <f>+(G1764-AG1764)^2*S1764</f>
        <v>0</v>
      </c>
      <c r="AL1764">
        <f t="shared" si="407"/>
        <v>-9999</v>
      </c>
      <c r="AM1764" s="13"/>
      <c r="AN1764">
        <f t="shared" si="408"/>
        <v>-1.5704672044285939E-2</v>
      </c>
      <c r="AO1764">
        <f t="shared" si="409"/>
        <v>1.0054349213987779</v>
      </c>
      <c r="AP1764">
        <f t="shared" si="410"/>
        <v>-0.99070930665458834</v>
      </c>
      <c r="AQ1764">
        <f t="shared" si="411"/>
        <v>-0.41742861148153304</v>
      </c>
      <c r="AR1764">
        <f t="shared" si="412"/>
        <v>-1.5577770603373173</v>
      </c>
      <c r="AS1764">
        <f t="shared" si="413"/>
        <v>-0.98706475453387088</v>
      </c>
      <c r="AT1764" s="12">
        <f t="shared" si="419"/>
        <v>36.570766700599883</v>
      </c>
      <c r="AU1764" s="12">
        <f t="shared" si="419"/>
        <v>36.570782222631593</v>
      </c>
      <c r="AV1764" s="12">
        <f t="shared" si="419"/>
        <v>36.570869053390055</v>
      </c>
      <c r="AW1764" s="12">
        <f t="shared" si="419"/>
        <v>36.571354494412795</v>
      </c>
      <c r="AX1764" s="12">
        <f t="shared" si="419"/>
        <v>36.574059334434324</v>
      </c>
      <c r="AY1764" s="12">
        <f t="shared" si="419"/>
        <v>36.588859159395795</v>
      </c>
      <c r="AZ1764" s="12">
        <f t="shared" si="419"/>
        <v>36.663137696300872</v>
      </c>
      <c r="BA1764" s="12">
        <f t="shared" si="414"/>
        <v>36.948028176561373</v>
      </c>
    </row>
    <row r="1765" spans="3:70" x14ac:dyDescent="0.2">
      <c r="C1765" s="1"/>
      <c r="D1765" s="1"/>
      <c r="AF1765">
        <f t="shared" si="402"/>
        <v>0</v>
      </c>
      <c r="AG1765" s="12">
        <f t="shared" si="403"/>
        <v>2.0952817223793448E-3</v>
      </c>
      <c r="AH1765" s="12">
        <f t="shared" si="404"/>
        <v>-9999</v>
      </c>
      <c r="AI1765" s="12">
        <f t="shared" si="400"/>
        <v>0</v>
      </c>
      <c r="AJ1765" s="12">
        <f t="shared" si="405"/>
        <v>-9999</v>
      </c>
      <c r="AK1765" s="12">
        <f>+(G1765-AG1765)^2*S1765</f>
        <v>0</v>
      </c>
      <c r="AL1765">
        <f t="shared" si="407"/>
        <v>-9999</v>
      </c>
      <c r="AM1765" s="13"/>
      <c r="AN1765">
        <f t="shared" si="408"/>
        <v>-1.5704672044285939E-2</v>
      </c>
      <c r="AO1765">
        <f t="shared" si="409"/>
        <v>1.0054349213987779</v>
      </c>
      <c r="AP1765">
        <f t="shared" si="410"/>
        <v>-0.99070930665458834</v>
      </c>
      <c r="AQ1765">
        <f t="shared" si="411"/>
        <v>-0.41742861148153304</v>
      </c>
      <c r="AR1765">
        <f t="shared" si="412"/>
        <v>-1.5577770603373173</v>
      </c>
      <c r="AS1765">
        <f t="shared" si="413"/>
        <v>-0.98706475453387088</v>
      </c>
      <c r="AT1765" s="12">
        <f t="shared" si="419"/>
        <v>36.570766700599883</v>
      </c>
      <c r="AU1765" s="12">
        <f t="shared" si="419"/>
        <v>36.570782222631593</v>
      </c>
      <c r="AV1765" s="12">
        <f t="shared" si="419"/>
        <v>36.570869053390055</v>
      </c>
      <c r="AW1765" s="12">
        <f t="shared" si="419"/>
        <v>36.571354494412795</v>
      </c>
      <c r="AX1765" s="12">
        <f t="shared" si="419"/>
        <v>36.574059334434324</v>
      </c>
      <c r="AY1765" s="12">
        <f t="shared" si="419"/>
        <v>36.588859159395795</v>
      </c>
      <c r="AZ1765" s="12">
        <f t="shared" si="419"/>
        <v>36.663137696300872</v>
      </c>
      <c r="BA1765" s="12">
        <f t="shared" si="414"/>
        <v>36.948028176561373</v>
      </c>
      <c r="BB1765" s="12"/>
      <c r="BC1765" s="12"/>
      <c r="BD1765" s="12"/>
      <c r="BE1765" s="12"/>
      <c r="BF1765" s="12"/>
      <c r="BG1765" s="12"/>
      <c r="BH1765" s="12"/>
      <c r="BI1765" s="12"/>
      <c r="BJ1765" s="12"/>
      <c r="BK1765" s="12"/>
      <c r="BL1765" s="12"/>
      <c r="BM1765" s="12"/>
      <c r="BN1765" s="12"/>
      <c r="BO1765" s="12"/>
      <c r="BP1765" s="12"/>
      <c r="BQ1765" s="12"/>
      <c r="BR1765" s="12"/>
    </row>
    <row r="1766" spans="3:70" x14ac:dyDescent="0.2">
      <c r="C1766" s="1"/>
      <c r="D1766" s="1"/>
      <c r="AF1766">
        <f t="shared" si="402"/>
        <v>0</v>
      </c>
      <c r="AG1766" s="12">
        <f t="shared" si="403"/>
        <v>2.0952817223793448E-3</v>
      </c>
      <c r="AH1766" s="12">
        <f t="shared" si="404"/>
        <v>-9999</v>
      </c>
      <c r="AI1766" s="12">
        <f t="shared" si="400"/>
        <v>0</v>
      </c>
      <c r="AJ1766" s="12">
        <f t="shared" si="405"/>
        <v>-9999</v>
      </c>
      <c r="AK1766" s="12">
        <f>+(G1766-AG1766)^2*S1766</f>
        <v>0</v>
      </c>
      <c r="AL1766">
        <f t="shared" si="407"/>
        <v>-9999</v>
      </c>
      <c r="AM1766" s="13"/>
      <c r="AN1766">
        <f t="shared" si="408"/>
        <v>-1.5704672044285939E-2</v>
      </c>
      <c r="AO1766">
        <f t="shared" si="409"/>
        <v>1.0054349213987779</v>
      </c>
      <c r="AP1766">
        <f t="shared" si="410"/>
        <v>-0.99070930665458834</v>
      </c>
      <c r="AQ1766">
        <f t="shared" si="411"/>
        <v>-0.41742861148153304</v>
      </c>
      <c r="AR1766">
        <f t="shared" si="412"/>
        <v>-1.5577770603373173</v>
      </c>
      <c r="AS1766">
        <f t="shared" si="413"/>
        <v>-0.98706475453387088</v>
      </c>
      <c r="AT1766" s="12">
        <f t="shared" ref="AT1766:AZ1775" si="420">$BA1766+$AH$7*SIN(AU1766)</f>
        <v>36.570766700599883</v>
      </c>
      <c r="AU1766" s="12">
        <f t="shared" si="420"/>
        <v>36.570782222631593</v>
      </c>
      <c r="AV1766" s="12">
        <f t="shared" si="420"/>
        <v>36.570869053390055</v>
      </c>
      <c r="AW1766" s="12">
        <f t="shared" si="420"/>
        <v>36.571354494412795</v>
      </c>
      <c r="AX1766" s="12">
        <f t="shared" si="420"/>
        <v>36.574059334434324</v>
      </c>
      <c r="AY1766" s="12">
        <f t="shared" si="420"/>
        <v>36.588859159395795</v>
      </c>
      <c r="AZ1766" s="12">
        <f t="shared" si="420"/>
        <v>36.663137696300872</v>
      </c>
      <c r="BA1766" s="12">
        <f t="shared" si="414"/>
        <v>36.948028176561373</v>
      </c>
      <c r="BB1766" s="12"/>
      <c r="BD1766" s="12"/>
      <c r="BE1766" s="12"/>
      <c r="BF1766" s="12"/>
      <c r="BG1766" s="12"/>
      <c r="BH1766" s="12"/>
      <c r="BI1766" s="12"/>
      <c r="BJ1766" s="12"/>
      <c r="BK1766" s="12"/>
      <c r="BL1766" s="12"/>
      <c r="BM1766" s="12"/>
      <c r="BN1766" s="12"/>
      <c r="BO1766" s="12"/>
      <c r="BP1766" s="12"/>
      <c r="BQ1766" s="12"/>
      <c r="BR1766" s="12"/>
    </row>
    <row r="1767" spans="3:70" x14ac:dyDescent="0.2">
      <c r="C1767" s="1"/>
      <c r="D1767" s="1"/>
      <c r="AF1767">
        <f t="shared" si="402"/>
        <v>0</v>
      </c>
      <c r="AG1767" s="12">
        <f t="shared" si="403"/>
        <v>2.0952817223793448E-3</v>
      </c>
      <c r="AH1767" s="12">
        <f t="shared" si="404"/>
        <v>-9999</v>
      </c>
      <c r="AI1767" s="12">
        <f t="shared" ref="AI1767:AI1830" si="421">+G1767-P1767</f>
        <v>0</v>
      </c>
      <c r="AJ1767" s="12">
        <f t="shared" si="405"/>
        <v>-9999</v>
      </c>
      <c r="AK1767" s="12">
        <f>+(G1767-AG1767)^2*S1767</f>
        <v>0</v>
      </c>
      <c r="AL1767">
        <f t="shared" si="407"/>
        <v>-9999</v>
      </c>
      <c r="AM1767" s="13"/>
      <c r="AN1767">
        <f t="shared" si="408"/>
        <v>-1.5704672044285939E-2</v>
      </c>
      <c r="AO1767">
        <f t="shared" si="409"/>
        <v>1.0054349213987779</v>
      </c>
      <c r="AP1767">
        <f t="shared" si="410"/>
        <v>-0.99070930665458834</v>
      </c>
      <c r="AQ1767">
        <f t="shared" si="411"/>
        <v>-0.41742861148153304</v>
      </c>
      <c r="AR1767">
        <f t="shared" si="412"/>
        <v>-1.5577770603373173</v>
      </c>
      <c r="AS1767">
        <f t="shared" si="413"/>
        <v>-0.98706475453387088</v>
      </c>
      <c r="AT1767" s="12">
        <f t="shared" si="420"/>
        <v>36.570766700599883</v>
      </c>
      <c r="AU1767" s="12">
        <f t="shared" si="420"/>
        <v>36.570782222631593</v>
      </c>
      <c r="AV1767" s="12">
        <f t="shared" si="420"/>
        <v>36.570869053390055</v>
      </c>
      <c r="AW1767" s="12">
        <f t="shared" si="420"/>
        <v>36.571354494412795</v>
      </c>
      <c r="AX1767" s="12">
        <f t="shared" si="420"/>
        <v>36.574059334434324</v>
      </c>
      <c r="AY1767" s="12">
        <f t="shared" si="420"/>
        <v>36.588859159395795</v>
      </c>
      <c r="AZ1767" s="12">
        <f t="shared" si="420"/>
        <v>36.663137696300872</v>
      </c>
      <c r="BA1767" s="12">
        <f t="shared" si="414"/>
        <v>36.948028176561373</v>
      </c>
    </row>
    <row r="1768" spans="3:70" x14ac:dyDescent="0.2">
      <c r="C1768" s="1"/>
      <c r="D1768" s="1"/>
      <c r="AF1768">
        <f t="shared" si="402"/>
        <v>0</v>
      </c>
      <c r="AG1768" s="12">
        <f t="shared" si="403"/>
        <v>2.0952817223793448E-3</v>
      </c>
      <c r="AH1768" s="12">
        <f t="shared" si="404"/>
        <v>-9999</v>
      </c>
      <c r="AI1768" s="12">
        <f t="shared" si="421"/>
        <v>0</v>
      </c>
      <c r="AJ1768" s="12">
        <f t="shared" si="405"/>
        <v>-9999</v>
      </c>
      <c r="AK1768" s="12">
        <f>+(G1768-AG1768)^2*S1768</f>
        <v>0</v>
      </c>
      <c r="AL1768">
        <f t="shared" si="407"/>
        <v>-9999</v>
      </c>
      <c r="AM1768" s="13"/>
      <c r="AN1768">
        <f t="shared" si="408"/>
        <v>-1.5704672044285939E-2</v>
      </c>
      <c r="AO1768">
        <f t="shared" si="409"/>
        <v>1.0054349213987779</v>
      </c>
      <c r="AP1768">
        <f t="shared" si="410"/>
        <v>-0.99070930665458834</v>
      </c>
      <c r="AQ1768">
        <f t="shared" si="411"/>
        <v>-0.41742861148153304</v>
      </c>
      <c r="AR1768">
        <f t="shared" si="412"/>
        <v>-1.5577770603373173</v>
      </c>
      <c r="AS1768">
        <f t="shared" si="413"/>
        <v>-0.98706475453387088</v>
      </c>
      <c r="AT1768" s="12">
        <f t="shared" si="420"/>
        <v>36.570766700599883</v>
      </c>
      <c r="AU1768" s="12">
        <f t="shared" si="420"/>
        <v>36.570782222631593</v>
      </c>
      <c r="AV1768" s="12">
        <f t="shared" si="420"/>
        <v>36.570869053390055</v>
      </c>
      <c r="AW1768" s="12">
        <f t="shared" si="420"/>
        <v>36.571354494412795</v>
      </c>
      <c r="AX1768" s="12">
        <f t="shared" si="420"/>
        <v>36.574059334434324</v>
      </c>
      <c r="AY1768" s="12">
        <f t="shared" si="420"/>
        <v>36.588859159395795</v>
      </c>
      <c r="AZ1768" s="12">
        <f t="shared" si="420"/>
        <v>36.663137696300872</v>
      </c>
      <c r="BA1768" s="12">
        <f t="shared" si="414"/>
        <v>36.948028176561373</v>
      </c>
      <c r="BB1768" s="12"/>
    </row>
    <row r="1769" spans="3:70" x14ac:dyDescent="0.2">
      <c r="C1769" s="1"/>
      <c r="D1769" s="1"/>
      <c r="AF1769">
        <f t="shared" si="402"/>
        <v>0</v>
      </c>
      <c r="AG1769" s="12">
        <f t="shared" si="403"/>
        <v>2.0952817223793448E-3</v>
      </c>
      <c r="AH1769" s="12">
        <f t="shared" si="404"/>
        <v>-9999</v>
      </c>
      <c r="AI1769" s="12">
        <f t="shared" si="421"/>
        <v>0</v>
      </c>
      <c r="AJ1769" s="12">
        <f t="shared" si="405"/>
        <v>-9999</v>
      </c>
      <c r="AK1769" s="12"/>
      <c r="AL1769">
        <f t="shared" si="407"/>
        <v>-9999</v>
      </c>
      <c r="AM1769" s="13"/>
      <c r="AN1769">
        <f t="shared" si="408"/>
        <v>-1.5704672044285939E-2</v>
      </c>
      <c r="AO1769">
        <f t="shared" si="409"/>
        <v>1.0054349213987779</v>
      </c>
      <c r="AP1769">
        <f t="shared" si="410"/>
        <v>-0.99070930665458834</v>
      </c>
      <c r="AQ1769">
        <f t="shared" si="411"/>
        <v>-0.41742861148153304</v>
      </c>
      <c r="AR1769">
        <f t="shared" si="412"/>
        <v>-1.5577770603373173</v>
      </c>
      <c r="AS1769">
        <f t="shared" si="413"/>
        <v>-0.98706475453387088</v>
      </c>
      <c r="AT1769" s="12">
        <f t="shared" si="420"/>
        <v>36.570766700599883</v>
      </c>
      <c r="AU1769" s="12">
        <f t="shared" si="420"/>
        <v>36.570782222631593</v>
      </c>
      <c r="AV1769" s="12">
        <f t="shared" si="420"/>
        <v>36.570869053390055</v>
      </c>
      <c r="AW1769" s="12">
        <f t="shared" si="420"/>
        <v>36.571354494412795</v>
      </c>
      <c r="AX1769" s="12">
        <f t="shared" si="420"/>
        <v>36.574059334434324</v>
      </c>
      <c r="AY1769" s="12">
        <f t="shared" si="420"/>
        <v>36.588859159395795</v>
      </c>
      <c r="AZ1769" s="12">
        <f t="shared" si="420"/>
        <v>36.663137696300872</v>
      </c>
      <c r="BA1769" s="12">
        <f t="shared" si="414"/>
        <v>36.948028176561373</v>
      </c>
    </row>
    <row r="1770" spans="3:70" x14ac:dyDescent="0.2">
      <c r="C1770" s="1"/>
      <c r="D1770" s="1"/>
      <c r="AF1770">
        <f t="shared" si="402"/>
        <v>0</v>
      </c>
      <c r="AG1770" s="12">
        <f t="shared" si="403"/>
        <v>2.0952817223793448E-3</v>
      </c>
      <c r="AH1770" s="12">
        <f t="shared" si="404"/>
        <v>-9999</v>
      </c>
      <c r="AI1770" s="12">
        <f t="shared" si="421"/>
        <v>0</v>
      </c>
      <c r="AJ1770" s="12">
        <f t="shared" si="405"/>
        <v>-9999</v>
      </c>
      <c r="AK1770" s="12"/>
      <c r="AL1770">
        <f t="shared" si="407"/>
        <v>-9999</v>
      </c>
      <c r="AM1770" s="13"/>
      <c r="AN1770">
        <f t="shared" si="408"/>
        <v>-1.5704672044285939E-2</v>
      </c>
      <c r="AO1770">
        <f t="shared" si="409"/>
        <v>1.0054349213987779</v>
      </c>
      <c r="AP1770">
        <f t="shared" si="410"/>
        <v>-0.99070930665458834</v>
      </c>
      <c r="AQ1770">
        <f t="shared" si="411"/>
        <v>-0.41742861148153304</v>
      </c>
      <c r="AR1770">
        <f t="shared" si="412"/>
        <v>-1.5577770603373173</v>
      </c>
      <c r="AS1770">
        <f t="shared" si="413"/>
        <v>-0.98706475453387088</v>
      </c>
      <c r="AT1770" s="12">
        <f t="shared" si="420"/>
        <v>36.570766700599883</v>
      </c>
      <c r="AU1770" s="12">
        <f t="shared" si="420"/>
        <v>36.570782222631593</v>
      </c>
      <c r="AV1770" s="12">
        <f t="shared" si="420"/>
        <v>36.570869053390055</v>
      </c>
      <c r="AW1770" s="12">
        <f t="shared" si="420"/>
        <v>36.571354494412795</v>
      </c>
      <c r="AX1770" s="12">
        <f t="shared" si="420"/>
        <v>36.574059334434324</v>
      </c>
      <c r="AY1770" s="12">
        <f t="shared" si="420"/>
        <v>36.588859159395795</v>
      </c>
      <c r="AZ1770" s="12">
        <f t="shared" si="420"/>
        <v>36.663137696300872</v>
      </c>
      <c r="BA1770" s="12">
        <f t="shared" si="414"/>
        <v>36.948028176561373</v>
      </c>
      <c r="BB1770" s="12"/>
    </row>
    <row r="1771" spans="3:70" x14ac:dyDescent="0.2">
      <c r="C1771" s="1"/>
      <c r="D1771" s="1"/>
      <c r="AF1771">
        <f t="shared" si="402"/>
        <v>0</v>
      </c>
      <c r="AG1771" s="12">
        <f t="shared" si="403"/>
        <v>2.0952817223793448E-3</v>
      </c>
      <c r="AH1771" s="12">
        <f t="shared" si="404"/>
        <v>-9999</v>
      </c>
      <c r="AI1771" s="12">
        <f t="shared" si="421"/>
        <v>0</v>
      </c>
      <c r="AJ1771" s="12">
        <f t="shared" si="405"/>
        <v>-9999</v>
      </c>
      <c r="AK1771" s="12"/>
      <c r="AL1771">
        <f t="shared" si="407"/>
        <v>-9999</v>
      </c>
      <c r="AM1771" s="13"/>
      <c r="AN1771">
        <f t="shared" si="408"/>
        <v>-1.5704672044285939E-2</v>
      </c>
      <c r="AO1771">
        <f t="shared" si="409"/>
        <v>1.0054349213987779</v>
      </c>
      <c r="AP1771">
        <f t="shared" si="410"/>
        <v>-0.99070930665458834</v>
      </c>
      <c r="AQ1771">
        <f t="shared" si="411"/>
        <v>-0.41742861148153304</v>
      </c>
      <c r="AR1771">
        <f t="shared" si="412"/>
        <v>-1.5577770603373173</v>
      </c>
      <c r="AS1771">
        <f t="shared" si="413"/>
        <v>-0.98706475453387088</v>
      </c>
      <c r="AT1771" s="12">
        <f t="shared" si="420"/>
        <v>36.570766700599883</v>
      </c>
      <c r="AU1771" s="12">
        <f t="shared" si="420"/>
        <v>36.570782222631593</v>
      </c>
      <c r="AV1771" s="12">
        <f t="shared" si="420"/>
        <v>36.570869053390055</v>
      </c>
      <c r="AW1771" s="12">
        <f t="shared" si="420"/>
        <v>36.571354494412795</v>
      </c>
      <c r="AX1771" s="12">
        <f t="shared" si="420"/>
        <v>36.574059334434324</v>
      </c>
      <c r="AY1771" s="12">
        <f t="shared" si="420"/>
        <v>36.588859159395795</v>
      </c>
      <c r="AZ1771" s="12">
        <f t="shared" si="420"/>
        <v>36.663137696300872</v>
      </c>
      <c r="BA1771" s="12">
        <f t="shared" si="414"/>
        <v>36.948028176561373</v>
      </c>
    </row>
    <row r="1772" spans="3:70" x14ac:dyDescent="0.2">
      <c r="C1772" s="1"/>
      <c r="D1772" s="1"/>
      <c r="AF1772">
        <f t="shared" ref="AF1772:AF1835" si="422">F1772</f>
        <v>0</v>
      </c>
      <c r="AG1772" s="12">
        <f t="shared" ref="AG1772:AG1835" si="423">AH$3+AH$4*AF1772+AH$5*AF1772^2+AN1772</f>
        <v>2.0952817223793448E-3</v>
      </c>
      <c r="AH1772" s="12">
        <f t="shared" ref="AH1772:AH1835" si="424">IF(S1772&lt;&gt;0,G1772-AN1772, -9999)</f>
        <v>-9999</v>
      </c>
      <c r="AI1772" s="12">
        <f t="shared" si="421"/>
        <v>0</v>
      </c>
      <c r="AJ1772" s="12">
        <f t="shared" ref="AJ1772:AJ1835" si="425">IF(S1772&lt;&gt;0,G1772-AG1772, -9999)</f>
        <v>-9999</v>
      </c>
      <c r="AK1772" s="12"/>
      <c r="AL1772">
        <f t="shared" ref="AL1772:AL1835" si="426">IF(S1772&lt;&gt;0,G1772-P1772, -9999)</f>
        <v>-9999</v>
      </c>
      <c r="AM1772" s="13"/>
      <c r="AN1772">
        <f t="shared" ref="AN1772:AN1835" si="427">$AH$6*($AH$11/AO1772*AP1772+$AH$12)</f>
        <v>-1.5704672044285939E-2</v>
      </c>
      <c r="AO1772">
        <f t="shared" ref="AO1772:AO1835" si="428">1+$AH$7*COS(AR1772)</f>
        <v>1.0054349213987779</v>
      </c>
      <c r="AP1772">
        <f t="shared" ref="AP1772:AP1835" si="429">SIN(AR1772+RADIANS($AH$9))</f>
        <v>-0.99070930665458834</v>
      </c>
      <c r="AQ1772">
        <f t="shared" ref="AQ1772:AQ1835" si="430">$AH$7*SIN(AR1772)</f>
        <v>-0.41742861148153304</v>
      </c>
      <c r="AR1772">
        <f t="shared" ref="AR1772:AR1835" si="431">2*ATAN(AS1772)</f>
        <v>-1.5577770603373173</v>
      </c>
      <c r="AS1772">
        <f t="shared" ref="AS1772:AS1835" si="432">SQRT((1+$AH$7)/(1-$AH$7))*TAN(AT1772/2)</f>
        <v>-0.98706475453387088</v>
      </c>
      <c r="AT1772" s="12">
        <f t="shared" si="420"/>
        <v>36.570766700599883</v>
      </c>
      <c r="AU1772" s="12">
        <f t="shared" si="420"/>
        <v>36.570782222631593</v>
      </c>
      <c r="AV1772" s="12">
        <f t="shared" si="420"/>
        <v>36.570869053390055</v>
      </c>
      <c r="AW1772" s="12">
        <f t="shared" si="420"/>
        <v>36.571354494412795</v>
      </c>
      <c r="AX1772" s="12">
        <f t="shared" si="420"/>
        <v>36.574059334434324</v>
      </c>
      <c r="AY1772" s="12">
        <f t="shared" si="420"/>
        <v>36.588859159395795</v>
      </c>
      <c r="AZ1772" s="12">
        <f t="shared" si="420"/>
        <v>36.663137696300872</v>
      </c>
      <c r="BA1772" s="12">
        <f t="shared" ref="BA1772:BA1835" si="433">RADIANS($AH$9)+$AH$18*(F1772-AH$15)</f>
        <v>36.948028176561373</v>
      </c>
      <c r="BB1772" s="12"/>
    </row>
    <row r="1773" spans="3:70" x14ac:dyDescent="0.2">
      <c r="C1773" s="1"/>
      <c r="D1773" s="1"/>
      <c r="AF1773">
        <f t="shared" si="422"/>
        <v>0</v>
      </c>
      <c r="AG1773" s="12">
        <f t="shared" si="423"/>
        <v>2.0952817223793448E-3</v>
      </c>
      <c r="AH1773" s="12">
        <f t="shared" si="424"/>
        <v>-9999</v>
      </c>
      <c r="AI1773" s="12">
        <f t="shared" si="421"/>
        <v>0</v>
      </c>
      <c r="AJ1773" s="12">
        <f t="shared" si="425"/>
        <v>-9999</v>
      </c>
      <c r="AK1773" s="12">
        <f>+(G1773-AG1773)^2*S1773</f>
        <v>0</v>
      </c>
      <c r="AL1773">
        <f t="shared" si="426"/>
        <v>-9999</v>
      </c>
      <c r="AM1773" s="13"/>
      <c r="AN1773">
        <f t="shared" si="427"/>
        <v>-1.5704672044285939E-2</v>
      </c>
      <c r="AO1773">
        <f t="shared" si="428"/>
        <v>1.0054349213987779</v>
      </c>
      <c r="AP1773">
        <f t="shared" si="429"/>
        <v>-0.99070930665458834</v>
      </c>
      <c r="AQ1773">
        <f t="shared" si="430"/>
        <v>-0.41742861148153304</v>
      </c>
      <c r="AR1773">
        <f t="shared" si="431"/>
        <v>-1.5577770603373173</v>
      </c>
      <c r="AS1773">
        <f t="shared" si="432"/>
        <v>-0.98706475453387088</v>
      </c>
      <c r="AT1773" s="12">
        <f t="shared" si="420"/>
        <v>36.570766700599883</v>
      </c>
      <c r="AU1773" s="12">
        <f t="shared" si="420"/>
        <v>36.570782222631593</v>
      </c>
      <c r="AV1773" s="12">
        <f t="shared" si="420"/>
        <v>36.570869053390055</v>
      </c>
      <c r="AW1773" s="12">
        <f t="shared" si="420"/>
        <v>36.571354494412795</v>
      </c>
      <c r="AX1773" s="12">
        <f t="shared" si="420"/>
        <v>36.574059334434324</v>
      </c>
      <c r="AY1773" s="12">
        <f t="shared" si="420"/>
        <v>36.588859159395795</v>
      </c>
      <c r="AZ1773" s="12">
        <f t="shared" si="420"/>
        <v>36.663137696300872</v>
      </c>
      <c r="BA1773" s="12">
        <f t="shared" si="433"/>
        <v>36.948028176561373</v>
      </c>
      <c r="BB1773" s="12"/>
      <c r="BC1773" s="12"/>
      <c r="BD1773" s="12"/>
      <c r="BE1773" s="12"/>
      <c r="BF1773" s="12"/>
      <c r="BG1773" s="12"/>
      <c r="BH1773" s="12"/>
      <c r="BI1773" s="12"/>
      <c r="BJ1773" s="12"/>
      <c r="BK1773" s="12"/>
      <c r="BL1773" s="12"/>
      <c r="BM1773" s="12"/>
      <c r="BN1773" s="12"/>
      <c r="BO1773" s="12"/>
      <c r="BP1773" s="12"/>
      <c r="BQ1773" s="12"/>
      <c r="BR1773" s="12"/>
    </row>
    <row r="1774" spans="3:70" x14ac:dyDescent="0.2">
      <c r="C1774" s="1"/>
      <c r="D1774" s="1"/>
      <c r="AF1774">
        <f t="shared" si="422"/>
        <v>0</v>
      </c>
      <c r="AG1774" s="12">
        <f t="shared" si="423"/>
        <v>2.0952817223793448E-3</v>
      </c>
      <c r="AH1774" s="12">
        <f t="shared" si="424"/>
        <v>-9999</v>
      </c>
      <c r="AI1774" s="12">
        <f t="shared" si="421"/>
        <v>0</v>
      </c>
      <c r="AJ1774" s="12">
        <f t="shared" si="425"/>
        <v>-9999</v>
      </c>
      <c r="AK1774" s="12">
        <f>+(G1774-AG1774)^2*S1774</f>
        <v>0</v>
      </c>
      <c r="AL1774">
        <f t="shared" si="426"/>
        <v>-9999</v>
      </c>
      <c r="AM1774" s="13"/>
      <c r="AN1774">
        <f t="shared" si="427"/>
        <v>-1.5704672044285939E-2</v>
      </c>
      <c r="AO1774">
        <f t="shared" si="428"/>
        <v>1.0054349213987779</v>
      </c>
      <c r="AP1774">
        <f t="shared" si="429"/>
        <v>-0.99070930665458834</v>
      </c>
      <c r="AQ1774">
        <f t="shared" si="430"/>
        <v>-0.41742861148153304</v>
      </c>
      <c r="AR1774">
        <f t="shared" si="431"/>
        <v>-1.5577770603373173</v>
      </c>
      <c r="AS1774">
        <f t="shared" si="432"/>
        <v>-0.98706475453387088</v>
      </c>
      <c r="AT1774" s="12">
        <f t="shared" si="420"/>
        <v>36.570766700599883</v>
      </c>
      <c r="AU1774" s="12">
        <f t="shared" si="420"/>
        <v>36.570782222631593</v>
      </c>
      <c r="AV1774" s="12">
        <f t="shared" si="420"/>
        <v>36.570869053390055</v>
      </c>
      <c r="AW1774" s="12">
        <f t="shared" si="420"/>
        <v>36.571354494412795</v>
      </c>
      <c r="AX1774" s="12">
        <f t="shared" si="420"/>
        <v>36.574059334434324</v>
      </c>
      <c r="AY1774" s="12">
        <f t="shared" si="420"/>
        <v>36.588859159395795</v>
      </c>
      <c r="AZ1774" s="12">
        <f t="shared" si="420"/>
        <v>36.663137696300872</v>
      </c>
      <c r="BA1774" s="12">
        <f t="shared" si="433"/>
        <v>36.948028176561373</v>
      </c>
    </row>
    <row r="1775" spans="3:70" x14ac:dyDescent="0.2">
      <c r="C1775" s="1"/>
      <c r="D1775" s="1"/>
      <c r="AF1775">
        <f t="shared" si="422"/>
        <v>0</v>
      </c>
      <c r="AG1775" s="12">
        <f t="shared" si="423"/>
        <v>2.0952817223793448E-3</v>
      </c>
      <c r="AH1775" s="12">
        <f t="shared" si="424"/>
        <v>-9999</v>
      </c>
      <c r="AI1775" s="12">
        <f t="shared" si="421"/>
        <v>0</v>
      </c>
      <c r="AJ1775" s="12">
        <f t="shared" si="425"/>
        <v>-9999</v>
      </c>
      <c r="AK1775" s="12"/>
      <c r="AL1775">
        <f t="shared" si="426"/>
        <v>-9999</v>
      </c>
      <c r="AM1775" s="13"/>
      <c r="AN1775">
        <f t="shared" si="427"/>
        <v>-1.5704672044285939E-2</v>
      </c>
      <c r="AO1775">
        <f t="shared" si="428"/>
        <v>1.0054349213987779</v>
      </c>
      <c r="AP1775">
        <f t="shared" si="429"/>
        <v>-0.99070930665458834</v>
      </c>
      <c r="AQ1775">
        <f t="shared" si="430"/>
        <v>-0.41742861148153304</v>
      </c>
      <c r="AR1775">
        <f t="shared" si="431"/>
        <v>-1.5577770603373173</v>
      </c>
      <c r="AS1775">
        <f t="shared" si="432"/>
        <v>-0.98706475453387088</v>
      </c>
      <c r="AT1775" s="12">
        <f t="shared" si="420"/>
        <v>36.570766700599883</v>
      </c>
      <c r="AU1775" s="12">
        <f t="shared" si="420"/>
        <v>36.570782222631593</v>
      </c>
      <c r="AV1775" s="12">
        <f t="shared" si="420"/>
        <v>36.570869053390055</v>
      </c>
      <c r="AW1775" s="12">
        <f t="shared" si="420"/>
        <v>36.571354494412795</v>
      </c>
      <c r="AX1775" s="12">
        <f t="shared" si="420"/>
        <v>36.574059334434324</v>
      </c>
      <c r="AY1775" s="12">
        <f t="shared" si="420"/>
        <v>36.588859159395795</v>
      </c>
      <c r="AZ1775" s="12">
        <f t="shared" si="420"/>
        <v>36.663137696300872</v>
      </c>
      <c r="BA1775" s="12">
        <f t="shared" si="433"/>
        <v>36.948028176561373</v>
      </c>
    </row>
    <row r="1776" spans="3:70" x14ac:dyDescent="0.2">
      <c r="C1776" s="1"/>
      <c r="D1776" s="1"/>
      <c r="AF1776">
        <f t="shared" si="422"/>
        <v>0</v>
      </c>
      <c r="AG1776" s="12">
        <f t="shared" si="423"/>
        <v>2.0952817223793448E-3</v>
      </c>
      <c r="AH1776" s="12">
        <f t="shared" si="424"/>
        <v>-9999</v>
      </c>
      <c r="AI1776" s="12">
        <f t="shared" si="421"/>
        <v>0</v>
      </c>
      <c r="AJ1776" s="12">
        <f t="shared" si="425"/>
        <v>-9999</v>
      </c>
      <c r="AK1776" s="12"/>
      <c r="AL1776">
        <f t="shared" si="426"/>
        <v>-9999</v>
      </c>
      <c r="AM1776" s="13"/>
      <c r="AN1776">
        <f t="shared" si="427"/>
        <v>-1.5704672044285939E-2</v>
      </c>
      <c r="AO1776">
        <f t="shared" si="428"/>
        <v>1.0054349213987779</v>
      </c>
      <c r="AP1776">
        <f t="shared" si="429"/>
        <v>-0.99070930665458834</v>
      </c>
      <c r="AQ1776">
        <f t="shared" si="430"/>
        <v>-0.41742861148153304</v>
      </c>
      <c r="AR1776">
        <f t="shared" si="431"/>
        <v>-1.5577770603373173</v>
      </c>
      <c r="AS1776">
        <f t="shared" si="432"/>
        <v>-0.98706475453387088</v>
      </c>
      <c r="AT1776" s="12">
        <f t="shared" ref="AT1776:AZ1785" si="434">$BA1776+$AH$7*SIN(AU1776)</f>
        <v>36.570766700599883</v>
      </c>
      <c r="AU1776" s="12">
        <f t="shared" si="434"/>
        <v>36.570782222631593</v>
      </c>
      <c r="AV1776" s="12">
        <f t="shared" si="434"/>
        <v>36.570869053390055</v>
      </c>
      <c r="AW1776" s="12">
        <f t="shared" si="434"/>
        <v>36.571354494412795</v>
      </c>
      <c r="AX1776" s="12">
        <f t="shared" si="434"/>
        <v>36.574059334434324</v>
      </c>
      <c r="AY1776" s="12">
        <f t="shared" si="434"/>
        <v>36.588859159395795</v>
      </c>
      <c r="AZ1776" s="12">
        <f t="shared" si="434"/>
        <v>36.663137696300872</v>
      </c>
      <c r="BA1776" s="12">
        <f t="shared" si="433"/>
        <v>36.948028176561373</v>
      </c>
    </row>
    <row r="1777" spans="3:54" x14ac:dyDescent="0.2">
      <c r="C1777" s="1"/>
      <c r="D1777" s="1"/>
      <c r="AF1777">
        <f t="shared" si="422"/>
        <v>0</v>
      </c>
      <c r="AG1777" s="12">
        <f t="shared" si="423"/>
        <v>2.0952817223793448E-3</v>
      </c>
      <c r="AH1777" s="12">
        <f t="shared" si="424"/>
        <v>-9999</v>
      </c>
      <c r="AI1777" s="12">
        <f t="shared" si="421"/>
        <v>0</v>
      </c>
      <c r="AJ1777" s="12">
        <f t="shared" si="425"/>
        <v>-9999</v>
      </c>
      <c r="AK1777" s="12">
        <f>+(G1777-AG1777)^2*S1777</f>
        <v>0</v>
      </c>
      <c r="AL1777">
        <f t="shared" si="426"/>
        <v>-9999</v>
      </c>
      <c r="AM1777" s="13"/>
      <c r="AN1777">
        <f t="shared" si="427"/>
        <v>-1.5704672044285939E-2</v>
      </c>
      <c r="AO1777">
        <f t="shared" si="428"/>
        <v>1.0054349213987779</v>
      </c>
      <c r="AP1777">
        <f t="shared" si="429"/>
        <v>-0.99070930665458834</v>
      </c>
      <c r="AQ1777">
        <f t="shared" si="430"/>
        <v>-0.41742861148153304</v>
      </c>
      <c r="AR1777">
        <f t="shared" si="431"/>
        <v>-1.5577770603373173</v>
      </c>
      <c r="AS1777">
        <f t="shared" si="432"/>
        <v>-0.98706475453387088</v>
      </c>
      <c r="AT1777" s="12">
        <f t="shared" si="434"/>
        <v>36.570766700599883</v>
      </c>
      <c r="AU1777" s="12">
        <f t="shared" si="434"/>
        <v>36.570782222631593</v>
      </c>
      <c r="AV1777" s="12">
        <f t="shared" si="434"/>
        <v>36.570869053390055</v>
      </c>
      <c r="AW1777" s="12">
        <f t="shared" si="434"/>
        <v>36.571354494412795</v>
      </c>
      <c r="AX1777" s="12">
        <f t="shared" si="434"/>
        <v>36.574059334434324</v>
      </c>
      <c r="AY1777" s="12">
        <f t="shared" si="434"/>
        <v>36.588859159395795</v>
      </c>
      <c r="AZ1777" s="12">
        <f t="shared" si="434"/>
        <v>36.663137696300872</v>
      </c>
      <c r="BA1777" s="12">
        <f t="shared" si="433"/>
        <v>36.948028176561373</v>
      </c>
    </row>
    <row r="1778" spans="3:54" x14ac:dyDescent="0.2">
      <c r="C1778" s="1"/>
      <c r="D1778" s="1"/>
      <c r="AF1778">
        <f t="shared" si="422"/>
        <v>0</v>
      </c>
      <c r="AG1778" s="12">
        <f t="shared" si="423"/>
        <v>2.0952817223793448E-3</v>
      </c>
      <c r="AH1778" s="12">
        <f t="shared" si="424"/>
        <v>-9999</v>
      </c>
      <c r="AI1778" s="12">
        <f t="shared" si="421"/>
        <v>0</v>
      </c>
      <c r="AJ1778" s="12">
        <f t="shared" si="425"/>
        <v>-9999</v>
      </c>
      <c r="AK1778" s="12"/>
      <c r="AL1778">
        <f t="shared" si="426"/>
        <v>-9999</v>
      </c>
      <c r="AM1778" s="13"/>
      <c r="AN1778">
        <f t="shared" si="427"/>
        <v>-1.5704672044285939E-2</v>
      </c>
      <c r="AO1778">
        <f t="shared" si="428"/>
        <v>1.0054349213987779</v>
      </c>
      <c r="AP1778">
        <f t="shared" si="429"/>
        <v>-0.99070930665458834</v>
      </c>
      <c r="AQ1778">
        <f t="shared" si="430"/>
        <v>-0.41742861148153304</v>
      </c>
      <c r="AR1778">
        <f t="shared" si="431"/>
        <v>-1.5577770603373173</v>
      </c>
      <c r="AS1778">
        <f t="shared" si="432"/>
        <v>-0.98706475453387088</v>
      </c>
      <c r="AT1778" s="12">
        <f t="shared" si="434"/>
        <v>36.570766700599883</v>
      </c>
      <c r="AU1778" s="12">
        <f t="shared" si="434"/>
        <v>36.570782222631593</v>
      </c>
      <c r="AV1778" s="12">
        <f t="shared" si="434"/>
        <v>36.570869053390055</v>
      </c>
      <c r="AW1778" s="12">
        <f t="shared" si="434"/>
        <v>36.571354494412795</v>
      </c>
      <c r="AX1778" s="12">
        <f t="shared" si="434"/>
        <v>36.574059334434324</v>
      </c>
      <c r="AY1778" s="12">
        <f t="shared" si="434"/>
        <v>36.588859159395795</v>
      </c>
      <c r="AZ1778" s="12">
        <f t="shared" si="434"/>
        <v>36.663137696300872</v>
      </c>
      <c r="BA1778" s="12">
        <f t="shared" si="433"/>
        <v>36.948028176561373</v>
      </c>
    </row>
    <row r="1779" spans="3:54" x14ac:dyDescent="0.2">
      <c r="C1779" s="1"/>
      <c r="D1779" s="1"/>
      <c r="AF1779">
        <f t="shared" si="422"/>
        <v>0</v>
      </c>
      <c r="AG1779" s="12">
        <f t="shared" si="423"/>
        <v>2.0952817223793448E-3</v>
      </c>
      <c r="AH1779" s="12">
        <f t="shared" si="424"/>
        <v>-9999</v>
      </c>
      <c r="AI1779" s="12">
        <f t="shared" si="421"/>
        <v>0</v>
      </c>
      <c r="AJ1779" s="12">
        <f t="shared" si="425"/>
        <v>-9999</v>
      </c>
      <c r="AK1779" s="12">
        <f>+(G1779-AG1779)^2*S1779</f>
        <v>0</v>
      </c>
      <c r="AL1779">
        <f t="shared" si="426"/>
        <v>-9999</v>
      </c>
      <c r="AM1779" s="13"/>
      <c r="AN1779">
        <f t="shared" si="427"/>
        <v>-1.5704672044285939E-2</v>
      </c>
      <c r="AO1779">
        <f t="shared" si="428"/>
        <v>1.0054349213987779</v>
      </c>
      <c r="AP1779">
        <f t="shared" si="429"/>
        <v>-0.99070930665458834</v>
      </c>
      <c r="AQ1779">
        <f t="shared" si="430"/>
        <v>-0.41742861148153304</v>
      </c>
      <c r="AR1779">
        <f t="shared" si="431"/>
        <v>-1.5577770603373173</v>
      </c>
      <c r="AS1779">
        <f t="shared" si="432"/>
        <v>-0.98706475453387088</v>
      </c>
      <c r="AT1779" s="12">
        <f t="shared" si="434"/>
        <v>36.570766700599883</v>
      </c>
      <c r="AU1779" s="12">
        <f t="shared" si="434"/>
        <v>36.570782222631593</v>
      </c>
      <c r="AV1779" s="12">
        <f t="shared" si="434"/>
        <v>36.570869053390055</v>
      </c>
      <c r="AW1779" s="12">
        <f t="shared" si="434"/>
        <v>36.571354494412795</v>
      </c>
      <c r="AX1779" s="12">
        <f t="shared" si="434"/>
        <v>36.574059334434324</v>
      </c>
      <c r="AY1779" s="12">
        <f t="shared" si="434"/>
        <v>36.588859159395795</v>
      </c>
      <c r="AZ1779" s="12">
        <f t="shared" si="434"/>
        <v>36.663137696300872</v>
      </c>
      <c r="BA1779" s="12">
        <f t="shared" si="433"/>
        <v>36.948028176561373</v>
      </c>
    </row>
    <row r="1780" spans="3:54" x14ac:dyDescent="0.2">
      <c r="C1780" s="1"/>
      <c r="D1780" s="1"/>
      <c r="AF1780">
        <f t="shared" si="422"/>
        <v>0</v>
      </c>
      <c r="AG1780" s="12">
        <f t="shared" si="423"/>
        <v>2.0952817223793448E-3</v>
      </c>
      <c r="AH1780" s="12">
        <f t="shared" si="424"/>
        <v>-9999</v>
      </c>
      <c r="AI1780" s="12">
        <f t="shared" si="421"/>
        <v>0</v>
      </c>
      <c r="AJ1780" s="12">
        <f t="shared" si="425"/>
        <v>-9999</v>
      </c>
      <c r="AK1780" s="12"/>
      <c r="AL1780">
        <f t="shared" si="426"/>
        <v>-9999</v>
      </c>
      <c r="AM1780" s="13"/>
      <c r="AN1780">
        <f t="shared" si="427"/>
        <v>-1.5704672044285939E-2</v>
      </c>
      <c r="AO1780">
        <f t="shared" si="428"/>
        <v>1.0054349213987779</v>
      </c>
      <c r="AP1780">
        <f t="shared" si="429"/>
        <v>-0.99070930665458834</v>
      </c>
      <c r="AQ1780">
        <f t="shared" si="430"/>
        <v>-0.41742861148153304</v>
      </c>
      <c r="AR1780">
        <f t="shared" si="431"/>
        <v>-1.5577770603373173</v>
      </c>
      <c r="AS1780">
        <f t="shared" si="432"/>
        <v>-0.98706475453387088</v>
      </c>
      <c r="AT1780" s="12">
        <f t="shared" si="434"/>
        <v>36.570766700599883</v>
      </c>
      <c r="AU1780" s="12">
        <f t="shared" si="434"/>
        <v>36.570782222631593</v>
      </c>
      <c r="AV1780" s="12">
        <f t="shared" si="434"/>
        <v>36.570869053390055</v>
      </c>
      <c r="AW1780" s="12">
        <f t="shared" si="434"/>
        <v>36.571354494412795</v>
      </c>
      <c r="AX1780" s="12">
        <f t="shared" si="434"/>
        <v>36.574059334434324</v>
      </c>
      <c r="AY1780" s="12">
        <f t="shared" si="434"/>
        <v>36.588859159395795</v>
      </c>
      <c r="AZ1780" s="12">
        <f t="shared" si="434"/>
        <v>36.663137696300872</v>
      </c>
      <c r="BA1780" s="12">
        <f t="shared" si="433"/>
        <v>36.948028176561373</v>
      </c>
    </row>
    <row r="1781" spans="3:54" x14ac:dyDescent="0.2">
      <c r="C1781" s="1"/>
      <c r="D1781" s="1"/>
      <c r="AF1781">
        <f t="shared" si="422"/>
        <v>0</v>
      </c>
      <c r="AG1781" s="12">
        <f t="shared" si="423"/>
        <v>2.0952817223793448E-3</v>
      </c>
      <c r="AH1781" s="12">
        <f t="shared" si="424"/>
        <v>-9999</v>
      </c>
      <c r="AI1781" s="12">
        <f t="shared" si="421"/>
        <v>0</v>
      </c>
      <c r="AJ1781" s="12">
        <f t="shared" si="425"/>
        <v>-9999</v>
      </c>
      <c r="AK1781" s="12">
        <f>+(G1781-AG1781)^2*S1781</f>
        <v>0</v>
      </c>
      <c r="AL1781">
        <f t="shared" si="426"/>
        <v>-9999</v>
      </c>
      <c r="AM1781" s="13"/>
      <c r="AN1781">
        <f t="shared" si="427"/>
        <v>-1.5704672044285939E-2</v>
      </c>
      <c r="AO1781">
        <f t="shared" si="428"/>
        <v>1.0054349213987779</v>
      </c>
      <c r="AP1781">
        <f t="shared" si="429"/>
        <v>-0.99070930665458834</v>
      </c>
      <c r="AQ1781">
        <f t="shared" si="430"/>
        <v>-0.41742861148153304</v>
      </c>
      <c r="AR1781">
        <f t="shared" si="431"/>
        <v>-1.5577770603373173</v>
      </c>
      <c r="AS1781">
        <f t="shared" si="432"/>
        <v>-0.98706475453387088</v>
      </c>
      <c r="AT1781" s="12">
        <f t="shared" si="434"/>
        <v>36.570766700599883</v>
      </c>
      <c r="AU1781" s="12">
        <f t="shared" si="434"/>
        <v>36.570782222631593</v>
      </c>
      <c r="AV1781" s="12">
        <f t="shared" si="434"/>
        <v>36.570869053390055</v>
      </c>
      <c r="AW1781" s="12">
        <f t="shared" si="434"/>
        <v>36.571354494412795</v>
      </c>
      <c r="AX1781" s="12">
        <f t="shared" si="434"/>
        <v>36.574059334434324</v>
      </c>
      <c r="AY1781" s="12">
        <f t="shared" si="434"/>
        <v>36.588859159395795</v>
      </c>
      <c r="AZ1781" s="12">
        <f t="shared" si="434"/>
        <v>36.663137696300872</v>
      </c>
      <c r="BA1781" s="12">
        <f t="shared" si="433"/>
        <v>36.948028176561373</v>
      </c>
    </row>
    <row r="1782" spans="3:54" x14ac:dyDescent="0.2">
      <c r="C1782" s="1"/>
      <c r="D1782" s="1"/>
      <c r="AF1782">
        <f t="shared" si="422"/>
        <v>0</v>
      </c>
      <c r="AG1782" s="12">
        <f t="shared" si="423"/>
        <v>2.0952817223793448E-3</v>
      </c>
      <c r="AH1782" s="12">
        <f t="shared" si="424"/>
        <v>-9999</v>
      </c>
      <c r="AI1782" s="12">
        <f t="shared" si="421"/>
        <v>0</v>
      </c>
      <c r="AJ1782" s="12">
        <f t="shared" si="425"/>
        <v>-9999</v>
      </c>
      <c r="AK1782" s="12"/>
      <c r="AL1782">
        <f t="shared" si="426"/>
        <v>-9999</v>
      </c>
      <c r="AM1782" s="13"/>
      <c r="AN1782">
        <f t="shared" si="427"/>
        <v>-1.5704672044285939E-2</v>
      </c>
      <c r="AO1782">
        <f t="shared" si="428"/>
        <v>1.0054349213987779</v>
      </c>
      <c r="AP1782">
        <f t="shared" si="429"/>
        <v>-0.99070930665458834</v>
      </c>
      <c r="AQ1782">
        <f t="shared" si="430"/>
        <v>-0.41742861148153304</v>
      </c>
      <c r="AR1782">
        <f t="shared" si="431"/>
        <v>-1.5577770603373173</v>
      </c>
      <c r="AS1782">
        <f t="shared" si="432"/>
        <v>-0.98706475453387088</v>
      </c>
      <c r="AT1782" s="12">
        <f t="shared" si="434"/>
        <v>36.570766700599883</v>
      </c>
      <c r="AU1782" s="12">
        <f t="shared" si="434"/>
        <v>36.570782222631593</v>
      </c>
      <c r="AV1782" s="12">
        <f t="shared" si="434"/>
        <v>36.570869053390055</v>
      </c>
      <c r="AW1782" s="12">
        <f t="shared" si="434"/>
        <v>36.571354494412795</v>
      </c>
      <c r="AX1782" s="12">
        <f t="shared" si="434"/>
        <v>36.574059334434324</v>
      </c>
      <c r="AY1782" s="12">
        <f t="shared" si="434"/>
        <v>36.588859159395795</v>
      </c>
      <c r="AZ1782" s="12">
        <f t="shared" si="434"/>
        <v>36.663137696300872</v>
      </c>
      <c r="BA1782" s="12">
        <f t="shared" si="433"/>
        <v>36.948028176561373</v>
      </c>
    </row>
    <row r="1783" spans="3:54" x14ac:dyDescent="0.2">
      <c r="C1783" s="1"/>
      <c r="D1783" s="1"/>
      <c r="AF1783">
        <f t="shared" si="422"/>
        <v>0</v>
      </c>
      <c r="AG1783" s="12">
        <f t="shared" si="423"/>
        <v>2.0952817223793448E-3</v>
      </c>
      <c r="AH1783" s="12">
        <f t="shared" si="424"/>
        <v>-9999</v>
      </c>
      <c r="AI1783" s="12">
        <f t="shared" si="421"/>
        <v>0</v>
      </c>
      <c r="AJ1783" s="12">
        <f t="shared" si="425"/>
        <v>-9999</v>
      </c>
      <c r="AK1783" s="12"/>
      <c r="AL1783">
        <f t="shared" si="426"/>
        <v>-9999</v>
      </c>
      <c r="AM1783" s="13"/>
      <c r="AN1783">
        <f t="shared" si="427"/>
        <v>-1.5704672044285939E-2</v>
      </c>
      <c r="AO1783">
        <f t="shared" si="428"/>
        <v>1.0054349213987779</v>
      </c>
      <c r="AP1783">
        <f t="shared" si="429"/>
        <v>-0.99070930665458834</v>
      </c>
      <c r="AQ1783">
        <f t="shared" si="430"/>
        <v>-0.41742861148153304</v>
      </c>
      <c r="AR1783">
        <f t="shared" si="431"/>
        <v>-1.5577770603373173</v>
      </c>
      <c r="AS1783">
        <f t="shared" si="432"/>
        <v>-0.98706475453387088</v>
      </c>
      <c r="AT1783" s="12">
        <f t="shared" si="434"/>
        <v>36.570766700599883</v>
      </c>
      <c r="AU1783" s="12">
        <f t="shared" si="434"/>
        <v>36.570782222631593</v>
      </c>
      <c r="AV1783" s="12">
        <f t="shared" si="434"/>
        <v>36.570869053390055</v>
      </c>
      <c r="AW1783" s="12">
        <f t="shared" si="434"/>
        <v>36.571354494412795</v>
      </c>
      <c r="AX1783" s="12">
        <f t="shared" si="434"/>
        <v>36.574059334434324</v>
      </c>
      <c r="AY1783" s="12">
        <f t="shared" si="434"/>
        <v>36.588859159395795</v>
      </c>
      <c r="AZ1783" s="12">
        <f t="shared" si="434"/>
        <v>36.663137696300872</v>
      </c>
      <c r="BA1783" s="12">
        <f t="shared" si="433"/>
        <v>36.948028176561373</v>
      </c>
    </row>
    <row r="1784" spans="3:54" x14ac:dyDescent="0.2">
      <c r="C1784" s="1"/>
      <c r="D1784" s="1"/>
      <c r="AF1784">
        <f t="shared" si="422"/>
        <v>0</v>
      </c>
      <c r="AG1784" s="12">
        <f t="shared" si="423"/>
        <v>2.0952817223793448E-3</v>
      </c>
      <c r="AH1784" s="12">
        <f t="shared" si="424"/>
        <v>-9999</v>
      </c>
      <c r="AI1784" s="12">
        <f t="shared" si="421"/>
        <v>0</v>
      </c>
      <c r="AJ1784" s="12">
        <f t="shared" si="425"/>
        <v>-9999</v>
      </c>
      <c r="AK1784" s="12">
        <f t="shared" ref="AK1784:AK1795" si="435">+(G1784-AG1784)^2*S1784</f>
        <v>0</v>
      </c>
      <c r="AL1784">
        <f t="shared" si="426"/>
        <v>-9999</v>
      </c>
      <c r="AM1784" s="13"/>
      <c r="AN1784">
        <f t="shared" si="427"/>
        <v>-1.5704672044285939E-2</v>
      </c>
      <c r="AO1784">
        <f t="shared" si="428"/>
        <v>1.0054349213987779</v>
      </c>
      <c r="AP1784">
        <f t="shared" si="429"/>
        <v>-0.99070930665458834</v>
      </c>
      <c r="AQ1784">
        <f t="shared" si="430"/>
        <v>-0.41742861148153304</v>
      </c>
      <c r="AR1784">
        <f t="shared" si="431"/>
        <v>-1.5577770603373173</v>
      </c>
      <c r="AS1784">
        <f t="shared" si="432"/>
        <v>-0.98706475453387088</v>
      </c>
      <c r="AT1784" s="12">
        <f t="shared" si="434"/>
        <v>36.570766700599883</v>
      </c>
      <c r="AU1784" s="12">
        <f t="shared" si="434"/>
        <v>36.570782222631593</v>
      </c>
      <c r="AV1784" s="12">
        <f t="shared" si="434"/>
        <v>36.570869053390055</v>
      </c>
      <c r="AW1784" s="12">
        <f t="shared" si="434"/>
        <v>36.571354494412795</v>
      </c>
      <c r="AX1784" s="12">
        <f t="shared" si="434"/>
        <v>36.574059334434324</v>
      </c>
      <c r="AY1784" s="12">
        <f t="shared" si="434"/>
        <v>36.588859159395795</v>
      </c>
      <c r="AZ1784" s="12">
        <f t="shared" si="434"/>
        <v>36.663137696300872</v>
      </c>
      <c r="BA1784" s="12">
        <f t="shared" si="433"/>
        <v>36.948028176561373</v>
      </c>
      <c r="BB1784" s="12"/>
    </row>
    <row r="1785" spans="3:54" x14ac:dyDescent="0.2">
      <c r="C1785" s="1"/>
      <c r="D1785" s="1"/>
      <c r="AF1785">
        <f t="shared" si="422"/>
        <v>0</v>
      </c>
      <c r="AG1785" s="12">
        <f t="shared" si="423"/>
        <v>2.0952817223793448E-3</v>
      </c>
      <c r="AH1785" s="12">
        <f t="shared" si="424"/>
        <v>-9999</v>
      </c>
      <c r="AI1785" s="12">
        <f t="shared" si="421"/>
        <v>0</v>
      </c>
      <c r="AJ1785" s="12">
        <f t="shared" si="425"/>
        <v>-9999</v>
      </c>
      <c r="AK1785" s="12">
        <f t="shared" si="435"/>
        <v>0</v>
      </c>
      <c r="AL1785">
        <f t="shared" si="426"/>
        <v>-9999</v>
      </c>
      <c r="AM1785" s="13"/>
      <c r="AN1785">
        <f t="shared" si="427"/>
        <v>-1.5704672044285939E-2</v>
      </c>
      <c r="AO1785">
        <f t="shared" si="428"/>
        <v>1.0054349213987779</v>
      </c>
      <c r="AP1785">
        <f t="shared" si="429"/>
        <v>-0.99070930665458834</v>
      </c>
      <c r="AQ1785">
        <f t="shared" si="430"/>
        <v>-0.41742861148153304</v>
      </c>
      <c r="AR1785">
        <f t="shared" si="431"/>
        <v>-1.5577770603373173</v>
      </c>
      <c r="AS1785">
        <f t="shared" si="432"/>
        <v>-0.98706475453387088</v>
      </c>
      <c r="AT1785" s="12">
        <f t="shared" si="434"/>
        <v>36.570766700599883</v>
      </c>
      <c r="AU1785" s="12">
        <f t="shared" si="434"/>
        <v>36.570782222631593</v>
      </c>
      <c r="AV1785" s="12">
        <f t="shared" si="434"/>
        <v>36.570869053390055</v>
      </c>
      <c r="AW1785" s="12">
        <f t="shared" si="434"/>
        <v>36.571354494412795</v>
      </c>
      <c r="AX1785" s="12">
        <f t="shared" si="434"/>
        <v>36.574059334434324</v>
      </c>
      <c r="AY1785" s="12">
        <f t="shared" si="434"/>
        <v>36.588859159395795</v>
      </c>
      <c r="AZ1785" s="12">
        <f t="shared" si="434"/>
        <v>36.663137696300872</v>
      </c>
      <c r="BA1785" s="12">
        <f t="shared" si="433"/>
        <v>36.948028176561373</v>
      </c>
    </row>
    <row r="1786" spans="3:54" x14ac:dyDescent="0.2">
      <c r="C1786" s="1"/>
      <c r="D1786" s="1"/>
      <c r="AF1786">
        <f t="shared" si="422"/>
        <v>0</v>
      </c>
      <c r="AG1786" s="12">
        <f t="shared" si="423"/>
        <v>2.0952817223793448E-3</v>
      </c>
      <c r="AH1786" s="12">
        <f t="shared" si="424"/>
        <v>-9999</v>
      </c>
      <c r="AI1786" s="12">
        <f t="shared" si="421"/>
        <v>0</v>
      </c>
      <c r="AJ1786" s="12">
        <f t="shared" si="425"/>
        <v>-9999</v>
      </c>
      <c r="AK1786" s="12">
        <f t="shared" si="435"/>
        <v>0</v>
      </c>
      <c r="AL1786">
        <f t="shared" si="426"/>
        <v>-9999</v>
      </c>
      <c r="AM1786" s="13"/>
      <c r="AN1786">
        <f t="shared" si="427"/>
        <v>-1.5704672044285939E-2</v>
      </c>
      <c r="AO1786">
        <f t="shared" si="428"/>
        <v>1.0054349213987779</v>
      </c>
      <c r="AP1786">
        <f t="shared" si="429"/>
        <v>-0.99070930665458834</v>
      </c>
      <c r="AQ1786">
        <f t="shared" si="430"/>
        <v>-0.41742861148153304</v>
      </c>
      <c r="AR1786">
        <f t="shared" si="431"/>
        <v>-1.5577770603373173</v>
      </c>
      <c r="AS1786">
        <f t="shared" si="432"/>
        <v>-0.98706475453387088</v>
      </c>
      <c r="AT1786" s="12">
        <f t="shared" ref="AT1786:AZ1795" si="436">$BA1786+$AH$7*SIN(AU1786)</f>
        <v>36.570766700599883</v>
      </c>
      <c r="AU1786" s="12">
        <f t="shared" si="436"/>
        <v>36.570782222631593</v>
      </c>
      <c r="AV1786" s="12">
        <f t="shared" si="436"/>
        <v>36.570869053390055</v>
      </c>
      <c r="AW1786" s="12">
        <f t="shared" si="436"/>
        <v>36.571354494412795</v>
      </c>
      <c r="AX1786" s="12">
        <f t="shared" si="436"/>
        <v>36.574059334434324</v>
      </c>
      <c r="AY1786" s="12">
        <f t="shared" si="436"/>
        <v>36.588859159395795</v>
      </c>
      <c r="AZ1786" s="12">
        <f t="shared" si="436"/>
        <v>36.663137696300872</v>
      </c>
      <c r="BA1786" s="12">
        <f t="shared" si="433"/>
        <v>36.948028176561373</v>
      </c>
    </row>
    <row r="1787" spans="3:54" x14ac:dyDescent="0.2">
      <c r="C1787" s="1"/>
      <c r="D1787" s="1"/>
      <c r="AF1787">
        <f t="shared" si="422"/>
        <v>0</v>
      </c>
      <c r="AG1787" s="12">
        <f t="shared" si="423"/>
        <v>2.0952817223793448E-3</v>
      </c>
      <c r="AH1787" s="12">
        <f t="shared" si="424"/>
        <v>-9999</v>
      </c>
      <c r="AI1787" s="12">
        <f t="shared" si="421"/>
        <v>0</v>
      </c>
      <c r="AJ1787" s="12">
        <f t="shared" si="425"/>
        <v>-9999</v>
      </c>
      <c r="AK1787" s="12">
        <f t="shared" si="435"/>
        <v>0</v>
      </c>
      <c r="AL1787">
        <f t="shared" si="426"/>
        <v>-9999</v>
      </c>
      <c r="AM1787" s="13"/>
      <c r="AN1787">
        <f t="shared" si="427"/>
        <v>-1.5704672044285939E-2</v>
      </c>
      <c r="AO1787">
        <f t="shared" si="428"/>
        <v>1.0054349213987779</v>
      </c>
      <c r="AP1787">
        <f t="shared" si="429"/>
        <v>-0.99070930665458834</v>
      </c>
      <c r="AQ1787">
        <f t="shared" si="430"/>
        <v>-0.41742861148153304</v>
      </c>
      <c r="AR1787">
        <f t="shared" si="431"/>
        <v>-1.5577770603373173</v>
      </c>
      <c r="AS1787">
        <f t="shared" si="432"/>
        <v>-0.98706475453387088</v>
      </c>
      <c r="AT1787" s="12">
        <f t="shared" si="436"/>
        <v>36.570766700599883</v>
      </c>
      <c r="AU1787" s="12">
        <f t="shared" si="436"/>
        <v>36.570782222631593</v>
      </c>
      <c r="AV1787" s="12">
        <f t="shared" si="436"/>
        <v>36.570869053390055</v>
      </c>
      <c r="AW1787" s="12">
        <f t="shared" si="436"/>
        <v>36.571354494412795</v>
      </c>
      <c r="AX1787" s="12">
        <f t="shared" si="436"/>
        <v>36.574059334434324</v>
      </c>
      <c r="AY1787" s="12">
        <f t="shared" si="436"/>
        <v>36.588859159395795</v>
      </c>
      <c r="AZ1787" s="12">
        <f t="shared" si="436"/>
        <v>36.663137696300872</v>
      </c>
      <c r="BA1787" s="12">
        <f t="shared" si="433"/>
        <v>36.948028176561373</v>
      </c>
    </row>
    <row r="1788" spans="3:54" x14ac:dyDescent="0.2">
      <c r="C1788" s="1"/>
      <c r="D1788" s="1"/>
      <c r="AF1788">
        <f t="shared" si="422"/>
        <v>0</v>
      </c>
      <c r="AG1788" s="12">
        <f t="shared" si="423"/>
        <v>2.0952817223793448E-3</v>
      </c>
      <c r="AH1788" s="12">
        <f t="shared" si="424"/>
        <v>-9999</v>
      </c>
      <c r="AI1788" s="12">
        <f t="shared" si="421"/>
        <v>0</v>
      </c>
      <c r="AJ1788" s="12">
        <f t="shared" si="425"/>
        <v>-9999</v>
      </c>
      <c r="AK1788" s="12">
        <f t="shared" si="435"/>
        <v>0</v>
      </c>
      <c r="AL1788">
        <f t="shared" si="426"/>
        <v>-9999</v>
      </c>
      <c r="AM1788" s="13"/>
      <c r="AN1788">
        <f t="shared" si="427"/>
        <v>-1.5704672044285939E-2</v>
      </c>
      <c r="AO1788">
        <f t="shared" si="428"/>
        <v>1.0054349213987779</v>
      </c>
      <c r="AP1788">
        <f t="shared" si="429"/>
        <v>-0.99070930665458834</v>
      </c>
      <c r="AQ1788">
        <f t="shared" si="430"/>
        <v>-0.41742861148153304</v>
      </c>
      <c r="AR1788">
        <f t="shared" si="431"/>
        <v>-1.5577770603373173</v>
      </c>
      <c r="AS1788">
        <f t="shared" si="432"/>
        <v>-0.98706475453387088</v>
      </c>
      <c r="AT1788" s="12">
        <f t="shared" si="436"/>
        <v>36.570766700599883</v>
      </c>
      <c r="AU1788" s="12">
        <f t="shared" si="436"/>
        <v>36.570782222631593</v>
      </c>
      <c r="AV1788" s="12">
        <f t="shared" si="436"/>
        <v>36.570869053390055</v>
      </c>
      <c r="AW1788" s="12">
        <f t="shared" si="436"/>
        <v>36.571354494412795</v>
      </c>
      <c r="AX1788" s="12">
        <f t="shared" si="436"/>
        <v>36.574059334434324</v>
      </c>
      <c r="AY1788" s="12">
        <f t="shared" si="436"/>
        <v>36.588859159395795</v>
      </c>
      <c r="AZ1788" s="12">
        <f t="shared" si="436"/>
        <v>36.663137696300872</v>
      </c>
      <c r="BA1788" s="12">
        <f t="shared" si="433"/>
        <v>36.948028176561373</v>
      </c>
    </row>
    <row r="1789" spans="3:54" x14ac:dyDescent="0.2">
      <c r="C1789" s="1"/>
      <c r="D1789" s="1"/>
      <c r="AF1789">
        <f t="shared" si="422"/>
        <v>0</v>
      </c>
      <c r="AG1789" s="12">
        <f t="shared" si="423"/>
        <v>2.0952817223793448E-3</v>
      </c>
      <c r="AH1789" s="12">
        <f t="shared" si="424"/>
        <v>-9999</v>
      </c>
      <c r="AI1789" s="12">
        <f t="shared" si="421"/>
        <v>0</v>
      </c>
      <c r="AJ1789" s="12">
        <f t="shared" si="425"/>
        <v>-9999</v>
      </c>
      <c r="AK1789" s="12">
        <f t="shared" si="435"/>
        <v>0</v>
      </c>
      <c r="AL1789">
        <f t="shared" si="426"/>
        <v>-9999</v>
      </c>
      <c r="AM1789" s="13"/>
      <c r="AN1789">
        <f t="shared" si="427"/>
        <v>-1.5704672044285939E-2</v>
      </c>
      <c r="AO1789">
        <f t="shared" si="428"/>
        <v>1.0054349213987779</v>
      </c>
      <c r="AP1789">
        <f t="shared" si="429"/>
        <v>-0.99070930665458834</v>
      </c>
      <c r="AQ1789">
        <f t="shared" si="430"/>
        <v>-0.41742861148153304</v>
      </c>
      <c r="AR1789">
        <f t="shared" si="431"/>
        <v>-1.5577770603373173</v>
      </c>
      <c r="AS1789">
        <f t="shared" si="432"/>
        <v>-0.98706475453387088</v>
      </c>
      <c r="AT1789" s="12">
        <f t="shared" si="436"/>
        <v>36.570766700599883</v>
      </c>
      <c r="AU1789" s="12">
        <f t="shared" si="436"/>
        <v>36.570782222631593</v>
      </c>
      <c r="AV1789" s="12">
        <f t="shared" si="436"/>
        <v>36.570869053390055</v>
      </c>
      <c r="AW1789" s="12">
        <f t="shared" si="436"/>
        <v>36.571354494412795</v>
      </c>
      <c r="AX1789" s="12">
        <f t="shared" si="436"/>
        <v>36.574059334434324</v>
      </c>
      <c r="AY1789" s="12">
        <f t="shared" si="436"/>
        <v>36.588859159395795</v>
      </c>
      <c r="AZ1789" s="12">
        <f t="shared" si="436"/>
        <v>36.663137696300872</v>
      </c>
      <c r="BA1789" s="12">
        <f t="shared" si="433"/>
        <v>36.948028176561373</v>
      </c>
      <c r="BB1789" s="12"/>
    </row>
    <row r="1790" spans="3:54" x14ac:dyDescent="0.2">
      <c r="C1790" s="1"/>
      <c r="D1790" s="1"/>
      <c r="AF1790">
        <f t="shared" si="422"/>
        <v>0</v>
      </c>
      <c r="AG1790" s="12">
        <f t="shared" si="423"/>
        <v>2.0952817223793448E-3</v>
      </c>
      <c r="AH1790" s="12">
        <f t="shared" si="424"/>
        <v>-9999</v>
      </c>
      <c r="AI1790" s="12">
        <f t="shared" si="421"/>
        <v>0</v>
      </c>
      <c r="AJ1790" s="12">
        <f t="shared" si="425"/>
        <v>-9999</v>
      </c>
      <c r="AK1790" s="12">
        <f t="shared" si="435"/>
        <v>0</v>
      </c>
      <c r="AL1790">
        <f t="shared" si="426"/>
        <v>-9999</v>
      </c>
      <c r="AM1790" s="13"/>
      <c r="AN1790">
        <f t="shared" si="427"/>
        <v>-1.5704672044285939E-2</v>
      </c>
      <c r="AO1790">
        <f t="shared" si="428"/>
        <v>1.0054349213987779</v>
      </c>
      <c r="AP1790">
        <f t="shared" si="429"/>
        <v>-0.99070930665458834</v>
      </c>
      <c r="AQ1790">
        <f t="shared" si="430"/>
        <v>-0.41742861148153304</v>
      </c>
      <c r="AR1790">
        <f t="shared" si="431"/>
        <v>-1.5577770603373173</v>
      </c>
      <c r="AS1790">
        <f t="shared" si="432"/>
        <v>-0.98706475453387088</v>
      </c>
      <c r="AT1790" s="12">
        <f t="shared" si="436"/>
        <v>36.570766700599883</v>
      </c>
      <c r="AU1790" s="12">
        <f t="shared" si="436"/>
        <v>36.570782222631593</v>
      </c>
      <c r="AV1790" s="12">
        <f t="shared" si="436"/>
        <v>36.570869053390055</v>
      </c>
      <c r="AW1790" s="12">
        <f t="shared" si="436"/>
        <v>36.571354494412795</v>
      </c>
      <c r="AX1790" s="12">
        <f t="shared" si="436"/>
        <v>36.574059334434324</v>
      </c>
      <c r="AY1790" s="12">
        <f t="shared" si="436"/>
        <v>36.588859159395795</v>
      </c>
      <c r="AZ1790" s="12">
        <f t="shared" si="436"/>
        <v>36.663137696300872</v>
      </c>
      <c r="BA1790" s="12">
        <f t="shared" si="433"/>
        <v>36.948028176561373</v>
      </c>
    </row>
    <row r="1791" spans="3:54" x14ac:dyDescent="0.2">
      <c r="C1791" s="1"/>
      <c r="D1791" s="1"/>
      <c r="AF1791">
        <f t="shared" si="422"/>
        <v>0</v>
      </c>
      <c r="AG1791" s="12">
        <f t="shared" si="423"/>
        <v>2.0952817223793448E-3</v>
      </c>
      <c r="AH1791" s="12">
        <f t="shared" si="424"/>
        <v>-9999</v>
      </c>
      <c r="AI1791" s="12">
        <f t="shared" si="421"/>
        <v>0</v>
      </c>
      <c r="AJ1791" s="12">
        <f t="shared" si="425"/>
        <v>-9999</v>
      </c>
      <c r="AK1791" s="12">
        <f t="shared" si="435"/>
        <v>0</v>
      </c>
      <c r="AL1791">
        <f t="shared" si="426"/>
        <v>-9999</v>
      </c>
      <c r="AM1791" s="13"/>
      <c r="AN1791">
        <f t="shared" si="427"/>
        <v>-1.5704672044285939E-2</v>
      </c>
      <c r="AO1791">
        <f t="shared" si="428"/>
        <v>1.0054349213987779</v>
      </c>
      <c r="AP1791">
        <f t="shared" si="429"/>
        <v>-0.99070930665458834</v>
      </c>
      <c r="AQ1791">
        <f t="shared" si="430"/>
        <v>-0.41742861148153304</v>
      </c>
      <c r="AR1791">
        <f t="shared" si="431"/>
        <v>-1.5577770603373173</v>
      </c>
      <c r="AS1791">
        <f t="shared" si="432"/>
        <v>-0.98706475453387088</v>
      </c>
      <c r="AT1791" s="12">
        <f t="shared" si="436"/>
        <v>36.570766700599883</v>
      </c>
      <c r="AU1791" s="12">
        <f t="shared" si="436"/>
        <v>36.570782222631593</v>
      </c>
      <c r="AV1791" s="12">
        <f t="shared" si="436"/>
        <v>36.570869053390055</v>
      </c>
      <c r="AW1791" s="12">
        <f t="shared" si="436"/>
        <v>36.571354494412795</v>
      </c>
      <c r="AX1791" s="12">
        <f t="shared" si="436"/>
        <v>36.574059334434324</v>
      </c>
      <c r="AY1791" s="12">
        <f t="shared" si="436"/>
        <v>36.588859159395795</v>
      </c>
      <c r="AZ1791" s="12">
        <f t="shared" si="436"/>
        <v>36.663137696300872</v>
      </c>
      <c r="BA1791" s="12">
        <f t="shared" si="433"/>
        <v>36.948028176561373</v>
      </c>
    </row>
    <row r="1792" spans="3:54" x14ac:dyDescent="0.2">
      <c r="C1792" s="1"/>
      <c r="D1792" s="1"/>
      <c r="AF1792">
        <f t="shared" si="422"/>
        <v>0</v>
      </c>
      <c r="AG1792" s="12">
        <f t="shared" si="423"/>
        <v>2.0952817223793448E-3</v>
      </c>
      <c r="AH1792" s="12">
        <f t="shared" si="424"/>
        <v>-9999</v>
      </c>
      <c r="AI1792" s="12">
        <f t="shared" si="421"/>
        <v>0</v>
      </c>
      <c r="AJ1792" s="12">
        <f t="shared" si="425"/>
        <v>-9999</v>
      </c>
      <c r="AK1792" s="12">
        <f t="shared" si="435"/>
        <v>0</v>
      </c>
      <c r="AL1792">
        <f t="shared" si="426"/>
        <v>-9999</v>
      </c>
      <c r="AM1792" s="13"/>
      <c r="AN1792">
        <f t="shared" si="427"/>
        <v>-1.5704672044285939E-2</v>
      </c>
      <c r="AO1792">
        <f t="shared" si="428"/>
        <v>1.0054349213987779</v>
      </c>
      <c r="AP1792">
        <f t="shared" si="429"/>
        <v>-0.99070930665458834</v>
      </c>
      <c r="AQ1792">
        <f t="shared" si="430"/>
        <v>-0.41742861148153304</v>
      </c>
      <c r="AR1792">
        <f t="shared" si="431"/>
        <v>-1.5577770603373173</v>
      </c>
      <c r="AS1792">
        <f t="shared" si="432"/>
        <v>-0.98706475453387088</v>
      </c>
      <c r="AT1792" s="12">
        <f t="shared" si="436"/>
        <v>36.570766700599883</v>
      </c>
      <c r="AU1792" s="12">
        <f t="shared" si="436"/>
        <v>36.570782222631593</v>
      </c>
      <c r="AV1792" s="12">
        <f t="shared" si="436"/>
        <v>36.570869053390055</v>
      </c>
      <c r="AW1792" s="12">
        <f t="shared" si="436"/>
        <v>36.571354494412795</v>
      </c>
      <c r="AX1792" s="12">
        <f t="shared" si="436"/>
        <v>36.574059334434324</v>
      </c>
      <c r="AY1792" s="12">
        <f t="shared" si="436"/>
        <v>36.588859159395795</v>
      </c>
      <c r="AZ1792" s="12">
        <f t="shared" si="436"/>
        <v>36.663137696300872</v>
      </c>
      <c r="BA1792" s="12">
        <f t="shared" si="433"/>
        <v>36.948028176561373</v>
      </c>
    </row>
    <row r="1793" spans="3:70" x14ac:dyDescent="0.2">
      <c r="C1793" s="1"/>
      <c r="D1793" s="1"/>
      <c r="AF1793">
        <f t="shared" si="422"/>
        <v>0</v>
      </c>
      <c r="AG1793" s="12">
        <f t="shared" si="423"/>
        <v>2.0952817223793448E-3</v>
      </c>
      <c r="AH1793" s="12">
        <f t="shared" si="424"/>
        <v>-9999</v>
      </c>
      <c r="AI1793" s="12">
        <f t="shared" si="421"/>
        <v>0</v>
      </c>
      <c r="AJ1793" s="12">
        <f t="shared" si="425"/>
        <v>-9999</v>
      </c>
      <c r="AK1793" s="12">
        <f t="shared" si="435"/>
        <v>0</v>
      </c>
      <c r="AL1793">
        <f t="shared" si="426"/>
        <v>-9999</v>
      </c>
      <c r="AM1793" s="13"/>
      <c r="AN1793">
        <f t="shared" si="427"/>
        <v>-1.5704672044285939E-2</v>
      </c>
      <c r="AO1793">
        <f t="shared" si="428"/>
        <v>1.0054349213987779</v>
      </c>
      <c r="AP1793">
        <f t="shared" si="429"/>
        <v>-0.99070930665458834</v>
      </c>
      <c r="AQ1793">
        <f t="shared" si="430"/>
        <v>-0.41742861148153304</v>
      </c>
      <c r="AR1793">
        <f t="shared" si="431"/>
        <v>-1.5577770603373173</v>
      </c>
      <c r="AS1793">
        <f t="shared" si="432"/>
        <v>-0.98706475453387088</v>
      </c>
      <c r="AT1793" s="12">
        <f t="shared" si="436"/>
        <v>36.570766700599883</v>
      </c>
      <c r="AU1793" s="12">
        <f t="shared" si="436"/>
        <v>36.570782222631593</v>
      </c>
      <c r="AV1793" s="12">
        <f t="shared" si="436"/>
        <v>36.570869053390055</v>
      </c>
      <c r="AW1793" s="12">
        <f t="shared" si="436"/>
        <v>36.571354494412795</v>
      </c>
      <c r="AX1793" s="12">
        <f t="shared" si="436"/>
        <v>36.574059334434324</v>
      </c>
      <c r="AY1793" s="12">
        <f t="shared" si="436"/>
        <v>36.588859159395795</v>
      </c>
      <c r="AZ1793" s="12">
        <f t="shared" si="436"/>
        <v>36.663137696300872</v>
      </c>
      <c r="BA1793" s="12">
        <f t="shared" si="433"/>
        <v>36.948028176561373</v>
      </c>
    </row>
    <row r="1794" spans="3:70" x14ac:dyDescent="0.2">
      <c r="C1794" s="1"/>
      <c r="D1794" s="1"/>
      <c r="AF1794">
        <f t="shared" si="422"/>
        <v>0</v>
      </c>
      <c r="AG1794" s="12">
        <f t="shared" si="423"/>
        <v>2.0952817223793448E-3</v>
      </c>
      <c r="AH1794" s="12">
        <f t="shared" si="424"/>
        <v>-9999</v>
      </c>
      <c r="AI1794" s="12">
        <f t="shared" si="421"/>
        <v>0</v>
      </c>
      <c r="AJ1794" s="12">
        <f t="shared" si="425"/>
        <v>-9999</v>
      </c>
      <c r="AK1794" s="12">
        <f t="shared" si="435"/>
        <v>0</v>
      </c>
      <c r="AL1794">
        <f t="shared" si="426"/>
        <v>-9999</v>
      </c>
      <c r="AM1794" s="13"/>
      <c r="AN1794">
        <f t="shared" si="427"/>
        <v>-1.5704672044285939E-2</v>
      </c>
      <c r="AO1794">
        <f t="shared" si="428"/>
        <v>1.0054349213987779</v>
      </c>
      <c r="AP1794">
        <f t="shared" si="429"/>
        <v>-0.99070930665458834</v>
      </c>
      <c r="AQ1794">
        <f t="shared" si="430"/>
        <v>-0.41742861148153304</v>
      </c>
      <c r="AR1794">
        <f t="shared" si="431"/>
        <v>-1.5577770603373173</v>
      </c>
      <c r="AS1794">
        <f t="shared" si="432"/>
        <v>-0.98706475453387088</v>
      </c>
      <c r="AT1794" s="12">
        <f t="shared" si="436"/>
        <v>36.570766700599883</v>
      </c>
      <c r="AU1794" s="12">
        <f t="shared" si="436"/>
        <v>36.570782222631593</v>
      </c>
      <c r="AV1794" s="12">
        <f t="shared" si="436"/>
        <v>36.570869053390055</v>
      </c>
      <c r="AW1794" s="12">
        <f t="shared" si="436"/>
        <v>36.571354494412795</v>
      </c>
      <c r="AX1794" s="12">
        <f t="shared" si="436"/>
        <v>36.574059334434324</v>
      </c>
      <c r="AY1794" s="12">
        <f t="shared" si="436"/>
        <v>36.588859159395795</v>
      </c>
      <c r="AZ1794" s="12">
        <f t="shared" si="436"/>
        <v>36.663137696300872</v>
      </c>
      <c r="BA1794" s="12">
        <f t="shared" si="433"/>
        <v>36.948028176561373</v>
      </c>
    </row>
    <row r="1795" spans="3:70" x14ac:dyDescent="0.2">
      <c r="C1795" s="1"/>
      <c r="D1795" s="1"/>
      <c r="AF1795">
        <f t="shared" si="422"/>
        <v>0</v>
      </c>
      <c r="AG1795" s="12">
        <f t="shared" si="423"/>
        <v>2.0952817223793448E-3</v>
      </c>
      <c r="AH1795" s="12">
        <f t="shared" si="424"/>
        <v>-9999</v>
      </c>
      <c r="AI1795" s="12">
        <f t="shared" si="421"/>
        <v>0</v>
      </c>
      <c r="AJ1795" s="12">
        <f t="shared" si="425"/>
        <v>-9999</v>
      </c>
      <c r="AK1795" s="12">
        <f t="shared" si="435"/>
        <v>0</v>
      </c>
      <c r="AL1795">
        <f t="shared" si="426"/>
        <v>-9999</v>
      </c>
      <c r="AM1795" s="13"/>
      <c r="AN1795">
        <f t="shared" si="427"/>
        <v>-1.5704672044285939E-2</v>
      </c>
      <c r="AO1795">
        <f t="shared" si="428"/>
        <v>1.0054349213987779</v>
      </c>
      <c r="AP1795">
        <f t="shared" si="429"/>
        <v>-0.99070930665458834</v>
      </c>
      <c r="AQ1795">
        <f t="shared" si="430"/>
        <v>-0.41742861148153304</v>
      </c>
      <c r="AR1795">
        <f t="shared" si="431"/>
        <v>-1.5577770603373173</v>
      </c>
      <c r="AS1795">
        <f t="shared" si="432"/>
        <v>-0.98706475453387088</v>
      </c>
      <c r="AT1795" s="12">
        <f t="shared" si="436"/>
        <v>36.570766700599883</v>
      </c>
      <c r="AU1795" s="12">
        <f t="shared" si="436"/>
        <v>36.570782222631593</v>
      </c>
      <c r="AV1795" s="12">
        <f t="shared" si="436"/>
        <v>36.570869053390055</v>
      </c>
      <c r="AW1795" s="12">
        <f t="shared" si="436"/>
        <v>36.571354494412795</v>
      </c>
      <c r="AX1795" s="12">
        <f t="shared" si="436"/>
        <v>36.574059334434324</v>
      </c>
      <c r="AY1795" s="12">
        <f t="shared" si="436"/>
        <v>36.588859159395795</v>
      </c>
      <c r="AZ1795" s="12">
        <f t="shared" si="436"/>
        <v>36.663137696300872</v>
      </c>
      <c r="BA1795" s="12">
        <f t="shared" si="433"/>
        <v>36.948028176561373</v>
      </c>
    </row>
    <row r="1796" spans="3:70" x14ac:dyDescent="0.2">
      <c r="C1796" s="1"/>
      <c r="D1796" s="1"/>
      <c r="AF1796">
        <f t="shared" si="422"/>
        <v>0</v>
      </c>
      <c r="AG1796" s="12">
        <f t="shared" si="423"/>
        <v>2.0952817223793448E-3</v>
      </c>
      <c r="AH1796" s="12">
        <f t="shared" si="424"/>
        <v>-9999</v>
      </c>
      <c r="AI1796" s="12">
        <f t="shared" si="421"/>
        <v>0</v>
      </c>
      <c r="AJ1796" s="12">
        <f t="shared" si="425"/>
        <v>-9999</v>
      </c>
      <c r="AK1796" s="12"/>
      <c r="AL1796">
        <f t="shared" si="426"/>
        <v>-9999</v>
      </c>
      <c r="AM1796" s="13"/>
      <c r="AN1796">
        <f t="shared" si="427"/>
        <v>-1.5704672044285939E-2</v>
      </c>
      <c r="AO1796">
        <f t="shared" si="428"/>
        <v>1.0054349213987779</v>
      </c>
      <c r="AP1796">
        <f t="shared" si="429"/>
        <v>-0.99070930665458834</v>
      </c>
      <c r="AQ1796">
        <f t="shared" si="430"/>
        <v>-0.41742861148153304</v>
      </c>
      <c r="AR1796">
        <f t="shared" si="431"/>
        <v>-1.5577770603373173</v>
      </c>
      <c r="AS1796">
        <f t="shared" si="432"/>
        <v>-0.98706475453387088</v>
      </c>
      <c r="AT1796" s="12">
        <f t="shared" ref="AT1796:AZ1805" si="437">$BA1796+$AH$7*SIN(AU1796)</f>
        <v>36.570766700599883</v>
      </c>
      <c r="AU1796" s="12">
        <f t="shared" si="437"/>
        <v>36.570782222631593</v>
      </c>
      <c r="AV1796" s="12">
        <f t="shared" si="437"/>
        <v>36.570869053390055</v>
      </c>
      <c r="AW1796" s="12">
        <f t="shared" si="437"/>
        <v>36.571354494412795</v>
      </c>
      <c r="AX1796" s="12">
        <f t="shared" si="437"/>
        <v>36.574059334434324</v>
      </c>
      <c r="AY1796" s="12">
        <f t="shared" si="437"/>
        <v>36.588859159395795</v>
      </c>
      <c r="AZ1796" s="12">
        <f t="shared" si="437"/>
        <v>36.663137696300872</v>
      </c>
      <c r="BA1796" s="12">
        <f t="shared" si="433"/>
        <v>36.948028176561373</v>
      </c>
    </row>
    <row r="1797" spans="3:70" x14ac:dyDescent="0.2">
      <c r="C1797" s="1"/>
      <c r="D1797" s="1"/>
      <c r="AF1797">
        <f t="shared" si="422"/>
        <v>0</v>
      </c>
      <c r="AG1797" s="12">
        <f t="shared" si="423"/>
        <v>2.0952817223793448E-3</v>
      </c>
      <c r="AH1797" s="12">
        <f t="shared" si="424"/>
        <v>-9999</v>
      </c>
      <c r="AI1797" s="12">
        <f t="shared" si="421"/>
        <v>0</v>
      </c>
      <c r="AJ1797" s="12">
        <f t="shared" si="425"/>
        <v>-9999</v>
      </c>
      <c r="AK1797" s="12">
        <f>+(G1797-AG1797)^2*S1797</f>
        <v>0</v>
      </c>
      <c r="AL1797">
        <f t="shared" si="426"/>
        <v>-9999</v>
      </c>
      <c r="AM1797" s="13"/>
      <c r="AN1797">
        <f t="shared" si="427"/>
        <v>-1.5704672044285939E-2</v>
      </c>
      <c r="AO1797">
        <f t="shared" si="428"/>
        <v>1.0054349213987779</v>
      </c>
      <c r="AP1797">
        <f t="shared" si="429"/>
        <v>-0.99070930665458834</v>
      </c>
      <c r="AQ1797">
        <f t="shared" si="430"/>
        <v>-0.41742861148153304</v>
      </c>
      <c r="AR1797">
        <f t="shared" si="431"/>
        <v>-1.5577770603373173</v>
      </c>
      <c r="AS1797">
        <f t="shared" si="432"/>
        <v>-0.98706475453387088</v>
      </c>
      <c r="AT1797" s="12">
        <f t="shared" si="437"/>
        <v>36.570766700599883</v>
      </c>
      <c r="AU1797" s="12">
        <f t="shared" si="437"/>
        <v>36.570782222631593</v>
      </c>
      <c r="AV1797" s="12">
        <f t="shared" si="437"/>
        <v>36.570869053390055</v>
      </c>
      <c r="AW1797" s="12">
        <f t="shared" si="437"/>
        <v>36.571354494412795</v>
      </c>
      <c r="AX1797" s="12">
        <f t="shared" si="437"/>
        <v>36.574059334434324</v>
      </c>
      <c r="AY1797" s="12">
        <f t="shared" si="437"/>
        <v>36.588859159395795</v>
      </c>
      <c r="AZ1797" s="12">
        <f t="shared" si="437"/>
        <v>36.663137696300872</v>
      </c>
      <c r="BA1797" s="12">
        <f t="shared" si="433"/>
        <v>36.948028176561373</v>
      </c>
    </row>
    <row r="1798" spans="3:70" x14ac:dyDescent="0.2">
      <c r="C1798" s="1"/>
      <c r="D1798" s="1"/>
      <c r="AF1798">
        <f t="shared" si="422"/>
        <v>0</v>
      </c>
      <c r="AG1798" s="12">
        <f t="shared" si="423"/>
        <v>2.0952817223793448E-3</v>
      </c>
      <c r="AH1798" s="12">
        <f t="shared" si="424"/>
        <v>-9999</v>
      </c>
      <c r="AI1798" s="12">
        <f t="shared" si="421"/>
        <v>0</v>
      </c>
      <c r="AJ1798" s="12">
        <f t="shared" si="425"/>
        <v>-9999</v>
      </c>
      <c r="AK1798" s="12">
        <f>+(G1798-AG1798)^2*S1798</f>
        <v>0</v>
      </c>
      <c r="AL1798">
        <f t="shared" si="426"/>
        <v>-9999</v>
      </c>
      <c r="AM1798" s="13"/>
      <c r="AN1798">
        <f t="shared" si="427"/>
        <v>-1.5704672044285939E-2</v>
      </c>
      <c r="AO1798">
        <f t="shared" si="428"/>
        <v>1.0054349213987779</v>
      </c>
      <c r="AP1798">
        <f t="shared" si="429"/>
        <v>-0.99070930665458834</v>
      </c>
      <c r="AQ1798">
        <f t="shared" si="430"/>
        <v>-0.41742861148153304</v>
      </c>
      <c r="AR1798">
        <f t="shared" si="431"/>
        <v>-1.5577770603373173</v>
      </c>
      <c r="AS1798">
        <f t="shared" si="432"/>
        <v>-0.98706475453387088</v>
      </c>
      <c r="AT1798" s="12">
        <f t="shared" si="437"/>
        <v>36.570766700599883</v>
      </c>
      <c r="AU1798" s="12">
        <f t="shared" si="437"/>
        <v>36.570782222631593</v>
      </c>
      <c r="AV1798" s="12">
        <f t="shared" si="437"/>
        <v>36.570869053390055</v>
      </c>
      <c r="AW1798" s="12">
        <f t="shared" si="437"/>
        <v>36.571354494412795</v>
      </c>
      <c r="AX1798" s="12">
        <f t="shared" si="437"/>
        <v>36.574059334434324</v>
      </c>
      <c r="AY1798" s="12">
        <f t="shared" si="437"/>
        <v>36.588859159395795</v>
      </c>
      <c r="AZ1798" s="12">
        <f t="shared" si="437"/>
        <v>36.663137696300872</v>
      </c>
      <c r="BA1798" s="12">
        <f t="shared" si="433"/>
        <v>36.948028176561373</v>
      </c>
      <c r="BB1798" s="12"/>
    </row>
    <row r="1799" spans="3:70" x14ac:dyDescent="0.2">
      <c r="C1799" s="1"/>
      <c r="D1799" s="1"/>
      <c r="AF1799">
        <f t="shared" si="422"/>
        <v>0</v>
      </c>
      <c r="AG1799" s="12">
        <f t="shared" si="423"/>
        <v>2.0952817223793448E-3</v>
      </c>
      <c r="AH1799" s="12">
        <f t="shared" si="424"/>
        <v>-9999</v>
      </c>
      <c r="AI1799" s="12">
        <f t="shared" si="421"/>
        <v>0</v>
      </c>
      <c r="AJ1799" s="12">
        <f t="shared" si="425"/>
        <v>-9999</v>
      </c>
      <c r="AK1799" s="12">
        <f>+(G1799-AG1799)^2*S1799</f>
        <v>0</v>
      </c>
      <c r="AL1799">
        <f t="shared" si="426"/>
        <v>-9999</v>
      </c>
      <c r="AM1799" s="13"/>
      <c r="AN1799">
        <f t="shared" si="427"/>
        <v>-1.5704672044285939E-2</v>
      </c>
      <c r="AO1799">
        <f t="shared" si="428"/>
        <v>1.0054349213987779</v>
      </c>
      <c r="AP1799">
        <f t="shared" si="429"/>
        <v>-0.99070930665458834</v>
      </c>
      <c r="AQ1799">
        <f t="shared" si="430"/>
        <v>-0.41742861148153304</v>
      </c>
      <c r="AR1799">
        <f t="shared" si="431"/>
        <v>-1.5577770603373173</v>
      </c>
      <c r="AS1799">
        <f t="shared" si="432"/>
        <v>-0.98706475453387088</v>
      </c>
      <c r="AT1799" s="12">
        <f t="shared" si="437"/>
        <v>36.570766700599883</v>
      </c>
      <c r="AU1799" s="12">
        <f t="shared" si="437"/>
        <v>36.570782222631593</v>
      </c>
      <c r="AV1799" s="12">
        <f t="shared" si="437"/>
        <v>36.570869053390055</v>
      </c>
      <c r="AW1799" s="12">
        <f t="shared" si="437"/>
        <v>36.571354494412795</v>
      </c>
      <c r="AX1799" s="12">
        <f t="shared" si="437"/>
        <v>36.574059334434324</v>
      </c>
      <c r="AY1799" s="12">
        <f t="shared" si="437"/>
        <v>36.588859159395795</v>
      </c>
      <c r="AZ1799" s="12">
        <f t="shared" si="437"/>
        <v>36.663137696300872</v>
      </c>
      <c r="BA1799" s="12">
        <f t="shared" si="433"/>
        <v>36.948028176561373</v>
      </c>
    </row>
    <row r="1800" spans="3:70" x14ac:dyDescent="0.2">
      <c r="C1800" s="1"/>
      <c r="D1800" s="1"/>
      <c r="AF1800">
        <f t="shared" si="422"/>
        <v>0</v>
      </c>
      <c r="AG1800" s="12">
        <f t="shared" si="423"/>
        <v>2.0952817223793448E-3</v>
      </c>
      <c r="AH1800" s="12">
        <f t="shared" si="424"/>
        <v>-9999</v>
      </c>
      <c r="AI1800" s="12">
        <f t="shared" si="421"/>
        <v>0</v>
      </c>
      <c r="AJ1800" s="12">
        <f t="shared" si="425"/>
        <v>-9999</v>
      </c>
      <c r="AK1800" s="12">
        <f>+(G1800-AG1800)^2*S1800</f>
        <v>0</v>
      </c>
      <c r="AL1800">
        <f t="shared" si="426"/>
        <v>-9999</v>
      </c>
      <c r="AM1800" s="13"/>
      <c r="AN1800">
        <f t="shared" si="427"/>
        <v>-1.5704672044285939E-2</v>
      </c>
      <c r="AO1800">
        <f t="shared" si="428"/>
        <v>1.0054349213987779</v>
      </c>
      <c r="AP1800">
        <f t="shared" si="429"/>
        <v>-0.99070930665458834</v>
      </c>
      <c r="AQ1800">
        <f t="shared" si="430"/>
        <v>-0.41742861148153304</v>
      </c>
      <c r="AR1800">
        <f t="shared" si="431"/>
        <v>-1.5577770603373173</v>
      </c>
      <c r="AS1800">
        <f t="shared" si="432"/>
        <v>-0.98706475453387088</v>
      </c>
      <c r="AT1800" s="12">
        <f t="shared" si="437"/>
        <v>36.570766700599883</v>
      </c>
      <c r="AU1800" s="12">
        <f t="shared" si="437"/>
        <v>36.570782222631593</v>
      </c>
      <c r="AV1800" s="12">
        <f t="shared" si="437"/>
        <v>36.570869053390055</v>
      </c>
      <c r="AW1800" s="12">
        <f t="shared" si="437"/>
        <v>36.571354494412795</v>
      </c>
      <c r="AX1800" s="12">
        <f t="shared" si="437"/>
        <v>36.574059334434324</v>
      </c>
      <c r="AY1800" s="12">
        <f t="shared" si="437"/>
        <v>36.588859159395795</v>
      </c>
      <c r="AZ1800" s="12">
        <f t="shared" si="437"/>
        <v>36.663137696300872</v>
      </c>
      <c r="BA1800" s="12">
        <f t="shared" si="433"/>
        <v>36.948028176561373</v>
      </c>
      <c r="BB1800" s="12"/>
      <c r="BD1800" s="12"/>
    </row>
    <row r="1801" spans="3:70" x14ac:dyDescent="0.2">
      <c r="C1801" s="1"/>
      <c r="D1801" s="1"/>
      <c r="AF1801">
        <f t="shared" si="422"/>
        <v>0</v>
      </c>
      <c r="AG1801" s="12">
        <f t="shared" si="423"/>
        <v>2.0952817223793448E-3</v>
      </c>
      <c r="AH1801" s="12">
        <f t="shared" si="424"/>
        <v>-9999</v>
      </c>
      <c r="AI1801" s="12">
        <f t="shared" si="421"/>
        <v>0</v>
      </c>
      <c r="AJ1801" s="12">
        <f t="shared" si="425"/>
        <v>-9999</v>
      </c>
      <c r="AK1801" s="12"/>
      <c r="AL1801">
        <f t="shared" si="426"/>
        <v>-9999</v>
      </c>
      <c r="AM1801" s="13"/>
      <c r="AN1801">
        <f t="shared" si="427"/>
        <v>-1.5704672044285939E-2</v>
      </c>
      <c r="AO1801">
        <f t="shared" si="428"/>
        <v>1.0054349213987779</v>
      </c>
      <c r="AP1801">
        <f t="shared" si="429"/>
        <v>-0.99070930665458834</v>
      </c>
      <c r="AQ1801">
        <f t="shared" si="430"/>
        <v>-0.41742861148153304</v>
      </c>
      <c r="AR1801">
        <f t="shared" si="431"/>
        <v>-1.5577770603373173</v>
      </c>
      <c r="AS1801">
        <f t="shared" si="432"/>
        <v>-0.98706475453387088</v>
      </c>
      <c r="AT1801" s="12">
        <f t="shared" si="437"/>
        <v>36.570766700599883</v>
      </c>
      <c r="AU1801" s="12">
        <f t="shared" si="437"/>
        <v>36.570782222631593</v>
      </c>
      <c r="AV1801" s="12">
        <f t="shared" si="437"/>
        <v>36.570869053390055</v>
      </c>
      <c r="AW1801" s="12">
        <f t="shared" si="437"/>
        <v>36.571354494412795</v>
      </c>
      <c r="AX1801" s="12">
        <f t="shared" si="437"/>
        <v>36.574059334434324</v>
      </c>
      <c r="AY1801" s="12">
        <f t="shared" si="437"/>
        <v>36.588859159395795</v>
      </c>
      <c r="AZ1801" s="12">
        <f t="shared" si="437"/>
        <v>36.663137696300872</v>
      </c>
      <c r="BA1801" s="12">
        <f t="shared" si="433"/>
        <v>36.948028176561373</v>
      </c>
      <c r="BB1801" s="12"/>
      <c r="BC1801" s="12"/>
      <c r="BD1801" s="12"/>
      <c r="BE1801" s="12"/>
      <c r="BF1801" s="12"/>
      <c r="BG1801" s="12"/>
      <c r="BH1801" s="12"/>
      <c r="BI1801" s="12"/>
      <c r="BJ1801" s="12"/>
      <c r="BK1801" s="12"/>
      <c r="BL1801" s="12"/>
      <c r="BM1801" s="12"/>
      <c r="BN1801" s="12"/>
      <c r="BO1801" s="12"/>
      <c r="BP1801" s="12"/>
      <c r="BQ1801" s="12"/>
      <c r="BR1801" s="12"/>
    </row>
    <row r="1802" spans="3:70" x14ac:dyDescent="0.2">
      <c r="C1802" s="1"/>
      <c r="D1802" s="1"/>
      <c r="AF1802">
        <f t="shared" si="422"/>
        <v>0</v>
      </c>
      <c r="AG1802" s="12">
        <f t="shared" si="423"/>
        <v>2.0952817223793448E-3</v>
      </c>
      <c r="AH1802" s="12">
        <f t="shared" si="424"/>
        <v>-9999</v>
      </c>
      <c r="AI1802" s="12">
        <f t="shared" si="421"/>
        <v>0</v>
      </c>
      <c r="AJ1802" s="12">
        <f t="shared" si="425"/>
        <v>-9999</v>
      </c>
      <c r="AK1802" s="12">
        <f t="shared" ref="AK1802:AK1810" si="438">+(G1802-AG1802)^2*S1802</f>
        <v>0</v>
      </c>
      <c r="AL1802">
        <f t="shared" si="426"/>
        <v>-9999</v>
      </c>
      <c r="AM1802" s="13"/>
      <c r="AN1802">
        <f t="shared" si="427"/>
        <v>-1.5704672044285939E-2</v>
      </c>
      <c r="AO1802">
        <f t="shared" si="428"/>
        <v>1.0054349213987779</v>
      </c>
      <c r="AP1802">
        <f t="shared" si="429"/>
        <v>-0.99070930665458834</v>
      </c>
      <c r="AQ1802">
        <f t="shared" si="430"/>
        <v>-0.41742861148153304</v>
      </c>
      <c r="AR1802">
        <f t="shared" si="431"/>
        <v>-1.5577770603373173</v>
      </c>
      <c r="AS1802">
        <f t="shared" si="432"/>
        <v>-0.98706475453387088</v>
      </c>
      <c r="AT1802" s="12">
        <f t="shared" si="437"/>
        <v>36.570766700599883</v>
      </c>
      <c r="AU1802" s="12">
        <f t="shared" si="437"/>
        <v>36.570782222631593</v>
      </c>
      <c r="AV1802" s="12">
        <f t="shared" si="437"/>
        <v>36.570869053390055</v>
      </c>
      <c r="AW1802" s="12">
        <f t="shared" si="437"/>
        <v>36.571354494412795</v>
      </c>
      <c r="AX1802" s="12">
        <f t="shared" si="437"/>
        <v>36.574059334434324</v>
      </c>
      <c r="AY1802" s="12">
        <f t="shared" si="437"/>
        <v>36.588859159395795</v>
      </c>
      <c r="AZ1802" s="12">
        <f t="shared" si="437"/>
        <v>36.663137696300872</v>
      </c>
      <c r="BA1802" s="12">
        <f t="shared" si="433"/>
        <v>36.948028176561373</v>
      </c>
    </row>
    <row r="1803" spans="3:70" x14ac:dyDescent="0.2">
      <c r="C1803" s="1"/>
      <c r="D1803" s="1"/>
      <c r="AF1803">
        <f t="shared" si="422"/>
        <v>0</v>
      </c>
      <c r="AG1803" s="12">
        <f t="shared" si="423"/>
        <v>2.0952817223793448E-3</v>
      </c>
      <c r="AH1803" s="12">
        <f t="shared" si="424"/>
        <v>-9999</v>
      </c>
      <c r="AI1803" s="12">
        <f t="shared" si="421"/>
        <v>0</v>
      </c>
      <c r="AJ1803" s="12">
        <f t="shared" si="425"/>
        <v>-9999</v>
      </c>
      <c r="AK1803" s="12">
        <f t="shared" si="438"/>
        <v>0</v>
      </c>
      <c r="AL1803">
        <f t="shared" si="426"/>
        <v>-9999</v>
      </c>
      <c r="AM1803" s="13"/>
      <c r="AN1803">
        <f t="shared" si="427"/>
        <v>-1.5704672044285939E-2</v>
      </c>
      <c r="AO1803">
        <f t="shared" si="428"/>
        <v>1.0054349213987779</v>
      </c>
      <c r="AP1803">
        <f t="shared" si="429"/>
        <v>-0.99070930665458834</v>
      </c>
      <c r="AQ1803">
        <f t="shared" si="430"/>
        <v>-0.41742861148153304</v>
      </c>
      <c r="AR1803">
        <f t="shared" si="431"/>
        <v>-1.5577770603373173</v>
      </c>
      <c r="AS1803">
        <f t="shared" si="432"/>
        <v>-0.98706475453387088</v>
      </c>
      <c r="AT1803" s="12">
        <f t="shared" si="437"/>
        <v>36.570766700599883</v>
      </c>
      <c r="AU1803" s="12">
        <f t="shared" si="437"/>
        <v>36.570782222631593</v>
      </c>
      <c r="AV1803" s="12">
        <f t="shared" si="437"/>
        <v>36.570869053390055</v>
      </c>
      <c r="AW1803" s="12">
        <f t="shared" si="437"/>
        <v>36.571354494412795</v>
      </c>
      <c r="AX1803" s="12">
        <f t="shared" si="437"/>
        <v>36.574059334434324</v>
      </c>
      <c r="AY1803" s="12">
        <f t="shared" si="437"/>
        <v>36.588859159395795</v>
      </c>
      <c r="AZ1803" s="12">
        <f t="shared" si="437"/>
        <v>36.663137696300872</v>
      </c>
      <c r="BA1803" s="12">
        <f t="shared" si="433"/>
        <v>36.948028176561373</v>
      </c>
    </row>
    <row r="1804" spans="3:70" x14ac:dyDescent="0.2">
      <c r="C1804" s="1"/>
      <c r="D1804" s="1"/>
      <c r="AF1804">
        <f t="shared" si="422"/>
        <v>0</v>
      </c>
      <c r="AG1804" s="12">
        <f t="shared" si="423"/>
        <v>2.0952817223793448E-3</v>
      </c>
      <c r="AH1804" s="12">
        <f t="shared" si="424"/>
        <v>-9999</v>
      </c>
      <c r="AI1804" s="12">
        <f t="shared" si="421"/>
        <v>0</v>
      </c>
      <c r="AJ1804" s="12">
        <f t="shared" si="425"/>
        <v>-9999</v>
      </c>
      <c r="AK1804" s="12">
        <f t="shared" si="438"/>
        <v>0</v>
      </c>
      <c r="AL1804">
        <f t="shared" si="426"/>
        <v>-9999</v>
      </c>
      <c r="AM1804" s="13"/>
      <c r="AN1804">
        <f t="shared" si="427"/>
        <v>-1.5704672044285939E-2</v>
      </c>
      <c r="AO1804">
        <f t="shared" si="428"/>
        <v>1.0054349213987779</v>
      </c>
      <c r="AP1804">
        <f t="shared" si="429"/>
        <v>-0.99070930665458834</v>
      </c>
      <c r="AQ1804">
        <f t="shared" si="430"/>
        <v>-0.41742861148153304</v>
      </c>
      <c r="AR1804">
        <f t="shared" si="431"/>
        <v>-1.5577770603373173</v>
      </c>
      <c r="AS1804">
        <f t="shared" si="432"/>
        <v>-0.98706475453387088</v>
      </c>
      <c r="AT1804" s="12">
        <f t="shared" si="437"/>
        <v>36.570766700599883</v>
      </c>
      <c r="AU1804" s="12">
        <f t="shared" si="437"/>
        <v>36.570782222631593</v>
      </c>
      <c r="AV1804" s="12">
        <f t="shared" si="437"/>
        <v>36.570869053390055</v>
      </c>
      <c r="AW1804" s="12">
        <f t="shared" si="437"/>
        <v>36.571354494412795</v>
      </c>
      <c r="AX1804" s="12">
        <f t="shared" si="437"/>
        <v>36.574059334434324</v>
      </c>
      <c r="AY1804" s="12">
        <f t="shared" si="437"/>
        <v>36.588859159395795</v>
      </c>
      <c r="AZ1804" s="12">
        <f t="shared" si="437"/>
        <v>36.663137696300872</v>
      </c>
      <c r="BA1804" s="12">
        <f t="shared" si="433"/>
        <v>36.948028176561373</v>
      </c>
    </row>
    <row r="1805" spans="3:70" x14ac:dyDescent="0.2">
      <c r="C1805" s="1"/>
      <c r="D1805" s="1"/>
      <c r="AF1805">
        <f t="shared" si="422"/>
        <v>0</v>
      </c>
      <c r="AG1805" s="12">
        <f t="shared" si="423"/>
        <v>2.0952817223793448E-3</v>
      </c>
      <c r="AH1805" s="12">
        <f t="shared" si="424"/>
        <v>-9999</v>
      </c>
      <c r="AI1805" s="12">
        <f t="shared" si="421"/>
        <v>0</v>
      </c>
      <c r="AJ1805" s="12">
        <f t="shared" si="425"/>
        <v>-9999</v>
      </c>
      <c r="AK1805" s="12">
        <f t="shared" si="438"/>
        <v>0</v>
      </c>
      <c r="AL1805">
        <f t="shared" si="426"/>
        <v>-9999</v>
      </c>
      <c r="AM1805" s="13"/>
      <c r="AN1805">
        <f t="shared" si="427"/>
        <v>-1.5704672044285939E-2</v>
      </c>
      <c r="AO1805">
        <f t="shared" si="428"/>
        <v>1.0054349213987779</v>
      </c>
      <c r="AP1805">
        <f t="shared" si="429"/>
        <v>-0.99070930665458834</v>
      </c>
      <c r="AQ1805">
        <f t="shared" si="430"/>
        <v>-0.41742861148153304</v>
      </c>
      <c r="AR1805">
        <f t="shared" si="431"/>
        <v>-1.5577770603373173</v>
      </c>
      <c r="AS1805">
        <f t="shared" si="432"/>
        <v>-0.98706475453387088</v>
      </c>
      <c r="AT1805" s="12">
        <f t="shared" si="437"/>
        <v>36.570766700599883</v>
      </c>
      <c r="AU1805" s="12">
        <f t="shared" si="437"/>
        <v>36.570782222631593</v>
      </c>
      <c r="AV1805" s="12">
        <f t="shared" si="437"/>
        <v>36.570869053390055</v>
      </c>
      <c r="AW1805" s="12">
        <f t="shared" si="437"/>
        <v>36.571354494412795</v>
      </c>
      <c r="AX1805" s="12">
        <f t="shared" si="437"/>
        <v>36.574059334434324</v>
      </c>
      <c r="AY1805" s="12">
        <f t="shared" si="437"/>
        <v>36.588859159395795</v>
      </c>
      <c r="AZ1805" s="12">
        <f t="shared" si="437"/>
        <v>36.663137696300872</v>
      </c>
      <c r="BA1805" s="12">
        <f t="shared" si="433"/>
        <v>36.948028176561373</v>
      </c>
      <c r="BB1805" s="12"/>
      <c r="BD1805" s="12"/>
    </row>
    <row r="1806" spans="3:70" x14ac:dyDescent="0.2">
      <c r="C1806" s="1"/>
      <c r="D1806" s="1"/>
      <c r="AF1806">
        <f t="shared" si="422"/>
        <v>0</v>
      </c>
      <c r="AG1806" s="12">
        <f t="shared" si="423"/>
        <v>2.0952817223793448E-3</v>
      </c>
      <c r="AH1806" s="12">
        <f t="shared" si="424"/>
        <v>-9999</v>
      </c>
      <c r="AI1806" s="12">
        <f t="shared" si="421"/>
        <v>0</v>
      </c>
      <c r="AJ1806" s="12">
        <f t="shared" si="425"/>
        <v>-9999</v>
      </c>
      <c r="AK1806" s="12">
        <f t="shared" si="438"/>
        <v>0</v>
      </c>
      <c r="AL1806">
        <f t="shared" si="426"/>
        <v>-9999</v>
      </c>
      <c r="AM1806" s="13"/>
      <c r="AN1806">
        <f t="shared" si="427"/>
        <v>-1.5704672044285939E-2</v>
      </c>
      <c r="AO1806">
        <f t="shared" si="428"/>
        <v>1.0054349213987779</v>
      </c>
      <c r="AP1806">
        <f t="shared" si="429"/>
        <v>-0.99070930665458834</v>
      </c>
      <c r="AQ1806">
        <f t="shared" si="430"/>
        <v>-0.41742861148153304</v>
      </c>
      <c r="AR1806">
        <f t="shared" si="431"/>
        <v>-1.5577770603373173</v>
      </c>
      <c r="AS1806">
        <f t="shared" si="432"/>
        <v>-0.98706475453387088</v>
      </c>
      <c r="AT1806" s="12">
        <f t="shared" ref="AT1806:AZ1815" si="439">$BA1806+$AH$7*SIN(AU1806)</f>
        <v>36.570766700599883</v>
      </c>
      <c r="AU1806" s="12">
        <f t="shared" si="439"/>
        <v>36.570782222631593</v>
      </c>
      <c r="AV1806" s="12">
        <f t="shared" si="439"/>
        <v>36.570869053390055</v>
      </c>
      <c r="AW1806" s="12">
        <f t="shared" si="439"/>
        <v>36.571354494412795</v>
      </c>
      <c r="AX1806" s="12">
        <f t="shared" si="439"/>
        <v>36.574059334434324</v>
      </c>
      <c r="AY1806" s="12">
        <f t="shared" si="439"/>
        <v>36.588859159395795</v>
      </c>
      <c r="AZ1806" s="12">
        <f t="shared" si="439"/>
        <v>36.663137696300872</v>
      </c>
      <c r="BA1806" s="12">
        <f t="shared" si="433"/>
        <v>36.948028176561373</v>
      </c>
      <c r="BB1806" s="12"/>
      <c r="BC1806" s="12"/>
      <c r="BD1806" s="12"/>
      <c r="BE1806" s="12"/>
      <c r="BF1806" s="12"/>
      <c r="BG1806" s="12"/>
      <c r="BH1806" s="12"/>
      <c r="BI1806" s="12"/>
      <c r="BJ1806" s="12"/>
      <c r="BK1806" s="12"/>
      <c r="BL1806" s="12"/>
      <c r="BM1806" s="12"/>
      <c r="BN1806" s="12"/>
      <c r="BO1806" s="12"/>
      <c r="BP1806" s="12"/>
      <c r="BQ1806" s="12"/>
      <c r="BR1806" s="12"/>
    </row>
    <row r="1807" spans="3:70" x14ac:dyDescent="0.2">
      <c r="C1807" s="1"/>
      <c r="D1807" s="1"/>
      <c r="AF1807">
        <f t="shared" si="422"/>
        <v>0</v>
      </c>
      <c r="AG1807" s="12">
        <f t="shared" si="423"/>
        <v>2.0952817223793448E-3</v>
      </c>
      <c r="AH1807" s="12">
        <f t="shared" si="424"/>
        <v>-9999</v>
      </c>
      <c r="AI1807" s="12">
        <f t="shared" si="421"/>
        <v>0</v>
      </c>
      <c r="AJ1807" s="12">
        <f t="shared" si="425"/>
        <v>-9999</v>
      </c>
      <c r="AK1807" s="12">
        <f t="shared" si="438"/>
        <v>0</v>
      </c>
      <c r="AL1807">
        <f t="shared" si="426"/>
        <v>-9999</v>
      </c>
      <c r="AM1807" s="13"/>
      <c r="AN1807">
        <f t="shared" si="427"/>
        <v>-1.5704672044285939E-2</v>
      </c>
      <c r="AO1807">
        <f t="shared" si="428"/>
        <v>1.0054349213987779</v>
      </c>
      <c r="AP1807">
        <f t="shared" si="429"/>
        <v>-0.99070930665458834</v>
      </c>
      <c r="AQ1807">
        <f t="shared" si="430"/>
        <v>-0.41742861148153304</v>
      </c>
      <c r="AR1807">
        <f t="shared" si="431"/>
        <v>-1.5577770603373173</v>
      </c>
      <c r="AS1807">
        <f t="shared" si="432"/>
        <v>-0.98706475453387088</v>
      </c>
      <c r="AT1807" s="12">
        <f t="shared" si="439"/>
        <v>36.570766700599883</v>
      </c>
      <c r="AU1807" s="12">
        <f t="shared" si="439"/>
        <v>36.570782222631593</v>
      </c>
      <c r="AV1807" s="12">
        <f t="shared" si="439"/>
        <v>36.570869053390055</v>
      </c>
      <c r="AW1807" s="12">
        <f t="shared" si="439"/>
        <v>36.571354494412795</v>
      </c>
      <c r="AX1807" s="12">
        <f t="shared" si="439"/>
        <v>36.574059334434324</v>
      </c>
      <c r="AY1807" s="12">
        <f t="shared" si="439"/>
        <v>36.588859159395795</v>
      </c>
      <c r="AZ1807" s="12">
        <f t="shared" si="439"/>
        <v>36.663137696300872</v>
      </c>
      <c r="BA1807" s="12">
        <f t="shared" si="433"/>
        <v>36.948028176561373</v>
      </c>
    </row>
    <row r="1808" spans="3:70" x14ac:dyDescent="0.2">
      <c r="C1808" s="1"/>
      <c r="D1808" s="1"/>
      <c r="AF1808">
        <f t="shared" si="422"/>
        <v>0</v>
      </c>
      <c r="AG1808" s="12">
        <f t="shared" si="423"/>
        <v>2.0952817223793448E-3</v>
      </c>
      <c r="AH1808" s="12">
        <f t="shared" si="424"/>
        <v>-9999</v>
      </c>
      <c r="AI1808" s="12">
        <f t="shared" si="421"/>
        <v>0</v>
      </c>
      <c r="AJ1808" s="12">
        <f t="shared" si="425"/>
        <v>-9999</v>
      </c>
      <c r="AK1808" s="12">
        <f t="shared" si="438"/>
        <v>0</v>
      </c>
      <c r="AL1808">
        <f t="shared" si="426"/>
        <v>-9999</v>
      </c>
      <c r="AM1808" s="13"/>
      <c r="AN1808">
        <f t="shared" si="427"/>
        <v>-1.5704672044285939E-2</v>
      </c>
      <c r="AO1808">
        <f t="shared" si="428"/>
        <v>1.0054349213987779</v>
      </c>
      <c r="AP1808">
        <f t="shared" si="429"/>
        <v>-0.99070930665458834</v>
      </c>
      <c r="AQ1808">
        <f t="shared" si="430"/>
        <v>-0.41742861148153304</v>
      </c>
      <c r="AR1808">
        <f t="shared" si="431"/>
        <v>-1.5577770603373173</v>
      </c>
      <c r="AS1808">
        <f t="shared" si="432"/>
        <v>-0.98706475453387088</v>
      </c>
      <c r="AT1808" s="12">
        <f t="shared" si="439"/>
        <v>36.570766700599883</v>
      </c>
      <c r="AU1808" s="12">
        <f t="shared" si="439"/>
        <v>36.570782222631593</v>
      </c>
      <c r="AV1808" s="12">
        <f t="shared" si="439"/>
        <v>36.570869053390055</v>
      </c>
      <c r="AW1808" s="12">
        <f t="shared" si="439"/>
        <v>36.571354494412795</v>
      </c>
      <c r="AX1808" s="12">
        <f t="shared" si="439"/>
        <v>36.574059334434324</v>
      </c>
      <c r="AY1808" s="12">
        <f t="shared" si="439"/>
        <v>36.588859159395795</v>
      </c>
      <c r="AZ1808" s="12">
        <f t="shared" si="439"/>
        <v>36.663137696300872</v>
      </c>
      <c r="BA1808" s="12">
        <f t="shared" si="433"/>
        <v>36.948028176561373</v>
      </c>
    </row>
    <row r="1809" spans="3:70" x14ac:dyDescent="0.2">
      <c r="C1809" s="1"/>
      <c r="D1809" s="1"/>
      <c r="AF1809">
        <f t="shared" si="422"/>
        <v>0</v>
      </c>
      <c r="AG1809" s="12">
        <f t="shared" si="423"/>
        <v>2.0952817223793448E-3</v>
      </c>
      <c r="AH1809" s="12">
        <f t="shared" si="424"/>
        <v>-9999</v>
      </c>
      <c r="AI1809" s="12">
        <f t="shared" si="421"/>
        <v>0</v>
      </c>
      <c r="AJ1809" s="12">
        <f t="shared" si="425"/>
        <v>-9999</v>
      </c>
      <c r="AK1809" s="12">
        <f t="shared" si="438"/>
        <v>0</v>
      </c>
      <c r="AL1809">
        <f t="shared" si="426"/>
        <v>-9999</v>
      </c>
      <c r="AM1809" s="13"/>
      <c r="AN1809">
        <f t="shared" si="427"/>
        <v>-1.5704672044285939E-2</v>
      </c>
      <c r="AO1809">
        <f t="shared" si="428"/>
        <v>1.0054349213987779</v>
      </c>
      <c r="AP1809">
        <f t="shared" si="429"/>
        <v>-0.99070930665458834</v>
      </c>
      <c r="AQ1809">
        <f t="shared" si="430"/>
        <v>-0.41742861148153304</v>
      </c>
      <c r="AR1809">
        <f t="shared" si="431"/>
        <v>-1.5577770603373173</v>
      </c>
      <c r="AS1809">
        <f t="shared" si="432"/>
        <v>-0.98706475453387088</v>
      </c>
      <c r="AT1809" s="12">
        <f t="shared" si="439"/>
        <v>36.570766700599883</v>
      </c>
      <c r="AU1809" s="12">
        <f t="shared" si="439"/>
        <v>36.570782222631593</v>
      </c>
      <c r="AV1809" s="12">
        <f t="shared" si="439"/>
        <v>36.570869053390055</v>
      </c>
      <c r="AW1809" s="12">
        <f t="shared" si="439"/>
        <v>36.571354494412795</v>
      </c>
      <c r="AX1809" s="12">
        <f t="shared" si="439"/>
        <v>36.574059334434324</v>
      </c>
      <c r="AY1809" s="12">
        <f t="shared" si="439"/>
        <v>36.588859159395795</v>
      </c>
      <c r="AZ1809" s="12">
        <f t="shared" si="439"/>
        <v>36.663137696300872</v>
      </c>
      <c r="BA1809" s="12">
        <f t="shared" si="433"/>
        <v>36.948028176561373</v>
      </c>
    </row>
    <row r="1810" spans="3:70" x14ac:dyDescent="0.2">
      <c r="C1810" s="1"/>
      <c r="D1810" s="1"/>
      <c r="AF1810">
        <f t="shared" si="422"/>
        <v>0</v>
      </c>
      <c r="AG1810" s="12">
        <f t="shared" si="423"/>
        <v>2.0952817223793448E-3</v>
      </c>
      <c r="AH1810" s="12">
        <f t="shared" si="424"/>
        <v>-9999</v>
      </c>
      <c r="AI1810" s="12">
        <f t="shared" si="421"/>
        <v>0</v>
      </c>
      <c r="AJ1810" s="12">
        <f t="shared" si="425"/>
        <v>-9999</v>
      </c>
      <c r="AK1810" s="12">
        <f t="shared" si="438"/>
        <v>0</v>
      </c>
      <c r="AL1810">
        <f t="shared" si="426"/>
        <v>-9999</v>
      </c>
      <c r="AM1810" s="13"/>
      <c r="AN1810">
        <f t="shared" si="427"/>
        <v>-1.5704672044285939E-2</v>
      </c>
      <c r="AO1810">
        <f t="shared" si="428"/>
        <v>1.0054349213987779</v>
      </c>
      <c r="AP1810">
        <f t="shared" si="429"/>
        <v>-0.99070930665458834</v>
      </c>
      <c r="AQ1810">
        <f t="shared" si="430"/>
        <v>-0.41742861148153304</v>
      </c>
      <c r="AR1810">
        <f t="shared" si="431"/>
        <v>-1.5577770603373173</v>
      </c>
      <c r="AS1810">
        <f t="shared" si="432"/>
        <v>-0.98706475453387088</v>
      </c>
      <c r="AT1810" s="12">
        <f t="shared" si="439"/>
        <v>36.570766700599883</v>
      </c>
      <c r="AU1810" s="12">
        <f t="shared" si="439"/>
        <v>36.570782222631593</v>
      </c>
      <c r="AV1810" s="12">
        <f t="shared" si="439"/>
        <v>36.570869053390055</v>
      </c>
      <c r="AW1810" s="12">
        <f t="shared" si="439"/>
        <v>36.571354494412795</v>
      </c>
      <c r="AX1810" s="12">
        <f t="shared" si="439"/>
        <v>36.574059334434324</v>
      </c>
      <c r="AY1810" s="12">
        <f t="shared" si="439"/>
        <v>36.588859159395795</v>
      </c>
      <c r="AZ1810" s="12">
        <f t="shared" si="439"/>
        <v>36.663137696300872</v>
      </c>
      <c r="BA1810" s="12">
        <f t="shared" si="433"/>
        <v>36.948028176561373</v>
      </c>
    </row>
    <row r="1811" spans="3:70" x14ac:dyDescent="0.2">
      <c r="C1811" s="1"/>
      <c r="D1811" s="1"/>
      <c r="AF1811">
        <f t="shared" si="422"/>
        <v>0</v>
      </c>
      <c r="AG1811" s="12">
        <f t="shared" si="423"/>
        <v>2.0952817223793448E-3</v>
      </c>
      <c r="AH1811" s="12">
        <f t="shared" si="424"/>
        <v>-9999</v>
      </c>
      <c r="AI1811" s="12">
        <f t="shared" si="421"/>
        <v>0</v>
      </c>
      <c r="AJ1811" s="12">
        <f t="shared" si="425"/>
        <v>-9999</v>
      </c>
      <c r="AK1811" s="12"/>
      <c r="AL1811">
        <f t="shared" si="426"/>
        <v>-9999</v>
      </c>
      <c r="AM1811" s="13"/>
      <c r="AN1811">
        <f t="shared" si="427"/>
        <v>-1.5704672044285939E-2</v>
      </c>
      <c r="AO1811">
        <f t="shared" si="428"/>
        <v>1.0054349213987779</v>
      </c>
      <c r="AP1811">
        <f t="shared" si="429"/>
        <v>-0.99070930665458834</v>
      </c>
      <c r="AQ1811">
        <f t="shared" si="430"/>
        <v>-0.41742861148153304</v>
      </c>
      <c r="AR1811">
        <f t="shared" si="431"/>
        <v>-1.5577770603373173</v>
      </c>
      <c r="AS1811">
        <f t="shared" si="432"/>
        <v>-0.98706475453387088</v>
      </c>
      <c r="AT1811" s="12">
        <f t="shared" si="439"/>
        <v>36.570766700599883</v>
      </c>
      <c r="AU1811" s="12">
        <f t="shared" si="439"/>
        <v>36.570782222631593</v>
      </c>
      <c r="AV1811" s="12">
        <f t="shared" si="439"/>
        <v>36.570869053390055</v>
      </c>
      <c r="AW1811" s="12">
        <f t="shared" si="439"/>
        <v>36.571354494412795</v>
      </c>
      <c r="AX1811" s="12">
        <f t="shared" si="439"/>
        <v>36.574059334434324</v>
      </c>
      <c r="AY1811" s="12">
        <f t="shared" si="439"/>
        <v>36.588859159395795</v>
      </c>
      <c r="AZ1811" s="12">
        <f t="shared" si="439"/>
        <v>36.663137696300872</v>
      </c>
      <c r="BA1811" s="12">
        <f t="shared" si="433"/>
        <v>36.948028176561373</v>
      </c>
      <c r="BB1811" s="12"/>
      <c r="BD1811" s="12"/>
    </row>
    <row r="1812" spans="3:70" x14ac:dyDescent="0.2">
      <c r="C1812" s="1"/>
      <c r="D1812" s="1"/>
      <c r="AF1812">
        <f t="shared" si="422"/>
        <v>0</v>
      </c>
      <c r="AG1812" s="12">
        <f t="shared" si="423"/>
        <v>2.0952817223793448E-3</v>
      </c>
      <c r="AH1812" s="12">
        <f t="shared" si="424"/>
        <v>-9999</v>
      </c>
      <c r="AI1812" s="12">
        <f t="shared" si="421"/>
        <v>0</v>
      </c>
      <c r="AJ1812" s="12">
        <f t="shared" si="425"/>
        <v>-9999</v>
      </c>
      <c r="AK1812" s="12">
        <f>+(G1812-AG1812)^2*S1812</f>
        <v>0</v>
      </c>
      <c r="AL1812">
        <f t="shared" si="426"/>
        <v>-9999</v>
      </c>
      <c r="AM1812" s="13"/>
      <c r="AN1812">
        <f t="shared" si="427"/>
        <v>-1.5704672044285939E-2</v>
      </c>
      <c r="AO1812">
        <f t="shared" si="428"/>
        <v>1.0054349213987779</v>
      </c>
      <c r="AP1812">
        <f t="shared" si="429"/>
        <v>-0.99070930665458834</v>
      </c>
      <c r="AQ1812">
        <f t="shared" si="430"/>
        <v>-0.41742861148153304</v>
      </c>
      <c r="AR1812">
        <f t="shared" si="431"/>
        <v>-1.5577770603373173</v>
      </c>
      <c r="AS1812">
        <f t="shared" si="432"/>
        <v>-0.98706475453387088</v>
      </c>
      <c r="AT1812" s="12">
        <f t="shared" si="439"/>
        <v>36.570766700599883</v>
      </c>
      <c r="AU1812" s="12">
        <f t="shared" si="439"/>
        <v>36.570782222631593</v>
      </c>
      <c r="AV1812" s="12">
        <f t="shared" si="439"/>
        <v>36.570869053390055</v>
      </c>
      <c r="AW1812" s="12">
        <f t="shared" si="439"/>
        <v>36.571354494412795</v>
      </c>
      <c r="AX1812" s="12">
        <f t="shared" si="439"/>
        <v>36.574059334434324</v>
      </c>
      <c r="AY1812" s="12">
        <f t="shared" si="439"/>
        <v>36.588859159395795</v>
      </c>
      <c r="AZ1812" s="12">
        <f t="shared" si="439"/>
        <v>36.663137696300872</v>
      </c>
      <c r="BA1812" s="12">
        <f t="shared" si="433"/>
        <v>36.948028176561373</v>
      </c>
    </row>
    <row r="1813" spans="3:70" x14ac:dyDescent="0.2">
      <c r="C1813" s="1"/>
      <c r="D1813" s="1"/>
      <c r="AF1813">
        <f t="shared" si="422"/>
        <v>0</v>
      </c>
      <c r="AG1813" s="12">
        <f t="shared" si="423"/>
        <v>2.0952817223793448E-3</v>
      </c>
      <c r="AH1813" s="12">
        <f t="shared" si="424"/>
        <v>-9999</v>
      </c>
      <c r="AI1813" s="12">
        <f t="shared" si="421"/>
        <v>0</v>
      </c>
      <c r="AJ1813" s="12">
        <f t="shared" si="425"/>
        <v>-9999</v>
      </c>
      <c r="AK1813" s="12"/>
      <c r="AL1813">
        <f t="shared" si="426"/>
        <v>-9999</v>
      </c>
      <c r="AM1813" s="13"/>
      <c r="AN1813">
        <f t="shared" si="427"/>
        <v>-1.5704672044285939E-2</v>
      </c>
      <c r="AO1813">
        <f t="shared" si="428"/>
        <v>1.0054349213987779</v>
      </c>
      <c r="AP1813">
        <f t="shared" si="429"/>
        <v>-0.99070930665458834</v>
      </c>
      <c r="AQ1813">
        <f t="shared" si="430"/>
        <v>-0.41742861148153304</v>
      </c>
      <c r="AR1813">
        <f t="shared" si="431"/>
        <v>-1.5577770603373173</v>
      </c>
      <c r="AS1813">
        <f t="shared" si="432"/>
        <v>-0.98706475453387088</v>
      </c>
      <c r="AT1813" s="12">
        <f t="shared" si="439"/>
        <v>36.570766700599883</v>
      </c>
      <c r="AU1813" s="12">
        <f t="shared" si="439"/>
        <v>36.570782222631593</v>
      </c>
      <c r="AV1813" s="12">
        <f t="shared" si="439"/>
        <v>36.570869053390055</v>
      </c>
      <c r="AW1813" s="12">
        <f t="shared" si="439"/>
        <v>36.571354494412795</v>
      </c>
      <c r="AX1813" s="12">
        <f t="shared" si="439"/>
        <v>36.574059334434324</v>
      </c>
      <c r="AY1813" s="12">
        <f t="shared" si="439"/>
        <v>36.588859159395795</v>
      </c>
      <c r="AZ1813" s="12">
        <f t="shared" si="439"/>
        <v>36.663137696300872</v>
      </c>
      <c r="BA1813" s="12">
        <f t="shared" si="433"/>
        <v>36.948028176561373</v>
      </c>
    </row>
    <row r="1814" spans="3:70" x14ac:dyDescent="0.2">
      <c r="C1814" s="1"/>
      <c r="D1814" s="1"/>
      <c r="AF1814">
        <f t="shared" si="422"/>
        <v>0</v>
      </c>
      <c r="AG1814" s="12">
        <f t="shared" si="423"/>
        <v>2.0952817223793448E-3</v>
      </c>
      <c r="AH1814" s="12">
        <f t="shared" si="424"/>
        <v>-9999</v>
      </c>
      <c r="AI1814" s="12">
        <f t="shared" si="421"/>
        <v>0</v>
      </c>
      <c r="AJ1814" s="12">
        <f t="shared" si="425"/>
        <v>-9999</v>
      </c>
      <c r="AK1814" s="12"/>
      <c r="AL1814">
        <f t="shared" si="426"/>
        <v>-9999</v>
      </c>
      <c r="AM1814" s="13"/>
      <c r="AN1814">
        <f t="shared" si="427"/>
        <v>-1.5704672044285939E-2</v>
      </c>
      <c r="AO1814">
        <f t="shared" si="428"/>
        <v>1.0054349213987779</v>
      </c>
      <c r="AP1814">
        <f t="shared" si="429"/>
        <v>-0.99070930665458834</v>
      </c>
      <c r="AQ1814">
        <f t="shared" si="430"/>
        <v>-0.41742861148153304</v>
      </c>
      <c r="AR1814">
        <f t="shared" si="431"/>
        <v>-1.5577770603373173</v>
      </c>
      <c r="AS1814">
        <f t="shared" si="432"/>
        <v>-0.98706475453387088</v>
      </c>
      <c r="AT1814" s="12">
        <f t="shared" si="439"/>
        <v>36.570766700599883</v>
      </c>
      <c r="AU1814" s="12">
        <f t="shared" si="439"/>
        <v>36.570782222631593</v>
      </c>
      <c r="AV1814" s="12">
        <f t="shared" si="439"/>
        <v>36.570869053390055</v>
      </c>
      <c r="AW1814" s="12">
        <f t="shared" si="439"/>
        <v>36.571354494412795</v>
      </c>
      <c r="AX1814" s="12">
        <f t="shared" si="439"/>
        <v>36.574059334434324</v>
      </c>
      <c r="AY1814" s="12">
        <f t="shared" si="439"/>
        <v>36.588859159395795</v>
      </c>
      <c r="AZ1814" s="12">
        <f t="shared" si="439"/>
        <v>36.663137696300872</v>
      </c>
      <c r="BA1814" s="12">
        <f t="shared" si="433"/>
        <v>36.948028176561373</v>
      </c>
    </row>
    <row r="1815" spans="3:70" x14ac:dyDescent="0.2">
      <c r="C1815" s="1"/>
      <c r="D1815" s="1"/>
      <c r="AF1815">
        <f t="shared" si="422"/>
        <v>0</v>
      </c>
      <c r="AG1815" s="12">
        <f t="shared" si="423"/>
        <v>2.0952817223793448E-3</v>
      </c>
      <c r="AH1815" s="12">
        <f t="shared" si="424"/>
        <v>-9999</v>
      </c>
      <c r="AI1815" s="12">
        <f t="shared" si="421"/>
        <v>0</v>
      </c>
      <c r="AJ1815" s="12">
        <f t="shared" si="425"/>
        <v>-9999</v>
      </c>
      <c r="AK1815" s="12">
        <f>+(G1815-AG1815)^2*S1815</f>
        <v>0</v>
      </c>
      <c r="AL1815">
        <f t="shared" si="426"/>
        <v>-9999</v>
      </c>
      <c r="AM1815" s="13"/>
      <c r="AN1815">
        <f t="shared" si="427"/>
        <v>-1.5704672044285939E-2</v>
      </c>
      <c r="AO1815">
        <f t="shared" si="428"/>
        <v>1.0054349213987779</v>
      </c>
      <c r="AP1815">
        <f t="shared" si="429"/>
        <v>-0.99070930665458834</v>
      </c>
      <c r="AQ1815">
        <f t="shared" si="430"/>
        <v>-0.41742861148153304</v>
      </c>
      <c r="AR1815">
        <f t="shared" si="431"/>
        <v>-1.5577770603373173</v>
      </c>
      <c r="AS1815">
        <f t="shared" si="432"/>
        <v>-0.98706475453387088</v>
      </c>
      <c r="AT1815" s="12">
        <f t="shared" si="439"/>
        <v>36.570766700599883</v>
      </c>
      <c r="AU1815" s="12">
        <f t="shared" si="439"/>
        <v>36.570782222631593</v>
      </c>
      <c r="AV1815" s="12">
        <f t="shared" si="439"/>
        <v>36.570869053390055</v>
      </c>
      <c r="AW1815" s="12">
        <f t="shared" si="439"/>
        <v>36.571354494412795</v>
      </c>
      <c r="AX1815" s="12">
        <f t="shared" si="439"/>
        <v>36.574059334434324</v>
      </c>
      <c r="AY1815" s="12">
        <f t="shared" si="439"/>
        <v>36.588859159395795</v>
      </c>
      <c r="AZ1815" s="12">
        <f t="shared" si="439"/>
        <v>36.663137696300872</v>
      </c>
      <c r="BA1815" s="12">
        <f t="shared" si="433"/>
        <v>36.948028176561373</v>
      </c>
    </row>
    <row r="1816" spans="3:70" x14ac:dyDescent="0.2">
      <c r="C1816" s="1"/>
      <c r="D1816" s="1"/>
      <c r="AF1816">
        <f t="shared" si="422"/>
        <v>0</v>
      </c>
      <c r="AG1816" s="12">
        <f t="shared" si="423"/>
        <v>2.0952817223793448E-3</v>
      </c>
      <c r="AH1816" s="12">
        <f t="shared" si="424"/>
        <v>-9999</v>
      </c>
      <c r="AI1816" s="12">
        <f t="shared" si="421"/>
        <v>0</v>
      </c>
      <c r="AJ1816" s="12">
        <f t="shared" si="425"/>
        <v>-9999</v>
      </c>
      <c r="AK1816" s="12"/>
      <c r="AL1816">
        <f t="shared" si="426"/>
        <v>-9999</v>
      </c>
      <c r="AM1816" s="13"/>
      <c r="AN1816">
        <f t="shared" si="427"/>
        <v>-1.5704672044285939E-2</v>
      </c>
      <c r="AO1816">
        <f t="shared" si="428"/>
        <v>1.0054349213987779</v>
      </c>
      <c r="AP1816">
        <f t="shared" si="429"/>
        <v>-0.99070930665458834</v>
      </c>
      <c r="AQ1816">
        <f t="shared" si="430"/>
        <v>-0.41742861148153304</v>
      </c>
      <c r="AR1816">
        <f t="shared" si="431"/>
        <v>-1.5577770603373173</v>
      </c>
      <c r="AS1816">
        <f t="shared" si="432"/>
        <v>-0.98706475453387088</v>
      </c>
      <c r="AT1816" s="12">
        <f t="shared" ref="AT1816:AZ1825" si="440">$BA1816+$AH$7*SIN(AU1816)</f>
        <v>36.570766700599883</v>
      </c>
      <c r="AU1816" s="12">
        <f t="shared" si="440"/>
        <v>36.570782222631593</v>
      </c>
      <c r="AV1816" s="12">
        <f t="shared" si="440"/>
        <v>36.570869053390055</v>
      </c>
      <c r="AW1816" s="12">
        <f t="shared" si="440"/>
        <v>36.571354494412795</v>
      </c>
      <c r="AX1816" s="12">
        <f t="shared" si="440"/>
        <v>36.574059334434324</v>
      </c>
      <c r="AY1816" s="12">
        <f t="shared" si="440"/>
        <v>36.588859159395795</v>
      </c>
      <c r="AZ1816" s="12">
        <f t="shared" si="440"/>
        <v>36.663137696300872</v>
      </c>
      <c r="BA1816" s="12">
        <f t="shared" si="433"/>
        <v>36.948028176561373</v>
      </c>
    </row>
    <row r="1817" spans="3:70" x14ac:dyDescent="0.2">
      <c r="C1817" s="1"/>
      <c r="D1817" s="1"/>
      <c r="AF1817">
        <f t="shared" si="422"/>
        <v>0</v>
      </c>
      <c r="AG1817" s="12">
        <f t="shared" si="423"/>
        <v>2.0952817223793448E-3</v>
      </c>
      <c r="AH1817" s="12">
        <f t="shared" si="424"/>
        <v>-9999</v>
      </c>
      <c r="AI1817" s="12">
        <f t="shared" si="421"/>
        <v>0</v>
      </c>
      <c r="AJ1817" s="12">
        <f t="shared" si="425"/>
        <v>-9999</v>
      </c>
      <c r="AK1817" s="12"/>
      <c r="AL1817">
        <f t="shared" si="426"/>
        <v>-9999</v>
      </c>
      <c r="AM1817" s="13"/>
      <c r="AN1817">
        <f t="shared" si="427"/>
        <v>-1.5704672044285939E-2</v>
      </c>
      <c r="AO1817">
        <f t="shared" si="428"/>
        <v>1.0054349213987779</v>
      </c>
      <c r="AP1817">
        <f t="shared" si="429"/>
        <v>-0.99070930665458834</v>
      </c>
      <c r="AQ1817">
        <f t="shared" si="430"/>
        <v>-0.41742861148153304</v>
      </c>
      <c r="AR1817">
        <f t="shared" si="431"/>
        <v>-1.5577770603373173</v>
      </c>
      <c r="AS1817">
        <f t="shared" si="432"/>
        <v>-0.98706475453387088</v>
      </c>
      <c r="AT1817" s="12">
        <f t="shared" si="440"/>
        <v>36.570766700599883</v>
      </c>
      <c r="AU1817" s="12">
        <f t="shared" si="440"/>
        <v>36.570782222631593</v>
      </c>
      <c r="AV1817" s="12">
        <f t="shared" si="440"/>
        <v>36.570869053390055</v>
      </c>
      <c r="AW1817" s="12">
        <f t="shared" si="440"/>
        <v>36.571354494412795</v>
      </c>
      <c r="AX1817" s="12">
        <f t="shared" si="440"/>
        <v>36.574059334434324</v>
      </c>
      <c r="AY1817" s="12">
        <f t="shared" si="440"/>
        <v>36.588859159395795</v>
      </c>
      <c r="AZ1817" s="12">
        <f t="shared" si="440"/>
        <v>36.663137696300872</v>
      </c>
      <c r="BA1817" s="12">
        <f t="shared" si="433"/>
        <v>36.948028176561373</v>
      </c>
    </row>
    <row r="1818" spans="3:70" x14ac:dyDescent="0.2">
      <c r="C1818" s="1"/>
      <c r="D1818" s="1"/>
      <c r="AF1818">
        <f t="shared" si="422"/>
        <v>0</v>
      </c>
      <c r="AG1818" s="12">
        <f t="shared" si="423"/>
        <v>2.0952817223793448E-3</v>
      </c>
      <c r="AH1818" s="12">
        <f t="shared" si="424"/>
        <v>-9999</v>
      </c>
      <c r="AI1818" s="12">
        <f t="shared" si="421"/>
        <v>0</v>
      </c>
      <c r="AJ1818" s="12">
        <f t="shared" si="425"/>
        <v>-9999</v>
      </c>
      <c r="AK1818" s="12"/>
      <c r="AL1818">
        <f t="shared" si="426"/>
        <v>-9999</v>
      </c>
      <c r="AM1818" s="13"/>
      <c r="AN1818">
        <f t="shared" si="427"/>
        <v>-1.5704672044285939E-2</v>
      </c>
      <c r="AO1818">
        <f t="shared" si="428"/>
        <v>1.0054349213987779</v>
      </c>
      <c r="AP1818">
        <f t="shared" si="429"/>
        <v>-0.99070930665458834</v>
      </c>
      <c r="AQ1818">
        <f t="shared" si="430"/>
        <v>-0.41742861148153304</v>
      </c>
      <c r="AR1818">
        <f t="shared" si="431"/>
        <v>-1.5577770603373173</v>
      </c>
      <c r="AS1818">
        <f t="shared" si="432"/>
        <v>-0.98706475453387088</v>
      </c>
      <c r="AT1818" s="12">
        <f t="shared" si="440"/>
        <v>36.570766700599883</v>
      </c>
      <c r="AU1818" s="12">
        <f t="shared" si="440"/>
        <v>36.570782222631593</v>
      </c>
      <c r="AV1818" s="12">
        <f t="shared" si="440"/>
        <v>36.570869053390055</v>
      </c>
      <c r="AW1818" s="12">
        <f t="shared" si="440"/>
        <v>36.571354494412795</v>
      </c>
      <c r="AX1818" s="12">
        <f t="shared" si="440"/>
        <v>36.574059334434324</v>
      </c>
      <c r="AY1818" s="12">
        <f t="shared" si="440"/>
        <v>36.588859159395795</v>
      </c>
      <c r="AZ1818" s="12">
        <f t="shared" si="440"/>
        <v>36.663137696300872</v>
      </c>
      <c r="BA1818" s="12">
        <f t="shared" si="433"/>
        <v>36.948028176561373</v>
      </c>
      <c r="BB1818" s="12"/>
      <c r="BD1818" s="12"/>
      <c r="BE1818" s="12"/>
      <c r="BF1818" s="12"/>
      <c r="BG1818" s="12"/>
      <c r="BH1818" s="12"/>
      <c r="BI1818" s="12"/>
      <c r="BJ1818" s="12"/>
      <c r="BK1818" s="12"/>
      <c r="BL1818" s="12"/>
      <c r="BM1818" s="12"/>
      <c r="BN1818" s="12"/>
      <c r="BO1818" s="12"/>
      <c r="BP1818" s="12"/>
      <c r="BQ1818" s="12"/>
      <c r="BR1818" s="12"/>
    </row>
    <row r="1819" spans="3:70" x14ac:dyDescent="0.2">
      <c r="C1819" s="1"/>
      <c r="D1819" s="1"/>
      <c r="AF1819">
        <f t="shared" si="422"/>
        <v>0</v>
      </c>
      <c r="AG1819" s="12">
        <f t="shared" si="423"/>
        <v>2.0952817223793448E-3</v>
      </c>
      <c r="AH1819" s="12">
        <f t="shared" si="424"/>
        <v>-9999</v>
      </c>
      <c r="AI1819" s="12">
        <f t="shared" si="421"/>
        <v>0</v>
      </c>
      <c r="AJ1819" s="12">
        <f t="shared" si="425"/>
        <v>-9999</v>
      </c>
      <c r="AK1819" s="12">
        <f>+(G1819-AG1819)^2*S1819</f>
        <v>0</v>
      </c>
      <c r="AL1819">
        <f t="shared" si="426"/>
        <v>-9999</v>
      </c>
      <c r="AM1819" s="13"/>
      <c r="AN1819">
        <f t="shared" si="427"/>
        <v>-1.5704672044285939E-2</v>
      </c>
      <c r="AO1819">
        <f t="shared" si="428"/>
        <v>1.0054349213987779</v>
      </c>
      <c r="AP1819">
        <f t="shared" si="429"/>
        <v>-0.99070930665458834</v>
      </c>
      <c r="AQ1819">
        <f t="shared" si="430"/>
        <v>-0.41742861148153304</v>
      </c>
      <c r="AR1819">
        <f t="shared" si="431"/>
        <v>-1.5577770603373173</v>
      </c>
      <c r="AS1819">
        <f t="shared" si="432"/>
        <v>-0.98706475453387088</v>
      </c>
      <c r="AT1819" s="12">
        <f t="shared" si="440"/>
        <v>36.570766700599883</v>
      </c>
      <c r="AU1819" s="12">
        <f t="shared" si="440"/>
        <v>36.570782222631593</v>
      </c>
      <c r="AV1819" s="12">
        <f t="shared" si="440"/>
        <v>36.570869053390055</v>
      </c>
      <c r="AW1819" s="12">
        <f t="shared" si="440"/>
        <v>36.571354494412795</v>
      </c>
      <c r="AX1819" s="12">
        <f t="shared" si="440"/>
        <v>36.574059334434324</v>
      </c>
      <c r="AY1819" s="12">
        <f t="shared" si="440"/>
        <v>36.588859159395795</v>
      </c>
      <c r="AZ1819" s="12">
        <f t="shared" si="440"/>
        <v>36.663137696300872</v>
      </c>
      <c r="BA1819" s="12">
        <f t="shared" si="433"/>
        <v>36.948028176561373</v>
      </c>
      <c r="BB1819" s="12"/>
    </row>
    <row r="1820" spans="3:70" x14ac:dyDescent="0.2">
      <c r="C1820" s="1"/>
      <c r="D1820" s="1"/>
      <c r="AF1820">
        <f t="shared" si="422"/>
        <v>0</v>
      </c>
      <c r="AG1820" s="12">
        <f t="shared" si="423"/>
        <v>2.0952817223793448E-3</v>
      </c>
      <c r="AH1820" s="12">
        <f t="shared" si="424"/>
        <v>-9999</v>
      </c>
      <c r="AI1820" s="12">
        <f t="shared" si="421"/>
        <v>0</v>
      </c>
      <c r="AJ1820" s="12">
        <f t="shared" si="425"/>
        <v>-9999</v>
      </c>
      <c r="AK1820" s="12">
        <f>+(G1820-AG1820)^2*S1820</f>
        <v>0</v>
      </c>
      <c r="AL1820">
        <f t="shared" si="426"/>
        <v>-9999</v>
      </c>
      <c r="AM1820" s="13"/>
      <c r="AN1820">
        <f t="shared" si="427"/>
        <v>-1.5704672044285939E-2</v>
      </c>
      <c r="AO1820">
        <f t="shared" si="428"/>
        <v>1.0054349213987779</v>
      </c>
      <c r="AP1820">
        <f t="shared" si="429"/>
        <v>-0.99070930665458834</v>
      </c>
      <c r="AQ1820">
        <f t="shared" si="430"/>
        <v>-0.41742861148153304</v>
      </c>
      <c r="AR1820">
        <f t="shared" si="431"/>
        <v>-1.5577770603373173</v>
      </c>
      <c r="AS1820">
        <f t="shared" si="432"/>
        <v>-0.98706475453387088</v>
      </c>
      <c r="AT1820" s="12">
        <f t="shared" si="440"/>
        <v>36.570766700599883</v>
      </c>
      <c r="AU1820" s="12">
        <f t="shared" si="440"/>
        <v>36.570782222631593</v>
      </c>
      <c r="AV1820" s="12">
        <f t="shared" si="440"/>
        <v>36.570869053390055</v>
      </c>
      <c r="AW1820" s="12">
        <f t="shared" si="440"/>
        <v>36.571354494412795</v>
      </c>
      <c r="AX1820" s="12">
        <f t="shared" si="440"/>
        <v>36.574059334434324</v>
      </c>
      <c r="AY1820" s="12">
        <f t="shared" si="440"/>
        <v>36.588859159395795</v>
      </c>
      <c r="AZ1820" s="12">
        <f t="shared" si="440"/>
        <v>36.663137696300872</v>
      </c>
      <c r="BA1820" s="12">
        <f t="shared" si="433"/>
        <v>36.948028176561373</v>
      </c>
    </row>
    <row r="1821" spans="3:70" x14ac:dyDescent="0.2">
      <c r="C1821" s="1"/>
      <c r="D1821" s="1"/>
      <c r="AF1821">
        <f t="shared" si="422"/>
        <v>0</v>
      </c>
      <c r="AG1821" s="12">
        <f t="shared" si="423"/>
        <v>2.0952817223793448E-3</v>
      </c>
      <c r="AH1821" s="12">
        <f t="shared" si="424"/>
        <v>-9999</v>
      </c>
      <c r="AI1821" s="12">
        <f t="shared" si="421"/>
        <v>0</v>
      </c>
      <c r="AJ1821" s="12">
        <f t="shared" si="425"/>
        <v>-9999</v>
      </c>
      <c r="AK1821" s="12">
        <f>+(G1821-AG1821)^2*S1821</f>
        <v>0</v>
      </c>
      <c r="AL1821">
        <f t="shared" si="426"/>
        <v>-9999</v>
      </c>
      <c r="AM1821" s="13"/>
      <c r="AN1821">
        <f t="shared" si="427"/>
        <v>-1.5704672044285939E-2</v>
      </c>
      <c r="AO1821">
        <f t="shared" si="428"/>
        <v>1.0054349213987779</v>
      </c>
      <c r="AP1821">
        <f t="shared" si="429"/>
        <v>-0.99070930665458834</v>
      </c>
      <c r="AQ1821">
        <f t="shared" si="430"/>
        <v>-0.41742861148153304</v>
      </c>
      <c r="AR1821">
        <f t="shared" si="431"/>
        <v>-1.5577770603373173</v>
      </c>
      <c r="AS1821">
        <f t="shared" si="432"/>
        <v>-0.98706475453387088</v>
      </c>
      <c r="AT1821" s="12">
        <f t="shared" si="440"/>
        <v>36.570766700599883</v>
      </c>
      <c r="AU1821" s="12">
        <f t="shared" si="440"/>
        <v>36.570782222631593</v>
      </c>
      <c r="AV1821" s="12">
        <f t="shared" si="440"/>
        <v>36.570869053390055</v>
      </c>
      <c r="AW1821" s="12">
        <f t="shared" si="440"/>
        <v>36.571354494412795</v>
      </c>
      <c r="AX1821" s="12">
        <f t="shared" si="440"/>
        <v>36.574059334434324</v>
      </c>
      <c r="AY1821" s="12">
        <f t="shared" si="440"/>
        <v>36.588859159395795</v>
      </c>
      <c r="AZ1821" s="12">
        <f t="shared" si="440"/>
        <v>36.663137696300872</v>
      </c>
      <c r="BA1821" s="12">
        <f t="shared" si="433"/>
        <v>36.948028176561373</v>
      </c>
      <c r="BB1821" s="12"/>
    </row>
    <row r="1822" spans="3:70" x14ac:dyDescent="0.2">
      <c r="C1822" s="1"/>
      <c r="D1822" s="1"/>
      <c r="AF1822">
        <f t="shared" si="422"/>
        <v>0</v>
      </c>
      <c r="AG1822" s="12">
        <f t="shared" si="423"/>
        <v>2.0952817223793448E-3</v>
      </c>
      <c r="AH1822" s="12">
        <f t="shared" si="424"/>
        <v>-9999</v>
      </c>
      <c r="AI1822" s="12">
        <f t="shared" si="421"/>
        <v>0</v>
      </c>
      <c r="AJ1822" s="12">
        <f t="shared" si="425"/>
        <v>-9999</v>
      </c>
      <c r="AK1822" s="12">
        <f>+(G1822-AG1822)^2*S1822</f>
        <v>0</v>
      </c>
      <c r="AL1822">
        <f t="shared" si="426"/>
        <v>-9999</v>
      </c>
      <c r="AM1822" s="13"/>
      <c r="AN1822">
        <f t="shared" si="427"/>
        <v>-1.5704672044285939E-2</v>
      </c>
      <c r="AO1822">
        <f t="shared" si="428"/>
        <v>1.0054349213987779</v>
      </c>
      <c r="AP1822">
        <f t="shared" si="429"/>
        <v>-0.99070930665458834</v>
      </c>
      <c r="AQ1822">
        <f t="shared" si="430"/>
        <v>-0.41742861148153304</v>
      </c>
      <c r="AR1822">
        <f t="shared" si="431"/>
        <v>-1.5577770603373173</v>
      </c>
      <c r="AS1822">
        <f t="shared" si="432"/>
        <v>-0.98706475453387088</v>
      </c>
      <c r="AT1822" s="12">
        <f t="shared" si="440"/>
        <v>36.570766700599883</v>
      </c>
      <c r="AU1822" s="12">
        <f t="shared" si="440"/>
        <v>36.570782222631593</v>
      </c>
      <c r="AV1822" s="12">
        <f t="shared" si="440"/>
        <v>36.570869053390055</v>
      </c>
      <c r="AW1822" s="12">
        <f t="shared" si="440"/>
        <v>36.571354494412795</v>
      </c>
      <c r="AX1822" s="12">
        <f t="shared" si="440"/>
        <v>36.574059334434324</v>
      </c>
      <c r="AY1822" s="12">
        <f t="shared" si="440"/>
        <v>36.588859159395795</v>
      </c>
      <c r="AZ1822" s="12">
        <f t="shared" si="440"/>
        <v>36.663137696300872</v>
      </c>
      <c r="BA1822" s="12">
        <f t="shared" si="433"/>
        <v>36.948028176561373</v>
      </c>
    </row>
    <row r="1823" spans="3:70" x14ac:dyDescent="0.2">
      <c r="C1823" s="1"/>
      <c r="D1823" s="1"/>
      <c r="AF1823">
        <f t="shared" si="422"/>
        <v>0</v>
      </c>
      <c r="AG1823" s="12">
        <f t="shared" si="423"/>
        <v>2.0952817223793448E-3</v>
      </c>
      <c r="AH1823" s="12">
        <f t="shared" si="424"/>
        <v>-9999</v>
      </c>
      <c r="AI1823" s="12">
        <f t="shared" si="421"/>
        <v>0</v>
      </c>
      <c r="AJ1823" s="12">
        <f t="shared" si="425"/>
        <v>-9999</v>
      </c>
      <c r="AK1823" s="12"/>
      <c r="AL1823">
        <f t="shared" si="426"/>
        <v>-9999</v>
      </c>
      <c r="AM1823" s="13"/>
      <c r="AN1823">
        <f t="shared" si="427"/>
        <v>-1.5704672044285939E-2</v>
      </c>
      <c r="AO1823">
        <f t="shared" si="428"/>
        <v>1.0054349213987779</v>
      </c>
      <c r="AP1823">
        <f t="shared" si="429"/>
        <v>-0.99070930665458834</v>
      </c>
      <c r="AQ1823">
        <f t="shared" si="430"/>
        <v>-0.41742861148153304</v>
      </c>
      <c r="AR1823">
        <f t="shared" si="431"/>
        <v>-1.5577770603373173</v>
      </c>
      <c r="AS1823">
        <f t="shared" si="432"/>
        <v>-0.98706475453387088</v>
      </c>
      <c r="AT1823" s="12">
        <f t="shared" si="440"/>
        <v>36.570766700599883</v>
      </c>
      <c r="AU1823" s="12">
        <f t="shared" si="440"/>
        <v>36.570782222631593</v>
      </c>
      <c r="AV1823" s="12">
        <f t="shared" si="440"/>
        <v>36.570869053390055</v>
      </c>
      <c r="AW1823" s="12">
        <f t="shared" si="440"/>
        <v>36.571354494412795</v>
      </c>
      <c r="AX1823" s="12">
        <f t="shared" si="440"/>
        <v>36.574059334434324</v>
      </c>
      <c r="AY1823" s="12">
        <f t="shared" si="440"/>
        <v>36.588859159395795</v>
      </c>
      <c r="AZ1823" s="12">
        <f t="shared" si="440"/>
        <v>36.663137696300872</v>
      </c>
      <c r="BA1823" s="12">
        <f t="shared" si="433"/>
        <v>36.948028176561373</v>
      </c>
    </row>
    <row r="1824" spans="3:70" x14ac:dyDescent="0.2">
      <c r="C1824" s="1"/>
      <c r="D1824" s="1"/>
      <c r="AF1824">
        <f t="shared" si="422"/>
        <v>0</v>
      </c>
      <c r="AG1824" s="12">
        <f t="shared" si="423"/>
        <v>2.0952817223793448E-3</v>
      </c>
      <c r="AH1824" s="12">
        <f t="shared" si="424"/>
        <v>-9999</v>
      </c>
      <c r="AI1824" s="12">
        <f t="shared" si="421"/>
        <v>0</v>
      </c>
      <c r="AJ1824" s="12">
        <f t="shared" si="425"/>
        <v>-9999</v>
      </c>
      <c r="AK1824" s="12">
        <f t="shared" ref="AK1824:AK1829" si="441">+(G1824-AG1824)^2*S1824</f>
        <v>0</v>
      </c>
      <c r="AL1824">
        <f t="shared" si="426"/>
        <v>-9999</v>
      </c>
      <c r="AM1824" s="13"/>
      <c r="AN1824">
        <f t="shared" si="427"/>
        <v>-1.5704672044285939E-2</v>
      </c>
      <c r="AO1824">
        <f t="shared" si="428"/>
        <v>1.0054349213987779</v>
      </c>
      <c r="AP1824">
        <f t="shared" si="429"/>
        <v>-0.99070930665458834</v>
      </c>
      <c r="AQ1824">
        <f t="shared" si="430"/>
        <v>-0.41742861148153304</v>
      </c>
      <c r="AR1824">
        <f t="shared" si="431"/>
        <v>-1.5577770603373173</v>
      </c>
      <c r="AS1824">
        <f t="shared" si="432"/>
        <v>-0.98706475453387088</v>
      </c>
      <c r="AT1824" s="12">
        <f t="shared" si="440"/>
        <v>36.570766700599883</v>
      </c>
      <c r="AU1824" s="12">
        <f t="shared" si="440"/>
        <v>36.570782222631593</v>
      </c>
      <c r="AV1824" s="12">
        <f t="shared" si="440"/>
        <v>36.570869053390055</v>
      </c>
      <c r="AW1824" s="12">
        <f t="shared" si="440"/>
        <v>36.571354494412795</v>
      </c>
      <c r="AX1824" s="12">
        <f t="shared" si="440"/>
        <v>36.574059334434324</v>
      </c>
      <c r="AY1824" s="12">
        <f t="shared" si="440"/>
        <v>36.588859159395795</v>
      </c>
      <c r="AZ1824" s="12">
        <f t="shared" si="440"/>
        <v>36.663137696300872</v>
      </c>
      <c r="BA1824" s="12">
        <f t="shared" si="433"/>
        <v>36.948028176561373</v>
      </c>
    </row>
    <row r="1825" spans="3:70" x14ac:dyDescent="0.2">
      <c r="C1825" s="1"/>
      <c r="D1825" s="1"/>
      <c r="AF1825">
        <f t="shared" si="422"/>
        <v>0</v>
      </c>
      <c r="AG1825" s="12">
        <f t="shared" si="423"/>
        <v>2.0952817223793448E-3</v>
      </c>
      <c r="AH1825" s="12">
        <f t="shared" si="424"/>
        <v>-9999</v>
      </c>
      <c r="AI1825" s="12">
        <f t="shared" si="421"/>
        <v>0</v>
      </c>
      <c r="AJ1825" s="12">
        <f t="shared" si="425"/>
        <v>-9999</v>
      </c>
      <c r="AK1825" s="12">
        <f t="shared" si="441"/>
        <v>0</v>
      </c>
      <c r="AL1825">
        <f t="shared" si="426"/>
        <v>-9999</v>
      </c>
      <c r="AM1825" s="13"/>
      <c r="AN1825">
        <f t="shared" si="427"/>
        <v>-1.5704672044285939E-2</v>
      </c>
      <c r="AO1825">
        <f t="shared" si="428"/>
        <v>1.0054349213987779</v>
      </c>
      <c r="AP1825">
        <f t="shared" si="429"/>
        <v>-0.99070930665458834</v>
      </c>
      <c r="AQ1825">
        <f t="shared" si="430"/>
        <v>-0.41742861148153304</v>
      </c>
      <c r="AR1825">
        <f t="shared" si="431"/>
        <v>-1.5577770603373173</v>
      </c>
      <c r="AS1825">
        <f t="shared" si="432"/>
        <v>-0.98706475453387088</v>
      </c>
      <c r="AT1825" s="12">
        <f t="shared" si="440"/>
        <v>36.570766700599883</v>
      </c>
      <c r="AU1825" s="12">
        <f t="shared" si="440"/>
        <v>36.570782222631593</v>
      </c>
      <c r="AV1825" s="12">
        <f t="shared" si="440"/>
        <v>36.570869053390055</v>
      </c>
      <c r="AW1825" s="12">
        <f t="shared" si="440"/>
        <v>36.571354494412795</v>
      </c>
      <c r="AX1825" s="12">
        <f t="shared" si="440"/>
        <v>36.574059334434324</v>
      </c>
      <c r="AY1825" s="12">
        <f t="shared" si="440"/>
        <v>36.588859159395795</v>
      </c>
      <c r="AZ1825" s="12">
        <f t="shared" si="440"/>
        <v>36.663137696300872</v>
      </c>
      <c r="BA1825" s="12">
        <f t="shared" si="433"/>
        <v>36.948028176561373</v>
      </c>
    </row>
    <row r="1826" spans="3:70" x14ac:dyDescent="0.2">
      <c r="C1826" s="1"/>
      <c r="D1826" s="1"/>
      <c r="AF1826">
        <f t="shared" si="422"/>
        <v>0</v>
      </c>
      <c r="AG1826" s="12">
        <f t="shared" si="423"/>
        <v>2.0952817223793448E-3</v>
      </c>
      <c r="AH1826" s="12">
        <f t="shared" si="424"/>
        <v>-9999</v>
      </c>
      <c r="AI1826" s="12">
        <f t="shared" si="421"/>
        <v>0</v>
      </c>
      <c r="AJ1826" s="12">
        <f t="shared" si="425"/>
        <v>-9999</v>
      </c>
      <c r="AK1826" s="12">
        <f t="shared" si="441"/>
        <v>0</v>
      </c>
      <c r="AL1826">
        <f t="shared" si="426"/>
        <v>-9999</v>
      </c>
      <c r="AM1826" s="13"/>
      <c r="AN1826">
        <f t="shared" si="427"/>
        <v>-1.5704672044285939E-2</v>
      </c>
      <c r="AO1826">
        <f t="shared" si="428"/>
        <v>1.0054349213987779</v>
      </c>
      <c r="AP1826">
        <f t="shared" si="429"/>
        <v>-0.99070930665458834</v>
      </c>
      <c r="AQ1826">
        <f t="shared" si="430"/>
        <v>-0.41742861148153304</v>
      </c>
      <c r="AR1826">
        <f t="shared" si="431"/>
        <v>-1.5577770603373173</v>
      </c>
      <c r="AS1826">
        <f t="shared" si="432"/>
        <v>-0.98706475453387088</v>
      </c>
      <c r="AT1826" s="12">
        <f t="shared" ref="AT1826:AZ1835" si="442">$BA1826+$AH$7*SIN(AU1826)</f>
        <v>36.570766700599883</v>
      </c>
      <c r="AU1826" s="12">
        <f t="shared" si="442"/>
        <v>36.570782222631593</v>
      </c>
      <c r="AV1826" s="12">
        <f t="shared" si="442"/>
        <v>36.570869053390055</v>
      </c>
      <c r="AW1826" s="12">
        <f t="shared" si="442"/>
        <v>36.571354494412795</v>
      </c>
      <c r="AX1826" s="12">
        <f t="shared" si="442"/>
        <v>36.574059334434324</v>
      </c>
      <c r="AY1826" s="12">
        <f t="shared" si="442"/>
        <v>36.588859159395795</v>
      </c>
      <c r="AZ1826" s="12">
        <f t="shared" si="442"/>
        <v>36.663137696300872</v>
      </c>
      <c r="BA1826" s="12">
        <f t="shared" si="433"/>
        <v>36.948028176561373</v>
      </c>
    </row>
    <row r="1827" spans="3:70" x14ac:dyDescent="0.2">
      <c r="C1827" s="1"/>
      <c r="D1827" s="1"/>
      <c r="AF1827">
        <f t="shared" si="422"/>
        <v>0</v>
      </c>
      <c r="AG1827" s="12">
        <f t="shared" si="423"/>
        <v>2.0952817223793448E-3</v>
      </c>
      <c r="AH1827" s="12">
        <f t="shared" si="424"/>
        <v>-9999</v>
      </c>
      <c r="AI1827" s="12">
        <f t="shared" si="421"/>
        <v>0</v>
      </c>
      <c r="AJ1827" s="12">
        <f t="shared" si="425"/>
        <v>-9999</v>
      </c>
      <c r="AK1827" s="12">
        <f t="shared" si="441"/>
        <v>0</v>
      </c>
      <c r="AL1827">
        <f t="shared" si="426"/>
        <v>-9999</v>
      </c>
      <c r="AM1827" s="13"/>
      <c r="AN1827">
        <f t="shared" si="427"/>
        <v>-1.5704672044285939E-2</v>
      </c>
      <c r="AO1827">
        <f t="shared" si="428"/>
        <v>1.0054349213987779</v>
      </c>
      <c r="AP1827">
        <f t="shared" si="429"/>
        <v>-0.99070930665458834</v>
      </c>
      <c r="AQ1827">
        <f t="shared" si="430"/>
        <v>-0.41742861148153304</v>
      </c>
      <c r="AR1827">
        <f t="shared" si="431"/>
        <v>-1.5577770603373173</v>
      </c>
      <c r="AS1827">
        <f t="shared" si="432"/>
        <v>-0.98706475453387088</v>
      </c>
      <c r="AT1827" s="12">
        <f t="shared" si="442"/>
        <v>36.570766700599883</v>
      </c>
      <c r="AU1827" s="12">
        <f t="shared" si="442"/>
        <v>36.570782222631593</v>
      </c>
      <c r="AV1827" s="12">
        <f t="shared" si="442"/>
        <v>36.570869053390055</v>
      </c>
      <c r="AW1827" s="12">
        <f t="shared" si="442"/>
        <v>36.571354494412795</v>
      </c>
      <c r="AX1827" s="12">
        <f t="shared" si="442"/>
        <v>36.574059334434324</v>
      </c>
      <c r="AY1827" s="12">
        <f t="shared" si="442"/>
        <v>36.588859159395795</v>
      </c>
      <c r="AZ1827" s="12">
        <f t="shared" si="442"/>
        <v>36.663137696300872</v>
      </c>
      <c r="BA1827" s="12">
        <f t="shared" si="433"/>
        <v>36.948028176561373</v>
      </c>
    </row>
    <row r="1828" spans="3:70" x14ac:dyDescent="0.2">
      <c r="C1828" s="1"/>
      <c r="D1828" s="1"/>
      <c r="AF1828">
        <f t="shared" si="422"/>
        <v>0</v>
      </c>
      <c r="AG1828" s="12">
        <f t="shared" si="423"/>
        <v>2.0952817223793448E-3</v>
      </c>
      <c r="AH1828" s="12">
        <f t="shared" si="424"/>
        <v>-9999</v>
      </c>
      <c r="AI1828" s="12">
        <f t="shared" si="421"/>
        <v>0</v>
      </c>
      <c r="AJ1828" s="12">
        <f t="shared" si="425"/>
        <v>-9999</v>
      </c>
      <c r="AK1828" s="12">
        <f t="shared" si="441"/>
        <v>0</v>
      </c>
      <c r="AL1828">
        <f t="shared" si="426"/>
        <v>-9999</v>
      </c>
      <c r="AM1828" s="13"/>
      <c r="AN1828">
        <f t="shared" si="427"/>
        <v>-1.5704672044285939E-2</v>
      </c>
      <c r="AO1828">
        <f t="shared" si="428"/>
        <v>1.0054349213987779</v>
      </c>
      <c r="AP1828">
        <f t="shared" si="429"/>
        <v>-0.99070930665458834</v>
      </c>
      <c r="AQ1828">
        <f t="shared" si="430"/>
        <v>-0.41742861148153304</v>
      </c>
      <c r="AR1828">
        <f t="shared" si="431"/>
        <v>-1.5577770603373173</v>
      </c>
      <c r="AS1828">
        <f t="shared" si="432"/>
        <v>-0.98706475453387088</v>
      </c>
      <c r="AT1828" s="12">
        <f t="shared" si="442"/>
        <v>36.570766700599883</v>
      </c>
      <c r="AU1828" s="12">
        <f t="shared" si="442"/>
        <v>36.570782222631593</v>
      </c>
      <c r="AV1828" s="12">
        <f t="shared" si="442"/>
        <v>36.570869053390055</v>
      </c>
      <c r="AW1828" s="12">
        <f t="shared" si="442"/>
        <v>36.571354494412795</v>
      </c>
      <c r="AX1828" s="12">
        <f t="shared" si="442"/>
        <v>36.574059334434324</v>
      </c>
      <c r="AY1828" s="12">
        <f t="shared" si="442"/>
        <v>36.588859159395795</v>
      </c>
      <c r="AZ1828" s="12">
        <f t="shared" si="442"/>
        <v>36.663137696300872</v>
      </c>
      <c r="BA1828" s="12">
        <f t="shared" si="433"/>
        <v>36.948028176561373</v>
      </c>
    </row>
    <row r="1829" spans="3:70" x14ac:dyDescent="0.2">
      <c r="C1829" s="1"/>
      <c r="D1829" s="1"/>
      <c r="AF1829">
        <f t="shared" si="422"/>
        <v>0</v>
      </c>
      <c r="AG1829" s="12">
        <f t="shared" si="423"/>
        <v>2.0952817223793448E-3</v>
      </c>
      <c r="AH1829" s="12">
        <f t="shared" si="424"/>
        <v>-9999</v>
      </c>
      <c r="AI1829" s="12">
        <f t="shared" si="421"/>
        <v>0</v>
      </c>
      <c r="AJ1829" s="12">
        <f t="shared" si="425"/>
        <v>-9999</v>
      </c>
      <c r="AK1829" s="12">
        <f t="shared" si="441"/>
        <v>0</v>
      </c>
      <c r="AL1829">
        <f t="shared" si="426"/>
        <v>-9999</v>
      </c>
      <c r="AM1829" s="13"/>
      <c r="AN1829">
        <f t="shared" si="427"/>
        <v>-1.5704672044285939E-2</v>
      </c>
      <c r="AO1829">
        <f t="shared" si="428"/>
        <v>1.0054349213987779</v>
      </c>
      <c r="AP1829">
        <f t="shared" si="429"/>
        <v>-0.99070930665458834</v>
      </c>
      <c r="AQ1829">
        <f t="shared" si="430"/>
        <v>-0.41742861148153304</v>
      </c>
      <c r="AR1829">
        <f t="shared" si="431"/>
        <v>-1.5577770603373173</v>
      </c>
      <c r="AS1829">
        <f t="shared" si="432"/>
        <v>-0.98706475453387088</v>
      </c>
      <c r="AT1829" s="12">
        <f t="shared" si="442"/>
        <v>36.570766700599883</v>
      </c>
      <c r="AU1829" s="12">
        <f t="shared" si="442"/>
        <v>36.570782222631593</v>
      </c>
      <c r="AV1829" s="12">
        <f t="shared" si="442"/>
        <v>36.570869053390055</v>
      </c>
      <c r="AW1829" s="12">
        <f t="shared" si="442"/>
        <v>36.571354494412795</v>
      </c>
      <c r="AX1829" s="12">
        <f t="shared" si="442"/>
        <v>36.574059334434324</v>
      </c>
      <c r="AY1829" s="12">
        <f t="shared" si="442"/>
        <v>36.588859159395795</v>
      </c>
      <c r="AZ1829" s="12">
        <f t="shared" si="442"/>
        <v>36.663137696300872</v>
      </c>
      <c r="BA1829" s="12">
        <f t="shared" si="433"/>
        <v>36.948028176561373</v>
      </c>
    </row>
    <row r="1830" spans="3:70" x14ac:dyDescent="0.2">
      <c r="C1830" s="1"/>
      <c r="D1830" s="1"/>
      <c r="AF1830">
        <f t="shared" si="422"/>
        <v>0</v>
      </c>
      <c r="AG1830" s="12">
        <f t="shared" si="423"/>
        <v>2.0952817223793448E-3</v>
      </c>
      <c r="AH1830" s="12">
        <f t="shared" si="424"/>
        <v>-9999</v>
      </c>
      <c r="AI1830" s="12">
        <f t="shared" si="421"/>
        <v>0</v>
      </c>
      <c r="AJ1830" s="12">
        <f t="shared" si="425"/>
        <v>-9999</v>
      </c>
      <c r="AK1830" s="12"/>
      <c r="AL1830">
        <f t="shared" si="426"/>
        <v>-9999</v>
      </c>
      <c r="AM1830" s="13"/>
      <c r="AN1830">
        <f t="shared" si="427"/>
        <v>-1.5704672044285939E-2</v>
      </c>
      <c r="AO1830">
        <f t="shared" si="428"/>
        <v>1.0054349213987779</v>
      </c>
      <c r="AP1830">
        <f t="shared" si="429"/>
        <v>-0.99070930665458834</v>
      </c>
      <c r="AQ1830">
        <f t="shared" si="430"/>
        <v>-0.41742861148153304</v>
      </c>
      <c r="AR1830">
        <f t="shared" si="431"/>
        <v>-1.5577770603373173</v>
      </c>
      <c r="AS1830">
        <f t="shared" si="432"/>
        <v>-0.98706475453387088</v>
      </c>
      <c r="AT1830" s="12">
        <f t="shared" si="442"/>
        <v>36.570766700599883</v>
      </c>
      <c r="AU1830" s="12">
        <f t="shared" si="442"/>
        <v>36.570782222631593</v>
      </c>
      <c r="AV1830" s="12">
        <f t="shared" si="442"/>
        <v>36.570869053390055</v>
      </c>
      <c r="AW1830" s="12">
        <f t="shared" si="442"/>
        <v>36.571354494412795</v>
      </c>
      <c r="AX1830" s="12">
        <f t="shared" si="442"/>
        <v>36.574059334434324</v>
      </c>
      <c r="AY1830" s="12">
        <f t="shared" si="442"/>
        <v>36.588859159395795</v>
      </c>
      <c r="AZ1830" s="12">
        <f t="shared" si="442"/>
        <v>36.663137696300872</v>
      </c>
      <c r="BA1830" s="12">
        <f t="shared" si="433"/>
        <v>36.948028176561373</v>
      </c>
    </row>
    <row r="1831" spans="3:70" x14ac:dyDescent="0.2">
      <c r="C1831" s="1"/>
      <c r="D1831" s="1"/>
      <c r="AF1831">
        <f t="shared" si="422"/>
        <v>0</v>
      </c>
      <c r="AG1831" s="12">
        <f t="shared" si="423"/>
        <v>2.0952817223793448E-3</v>
      </c>
      <c r="AH1831" s="12">
        <f t="shared" si="424"/>
        <v>-9999</v>
      </c>
      <c r="AI1831" s="12">
        <f t="shared" ref="AI1831:AI1894" si="443">+G1831-P1831</f>
        <v>0</v>
      </c>
      <c r="AJ1831" s="12">
        <f t="shared" si="425"/>
        <v>-9999</v>
      </c>
      <c r="AK1831" s="12"/>
      <c r="AL1831">
        <f t="shared" si="426"/>
        <v>-9999</v>
      </c>
      <c r="AM1831" s="13"/>
      <c r="AN1831">
        <f t="shared" si="427"/>
        <v>-1.5704672044285939E-2</v>
      </c>
      <c r="AO1831">
        <f t="shared" si="428"/>
        <v>1.0054349213987779</v>
      </c>
      <c r="AP1831">
        <f t="shared" si="429"/>
        <v>-0.99070930665458834</v>
      </c>
      <c r="AQ1831">
        <f t="shared" si="430"/>
        <v>-0.41742861148153304</v>
      </c>
      <c r="AR1831">
        <f t="shared" si="431"/>
        <v>-1.5577770603373173</v>
      </c>
      <c r="AS1831">
        <f t="shared" si="432"/>
        <v>-0.98706475453387088</v>
      </c>
      <c r="AT1831" s="12">
        <f t="shared" si="442"/>
        <v>36.570766700599883</v>
      </c>
      <c r="AU1831" s="12">
        <f t="shared" si="442"/>
        <v>36.570782222631593</v>
      </c>
      <c r="AV1831" s="12">
        <f t="shared" si="442"/>
        <v>36.570869053390055</v>
      </c>
      <c r="AW1831" s="12">
        <f t="shared" si="442"/>
        <v>36.571354494412795</v>
      </c>
      <c r="AX1831" s="12">
        <f t="shared" si="442"/>
        <v>36.574059334434324</v>
      </c>
      <c r="AY1831" s="12">
        <f t="shared" si="442"/>
        <v>36.588859159395795</v>
      </c>
      <c r="AZ1831" s="12">
        <f t="shared" si="442"/>
        <v>36.663137696300872</v>
      </c>
      <c r="BA1831" s="12">
        <f t="shared" si="433"/>
        <v>36.948028176561373</v>
      </c>
      <c r="BB1831" s="12"/>
      <c r="BC1831" s="12"/>
      <c r="BD1831" s="12"/>
      <c r="BE1831" s="12"/>
      <c r="BF1831" s="12"/>
      <c r="BG1831" s="12"/>
      <c r="BH1831" s="12"/>
      <c r="BI1831" s="12"/>
      <c r="BJ1831" s="12"/>
      <c r="BK1831" s="12"/>
      <c r="BL1831" s="12"/>
      <c r="BM1831" s="12"/>
      <c r="BN1831" s="12"/>
      <c r="BO1831" s="12"/>
      <c r="BP1831" s="12"/>
      <c r="BQ1831" s="12"/>
      <c r="BR1831" s="12"/>
    </row>
    <row r="1832" spans="3:70" x14ac:dyDescent="0.2">
      <c r="C1832" s="1"/>
      <c r="D1832" s="1"/>
      <c r="AF1832">
        <f t="shared" si="422"/>
        <v>0</v>
      </c>
      <c r="AG1832" s="12">
        <f t="shared" si="423"/>
        <v>2.0952817223793448E-3</v>
      </c>
      <c r="AH1832" s="12">
        <f t="shared" si="424"/>
        <v>-9999</v>
      </c>
      <c r="AI1832" s="12">
        <f t="shared" si="443"/>
        <v>0</v>
      </c>
      <c r="AJ1832" s="12">
        <f t="shared" si="425"/>
        <v>-9999</v>
      </c>
      <c r="AK1832" s="12">
        <f>+(G1832-AG1832)^2*S1832</f>
        <v>0</v>
      </c>
      <c r="AL1832">
        <f t="shared" si="426"/>
        <v>-9999</v>
      </c>
      <c r="AM1832" s="13"/>
      <c r="AN1832">
        <f t="shared" si="427"/>
        <v>-1.5704672044285939E-2</v>
      </c>
      <c r="AO1832">
        <f t="shared" si="428"/>
        <v>1.0054349213987779</v>
      </c>
      <c r="AP1832">
        <f t="shared" si="429"/>
        <v>-0.99070930665458834</v>
      </c>
      <c r="AQ1832">
        <f t="shared" si="430"/>
        <v>-0.41742861148153304</v>
      </c>
      <c r="AR1832">
        <f t="shared" si="431"/>
        <v>-1.5577770603373173</v>
      </c>
      <c r="AS1832">
        <f t="shared" si="432"/>
        <v>-0.98706475453387088</v>
      </c>
      <c r="AT1832" s="12">
        <f t="shared" si="442"/>
        <v>36.570766700599883</v>
      </c>
      <c r="AU1832" s="12">
        <f t="shared" si="442"/>
        <v>36.570782222631593</v>
      </c>
      <c r="AV1832" s="12">
        <f t="shared" si="442"/>
        <v>36.570869053390055</v>
      </c>
      <c r="AW1832" s="12">
        <f t="shared" si="442"/>
        <v>36.571354494412795</v>
      </c>
      <c r="AX1832" s="12">
        <f t="shared" si="442"/>
        <v>36.574059334434324</v>
      </c>
      <c r="AY1832" s="12">
        <f t="shared" si="442"/>
        <v>36.588859159395795</v>
      </c>
      <c r="AZ1832" s="12">
        <f t="shared" si="442"/>
        <v>36.663137696300872</v>
      </c>
      <c r="BA1832" s="12">
        <f t="shared" si="433"/>
        <v>36.948028176561373</v>
      </c>
    </row>
    <row r="1833" spans="3:70" x14ac:dyDescent="0.2">
      <c r="C1833" s="1"/>
      <c r="D1833" s="1"/>
      <c r="AF1833">
        <f t="shared" si="422"/>
        <v>0</v>
      </c>
      <c r="AG1833" s="12">
        <f t="shared" si="423"/>
        <v>2.0952817223793448E-3</v>
      </c>
      <c r="AH1833" s="12">
        <f t="shared" si="424"/>
        <v>-9999</v>
      </c>
      <c r="AI1833" s="12">
        <f t="shared" si="443"/>
        <v>0</v>
      </c>
      <c r="AJ1833" s="12">
        <f t="shared" si="425"/>
        <v>-9999</v>
      </c>
      <c r="AK1833" s="12"/>
      <c r="AL1833">
        <f t="shared" si="426"/>
        <v>-9999</v>
      </c>
      <c r="AM1833" s="13"/>
      <c r="AN1833">
        <f t="shared" si="427"/>
        <v>-1.5704672044285939E-2</v>
      </c>
      <c r="AO1833">
        <f t="shared" si="428"/>
        <v>1.0054349213987779</v>
      </c>
      <c r="AP1833">
        <f t="shared" si="429"/>
        <v>-0.99070930665458834</v>
      </c>
      <c r="AQ1833">
        <f t="shared" si="430"/>
        <v>-0.41742861148153304</v>
      </c>
      <c r="AR1833">
        <f t="shared" si="431"/>
        <v>-1.5577770603373173</v>
      </c>
      <c r="AS1833">
        <f t="shared" si="432"/>
        <v>-0.98706475453387088</v>
      </c>
      <c r="AT1833" s="12">
        <f t="shared" si="442"/>
        <v>36.570766700599883</v>
      </c>
      <c r="AU1833" s="12">
        <f t="shared" si="442"/>
        <v>36.570782222631593</v>
      </c>
      <c r="AV1833" s="12">
        <f t="shared" si="442"/>
        <v>36.570869053390055</v>
      </c>
      <c r="AW1833" s="12">
        <f t="shared" si="442"/>
        <v>36.571354494412795</v>
      </c>
      <c r="AX1833" s="12">
        <f t="shared" si="442"/>
        <v>36.574059334434324</v>
      </c>
      <c r="AY1833" s="12">
        <f t="shared" si="442"/>
        <v>36.588859159395795</v>
      </c>
      <c r="AZ1833" s="12">
        <f t="shared" si="442"/>
        <v>36.663137696300872</v>
      </c>
      <c r="BA1833" s="12">
        <f t="shared" si="433"/>
        <v>36.948028176561373</v>
      </c>
    </row>
    <row r="1834" spans="3:70" x14ac:dyDescent="0.2">
      <c r="C1834" s="1"/>
      <c r="D1834" s="1"/>
      <c r="AF1834">
        <f t="shared" si="422"/>
        <v>0</v>
      </c>
      <c r="AG1834" s="12">
        <f t="shared" si="423"/>
        <v>2.0952817223793448E-3</v>
      </c>
      <c r="AH1834" s="12">
        <f t="shared" si="424"/>
        <v>-9999</v>
      </c>
      <c r="AI1834" s="12">
        <f t="shared" si="443"/>
        <v>0</v>
      </c>
      <c r="AJ1834" s="12">
        <f t="shared" si="425"/>
        <v>-9999</v>
      </c>
      <c r="AK1834" s="12">
        <f t="shared" ref="AK1834:AK1842" si="444">+(G1834-AG1834)^2*S1834</f>
        <v>0</v>
      </c>
      <c r="AL1834">
        <f t="shared" si="426"/>
        <v>-9999</v>
      </c>
      <c r="AM1834" s="13"/>
      <c r="AN1834">
        <f t="shared" si="427"/>
        <v>-1.5704672044285939E-2</v>
      </c>
      <c r="AO1834">
        <f t="shared" si="428"/>
        <v>1.0054349213987779</v>
      </c>
      <c r="AP1834">
        <f t="shared" si="429"/>
        <v>-0.99070930665458834</v>
      </c>
      <c r="AQ1834">
        <f t="shared" si="430"/>
        <v>-0.41742861148153304</v>
      </c>
      <c r="AR1834">
        <f t="shared" si="431"/>
        <v>-1.5577770603373173</v>
      </c>
      <c r="AS1834">
        <f t="shared" si="432"/>
        <v>-0.98706475453387088</v>
      </c>
      <c r="AT1834" s="12">
        <f t="shared" si="442"/>
        <v>36.570766700599883</v>
      </c>
      <c r="AU1834" s="12">
        <f t="shared" si="442"/>
        <v>36.570782222631593</v>
      </c>
      <c r="AV1834" s="12">
        <f t="shared" si="442"/>
        <v>36.570869053390055</v>
      </c>
      <c r="AW1834" s="12">
        <f t="shared" si="442"/>
        <v>36.571354494412795</v>
      </c>
      <c r="AX1834" s="12">
        <f t="shared" si="442"/>
        <v>36.574059334434324</v>
      </c>
      <c r="AY1834" s="12">
        <f t="shared" si="442"/>
        <v>36.588859159395795</v>
      </c>
      <c r="AZ1834" s="12">
        <f t="shared" si="442"/>
        <v>36.663137696300872</v>
      </c>
      <c r="BA1834" s="12">
        <f t="shared" si="433"/>
        <v>36.948028176561373</v>
      </c>
    </row>
    <row r="1835" spans="3:70" x14ac:dyDescent="0.2">
      <c r="C1835" s="1"/>
      <c r="D1835" s="1"/>
      <c r="AF1835">
        <f t="shared" si="422"/>
        <v>0</v>
      </c>
      <c r="AG1835" s="12">
        <f t="shared" si="423"/>
        <v>2.0952817223793448E-3</v>
      </c>
      <c r="AH1835" s="12">
        <f t="shared" si="424"/>
        <v>-9999</v>
      </c>
      <c r="AI1835" s="12">
        <f t="shared" si="443"/>
        <v>0</v>
      </c>
      <c r="AJ1835" s="12">
        <f t="shared" si="425"/>
        <v>-9999</v>
      </c>
      <c r="AK1835" s="12">
        <f t="shared" si="444"/>
        <v>0</v>
      </c>
      <c r="AL1835">
        <f t="shared" si="426"/>
        <v>-9999</v>
      </c>
      <c r="AM1835" s="13"/>
      <c r="AN1835">
        <f t="shared" si="427"/>
        <v>-1.5704672044285939E-2</v>
      </c>
      <c r="AO1835">
        <f t="shared" si="428"/>
        <v>1.0054349213987779</v>
      </c>
      <c r="AP1835">
        <f t="shared" si="429"/>
        <v>-0.99070930665458834</v>
      </c>
      <c r="AQ1835">
        <f t="shared" si="430"/>
        <v>-0.41742861148153304</v>
      </c>
      <c r="AR1835">
        <f t="shared" si="431"/>
        <v>-1.5577770603373173</v>
      </c>
      <c r="AS1835">
        <f t="shared" si="432"/>
        <v>-0.98706475453387088</v>
      </c>
      <c r="AT1835" s="12">
        <f t="shared" si="442"/>
        <v>36.570766700599883</v>
      </c>
      <c r="AU1835" s="12">
        <f t="shared" si="442"/>
        <v>36.570782222631593</v>
      </c>
      <c r="AV1835" s="12">
        <f t="shared" si="442"/>
        <v>36.570869053390055</v>
      </c>
      <c r="AW1835" s="12">
        <f t="shared" si="442"/>
        <v>36.571354494412795</v>
      </c>
      <c r="AX1835" s="12">
        <f t="shared" si="442"/>
        <v>36.574059334434324</v>
      </c>
      <c r="AY1835" s="12">
        <f t="shared" si="442"/>
        <v>36.588859159395795</v>
      </c>
      <c r="AZ1835" s="12">
        <f t="shared" si="442"/>
        <v>36.663137696300872</v>
      </c>
      <c r="BA1835" s="12">
        <f t="shared" si="433"/>
        <v>36.948028176561373</v>
      </c>
    </row>
    <row r="1836" spans="3:70" x14ac:dyDescent="0.2">
      <c r="C1836" s="1"/>
      <c r="D1836" s="1"/>
      <c r="AF1836">
        <f t="shared" ref="AF1836:AF1899" si="445">F1836</f>
        <v>0</v>
      </c>
      <c r="AG1836" s="12">
        <f t="shared" ref="AG1836:AG1899" si="446">AH$3+AH$4*AF1836+AH$5*AF1836^2+AN1836</f>
        <v>2.0952817223793448E-3</v>
      </c>
      <c r="AH1836" s="12">
        <f t="shared" ref="AH1836:AH1899" si="447">IF(S1836&lt;&gt;0,G1836-AN1836, -9999)</f>
        <v>-9999</v>
      </c>
      <c r="AI1836" s="12">
        <f t="shared" si="443"/>
        <v>0</v>
      </c>
      <c r="AJ1836" s="12">
        <f t="shared" ref="AJ1836:AJ1899" si="448">IF(S1836&lt;&gt;0,G1836-AG1836, -9999)</f>
        <v>-9999</v>
      </c>
      <c r="AK1836" s="12">
        <f t="shared" si="444"/>
        <v>0</v>
      </c>
      <c r="AL1836">
        <f t="shared" ref="AL1836:AL1899" si="449">IF(S1836&lt;&gt;0,G1836-P1836, -9999)</f>
        <v>-9999</v>
      </c>
      <c r="AM1836" s="13"/>
      <c r="AN1836">
        <f t="shared" ref="AN1836:AN1899" si="450">$AH$6*($AH$11/AO1836*AP1836+$AH$12)</f>
        <v>-1.5704672044285939E-2</v>
      </c>
      <c r="AO1836">
        <f t="shared" ref="AO1836:AO1899" si="451">1+$AH$7*COS(AR1836)</f>
        <v>1.0054349213987779</v>
      </c>
      <c r="AP1836">
        <f t="shared" ref="AP1836:AP1899" si="452">SIN(AR1836+RADIANS($AH$9))</f>
        <v>-0.99070930665458834</v>
      </c>
      <c r="AQ1836">
        <f t="shared" ref="AQ1836:AQ1899" si="453">$AH$7*SIN(AR1836)</f>
        <v>-0.41742861148153304</v>
      </c>
      <c r="AR1836">
        <f t="shared" ref="AR1836:AR1899" si="454">2*ATAN(AS1836)</f>
        <v>-1.5577770603373173</v>
      </c>
      <c r="AS1836">
        <f t="shared" ref="AS1836:AS1899" si="455">SQRT((1+$AH$7)/(1-$AH$7))*TAN(AT1836/2)</f>
        <v>-0.98706475453387088</v>
      </c>
      <c r="AT1836" s="12">
        <f t="shared" ref="AT1836:AZ1845" si="456">$BA1836+$AH$7*SIN(AU1836)</f>
        <v>36.570766700599883</v>
      </c>
      <c r="AU1836" s="12">
        <f t="shared" si="456"/>
        <v>36.570782222631593</v>
      </c>
      <c r="AV1836" s="12">
        <f t="shared" si="456"/>
        <v>36.570869053390055</v>
      </c>
      <c r="AW1836" s="12">
        <f t="shared" si="456"/>
        <v>36.571354494412795</v>
      </c>
      <c r="AX1836" s="12">
        <f t="shared" si="456"/>
        <v>36.574059334434324</v>
      </c>
      <c r="AY1836" s="12">
        <f t="shared" si="456"/>
        <v>36.588859159395795</v>
      </c>
      <c r="AZ1836" s="12">
        <f t="shared" si="456"/>
        <v>36.663137696300872</v>
      </c>
      <c r="BA1836" s="12">
        <f t="shared" ref="BA1836:BA1899" si="457">RADIANS($AH$9)+$AH$18*(F1836-AH$15)</f>
        <v>36.948028176561373</v>
      </c>
    </row>
    <row r="1837" spans="3:70" x14ac:dyDescent="0.2">
      <c r="C1837" s="1"/>
      <c r="D1837" s="1"/>
      <c r="AF1837">
        <f t="shared" si="445"/>
        <v>0</v>
      </c>
      <c r="AG1837" s="12">
        <f t="shared" si="446"/>
        <v>2.0952817223793448E-3</v>
      </c>
      <c r="AH1837" s="12">
        <f t="shared" si="447"/>
        <v>-9999</v>
      </c>
      <c r="AI1837" s="12">
        <f t="shared" si="443"/>
        <v>0</v>
      </c>
      <c r="AJ1837" s="12">
        <f t="shared" si="448"/>
        <v>-9999</v>
      </c>
      <c r="AK1837" s="12">
        <f t="shared" si="444"/>
        <v>0</v>
      </c>
      <c r="AL1837">
        <f t="shared" si="449"/>
        <v>-9999</v>
      </c>
      <c r="AM1837" s="13"/>
      <c r="AN1837">
        <f t="shared" si="450"/>
        <v>-1.5704672044285939E-2</v>
      </c>
      <c r="AO1837">
        <f t="shared" si="451"/>
        <v>1.0054349213987779</v>
      </c>
      <c r="AP1837">
        <f t="shared" si="452"/>
        <v>-0.99070930665458834</v>
      </c>
      <c r="AQ1837">
        <f t="shared" si="453"/>
        <v>-0.41742861148153304</v>
      </c>
      <c r="AR1837">
        <f t="shared" si="454"/>
        <v>-1.5577770603373173</v>
      </c>
      <c r="AS1837">
        <f t="shared" si="455"/>
        <v>-0.98706475453387088</v>
      </c>
      <c r="AT1837" s="12">
        <f t="shared" si="456"/>
        <v>36.570766700599883</v>
      </c>
      <c r="AU1837" s="12">
        <f t="shared" si="456"/>
        <v>36.570782222631593</v>
      </c>
      <c r="AV1837" s="12">
        <f t="shared" si="456"/>
        <v>36.570869053390055</v>
      </c>
      <c r="AW1837" s="12">
        <f t="shared" si="456"/>
        <v>36.571354494412795</v>
      </c>
      <c r="AX1837" s="12">
        <f t="shared" si="456"/>
        <v>36.574059334434324</v>
      </c>
      <c r="AY1837" s="12">
        <f t="shared" si="456"/>
        <v>36.588859159395795</v>
      </c>
      <c r="AZ1837" s="12">
        <f t="shared" si="456"/>
        <v>36.663137696300872</v>
      </c>
      <c r="BA1837" s="12">
        <f t="shared" si="457"/>
        <v>36.948028176561373</v>
      </c>
    </row>
    <row r="1838" spans="3:70" x14ac:dyDescent="0.2">
      <c r="C1838" s="1"/>
      <c r="D1838" s="1"/>
      <c r="AF1838">
        <f t="shared" si="445"/>
        <v>0</v>
      </c>
      <c r="AG1838" s="12">
        <f t="shared" si="446"/>
        <v>2.0952817223793448E-3</v>
      </c>
      <c r="AH1838" s="12">
        <f t="shared" si="447"/>
        <v>-9999</v>
      </c>
      <c r="AI1838" s="12">
        <f t="shared" si="443"/>
        <v>0</v>
      </c>
      <c r="AJ1838" s="12">
        <f t="shared" si="448"/>
        <v>-9999</v>
      </c>
      <c r="AK1838" s="12">
        <f t="shared" si="444"/>
        <v>0</v>
      </c>
      <c r="AL1838">
        <f t="shared" si="449"/>
        <v>-9999</v>
      </c>
      <c r="AM1838" s="13"/>
      <c r="AN1838">
        <f t="shared" si="450"/>
        <v>-1.5704672044285939E-2</v>
      </c>
      <c r="AO1838">
        <f t="shared" si="451"/>
        <v>1.0054349213987779</v>
      </c>
      <c r="AP1838">
        <f t="shared" si="452"/>
        <v>-0.99070930665458834</v>
      </c>
      <c r="AQ1838">
        <f t="shared" si="453"/>
        <v>-0.41742861148153304</v>
      </c>
      <c r="AR1838">
        <f t="shared" si="454"/>
        <v>-1.5577770603373173</v>
      </c>
      <c r="AS1838">
        <f t="shared" si="455"/>
        <v>-0.98706475453387088</v>
      </c>
      <c r="AT1838" s="12">
        <f t="shared" si="456"/>
        <v>36.570766700599883</v>
      </c>
      <c r="AU1838" s="12">
        <f t="shared" si="456"/>
        <v>36.570782222631593</v>
      </c>
      <c r="AV1838" s="12">
        <f t="shared" si="456"/>
        <v>36.570869053390055</v>
      </c>
      <c r="AW1838" s="12">
        <f t="shared" si="456"/>
        <v>36.571354494412795</v>
      </c>
      <c r="AX1838" s="12">
        <f t="shared" si="456"/>
        <v>36.574059334434324</v>
      </c>
      <c r="AY1838" s="12">
        <f t="shared" si="456"/>
        <v>36.588859159395795</v>
      </c>
      <c r="AZ1838" s="12">
        <f t="shared" si="456"/>
        <v>36.663137696300872</v>
      </c>
      <c r="BA1838" s="12">
        <f t="shared" si="457"/>
        <v>36.948028176561373</v>
      </c>
    </row>
    <row r="1839" spans="3:70" x14ac:dyDescent="0.2">
      <c r="C1839" s="1"/>
      <c r="D1839" s="1"/>
      <c r="AF1839">
        <f t="shared" si="445"/>
        <v>0</v>
      </c>
      <c r="AG1839" s="12">
        <f t="shared" si="446"/>
        <v>2.0952817223793448E-3</v>
      </c>
      <c r="AH1839" s="12">
        <f t="shared" si="447"/>
        <v>-9999</v>
      </c>
      <c r="AI1839" s="12">
        <f t="shared" si="443"/>
        <v>0</v>
      </c>
      <c r="AJ1839" s="12">
        <f t="shared" si="448"/>
        <v>-9999</v>
      </c>
      <c r="AK1839" s="12">
        <f t="shared" si="444"/>
        <v>0</v>
      </c>
      <c r="AL1839">
        <f t="shared" si="449"/>
        <v>-9999</v>
      </c>
      <c r="AM1839" s="13"/>
      <c r="AN1839">
        <f t="shared" si="450"/>
        <v>-1.5704672044285939E-2</v>
      </c>
      <c r="AO1839">
        <f t="shared" si="451"/>
        <v>1.0054349213987779</v>
      </c>
      <c r="AP1839">
        <f t="shared" si="452"/>
        <v>-0.99070930665458834</v>
      </c>
      <c r="AQ1839">
        <f t="shared" si="453"/>
        <v>-0.41742861148153304</v>
      </c>
      <c r="AR1839">
        <f t="shared" si="454"/>
        <v>-1.5577770603373173</v>
      </c>
      <c r="AS1839">
        <f t="shared" si="455"/>
        <v>-0.98706475453387088</v>
      </c>
      <c r="AT1839" s="12">
        <f t="shared" si="456"/>
        <v>36.570766700599883</v>
      </c>
      <c r="AU1839" s="12">
        <f t="shared" si="456"/>
        <v>36.570782222631593</v>
      </c>
      <c r="AV1839" s="12">
        <f t="shared" si="456"/>
        <v>36.570869053390055</v>
      </c>
      <c r="AW1839" s="12">
        <f t="shared" si="456"/>
        <v>36.571354494412795</v>
      </c>
      <c r="AX1839" s="12">
        <f t="shared" si="456"/>
        <v>36.574059334434324</v>
      </c>
      <c r="AY1839" s="12">
        <f t="shared" si="456"/>
        <v>36.588859159395795</v>
      </c>
      <c r="AZ1839" s="12">
        <f t="shared" si="456"/>
        <v>36.663137696300872</v>
      </c>
      <c r="BA1839" s="12">
        <f t="shared" si="457"/>
        <v>36.948028176561373</v>
      </c>
    </row>
    <row r="1840" spans="3:70" x14ac:dyDescent="0.2">
      <c r="C1840" s="1"/>
      <c r="D1840" s="1"/>
      <c r="AF1840">
        <f t="shared" si="445"/>
        <v>0</v>
      </c>
      <c r="AG1840" s="12">
        <f t="shared" si="446"/>
        <v>2.0952817223793448E-3</v>
      </c>
      <c r="AH1840" s="12">
        <f t="shared" si="447"/>
        <v>-9999</v>
      </c>
      <c r="AI1840" s="12">
        <f t="shared" si="443"/>
        <v>0</v>
      </c>
      <c r="AJ1840" s="12">
        <f t="shared" si="448"/>
        <v>-9999</v>
      </c>
      <c r="AK1840" s="12">
        <f t="shared" si="444"/>
        <v>0</v>
      </c>
      <c r="AL1840">
        <f t="shared" si="449"/>
        <v>-9999</v>
      </c>
      <c r="AM1840" s="13"/>
      <c r="AN1840">
        <f t="shared" si="450"/>
        <v>-1.5704672044285939E-2</v>
      </c>
      <c r="AO1840">
        <f t="shared" si="451"/>
        <v>1.0054349213987779</v>
      </c>
      <c r="AP1840">
        <f t="shared" si="452"/>
        <v>-0.99070930665458834</v>
      </c>
      <c r="AQ1840">
        <f t="shared" si="453"/>
        <v>-0.41742861148153304</v>
      </c>
      <c r="AR1840">
        <f t="shared" si="454"/>
        <v>-1.5577770603373173</v>
      </c>
      <c r="AS1840">
        <f t="shared" si="455"/>
        <v>-0.98706475453387088</v>
      </c>
      <c r="AT1840" s="12">
        <f t="shared" si="456"/>
        <v>36.570766700599883</v>
      </c>
      <c r="AU1840" s="12">
        <f t="shared" si="456"/>
        <v>36.570782222631593</v>
      </c>
      <c r="AV1840" s="12">
        <f t="shared" si="456"/>
        <v>36.570869053390055</v>
      </c>
      <c r="AW1840" s="12">
        <f t="shared" si="456"/>
        <v>36.571354494412795</v>
      </c>
      <c r="AX1840" s="12">
        <f t="shared" si="456"/>
        <v>36.574059334434324</v>
      </c>
      <c r="AY1840" s="12">
        <f t="shared" si="456"/>
        <v>36.588859159395795</v>
      </c>
      <c r="AZ1840" s="12">
        <f t="shared" si="456"/>
        <v>36.663137696300872</v>
      </c>
      <c r="BA1840" s="12">
        <f t="shared" si="457"/>
        <v>36.948028176561373</v>
      </c>
    </row>
    <row r="1841" spans="3:70" x14ac:dyDescent="0.2">
      <c r="C1841" s="1"/>
      <c r="D1841" s="1"/>
      <c r="AF1841">
        <f t="shared" si="445"/>
        <v>0</v>
      </c>
      <c r="AG1841" s="12">
        <f t="shared" si="446"/>
        <v>2.0952817223793448E-3</v>
      </c>
      <c r="AH1841" s="12">
        <f t="shared" si="447"/>
        <v>-9999</v>
      </c>
      <c r="AI1841" s="12">
        <f t="shared" si="443"/>
        <v>0</v>
      </c>
      <c r="AJ1841" s="12">
        <f t="shared" si="448"/>
        <v>-9999</v>
      </c>
      <c r="AK1841" s="12">
        <f t="shared" si="444"/>
        <v>0</v>
      </c>
      <c r="AL1841">
        <f t="shared" si="449"/>
        <v>-9999</v>
      </c>
      <c r="AM1841" s="13"/>
      <c r="AN1841">
        <f t="shared" si="450"/>
        <v>-1.5704672044285939E-2</v>
      </c>
      <c r="AO1841">
        <f t="shared" si="451"/>
        <v>1.0054349213987779</v>
      </c>
      <c r="AP1841">
        <f t="shared" si="452"/>
        <v>-0.99070930665458834</v>
      </c>
      <c r="AQ1841">
        <f t="shared" si="453"/>
        <v>-0.41742861148153304</v>
      </c>
      <c r="AR1841">
        <f t="shared" si="454"/>
        <v>-1.5577770603373173</v>
      </c>
      <c r="AS1841">
        <f t="shared" si="455"/>
        <v>-0.98706475453387088</v>
      </c>
      <c r="AT1841" s="12">
        <f t="shared" si="456"/>
        <v>36.570766700599883</v>
      </c>
      <c r="AU1841" s="12">
        <f t="shared" si="456"/>
        <v>36.570782222631593</v>
      </c>
      <c r="AV1841" s="12">
        <f t="shared" si="456"/>
        <v>36.570869053390055</v>
      </c>
      <c r="AW1841" s="12">
        <f t="shared" si="456"/>
        <v>36.571354494412795</v>
      </c>
      <c r="AX1841" s="12">
        <f t="shared" si="456"/>
        <v>36.574059334434324</v>
      </c>
      <c r="AY1841" s="12">
        <f t="shared" si="456"/>
        <v>36.588859159395795</v>
      </c>
      <c r="AZ1841" s="12">
        <f t="shared" si="456"/>
        <v>36.663137696300872</v>
      </c>
      <c r="BA1841" s="12">
        <f t="shared" si="457"/>
        <v>36.948028176561373</v>
      </c>
    </row>
    <row r="1842" spans="3:70" x14ac:dyDescent="0.2">
      <c r="C1842" s="1"/>
      <c r="D1842" s="1"/>
      <c r="AF1842">
        <f t="shared" si="445"/>
        <v>0</v>
      </c>
      <c r="AG1842" s="12">
        <f t="shared" si="446"/>
        <v>2.0952817223793448E-3</v>
      </c>
      <c r="AH1842" s="12">
        <f t="shared" si="447"/>
        <v>-9999</v>
      </c>
      <c r="AI1842" s="12">
        <f t="shared" si="443"/>
        <v>0</v>
      </c>
      <c r="AJ1842" s="12">
        <f t="shared" si="448"/>
        <v>-9999</v>
      </c>
      <c r="AK1842" s="12">
        <f t="shared" si="444"/>
        <v>0</v>
      </c>
      <c r="AL1842">
        <f t="shared" si="449"/>
        <v>-9999</v>
      </c>
      <c r="AM1842" s="13"/>
      <c r="AN1842">
        <f t="shared" si="450"/>
        <v>-1.5704672044285939E-2</v>
      </c>
      <c r="AO1842">
        <f t="shared" si="451"/>
        <v>1.0054349213987779</v>
      </c>
      <c r="AP1842">
        <f t="shared" si="452"/>
        <v>-0.99070930665458834</v>
      </c>
      <c r="AQ1842">
        <f t="shared" si="453"/>
        <v>-0.41742861148153304</v>
      </c>
      <c r="AR1842">
        <f t="shared" si="454"/>
        <v>-1.5577770603373173</v>
      </c>
      <c r="AS1842">
        <f t="shared" si="455"/>
        <v>-0.98706475453387088</v>
      </c>
      <c r="AT1842" s="12">
        <f t="shared" si="456"/>
        <v>36.570766700599883</v>
      </c>
      <c r="AU1842" s="12">
        <f t="shared" si="456"/>
        <v>36.570782222631593</v>
      </c>
      <c r="AV1842" s="12">
        <f t="shared" si="456"/>
        <v>36.570869053390055</v>
      </c>
      <c r="AW1842" s="12">
        <f t="shared" si="456"/>
        <v>36.571354494412795</v>
      </c>
      <c r="AX1842" s="12">
        <f t="shared" si="456"/>
        <v>36.574059334434324</v>
      </c>
      <c r="AY1842" s="12">
        <f t="shared" si="456"/>
        <v>36.588859159395795</v>
      </c>
      <c r="AZ1842" s="12">
        <f t="shared" si="456"/>
        <v>36.663137696300872</v>
      </c>
      <c r="BA1842" s="12">
        <f t="shared" si="457"/>
        <v>36.948028176561373</v>
      </c>
    </row>
    <row r="1843" spans="3:70" x14ac:dyDescent="0.2">
      <c r="C1843" s="1"/>
      <c r="D1843" s="1"/>
      <c r="AF1843">
        <f t="shared" si="445"/>
        <v>0</v>
      </c>
      <c r="AG1843" s="12">
        <f t="shared" si="446"/>
        <v>2.0952817223793448E-3</v>
      </c>
      <c r="AH1843" s="12">
        <f t="shared" si="447"/>
        <v>-9999</v>
      </c>
      <c r="AI1843" s="12">
        <f t="shared" si="443"/>
        <v>0</v>
      </c>
      <c r="AJ1843" s="12">
        <f t="shared" si="448"/>
        <v>-9999</v>
      </c>
      <c r="AK1843" s="12"/>
      <c r="AL1843">
        <f t="shared" si="449"/>
        <v>-9999</v>
      </c>
      <c r="AM1843" s="13"/>
      <c r="AN1843">
        <f t="shared" si="450"/>
        <v>-1.5704672044285939E-2</v>
      </c>
      <c r="AO1843">
        <f t="shared" si="451"/>
        <v>1.0054349213987779</v>
      </c>
      <c r="AP1843">
        <f t="shared" si="452"/>
        <v>-0.99070930665458834</v>
      </c>
      <c r="AQ1843">
        <f t="shared" si="453"/>
        <v>-0.41742861148153304</v>
      </c>
      <c r="AR1843">
        <f t="shared" si="454"/>
        <v>-1.5577770603373173</v>
      </c>
      <c r="AS1843">
        <f t="shared" si="455"/>
        <v>-0.98706475453387088</v>
      </c>
      <c r="AT1843" s="12">
        <f t="shared" si="456"/>
        <v>36.570766700599883</v>
      </c>
      <c r="AU1843" s="12">
        <f t="shared" si="456"/>
        <v>36.570782222631593</v>
      </c>
      <c r="AV1843" s="12">
        <f t="shared" si="456"/>
        <v>36.570869053390055</v>
      </c>
      <c r="AW1843" s="12">
        <f t="shared" si="456"/>
        <v>36.571354494412795</v>
      </c>
      <c r="AX1843" s="12">
        <f t="shared" si="456"/>
        <v>36.574059334434324</v>
      </c>
      <c r="AY1843" s="12">
        <f t="shared" si="456"/>
        <v>36.588859159395795</v>
      </c>
      <c r="AZ1843" s="12">
        <f t="shared" si="456"/>
        <v>36.663137696300872</v>
      </c>
      <c r="BA1843" s="12">
        <f t="shared" si="457"/>
        <v>36.948028176561373</v>
      </c>
    </row>
    <row r="1844" spans="3:70" x14ac:dyDescent="0.2">
      <c r="C1844" s="1"/>
      <c r="D1844" s="1"/>
      <c r="AF1844">
        <f t="shared" si="445"/>
        <v>0</v>
      </c>
      <c r="AG1844" s="12">
        <f t="shared" si="446"/>
        <v>2.0952817223793448E-3</v>
      </c>
      <c r="AH1844" s="12">
        <f t="shared" si="447"/>
        <v>-9999</v>
      </c>
      <c r="AI1844" s="12">
        <f t="shared" si="443"/>
        <v>0</v>
      </c>
      <c r="AJ1844" s="12">
        <f t="shared" si="448"/>
        <v>-9999</v>
      </c>
      <c r="AK1844" s="12">
        <f t="shared" ref="AK1844:AK1858" si="458">+(G1844-AG1844)^2*S1844</f>
        <v>0</v>
      </c>
      <c r="AL1844">
        <f t="shared" si="449"/>
        <v>-9999</v>
      </c>
      <c r="AM1844" s="13"/>
      <c r="AN1844">
        <f t="shared" si="450"/>
        <v>-1.5704672044285939E-2</v>
      </c>
      <c r="AO1844">
        <f t="shared" si="451"/>
        <v>1.0054349213987779</v>
      </c>
      <c r="AP1844">
        <f t="shared" si="452"/>
        <v>-0.99070930665458834</v>
      </c>
      <c r="AQ1844">
        <f t="shared" si="453"/>
        <v>-0.41742861148153304</v>
      </c>
      <c r="AR1844">
        <f t="shared" si="454"/>
        <v>-1.5577770603373173</v>
      </c>
      <c r="AS1844">
        <f t="shared" si="455"/>
        <v>-0.98706475453387088</v>
      </c>
      <c r="AT1844" s="12">
        <f t="shared" si="456"/>
        <v>36.570766700599883</v>
      </c>
      <c r="AU1844" s="12">
        <f t="shared" si="456"/>
        <v>36.570782222631593</v>
      </c>
      <c r="AV1844" s="12">
        <f t="shared" si="456"/>
        <v>36.570869053390055</v>
      </c>
      <c r="AW1844" s="12">
        <f t="shared" si="456"/>
        <v>36.571354494412795</v>
      </c>
      <c r="AX1844" s="12">
        <f t="shared" si="456"/>
        <v>36.574059334434324</v>
      </c>
      <c r="AY1844" s="12">
        <f t="shared" si="456"/>
        <v>36.588859159395795</v>
      </c>
      <c r="AZ1844" s="12">
        <f t="shared" si="456"/>
        <v>36.663137696300872</v>
      </c>
      <c r="BA1844" s="12">
        <f t="shared" si="457"/>
        <v>36.948028176561373</v>
      </c>
    </row>
    <row r="1845" spans="3:70" x14ac:dyDescent="0.2">
      <c r="C1845" s="1"/>
      <c r="D1845" s="1"/>
      <c r="AF1845">
        <f t="shared" si="445"/>
        <v>0</v>
      </c>
      <c r="AG1845" s="12">
        <f t="shared" si="446"/>
        <v>2.0952817223793448E-3</v>
      </c>
      <c r="AH1845" s="12">
        <f t="shared" si="447"/>
        <v>-9999</v>
      </c>
      <c r="AI1845" s="12">
        <f t="shared" si="443"/>
        <v>0</v>
      </c>
      <c r="AJ1845" s="12">
        <f t="shared" si="448"/>
        <v>-9999</v>
      </c>
      <c r="AK1845" s="12">
        <f t="shared" si="458"/>
        <v>0</v>
      </c>
      <c r="AL1845">
        <f t="shared" si="449"/>
        <v>-9999</v>
      </c>
      <c r="AM1845" s="13"/>
      <c r="AN1845">
        <f t="shared" si="450"/>
        <v>-1.5704672044285939E-2</v>
      </c>
      <c r="AO1845">
        <f t="shared" si="451"/>
        <v>1.0054349213987779</v>
      </c>
      <c r="AP1845">
        <f t="shared" si="452"/>
        <v>-0.99070930665458834</v>
      </c>
      <c r="AQ1845">
        <f t="shared" si="453"/>
        <v>-0.41742861148153304</v>
      </c>
      <c r="AR1845">
        <f t="shared" si="454"/>
        <v>-1.5577770603373173</v>
      </c>
      <c r="AS1845">
        <f t="shared" si="455"/>
        <v>-0.98706475453387088</v>
      </c>
      <c r="AT1845" s="12">
        <f t="shared" si="456"/>
        <v>36.570766700599883</v>
      </c>
      <c r="AU1845" s="12">
        <f t="shared" si="456"/>
        <v>36.570782222631593</v>
      </c>
      <c r="AV1845" s="12">
        <f t="shared" si="456"/>
        <v>36.570869053390055</v>
      </c>
      <c r="AW1845" s="12">
        <f t="shared" si="456"/>
        <v>36.571354494412795</v>
      </c>
      <c r="AX1845" s="12">
        <f t="shared" si="456"/>
        <v>36.574059334434324</v>
      </c>
      <c r="AY1845" s="12">
        <f t="shared" si="456"/>
        <v>36.588859159395795</v>
      </c>
      <c r="AZ1845" s="12">
        <f t="shared" si="456"/>
        <v>36.663137696300872</v>
      </c>
      <c r="BA1845" s="12">
        <f t="shared" si="457"/>
        <v>36.948028176561373</v>
      </c>
    </row>
    <row r="1846" spans="3:70" x14ac:dyDescent="0.2">
      <c r="C1846" s="1"/>
      <c r="D1846" s="1"/>
      <c r="AF1846">
        <f t="shared" si="445"/>
        <v>0</v>
      </c>
      <c r="AG1846" s="12">
        <f t="shared" si="446"/>
        <v>2.0952817223793448E-3</v>
      </c>
      <c r="AH1846" s="12">
        <f t="shared" si="447"/>
        <v>-9999</v>
      </c>
      <c r="AI1846" s="12">
        <f t="shared" si="443"/>
        <v>0</v>
      </c>
      <c r="AJ1846" s="12">
        <f t="shared" si="448"/>
        <v>-9999</v>
      </c>
      <c r="AK1846" s="12">
        <f t="shared" si="458"/>
        <v>0</v>
      </c>
      <c r="AL1846">
        <f t="shared" si="449"/>
        <v>-9999</v>
      </c>
      <c r="AM1846" s="13"/>
      <c r="AN1846">
        <f t="shared" si="450"/>
        <v>-1.5704672044285939E-2</v>
      </c>
      <c r="AO1846">
        <f t="shared" si="451"/>
        <v>1.0054349213987779</v>
      </c>
      <c r="AP1846">
        <f t="shared" si="452"/>
        <v>-0.99070930665458834</v>
      </c>
      <c r="AQ1846">
        <f t="shared" si="453"/>
        <v>-0.41742861148153304</v>
      </c>
      <c r="AR1846">
        <f t="shared" si="454"/>
        <v>-1.5577770603373173</v>
      </c>
      <c r="AS1846">
        <f t="shared" si="455"/>
        <v>-0.98706475453387088</v>
      </c>
      <c r="AT1846" s="12">
        <f t="shared" ref="AT1846:AZ1855" si="459">$BA1846+$AH$7*SIN(AU1846)</f>
        <v>36.570766700599883</v>
      </c>
      <c r="AU1846" s="12">
        <f t="shared" si="459"/>
        <v>36.570782222631593</v>
      </c>
      <c r="AV1846" s="12">
        <f t="shared" si="459"/>
        <v>36.570869053390055</v>
      </c>
      <c r="AW1846" s="12">
        <f t="shared" si="459"/>
        <v>36.571354494412795</v>
      </c>
      <c r="AX1846" s="12">
        <f t="shared" si="459"/>
        <v>36.574059334434324</v>
      </c>
      <c r="AY1846" s="12">
        <f t="shared" si="459"/>
        <v>36.588859159395795</v>
      </c>
      <c r="AZ1846" s="12">
        <f t="shared" si="459"/>
        <v>36.663137696300872</v>
      </c>
      <c r="BA1846" s="12">
        <f t="shared" si="457"/>
        <v>36.948028176561373</v>
      </c>
    </row>
    <row r="1847" spans="3:70" x14ac:dyDescent="0.2">
      <c r="C1847" s="1"/>
      <c r="D1847" s="1"/>
      <c r="AF1847">
        <f t="shared" si="445"/>
        <v>0</v>
      </c>
      <c r="AG1847" s="12">
        <f t="shared" si="446"/>
        <v>2.0952817223793448E-3</v>
      </c>
      <c r="AH1847" s="12">
        <f t="shared" si="447"/>
        <v>-9999</v>
      </c>
      <c r="AI1847" s="12">
        <f t="shared" si="443"/>
        <v>0</v>
      </c>
      <c r="AJ1847" s="12">
        <f t="shared" si="448"/>
        <v>-9999</v>
      </c>
      <c r="AK1847" s="12">
        <f t="shared" si="458"/>
        <v>0</v>
      </c>
      <c r="AL1847">
        <f t="shared" si="449"/>
        <v>-9999</v>
      </c>
      <c r="AM1847" s="13"/>
      <c r="AN1847">
        <f t="shared" si="450"/>
        <v>-1.5704672044285939E-2</v>
      </c>
      <c r="AO1847">
        <f t="shared" si="451"/>
        <v>1.0054349213987779</v>
      </c>
      <c r="AP1847">
        <f t="shared" si="452"/>
        <v>-0.99070930665458834</v>
      </c>
      <c r="AQ1847">
        <f t="shared" si="453"/>
        <v>-0.41742861148153304</v>
      </c>
      <c r="AR1847">
        <f t="shared" si="454"/>
        <v>-1.5577770603373173</v>
      </c>
      <c r="AS1847">
        <f t="shared" si="455"/>
        <v>-0.98706475453387088</v>
      </c>
      <c r="AT1847" s="12">
        <f t="shared" si="459"/>
        <v>36.570766700599883</v>
      </c>
      <c r="AU1847" s="12">
        <f t="shared" si="459"/>
        <v>36.570782222631593</v>
      </c>
      <c r="AV1847" s="12">
        <f t="shared" si="459"/>
        <v>36.570869053390055</v>
      </c>
      <c r="AW1847" s="12">
        <f t="shared" si="459"/>
        <v>36.571354494412795</v>
      </c>
      <c r="AX1847" s="12">
        <f t="shared" si="459"/>
        <v>36.574059334434324</v>
      </c>
      <c r="AY1847" s="12">
        <f t="shared" si="459"/>
        <v>36.588859159395795</v>
      </c>
      <c r="AZ1847" s="12">
        <f t="shared" si="459"/>
        <v>36.663137696300872</v>
      </c>
      <c r="BA1847" s="12">
        <f t="shared" si="457"/>
        <v>36.948028176561373</v>
      </c>
    </row>
    <row r="1848" spans="3:70" x14ac:dyDescent="0.2">
      <c r="C1848" s="1"/>
      <c r="D1848" s="1"/>
      <c r="AF1848">
        <f t="shared" si="445"/>
        <v>0</v>
      </c>
      <c r="AG1848" s="12">
        <f t="shared" si="446"/>
        <v>2.0952817223793448E-3</v>
      </c>
      <c r="AH1848" s="12">
        <f t="shared" si="447"/>
        <v>-9999</v>
      </c>
      <c r="AI1848" s="12">
        <f t="shared" si="443"/>
        <v>0</v>
      </c>
      <c r="AJ1848" s="12">
        <f t="shared" si="448"/>
        <v>-9999</v>
      </c>
      <c r="AK1848" s="12">
        <f t="shared" si="458"/>
        <v>0</v>
      </c>
      <c r="AL1848">
        <f t="shared" si="449"/>
        <v>-9999</v>
      </c>
      <c r="AM1848" s="13"/>
      <c r="AN1848">
        <f t="shared" si="450"/>
        <v>-1.5704672044285939E-2</v>
      </c>
      <c r="AO1848">
        <f t="shared" si="451"/>
        <v>1.0054349213987779</v>
      </c>
      <c r="AP1848">
        <f t="shared" si="452"/>
        <v>-0.99070930665458834</v>
      </c>
      <c r="AQ1848">
        <f t="shared" si="453"/>
        <v>-0.41742861148153304</v>
      </c>
      <c r="AR1848">
        <f t="shared" si="454"/>
        <v>-1.5577770603373173</v>
      </c>
      <c r="AS1848">
        <f t="shared" si="455"/>
        <v>-0.98706475453387088</v>
      </c>
      <c r="AT1848" s="12">
        <f t="shared" si="459"/>
        <v>36.570766700599883</v>
      </c>
      <c r="AU1848" s="12">
        <f t="shared" si="459"/>
        <v>36.570782222631593</v>
      </c>
      <c r="AV1848" s="12">
        <f t="shared" si="459"/>
        <v>36.570869053390055</v>
      </c>
      <c r="AW1848" s="12">
        <f t="shared" si="459"/>
        <v>36.571354494412795</v>
      </c>
      <c r="AX1848" s="12">
        <f t="shared" si="459"/>
        <v>36.574059334434324</v>
      </c>
      <c r="AY1848" s="12">
        <f t="shared" si="459"/>
        <v>36.588859159395795</v>
      </c>
      <c r="AZ1848" s="12">
        <f t="shared" si="459"/>
        <v>36.663137696300872</v>
      </c>
      <c r="BA1848" s="12">
        <f t="shared" si="457"/>
        <v>36.948028176561373</v>
      </c>
    </row>
    <row r="1849" spans="3:70" x14ac:dyDescent="0.2">
      <c r="C1849" s="1"/>
      <c r="D1849" s="1"/>
      <c r="AF1849">
        <f t="shared" si="445"/>
        <v>0</v>
      </c>
      <c r="AG1849" s="12">
        <f t="shared" si="446"/>
        <v>2.0952817223793448E-3</v>
      </c>
      <c r="AH1849" s="12">
        <f t="shared" si="447"/>
        <v>-9999</v>
      </c>
      <c r="AI1849" s="12">
        <f t="shared" si="443"/>
        <v>0</v>
      </c>
      <c r="AJ1849" s="12">
        <f t="shared" si="448"/>
        <v>-9999</v>
      </c>
      <c r="AK1849" s="12">
        <f t="shared" si="458"/>
        <v>0</v>
      </c>
      <c r="AL1849">
        <f t="shared" si="449"/>
        <v>-9999</v>
      </c>
      <c r="AM1849" s="13"/>
      <c r="AN1849">
        <f t="shared" si="450"/>
        <v>-1.5704672044285939E-2</v>
      </c>
      <c r="AO1849">
        <f t="shared" si="451"/>
        <v>1.0054349213987779</v>
      </c>
      <c r="AP1849">
        <f t="shared" si="452"/>
        <v>-0.99070930665458834</v>
      </c>
      <c r="AQ1849">
        <f t="shared" si="453"/>
        <v>-0.41742861148153304</v>
      </c>
      <c r="AR1849">
        <f t="shared" si="454"/>
        <v>-1.5577770603373173</v>
      </c>
      <c r="AS1849">
        <f t="shared" si="455"/>
        <v>-0.98706475453387088</v>
      </c>
      <c r="AT1849" s="12">
        <f t="shared" si="459"/>
        <v>36.570766700599883</v>
      </c>
      <c r="AU1849" s="12">
        <f t="shared" si="459"/>
        <v>36.570782222631593</v>
      </c>
      <c r="AV1849" s="12">
        <f t="shared" si="459"/>
        <v>36.570869053390055</v>
      </c>
      <c r="AW1849" s="12">
        <f t="shared" si="459"/>
        <v>36.571354494412795</v>
      </c>
      <c r="AX1849" s="12">
        <f t="shared" si="459"/>
        <v>36.574059334434324</v>
      </c>
      <c r="AY1849" s="12">
        <f t="shared" si="459"/>
        <v>36.588859159395795</v>
      </c>
      <c r="AZ1849" s="12">
        <f t="shared" si="459"/>
        <v>36.663137696300872</v>
      </c>
      <c r="BA1849" s="12">
        <f t="shared" si="457"/>
        <v>36.948028176561373</v>
      </c>
    </row>
    <row r="1850" spans="3:70" x14ac:dyDescent="0.2">
      <c r="C1850" s="1"/>
      <c r="D1850" s="1"/>
      <c r="AF1850">
        <f t="shared" si="445"/>
        <v>0</v>
      </c>
      <c r="AG1850" s="12">
        <f t="shared" si="446"/>
        <v>2.0952817223793448E-3</v>
      </c>
      <c r="AH1850" s="12">
        <f t="shared" si="447"/>
        <v>-9999</v>
      </c>
      <c r="AI1850" s="12">
        <f t="shared" si="443"/>
        <v>0</v>
      </c>
      <c r="AJ1850" s="12">
        <f t="shared" si="448"/>
        <v>-9999</v>
      </c>
      <c r="AK1850" s="12">
        <f t="shared" si="458"/>
        <v>0</v>
      </c>
      <c r="AL1850">
        <f t="shared" si="449"/>
        <v>-9999</v>
      </c>
      <c r="AM1850" s="13"/>
      <c r="AN1850">
        <f t="shared" si="450"/>
        <v>-1.5704672044285939E-2</v>
      </c>
      <c r="AO1850">
        <f t="shared" si="451"/>
        <v>1.0054349213987779</v>
      </c>
      <c r="AP1850">
        <f t="shared" si="452"/>
        <v>-0.99070930665458834</v>
      </c>
      <c r="AQ1850">
        <f t="shared" si="453"/>
        <v>-0.41742861148153304</v>
      </c>
      <c r="AR1850">
        <f t="shared" si="454"/>
        <v>-1.5577770603373173</v>
      </c>
      <c r="AS1850">
        <f t="shared" si="455"/>
        <v>-0.98706475453387088</v>
      </c>
      <c r="AT1850" s="12">
        <f t="shared" si="459"/>
        <v>36.570766700599883</v>
      </c>
      <c r="AU1850" s="12">
        <f t="shared" si="459"/>
        <v>36.570782222631593</v>
      </c>
      <c r="AV1850" s="12">
        <f t="shared" si="459"/>
        <v>36.570869053390055</v>
      </c>
      <c r="AW1850" s="12">
        <f t="shared" si="459"/>
        <v>36.571354494412795</v>
      </c>
      <c r="AX1850" s="12">
        <f t="shared" si="459"/>
        <v>36.574059334434324</v>
      </c>
      <c r="AY1850" s="12">
        <f t="shared" si="459"/>
        <v>36.588859159395795</v>
      </c>
      <c r="AZ1850" s="12">
        <f t="shared" si="459"/>
        <v>36.663137696300872</v>
      </c>
      <c r="BA1850" s="12">
        <f t="shared" si="457"/>
        <v>36.948028176561373</v>
      </c>
      <c r="BB1850" s="12"/>
    </row>
    <row r="1851" spans="3:70" x14ac:dyDescent="0.2">
      <c r="C1851" s="1"/>
      <c r="D1851" s="1"/>
      <c r="AF1851">
        <f t="shared" si="445"/>
        <v>0</v>
      </c>
      <c r="AG1851" s="12">
        <f t="shared" si="446"/>
        <v>2.0952817223793448E-3</v>
      </c>
      <c r="AH1851" s="12">
        <f t="shared" si="447"/>
        <v>-9999</v>
      </c>
      <c r="AI1851" s="12">
        <f t="shared" si="443"/>
        <v>0</v>
      </c>
      <c r="AJ1851" s="12">
        <f t="shared" si="448"/>
        <v>-9999</v>
      </c>
      <c r="AK1851" s="12">
        <f t="shared" si="458"/>
        <v>0</v>
      </c>
      <c r="AL1851">
        <f t="shared" si="449"/>
        <v>-9999</v>
      </c>
      <c r="AM1851" s="13"/>
      <c r="AN1851">
        <f t="shared" si="450"/>
        <v>-1.5704672044285939E-2</v>
      </c>
      <c r="AO1851">
        <f t="shared" si="451"/>
        <v>1.0054349213987779</v>
      </c>
      <c r="AP1851">
        <f t="shared" si="452"/>
        <v>-0.99070930665458834</v>
      </c>
      <c r="AQ1851">
        <f t="shared" si="453"/>
        <v>-0.41742861148153304</v>
      </c>
      <c r="AR1851">
        <f t="shared" si="454"/>
        <v>-1.5577770603373173</v>
      </c>
      <c r="AS1851">
        <f t="shared" si="455"/>
        <v>-0.98706475453387088</v>
      </c>
      <c r="AT1851" s="12">
        <f t="shared" si="459"/>
        <v>36.570766700599883</v>
      </c>
      <c r="AU1851" s="12">
        <f t="shared" si="459"/>
        <v>36.570782222631593</v>
      </c>
      <c r="AV1851" s="12">
        <f t="shared" si="459"/>
        <v>36.570869053390055</v>
      </c>
      <c r="AW1851" s="12">
        <f t="shared" si="459"/>
        <v>36.571354494412795</v>
      </c>
      <c r="AX1851" s="12">
        <f t="shared" si="459"/>
        <v>36.574059334434324</v>
      </c>
      <c r="AY1851" s="12">
        <f t="shared" si="459"/>
        <v>36.588859159395795</v>
      </c>
      <c r="AZ1851" s="12">
        <f t="shared" si="459"/>
        <v>36.663137696300872</v>
      </c>
      <c r="BA1851" s="12">
        <f t="shared" si="457"/>
        <v>36.948028176561373</v>
      </c>
    </row>
    <row r="1852" spans="3:70" x14ac:dyDescent="0.2">
      <c r="C1852" s="1"/>
      <c r="D1852" s="1"/>
      <c r="AF1852">
        <f t="shared" si="445"/>
        <v>0</v>
      </c>
      <c r="AG1852" s="12">
        <f t="shared" si="446"/>
        <v>2.0952817223793448E-3</v>
      </c>
      <c r="AH1852" s="12">
        <f t="shared" si="447"/>
        <v>-9999</v>
      </c>
      <c r="AI1852" s="12">
        <f t="shared" si="443"/>
        <v>0</v>
      </c>
      <c r="AJ1852" s="12">
        <f t="shared" si="448"/>
        <v>-9999</v>
      </c>
      <c r="AK1852" s="12">
        <f t="shared" si="458"/>
        <v>0</v>
      </c>
      <c r="AL1852">
        <f t="shared" si="449"/>
        <v>-9999</v>
      </c>
      <c r="AM1852" s="13"/>
      <c r="AN1852">
        <f t="shared" si="450"/>
        <v>-1.5704672044285939E-2</v>
      </c>
      <c r="AO1852">
        <f t="shared" si="451"/>
        <v>1.0054349213987779</v>
      </c>
      <c r="AP1852">
        <f t="shared" si="452"/>
        <v>-0.99070930665458834</v>
      </c>
      <c r="AQ1852">
        <f t="shared" si="453"/>
        <v>-0.41742861148153304</v>
      </c>
      <c r="AR1852">
        <f t="shared" si="454"/>
        <v>-1.5577770603373173</v>
      </c>
      <c r="AS1852">
        <f t="shared" si="455"/>
        <v>-0.98706475453387088</v>
      </c>
      <c r="AT1852" s="12">
        <f t="shared" si="459"/>
        <v>36.570766700599883</v>
      </c>
      <c r="AU1852" s="12">
        <f t="shared" si="459"/>
        <v>36.570782222631593</v>
      </c>
      <c r="AV1852" s="12">
        <f t="shared" si="459"/>
        <v>36.570869053390055</v>
      </c>
      <c r="AW1852" s="12">
        <f t="shared" si="459"/>
        <v>36.571354494412795</v>
      </c>
      <c r="AX1852" s="12">
        <f t="shared" si="459"/>
        <v>36.574059334434324</v>
      </c>
      <c r="AY1852" s="12">
        <f t="shared" si="459"/>
        <v>36.588859159395795</v>
      </c>
      <c r="AZ1852" s="12">
        <f t="shared" si="459"/>
        <v>36.663137696300872</v>
      </c>
      <c r="BA1852" s="12">
        <f t="shared" si="457"/>
        <v>36.948028176561373</v>
      </c>
      <c r="BB1852" s="12"/>
      <c r="BC1852" s="12"/>
      <c r="BD1852" s="12"/>
      <c r="BE1852" s="12"/>
      <c r="BF1852" s="12"/>
      <c r="BG1852" s="12"/>
      <c r="BH1852" s="12"/>
      <c r="BI1852" s="12"/>
      <c r="BJ1852" s="12"/>
      <c r="BK1852" s="12"/>
      <c r="BL1852" s="12"/>
      <c r="BM1852" s="12"/>
      <c r="BN1852" s="12"/>
      <c r="BO1852" s="12"/>
      <c r="BP1852" s="12"/>
      <c r="BQ1852" s="12"/>
      <c r="BR1852" s="12"/>
    </row>
    <row r="1853" spans="3:70" x14ac:dyDescent="0.2">
      <c r="C1853" s="1"/>
      <c r="D1853" s="1"/>
      <c r="AF1853">
        <f t="shared" si="445"/>
        <v>0</v>
      </c>
      <c r="AG1853" s="12">
        <f t="shared" si="446"/>
        <v>2.0952817223793448E-3</v>
      </c>
      <c r="AH1853" s="12">
        <f t="shared" si="447"/>
        <v>-9999</v>
      </c>
      <c r="AI1853" s="12">
        <f t="shared" si="443"/>
        <v>0</v>
      </c>
      <c r="AJ1853" s="12">
        <f t="shared" si="448"/>
        <v>-9999</v>
      </c>
      <c r="AK1853" s="12">
        <f t="shared" si="458"/>
        <v>0</v>
      </c>
      <c r="AL1853">
        <f t="shared" si="449"/>
        <v>-9999</v>
      </c>
      <c r="AM1853" s="13"/>
      <c r="AN1853">
        <f t="shared" si="450"/>
        <v>-1.5704672044285939E-2</v>
      </c>
      <c r="AO1853">
        <f t="shared" si="451"/>
        <v>1.0054349213987779</v>
      </c>
      <c r="AP1853">
        <f t="shared" si="452"/>
        <v>-0.99070930665458834</v>
      </c>
      <c r="AQ1853">
        <f t="shared" si="453"/>
        <v>-0.41742861148153304</v>
      </c>
      <c r="AR1853">
        <f t="shared" si="454"/>
        <v>-1.5577770603373173</v>
      </c>
      <c r="AS1853">
        <f t="shared" si="455"/>
        <v>-0.98706475453387088</v>
      </c>
      <c r="AT1853" s="12">
        <f t="shared" si="459"/>
        <v>36.570766700599883</v>
      </c>
      <c r="AU1853" s="12">
        <f t="shared" si="459"/>
        <v>36.570782222631593</v>
      </c>
      <c r="AV1853" s="12">
        <f t="shared" si="459"/>
        <v>36.570869053390055</v>
      </c>
      <c r="AW1853" s="12">
        <f t="shared" si="459"/>
        <v>36.571354494412795</v>
      </c>
      <c r="AX1853" s="12">
        <f t="shared" si="459"/>
        <v>36.574059334434324</v>
      </c>
      <c r="AY1853" s="12">
        <f t="shared" si="459"/>
        <v>36.588859159395795</v>
      </c>
      <c r="AZ1853" s="12">
        <f t="shared" si="459"/>
        <v>36.663137696300872</v>
      </c>
      <c r="BA1853" s="12">
        <f t="shared" si="457"/>
        <v>36.948028176561373</v>
      </c>
      <c r="BB1853" s="12"/>
    </row>
    <row r="1854" spans="3:70" x14ac:dyDescent="0.2">
      <c r="C1854" s="1"/>
      <c r="D1854" s="1"/>
      <c r="AF1854">
        <f t="shared" si="445"/>
        <v>0</v>
      </c>
      <c r="AG1854" s="12">
        <f t="shared" si="446"/>
        <v>2.0952817223793448E-3</v>
      </c>
      <c r="AH1854" s="12">
        <f t="shared" si="447"/>
        <v>-9999</v>
      </c>
      <c r="AI1854" s="12">
        <f t="shared" si="443"/>
        <v>0</v>
      </c>
      <c r="AJ1854" s="12">
        <f t="shared" si="448"/>
        <v>-9999</v>
      </c>
      <c r="AK1854" s="12">
        <f t="shared" si="458"/>
        <v>0</v>
      </c>
      <c r="AL1854">
        <f t="shared" si="449"/>
        <v>-9999</v>
      </c>
      <c r="AM1854" s="13"/>
      <c r="AN1854">
        <f t="shared" si="450"/>
        <v>-1.5704672044285939E-2</v>
      </c>
      <c r="AO1854">
        <f t="shared" si="451"/>
        <v>1.0054349213987779</v>
      </c>
      <c r="AP1854">
        <f t="shared" si="452"/>
        <v>-0.99070930665458834</v>
      </c>
      <c r="AQ1854">
        <f t="shared" si="453"/>
        <v>-0.41742861148153304</v>
      </c>
      <c r="AR1854">
        <f t="shared" si="454"/>
        <v>-1.5577770603373173</v>
      </c>
      <c r="AS1854">
        <f t="shared" si="455"/>
        <v>-0.98706475453387088</v>
      </c>
      <c r="AT1854" s="12">
        <f t="shared" si="459"/>
        <v>36.570766700599883</v>
      </c>
      <c r="AU1854" s="12">
        <f t="shared" si="459"/>
        <v>36.570782222631593</v>
      </c>
      <c r="AV1854" s="12">
        <f t="shared" si="459"/>
        <v>36.570869053390055</v>
      </c>
      <c r="AW1854" s="12">
        <f t="shared" si="459"/>
        <v>36.571354494412795</v>
      </c>
      <c r="AX1854" s="12">
        <f t="shared" si="459"/>
        <v>36.574059334434324</v>
      </c>
      <c r="AY1854" s="12">
        <f t="shared" si="459"/>
        <v>36.588859159395795</v>
      </c>
      <c r="AZ1854" s="12">
        <f t="shared" si="459"/>
        <v>36.663137696300872</v>
      </c>
      <c r="BA1854" s="12">
        <f t="shared" si="457"/>
        <v>36.948028176561373</v>
      </c>
    </row>
    <row r="1855" spans="3:70" x14ac:dyDescent="0.2">
      <c r="C1855" s="1"/>
      <c r="D1855" s="1"/>
      <c r="AF1855">
        <f t="shared" si="445"/>
        <v>0</v>
      </c>
      <c r="AG1855" s="12">
        <f t="shared" si="446"/>
        <v>2.0952817223793448E-3</v>
      </c>
      <c r="AH1855" s="12">
        <f t="shared" si="447"/>
        <v>-9999</v>
      </c>
      <c r="AI1855" s="12">
        <f t="shared" si="443"/>
        <v>0</v>
      </c>
      <c r="AJ1855" s="12">
        <f t="shared" si="448"/>
        <v>-9999</v>
      </c>
      <c r="AK1855" s="12">
        <f t="shared" si="458"/>
        <v>0</v>
      </c>
      <c r="AL1855">
        <f t="shared" si="449"/>
        <v>-9999</v>
      </c>
      <c r="AM1855" s="13"/>
      <c r="AN1855">
        <f t="shared" si="450"/>
        <v>-1.5704672044285939E-2</v>
      </c>
      <c r="AO1855">
        <f t="shared" si="451"/>
        <v>1.0054349213987779</v>
      </c>
      <c r="AP1855">
        <f t="shared" si="452"/>
        <v>-0.99070930665458834</v>
      </c>
      <c r="AQ1855">
        <f t="shared" si="453"/>
        <v>-0.41742861148153304</v>
      </c>
      <c r="AR1855">
        <f t="shared" si="454"/>
        <v>-1.5577770603373173</v>
      </c>
      <c r="AS1855">
        <f t="shared" si="455"/>
        <v>-0.98706475453387088</v>
      </c>
      <c r="AT1855" s="12">
        <f t="shared" si="459"/>
        <v>36.570766700599883</v>
      </c>
      <c r="AU1855" s="12">
        <f t="shared" si="459"/>
        <v>36.570782222631593</v>
      </c>
      <c r="AV1855" s="12">
        <f t="shared" si="459"/>
        <v>36.570869053390055</v>
      </c>
      <c r="AW1855" s="12">
        <f t="shared" si="459"/>
        <v>36.571354494412795</v>
      </c>
      <c r="AX1855" s="12">
        <f t="shared" si="459"/>
        <v>36.574059334434324</v>
      </c>
      <c r="AY1855" s="12">
        <f t="shared" si="459"/>
        <v>36.588859159395795</v>
      </c>
      <c r="AZ1855" s="12">
        <f t="shared" si="459"/>
        <v>36.663137696300872</v>
      </c>
      <c r="BA1855" s="12">
        <f t="shared" si="457"/>
        <v>36.948028176561373</v>
      </c>
    </row>
    <row r="1856" spans="3:70" x14ac:dyDescent="0.2">
      <c r="C1856" s="1"/>
      <c r="D1856" s="1"/>
      <c r="AF1856">
        <f t="shared" si="445"/>
        <v>0</v>
      </c>
      <c r="AG1856" s="12">
        <f t="shared" si="446"/>
        <v>2.0952817223793448E-3</v>
      </c>
      <c r="AH1856" s="12">
        <f t="shared" si="447"/>
        <v>-9999</v>
      </c>
      <c r="AI1856" s="12">
        <f t="shared" si="443"/>
        <v>0</v>
      </c>
      <c r="AJ1856" s="12">
        <f t="shared" si="448"/>
        <v>-9999</v>
      </c>
      <c r="AK1856" s="12">
        <f t="shared" si="458"/>
        <v>0</v>
      </c>
      <c r="AL1856">
        <f t="shared" si="449"/>
        <v>-9999</v>
      </c>
      <c r="AM1856" s="13"/>
      <c r="AN1856">
        <f t="shared" si="450"/>
        <v>-1.5704672044285939E-2</v>
      </c>
      <c r="AO1856">
        <f t="shared" si="451"/>
        <v>1.0054349213987779</v>
      </c>
      <c r="AP1856">
        <f t="shared" si="452"/>
        <v>-0.99070930665458834</v>
      </c>
      <c r="AQ1856">
        <f t="shared" si="453"/>
        <v>-0.41742861148153304</v>
      </c>
      <c r="AR1856">
        <f t="shared" si="454"/>
        <v>-1.5577770603373173</v>
      </c>
      <c r="AS1856">
        <f t="shared" si="455"/>
        <v>-0.98706475453387088</v>
      </c>
      <c r="AT1856" s="12">
        <f t="shared" ref="AT1856:AZ1865" si="460">$BA1856+$AH$7*SIN(AU1856)</f>
        <v>36.570766700599883</v>
      </c>
      <c r="AU1856" s="12">
        <f t="shared" si="460"/>
        <v>36.570782222631593</v>
      </c>
      <c r="AV1856" s="12">
        <f t="shared" si="460"/>
        <v>36.570869053390055</v>
      </c>
      <c r="AW1856" s="12">
        <f t="shared" si="460"/>
        <v>36.571354494412795</v>
      </c>
      <c r="AX1856" s="12">
        <f t="shared" si="460"/>
        <v>36.574059334434324</v>
      </c>
      <c r="AY1856" s="12">
        <f t="shared" si="460"/>
        <v>36.588859159395795</v>
      </c>
      <c r="AZ1856" s="12">
        <f t="shared" si="460"/>
        <v>36.663137696300872</v>
      </c>
      <c r="BA1856" s="12">
        <f t="shared" si="457"/>
        <v>36.948028176561373</v>
      </c>
    </row>
    <row r="1857" spans="3:53" x14ac:dyDescent="0.2">
      <c r="C1857" s="1"/>
      <c r="D1857" s="1"/>
      <c r="AF1857">
        <f t="shared" si="445"/>
        <v>0</v>
      </c>
      <c r="AG1857" s="12">
        <f t="shared" si="446"/>
        <v>2.0952817223793448E-3</v>
      </c>
      <c r="AH1857" s="12">
        <f t="shared" si="447"/>
        <v>-9999</v>
      </c>
      <c r="AI1857" s="12">
        <f t="shared" si="443"/>
        <v>0</v>
      </c>
      <c r="AJ1857" s="12">
        <f t="shared" si="448"/>
        <v>-9999</v>
      </c>
      <c r="AK1857" s="12">
        <f t="shared" si="458"/>
        <v>0</v>
      </c>
      <c r="AL1857">
        <f t="shared" si="449"/>
        <v>-9999</v>
      </c>
      <c r="AM1857" s="13"/>
      <c r="AN1857">
        <f t="shared" si="450"/>
        <v>-1.5704672044285939E-2</v>
      </c>
      <c r="AO1857">
        <f t="shared" si="451"/>
        <v>1.0054349213987779</v>
      </c>
      <c r="AP1857">
        <f t="shared" si="452"/>
        <v>-0.99070930665458834</v>
      </c>
      <c r="AQ1857">
        <f t="shared" si="453"/>
        <v>-0.41742861148153304</v>
      </c>
      <c r="AR1857">
        <f t="shared" si="454"/>
        <v>-1.5577770603373173</v>
      </c>
      <c r="AS1857">
        <f t="shared" si="455"/>
        <v>-0.98706475453387088</v>
      </c>
      <c r="AT1857" s="12">
        <f t="shared" si="460"/>
        <v>36.570766700599883</v>
      </c>
      <c r="AU1857" s="12">
        <f t="shared" si="460"/>
        <v>36.570782222631593</v>
      </c>
      <c r="AV1857" s="12">
        <f t="shared" si="460"/>
        <v>36.570869053390055</v>
      </c>
      <c r="AW1857" s="12">
        <f t="shared" si="460"/>
        <v>36.571354494412795</v>
      </c>
      <c r="AX1857" s="12">
        <f t="shared" si="460"/>
        <v>36.574059334434324</v>
      </c>
      <c r="AY1857" s="12">
        <f t="shared" si="460"/>
        <v>36.588859159395795</v>
      </c>
      <c r="AZ1857" s="12">
        <f t="shared" si="460"/>
        <v>36.663137696300872</v>
      </c>
      <c r="BA1857" s="12">
        <f t="shared" si="457"/>
        <v>36.948028176561373</v>
      </c>
    </row>
    <row r="1858" spans="3:53" x14ac:dyDescent="0.2">
      <c r="C1858" s="1"/>
      <c r="D1858" s="1"/>
      <c r="AF1858">
        <f t="shared" si="445"/>
        <v>0</v>
      </c>
      <c r="AG1858" s="12">
        <f t="shared" si="446"/>
        <v>2.0952817223793448E-3</v>
      </c>
      <c r="AH1858" s="12">
        <f t="shared" si="447"/>
        <v>-9999</v>
      </c>
      <c r="AI1858" s="12">
        <f t="shared" si="443"/>
        <v>0</v>
      </c>
      <c r="AJ1858" s="12">
        <f t="shared" si="448"/>
        <v>-9999</v>
      </c>
      <c r="AK1858" s="12">
        <f t="shared" si="458"/>
        <v>0</v>
      </c>
      <c r="AL1858">
        <f t="shared" si="449"/>
        <v>-9999</v>
      </c>
      <c r="AM1858" s="13"/>
      <c r="AN1858">
        <f t="shared" si="450"/>
        <v>-1.5704672044285939E-2</v>
      </c>
      <c r="AO1858">
        <f t="shared" si="451"/>
        <v>1.0054349213987779</v>
      </c>
      <c r="AP1858">
        <f t="shared" si="452"/>
        <v>-0.99070930665458834</v>
      </c>
      <c r="AQ1858">
        <f t="shared" si="453"/>
        <v>-0.41742861148153304</v>
      </c>
      <c r="AR1858">
        <f t="shared" si="454"/>
        <v>-1.5577770603373173</v>
      </c>
      <c r="AS1858">
        <f t="shared" si="455"/>
        <v>-0.98706475453387088</v>
      </c>
      <c r="AT1858" s="12">
        <f t="shared" si="460"/>
        <v>36.570766700599883</v>
      </c>
      <c r="AU1858" s="12">
        <f t="shared" si="460"/>
        <v>36.570782222631593</v>
      </c>
      <c r="AV1858" s="12">
        <f t="shared" si="460"/>
        <v>36.570869053390055</v>
      </c>
      <c r="AW1858" s="12">
        <f t="shared" si="460"/>
        <v>36.571354494412795</v>
      </c>
      <c r="AX1858" s="12">
        <f t="shared" si="460"/>
        <v>36.574059334434324</v>
      </c>
      <c r="AY1858" s="12">
        <f t="shared" si="460"/>
        <v>36.588859159395795</v>
      </c>
      <c r="AZ1858" s="12">
        <f t="shared" si="460"/>
        <v>36.663137696300872</v>
      </c>
      <c r="BA1858" s="12">
        <f t="shared" si="457"/>
        <v>36.948028176561373</v>
      </c>
    </row>
    <row r="1859" spans="3:53" x14ac:dyDescent="0.2">
      <c r="C1859" s="1"/>
      <c r="D1859" s="1"/>
      <c r="AF1859">
        <f t="shared" si="445"/>
        <v>0</v>
      </c>
      <c r="AG1859" s="12">
        <f t="shared" si="446"/>
        <v>2.0952817223793448E-3</v>
      </c>
      <c r="AH1859" s="12">
        <f t="shared" si="447"/>
        <v>-9999</v>
      </c>
      <c r="AI1859" s="12">
        <f t="shared" si="443"/>
        <v>0</v>
      </c>
      <c r="AJ1859" s="12">
        <f t="shared" si="448"/>
        <v>-9999</v>
      </c>
      <c r="AK1859" s="12"/>
      <c r="AL1859">
        <f t="shared" si="449"/>
        <v>-9999</v>
      </c>
      <c r="AM1859" s="13"/>
      <c r="AN1859">
        <f t="shared" si="450"/>
        <v>-1.5704672044285939E-2</v>
      </c>
      <c r="AO1859">
        <f t="shared" si="451"/>
        <v>1.0054349213987779</v>
      </c>
      <c r="AP1859">
        <f t="shared" si="452"/>
        <v>-0.99070930665458834</v>
      </c>
      <c r="AQ1859">
        <f t="shared" si="453"/>
        <v>-0.41742861148153304</v>
      </c>
      <c r="AR1859">
        <f t="shared" si="454"/>
        <v>-1.5577770603373173</v>
      </c>
      <c r="AS1859">
        <f t="shared" si="455"/>
        <v>-0.98706475453387088</v>
      </c>
      <c r="AT1859" s="12">
        <f t="shared" si="460"/>
        <v>36.570766700599883</v>
      </c>
      <c r="AU1859" s="12">
        <f t="shared" si="460"/>
        <v>36.570782222631593</v>
      </c>
      <c r="AV1859" s="12">
        <f t="shared" si="460"/>
        <v>36.570869053390055</v>
      </c>
      <c r="AW1859" s="12">
        <f t="shared" si="460"/>
        <v>36.571354494412795</v>
      </c>
      <c r="AX1859" s="12">
        <f t="shared" si="460"/>
        <v>36.574059334434324</v>
      </c>
      <c r="AY1859" s="12">
        <f t="shared" si="460"/>
        <v>36.588859159395795</v>
      </c>
      <c r="AZ1859" s="12">
        <f t="shared" si="460"/>
        <v>36.663137696300872</v>
      </c>
      <c r="BA1859" s="12">
        <f t="shared" si="457"/>
        <v>36.948028176561373</v>
      </c>
    </row>
    <row r="1860" spans="3:53" x14ac:dyDescent="0.2">
      <c r="C1860" s="1"/>
      <c r="D1860" s="1"/>
      <c r="AF1860">
        <f t="shared" si="445"/>
        <v>0</v>
      </c>
      <c r="AG1860" s="12">
        <f t="shared" si="446"/>
        <v>2.0952817223793448E-3</v>
      </c>
      <c r="AH1860" s="12">
        <f t="shared" si="447"/>
        <v>-9999</v>
      </c>
      <c r="AI1860" s="12">
        <f t="shared" si="443"/>
        <v>0</v>
      </c>
      <c r="AJ1860" s="12">
        <f t="shared" si="448"/>
        <v>-9999</v>
      </c>
      <c r="AK1860" s="12">
        <f>+(G1860-AG1860)^2*S1860</f>
        <v>0</v>
      </c>
      <c r="AL1860">
        <f t="shared" si="449"/>
        <v>-9999</v>
      </c>
      <c r="AM1860" s="13"/>
      <c r="AN1860">
        <f t="shared" si="450"/>
        <v>-1.5704672044285939E-2</v>
      </c>
      <c r="AO1860">
        <f t="shared" si="451"/>
        <v>1.0054349213987779</v>
      </c>
      <c r="AP1860">
        <f t="shared" si="452"/>
        <v>-0.99070930665458834</v>
      </c>
      <c r="AQ1860">
        <f t="shared" si="453"/>
        <v>-0.41742861148153304</v>
      </c>
      <c r="AR1860">
        <f t="shared" si="454"/>
        <v>-1.5577770603373173</v>
      </c>
      <c r="AS1860">
        <f t="shared" si="455"/>
        <v>-0.98706475453387088</v>
      </c>
      <c r="AT1860" s="12">
        <f t="shared" si="460"/>
        <v>36.570766700599883</v>
      </c>
      <c r="AU1860" s="12">
        <f t="shared" si="460"/>
        <v>36.570782222631593</v>
      </c>
      <c r="AV1860" s="12">
        <f t="shared" si="460"/>
        <v>36.570869053390055</v>
      </c>
      <c r="AW1860" s="12">
        <f t="shared" si="460"/>
        <v>36.571354494412795</v>
      </c>
      <c r="AX1860" s="12">
        <f t="shared" si="460"/>
        <v>36.574059334434324</v>
      </c>
      <c r="AY1860" s="12">
        <f t="shared" si="460"/>
        <v>36.588859159395795</v>
      </c>
      <c r="AZ1860" s="12">
        <f t="shared" si="460"/>
        <v>36.663137696300872</v>
      </c>
      <c r="BA1860" s="12">
        <f t="shared" si="457"/>
        <v>36.948028176561373</v>
      </c>
    </row>
    <row r="1861" spans="3:53" x14ac:dyDescent="0.2">
      <c r="C1861" s="1"/>
      <c r="D1861" s="1"/>
      <c r="AF1861">
        <f t="shared" si="445"/>
        <v>0</v>
      </c>
      <c r="AG1861" s="12">
        <f t="shared" si="446"/>
        <v>2.0952817223793448E-3</v>
      </c>
      <c r="AH1861" s="12">
        <f t="shared" si="447"/>
        <v>-9999</v>
      </c>
      <c r="AI1861" s="12">
        <f t="shared" si="443"/>
        <v>0</v>
      </c>
      <c r="AJ1861" s="12">
        <f t="shared" si="448"/>
        <v>-9999</v>
      </c>
      <c r="AK1861" s="12">
        <f>+(G1861-AG1861)^2*S1861</f>
        <v>0</v>
      </c>
      <c r="AL1861">
        <f t="shared" si="449"/>
        <v>-9999</v>
      </c>
      <c r="AM1861" s="13"/>
      <c r="AN1861">
        <f t="shared" si="450"/>
        <v>-1.5704672044285939E-2</v>
      </c>
      <c r="AO1861">
        <f t="shared" si="451"/>
        <v>1.0054349213987779</v>
      </c>
      <c r="AP1861">
        <f t="shared" si="452"/>
        <v>-0.99070930665458834</v>
      </c>
      <c r="AQ1861">
        <f t="shared" si="453"/>
        <v>-0.41742861148153304</v>
      </c>
      <c r="AR1861">
        <f t="shared" si="454"/>
        <v>-1.5577770603373173</v>
      </c>
      <c r="AS1861">
        <f t="shared" si="455"/>
        <v>-0.98706475453387088</v>
      </c>
      <c r="AT1861" s="12">
        <f t="shared" si="460"/>
        <v>36.570766700599883</v>
      </c>
      <c r="AU1861" s="12">
        <f t="shared" si="460"/>
        <v>36.570782222631593</v>
      </c>
      <c r="AV1861" s="12">
        <f t="shared" si="460"/>
        <v>36.570869053390055</v>
      </c>
      <c r="AW1861" s="12">
        <f t="shared" si="460"/>
        <v>36.571354494412795</v>
      </c>
      <c r="AX1861" s="12">
        <f t="shared" si="460"/>
        <v>36.574059334434324</v>
      </c>
      <c r="AY1861" s="12">
        <f t="shared" si="460"/>
        <v>36.588859159395795</v>
      </c>
      <c r="AZ1861" s="12">
        <f t="shared" si="460"/>
        <v>36.663137696300872</v>
      </c>
      <c r="BA1861" s="12">
        <f t="shared" si="457"/>
        <v>36.948028176561373</v>
      </c>
    </row>
    <row r="1862" spans="3:53" x14ac:dyDescent="0.2">
      <c r="C1862" s="1"/>
      <c r="D1862" s="1"/>
      <c r="AF1862">
        <f t="shared" si="445"/>
        <v>0</v>
      </c>
      <c r="AG1862" s="12">
        <f t="shared" si="446"/>
        <v>2.0952817223793448E-3</v>
      </c>
      <c r="AH1862" s="12">
        <f t="shared" si="447"/>
        <v>-9999</v>
      </c>
      <c r="AI1862" s="12">
        <f t="shared" si="443"/>
        <v>0</v>
      </c>
      <c r="AJ1862" s="12">
        <f t="shared" si="448"/>
        <v>-9999</v>
      </c>
      <c r="AK1862" s="12"/>
      <c r="AL1862">
        <f t="shared" si="449"/>
        <v>-9999</v>
      </c>
      <c r="AM1862" s="13"/>
      <c r="AN1862">
        <f t="shared" si="450"/>
        <v>-1.5704672044285939E-2</v>
      </c>
      <c r="AO1862">
        <f t="shared" si="451"/>
        <v>1.0054349213987779</v>
      </c>
      <c r="AP1862">
        <f t="shared" si="452"/>
        <v>-0.99070930665458834</v>
      </c>
      <c r="AQ1862">
        <f t="shared" si="453"/>
        <v>-0.41742861148153304</v>
      </c>
      <c r="AR1862">
        <f t="shared" si="454"/>
        <v>-1.5577770603373173</v>
      </c>
      <c r="AS1862">
        <f t="shared" si="455"/>
        <v>-0.98706475453387088</v>
      </c>
      <c r="AT1862" s="12">
        <f t="shared" si="460"/>
        <v>36.570766700599883</v>
      </c>
      <c r="AU1862" s="12">
        <f t="shared" si="460"/>
        <v>36.570782222631593</v>
      </c>
      <c r="AV1862" s="12">
        <f t="shared" si="460"/>
        <v>36.570869053390055</v>
      </c>
      <c r="AW1862" s="12">
        <f t="shared" si="460"/>
        <v>36.571354494412795</v>
      </c>
      <c r="AX1862" s="12">
        <f t="shared" si="460"/>
        <v>36.574059334434324</v>
      </c>
      <c r="AY1862" s="12">
        <f t="shared" si="460"/>
        <v>36.588859159395795</v>
      </c>
      <c r="AZ1862" s="12">
        <f t="shared" si="460"/>
        <v>36.663137696300872</v>
      </c>
      <c r="BA1862" s="12">
        <f t="shared" si="457"/>
        <v>36.948028176561373</v>
      </c>
    </row>
    <row r="1863" spans="3:53" x14ac:dyDescent="0.2">
      <c r="C1863" s="1"/>
      <c r="D1863" s="1"/>
      <c r="AF1863">
        <f t="shared" si="445"/>
        <v>0</v>
      </c>
      <c r="AG1863" s="12">
        <f t="shared" si="446"/>
        <v>2.0952817223793448E-3</v>
      </c>
      <c r="AH1863" s="12">
        <f t="shared" si="447"/>
        <v>-9999</v>
      </c>
      <c r="AI1863" s="12">
        <f t="shared" si="443"/>
        <v>0</v>
      </c>
      <c r="AJ1863" s="12">
        <f t="shared" si="448"/>
        <v>-9999</v>
      </c>
      <c r="AK1863" s="12">
        <f>+(G1863-AG1863)^2*S1863</f>
        <v>0</v>
      </c>
      <c r="AL1863">
        <f t="shared" si="449"/>
        <v>-9999</v>
      </c>
      <c r="AM1863" s="13"/>
      <c r="AN1863">
        <f t="shared" si="450"/>
        <v>-1.5704672044285939E-2</v>
      </c>
      <c r="AO1863">
        <f t="shared" si="451"/>
        <v>1.0054349213987779</v>
      </c>
      <c r="AP1863">
        <f t="shared" si="452"/>
        <v>-0.99070930665458834</v>
      </c>
      <c r="AQ1863">
        <f t="shared" si="453"/>
        <v>-0.41742861148153304</v>
      </c>
      <c r="AR1863">
        <f t="shared" si="454"/>
        <v>-1.5577770603373173</v>
      </c>
      <c r="AS1863">
        <f t="shared" si="455"/>
        <v>-0.98706475453387088</v>
      </c>
      <c r="AT1863" s="12">
        <f t="shared" si="460"/>
        <v>36.570766700599883</v>
      </c>
      <c r="AU1863" s="12">
        <f t="shared" si="460"/>
        <v>36.570782222631593</v>
      </c>
      <c r="AV1863" s="12">
        <f t="shared" si="460"/>
        <v>36.570869053390055</v>
      </c>
      <c r="AW1863" s="12">
        <f t="shared" si="460"/>
        <v>36.571354494412795</v>
      </c>
      <c r="AX1863" s="12">
        <f t="shared" si="460"/>
        <v>36.574059334434324</v>
      </c>
      <c r="AY1863" s="12">
        <f t="shared" si="460"/>
        <v>36.588859159395795</v>
      </c>
      <c r="AZ1863" s="12">
        <f t="shared" si="460"/>
        <v>36.663137696300872</v>
      </c>
      <c r="BA1863" s="12">
        <f t="shared" si="457"/>
        <v>36.948028176561373</v>
      </c>
    </row>
    <row r="1864" spans="3:53" x14ac:dyDescent="0.2">
      <c r="C1864" s="1"/>
      <c r="D1864" s="1"/>
      <c r="AF1864">
        <f t="shared" si="445"/>
        <v>0</v>
      </c>
      <c r="AG1864" s="12">
        <f t="shared" si="446"/>
        <v>2.0952817223793448E-3</v>
      </c>
      <c r="AH1864" s="12">
        <f t="shared" si="447"/>
        <v>-9999</v>
      </c>
      <c r="AI1864" s="12">
        <f t="shared" si="443"/>
        <v>0</v>
      </c>
      <c r="AJ1864" s="12">
        <f t="shared" si="448"/>
        <v>-9999</v>
      </c>
      <c r="AK1864" s="12"/>
      <c r="AL1864">
        <f t="shared" si="449"/>
        <v>-9999</v>
      </c>
      <c r="AM1864" s="13"/>
      <c r="AN1864">
        <f t="shared" si="450"/>
        <v>-1.5704672044285939E-2</v>
      </c>
      <c r="AO1864">
        <f t="shared" si="451"/>
        <v>1.0054349213987779</v>
      </c>
      <c r="AP1864">
        <f t="shared" si="452"/>
        <v>-0.99070930665458834</v>
      </c>
      <c r="AQ1864">
        <f t="shared" si="453"/>
        <v>-0.41742861148153304</v>
      </c>
      <c r="AR1864">
        <f t="shared" si="454"/>
        <v>-1.5577770603373173</v>
      </c>
      <c r="AS1864">
        <f t="shared" si="455"/>
        <v>-0.98706475453387088</v>
      </c>
      <c r="AT1864" s="12">
        <f t="shared" si="460"/>
        <v>36.570766700599883</v>
      </c>
      <c r="AU1864" s="12">
        <f t="shared" si="460"/>
        <v>36.570782222631593</v>
      </c>
      <c r="AV1864" s="12">
        <f t="shared" si="460"/>
        <v>36.570869053390055</v>
      </c>
      <c r="AW1864" s="12">
        <f t="shared" si="460"/>
        <v>36.571354494412795</v>
      </c>
      <c r="AX1864" s="12">
        <f t="shared" si="460"/>
        <v>36.574059334434324</v>
      </c>
      <c r="AY1864" s="12">
        <f t="shared" si="460"/>
        <v>36.588859159395795</v>
      </c>
      <c r="AZ1864" s="12">
        <f t="shared" si="460"/>
        <v>36.663137696300872</v>
      </c>
      <c r="BA1864" s="12">
        <f t="shared" si="457"/>
        <v>36.948028176561373</v>
      </c>
    </row>
    <row r="1865" spans="3:53" x14ac:dyDescent="0.2">
      <c r="C1865" s="1"/>
      <c r="D1865" s="1"/>
      <c r="AF1865">
        <f t="shared" si="445"/>
        <v>0</v>
      </c>
      <c r="AG1865" s="12">
        <f t="shared" si="446"/>
        <v>2.0952817223793448E-3</v>
      </c>
      <c r="AH1865" s="12">
        <f t="shared" si="447"/>
        <v>-9999</v>
      </c>
      <c r="AI1865" s="12">
        <f t="shared" si="443"/>
        <v>0</v>
      </c>
      <c r="AJ1865" s="12">
        <f t="shared" si="448"/>
        <v>-9999</v>
      </c>
      <c r="AK1865" s="12"/>
      <c r="AL1865">
        <f t="shared" si="449"/>
        <v>-9999</v>
      </c>
      <c r="AM1865" s="13"/>
      <c r="AN1865">
        <f t="shared" si="450"/>
        <v>-1.5704672044285939E-2</v>
      </c>
      <c r="AO1865">
        <f t="shared" si="451"/>
        <v>1.0054349213987779</v>
      </c>
      <c r="AP1865">
        <f t="shared" si="452"/>
        <v>-0.99070930665458834</v>
      </c>
      <c r="AQ1865">
        <f t="shared" si="453"/>
        <v>-0.41742861148153304</v>
      </c>
      <c r="AR1865">
        <f t="shared" si="454"/>
        <v>-1.5577770603373173</v>
      </c>
      <c r="AS1865">
        <f t="shared" si="455"/>
        <v>-0.98706475453387088</v>
      </c>
      <c r="AT1865" s="12">
        <f t="shared" si="460"/>
        <v>36.570766700599883</v>
      </c>
      <c r="AU1865" s="12">
        <f t="shared" si="460"/>
        <v>36.570782222631593</v>
      </c>
      <c r="AV1865" s="12">
        <f t="shared" si="460"/>
        <v>36.570869053390055</v>
      </c>
      <c r="AW1865" s="12">
        <f t="shared" si="460"/>
        <v>36.571354494412795</v>
      </c>
      <c r="AX1865" s="12">
        <f t="shared" si="460"/>
        <v>36.574059334434324</v>
      </c>
      <c r="AY1865" s="12">
        <f t="shared" si="460"/>
        <v>36.588859159395795</v>
      </c>
      <c r="AZ1865" s="12">
        <f t="shared" si="460"/>
        <v>36.663137696300872</v>
      </c>
      <c r="BA1865" s="12">
        <f t="shared" si="457"/>
        <v>36.948028176561373</v>
      </c>
    </row>
    <row r="1866" spans="3:53" x14ac:dyDescent="0.2">
      <c r="C1866" s="1"/>
      <c r="D1866" s="1"/>
      <c r="AF1866">
        <f t="shared" si="445"/>
        <v>0</v>
      </c>
      <c r="AG1866" s="12">
        <f t="shared" si="446"/>
        <v>2.0952817223793448E-3</v>
      </c>
      <c r="AH1866" s="12">
        <f t="shared" si="447"/>
        <v>-9999</v>
      </c>
      <c r="AI1866" s="12">
        <f t="shared" si="443"/>
        <v>0</v>
      </c>
      <c r="AJ1866" s="12">
        <f t="shared" si="448"/>
        <v>-9999</v>
      </c>
      <c r="AK1866" s="12">
        <f t="shared" ref="AK1866:AK1897" si="461">+(G1866-AG1866)^2*S1866</f>
        <v>0</v>
      </c>
      <c r="AL1866">
        <f t="shared" si="449"/>
        <v>-9999</v>
      </c>
      <c r="AM1866" s="13"/>
      <c r="AN1866">
        <f t="shared" si="450"/>
        <v>-1.5704672044285939E-2</v>
      </c>
      <c r="AO1866">
        <f t="shared" si="451"/>
        <v>1.0054349213987779</v>
      </c>
      <c r="AP1866">
        <f t="shared" si="452"/>
        <v>-0.99070930665458834</v>
      </c>
      <c r="AQ1866">
        <f t="shared" si="453"/>
        <v>-0.41742861148153304</v>
      </c>
      <c r="AR1866">
        <f t="shared" si="454"/>
        <v>-1.5577770603373173</v>
      </c>
      <c r="AS1866">
        <f t="shared" si="455"/>
        <v>-0.98706475453387088</v>
      </c>
      <c r="AT1866" s="12">
        <f t="shared" ref="AT1866:AZ1875" si="462">$BA1866+$AH$7*SIN(AU1866)</f>
        <v>36.570766700599883</v>
      </c>
      <c r="AU1866" s="12">
        <f t="shared" si="462"/>
        <v>36.570782222631593</v>
      </c>
      <c r="AV1866" s="12">
        <f t="shared" si="462"/>
        <v>36.570869053390055</v>
      </c>
      <c r="AW1866" s="12">
        <f t="shared" si="462"/>
        <v>36.571354494412795</v>
      </c>
      <c r="AX1866" s="12">
        <f t="shared" si="462"/>
        <v>36.574059334434324</v>
      </c>
      <c r="AY1866" s="12">
        <f t="shared" si="462"/>
        <v>36.588859159395795</v>
      </c>
      <c r="AZ1866" s="12">
        <f t="shared" si="462"/>
        <v>36.663137696300872</v>
      </c>
      <c r="BA1866" s="12">
        <f t="shared" si="457"/>
        <v>36.948028176561373</v>
      </c>
    </row>
    <row r="1867" spans="3:53" x14ac:dyDescent="0.2">
      <c r="C1867" s="1"/>
      <c r="D1867" s="1"/>
      <c r="AF1867">
        <f t="shared" si="445"/>
        <v>0</v>
      </c>
      <c r="AG1867" s="12">
        <f t="shared" si="446"/>
        <v>2.0952817223793448E-3</v>
      </c>
      <c r="AH1867" s="12">
        <f t="shared" si="447"/>
        <v>-9999</v>
      </c>
      <c r="AI1867" s="12">
        <f t="shared" si="443"/>
        <v>0</v>
      </c>
      <c r="AJ1867" s="12">
        <f t="shared" si="448"/>
        <v>-9999</v>
      </c>
      <c r="AK1867" s="12">
        <f t="shared" si="461"/>
        <v>0</v>
      </c>
      <c r="AL1867">
        <f t="shared" si="449"/>
        <v>-9999</v>
      </c>
      <c r="AM1867" s="13"/>
      <c r="AN1867">
        <f t="shared" si="450"/>
        <v>-1.5704672044285939E-2</v>
      </c>
      <c r="AO1867">
        <f t="shared" si="451"/>
        <v>1.0054349213987779</v>
      </c>
      <c r="AP1867">
        <f t="shared" si="452"/>
        <v>-0.99070930665458834</v>
      </c>
      <c r="AQ1867">
        <f t="shared" si="453"/>
        <v>-0.41742861148153304</v>
      </c>
      <c r="AR1867">
        <f t="shared" si="454"/>
        <v>-1.5577770603373173</v>
      </c>
      <c r="AS1867">
        <f t="shared" si="455"/>
        <v>-0.98706475453387088</v>
      </c>
      <c r="AT1867" s="12">
        <f t="shared" si="462"/>
        <v>36.570766700599883</v>
      </c>
      <c r="AU1867" s="12">
        <f t="shared" si="462"/>
        <v>36.570782222631593</v>
      </c>
      <c r="AV1867" s="12">
        <f t="shared" si="462"/>
        <v>36.570869053390055</v>
      </c>
      <c r="AW1867" s="12">
        <f t="shared" si="462"/>
        <v>36.571354494412795</v>
      </c>
      <c r="AX1867" s="12">
        <f t="shared" si="462"/>
        <v>36.574059334434324</v>
      </c>
      <c r="AY1867" s="12">
        <f t="shared" si="462"/>
        <v>36.588859159395795</v>
      </c>
      <c r="AZ1867" s="12">
        <f t="shared" si="462"/>
        <v>36.663137696300872</v>
      </c>
      <c r="BA1867" s="12">
        <f t="shared" si="457"/>
        <v>36.948028176561373</v>
      </c>
    </row>
    <row r="1868" spans="3:53" x14ac:dyDescent="0.2">
      <c r="C1868" s="1"/>
      <c r="D1868" s="1"/>
      <c r="AF1868">
        <f t="shared" si="445"/>
        <v>0</v>
      </c>
      <c r="AG1868" s="12">
        <f t="shared" si="446"/>
        <v>2.0952817223793448E-3</v>
      </c>
      <c r="AH1868" s="12">
        <f t="shared" si="447"/>
        <v>-9999</v>
      </c>
      <c r="AI1868" s="12">
        <f t="shared" si="443"/>
        <v>0</v>
      </c>
      <c r="AJ1868" s="12">
        <f t="shared" si="448"/>
        <v>-9999</v>
      </c>
      <c r="AK1868" s="12">
        <f t="shared" si="461"/>
        <v>0</v>
      </c>
      <c r="AL1868">
        <f t="shared" si="449"/>
        <v>-9999</v>
      </c>
      <c r="AM1868" s="13"/>
      <c r="AN1868">
        <f t="shared" si="450"/>
        <v>-1.5704672044285939E-2</v>
      </c>
      <c r="AO1868">
        <f t="shared" si="451"/>
        <v>1.0054349213987779</v>
      </c>
      <c r="AP1868">
        <f t="shared" si="452"/>
        <v>-0.99070930665458834</v>
      </c>
      <c r="AQ1868">
        <f t="shared" si="453"/>
        <v>-0.41742861148153304</v>
      </c>
      <c r="AR1868">
        <f t="shared" si="454"/>
        <v>-1.5577770603373173</v>
      </c>
      <c r="AS1868">
        <f t="shared" si="455"/>
        <v>-0.98706475453387088</v>
      </c>
      <c r="AT1868" s="12">
        <f t="shared" si="462"/>
        <v>36.570766700599883</v>
      </c>
      <c r="AU1868" s="12">
        <f t="shared" si="462"/>
        <v>36.570782222631593</v>
      </c>
      <c r="AV1868" s="12">
        <f t="shared" si="462"/>
        <v>36.570869053390055</v>
      </c>
      <c r="AW1868" s="12">
        <f t="shared" si="462"/>
        <v>36.571354494412795</v>
      </c>
      <c r="AX1868" s="12">
        <f t="shared" si="462"/>
        <v>36.574059334434324</v>
      </c>
      <c r="AY1868" s="12">
        <f t="shared" si="462"/>
        <v>36.588859159395795</v>
      </c>
      <c r="AZ1868" s="12">
        <f t="shared" si="462"/>
        <v>36.663137696300872</v>
      </c>
      <c r="BA1868" s="12">
        <f t="shared" si="457"/>
        <v>36.948028176561373</v>
      </c>
    </row>
    <row r="1869" spans="3:53" x14ac:dyDescent="0.2">
      <c r="C1869" s="1"/>
      <c r="D1869" s="1"/>
      <c r="AF1869">
        <f t="shared" si="445"/>
        <v>0</v>
      </c>
      <c r="AG1869" s="12">
        <f t="shared" si="446"/>
        <v>2.0952817223793448E-3</v>
      </c>
      <c r="AH1869" s="12">
        <f t="shared" si="447"/>
        <v>-9999</v>
      </c>
      <c r="AI1869" s="12">
        <f t="shared" si="443"/>
        <v>0</v>
      </c>
      <c r="AJ1869" s="12">
        <f t="shared" si="448"/>
        <v>-9999</v>
      </c>
      <c r="AK1869" s="12">
        <f t="shared" si="461"/>
        <v>0</v>
      </c>
      <c r="AL1869">
        <f t="shared" si="449"/>
        <v>-9999</v>
      </c>
      <c r="AM1869" s="13"/>
      <c r="AN1869">
        <f t="shared" si="450"/>
        <v>-1.5704672044285939E-2</v>
      </c>
      <c r="AO1869">
        <f t="shared" si="451"/>
        <v>1.0054349213987779</v>
      </c>
      <c r="AP1869">
        <f t="shared" si="452"/>
        <v>-0.99070930665458834</v>
      </c>
      <c r="AQ1869">
        <f t="shared" si="453"/>
        <v>-0.41742861148153304</v>
      </c>
      <c r="AR1869">
        <f t="shared" si="454"/>
        <v>-1.5577770603373173</v>
      </c>
      <c r="AS1869">
        <f t="shared" si="455"/>
        <v>-0.98706475453387088</v>
      </c>
      <c r="AT1869" s="12">
        <f t="shared" si="462"/>
        <v>36.570766700599883</v>
      </c>
      <c r="AU1869" s="12">
        <f t="shared" si="462"/>
        <v>36.570782222631593</v>
      </c>
      <c r="AV1869" s="12">
        <f t="shared" si="462"/>
        <v>36.570869053390055</v>
      </c>
      <c r="AW1869" s="12">
        <f t="shared" si="462"/>
        <v>36.571354494412795</v>
      </c>
      <c r="AX1869" s="12">
        <f t="shared" si="462"/>
        <v>36.574059334434324</v>
      </c>
      <c r="AY1869" s="12">
        <f t="shared" si="462"/>
        <v>36.588859159395795</v>
      </c>
      <c r="AZ1869" s="12">
        <f t="shared" si="462"/>
        <v>36.663137696300872</v>
      </c>
      <c r="BA1869" s="12">
        <f t="shared" si="457"/>
        <v>36.948028176561373</v>
      </c>
    </row>
    <row r="1870" spans="3:53" x14ac:dyDescent="0.2">
      <c r="C1870" s="1"/>
      <c r="D1870" s="1"/>
      <c r="AF1870">
        <f t="shared" si="445"/>
        <v>0</v>
      </c>
      <c r="AG1870" s="12">
        <f t="shared" si="446"/>
        <v>2.0952817223793448E-3</v>
      </c>
      <c r="AH1870" s="12">
        <f t="shared" si="447"/>
        <v>-9999</v>
      </c>
      <c r="AI1870" s="12">
        <f t="shared" si="443"/>
        <v>0</v>
      </c>
      <c r="AJ1870" s="12">
        <f t="shared" si="448"/>
        <v>-9999</v>
      </c>
      <c r="AK1870" s="12">
        <f t="shared" si="461"/>
        <v>0</v>
      </c>
      <c r="AL1870">
        <f t="shared" si="449"/>
        <v>-9999</v>
      </c>
      <c r="AM1870" s="13"/>
      <c r="AN1870">
        <f t="shared" si="450"/>
        <v>-1.5704672044285939E-2</v>
      </c>
      <c r="AO1870">
        <f t="shared" si="451"/>
        <v>1.0054349213987779</v>
      </c>
      <c r="AP1870">
        <f t="shared" si="452"/>
        <v>-0.99070930665458834</v>
      </c>
      <c r="AQ1870">
        <f t="shared" si="453"/>
        <v>-0.41742861148153304</v>
      </c>
      <c r="AR1870">
        <f t="shared" si="454"/>
        <v>-1.5577770603373173</v>
      </c>
      <c r="AS1870">
        <f t="shared" si="455"/>
        <v>-0.98706475453387088</v>
      </c>
      <c r="AT1870" s="12">
        <f t="shared" si="462"/>
        <v>36.570766700599883</v>
      </c>
      <c r="AU1870" s="12">
        <f t="shared" si="462"/>
        <v>36.570782222631593</v>
      </c>
      <c r="AV1870" s="12">
        <f t="shared" si="462"/>
        <v>36.570869053390055</v>
      </c>
      <c r="AW1870" s="12">
        <f t="shared" si="462"/>
        <v>36.571354494412795</v>
      </c>
      <c r="AX1870" s="12">
        <f t="shared" si="462"/>
        <v>36.574059334434324</v>
      </c>
      <c r="AY1870" s="12">
        <f t="shared" si="462"/>
        <v>36.588859159395795</v>
      </c>
      <c r="AZ1870" s="12">
        <f t="shared" si="462"/>
        <v>36.663137696300872</v>
      </c>
      <c r="BA1870" s="12">
        <f t="shared" si="457"/>
        <v>36.948028176561373</v>
      </c>
    </row>
    <row r="1871" spans="3:53" x14ac:dyDescent="0.2">
      <c r="C1871" s="1"/>
      <c r="D1871" s="1"/>
      <c r="AF1871">
        <f t="shared" si="445"/>
        <v>0</v>
      </c>
      <c r="AG1871" s="12">
        <f t="shared" si="446"/>
        <v>2.0952817223793448E-3</v>
      </c>
      <c r="AH1871" s="12">
        <f t="shared" si="447"/>
        <v>-9999</v>
      </c>
      <c r="AI1871" s="12">
        <f t="shared" si="443"/>
        <v>0</v>
      </c>
      <c r="AJ1871" s="12">
        <f t="shared" si="448"/>
        <v>-9999</v>
      </c>
      <c r="AK1871" s="12">
        <f t="shared" si="461"/>
        <v>0</v>
      </c>
      <c r="AL1871">
        <f t="shared" si="449"/>
        <v>-9999</v>
      </c>
      <c r="AM1871" s="13"/>
      <c r="AN1871">
        <f t="shared" si="450"/>
        <v>-1.5704672044285939E-2</v>
      </c>
      <c r="AO1871">
        <f t="shared" si="451"/>
        <v>1.0054349213987779</v>
      </c>
      <c r="AP1871">
        <f t="shared" si="452"/>
        <v>-0.99070930665458834</v>
      </c>
      <c r="AQ1871">
        <f t="shared" si="453"/>
        <v>-0.41742861148153304</v>
      </c>
      <c r="AR1871">
        <f t="shared" si="454"/>
        <v>-1.5577770603373173</v>
      </c>
      <c r="AS1871">
        <f t="shared" si="455"/>
        <v>-0.98706475453387088</v>
      </c>
      <c r="AT1871" s="12">
        <f t="shared" si="462"/>
        <v>36.570766700599883</v>
      </c>
      <c r="AU1871" s="12">
        <f t="shared" si="462"/>
        <v>36.570782222631593</v>
      </c>
      <c r="AV1871" s="12">
        <f t="shared" si="462"/>
        <v>36.570869053390055</v>
      </c>
      <c r="AW1871" s="12">
        <f t="shared" si="462"/>
        <v>36.571354494412795</v>
      </c>
      <c r="AX1871" s="12">
        <f t="shared" si="462"/>
        <v>36.574059334434324</v>
      </c>
      <c r="AY1871" s="12">
        <f t="shared" si="462"/>
        <v>36.588859159395795</v>
      </c>
      <c r="AZ1871" s="12">
        <f t="shared" si="462"/>
        <v>36.663137696300872</v>
      </c>
      <c r="BA1871" s="12">
        <f t="shared" si="457"/>
        <v>36.948028176561373</v>
      </c>
    </row>
    <row r="1872" spans="3:53" x14ac:dyDescent="0.2">
      <c r="C1872" s="1"/>
      <c r="D1872" s="1"/>
      <c r="AF1872">
        <f t="shared" si="445"/>
        <v>0</v>
      </c>
      <c r="AG1872" s="12">
        <f t="shared" si="446"/>
        <v>2.0952817223793448E-3</v>
      </c>
      <c r="AH1872" s="12">
        <f t="shared" si="447"/>
        <v>-9999</v>
      </c>
      <c r="AI1872" s="12">
        <f t="shared" si="443"/>
        <v>0</v>
      </c>
      <c r="AJ1872" s="12">
        <f t="shared" si="448"/>
        <v>-9999</v>
      </c>
      <c r="AK1872" s="12">
        <f t="shared" si="461"/>
        <v>0</v>
      </c>
      <c r="AL1872">
        <f t="shared" si="449"/>
        <v>-9999</v>
      </c>
      <c r="AM1872" s="13"/>
      <c r="AN1872">
        <f t="shared" si="450"/>
        <v>-1.5704672044285939E-2</v>
      </c>
      <c r="AO1872">
        <f t="shared" si="451"/>
        <v>1.0054349213987779</v>
      </c>
      <c r="AP1872">
        <f t="shared" si="452"/>
        <v>-0.99070930665458834</v>
      </c>
      <c r="AQ1872">
        <f t="shared" si="453"/>
        <v>-0.41742861148153304</v>
      </c>
      <c r="AR1872">
        <f t="shared" si="454"/>
        <v>-1.5577770603373173</v>
      </c>
      <c r="AS1872">
        <f t="shared" si="455"/>
        <v>-0.98706475453387088</v>
      </c>
      <c r="AT1872" s="12">
        <f t="shared" si="462"/>
        <v>36.570766700599883</v>
      </c>
      <c r="AU1872" s="12">
        <f t="shared" si="462"/>
        <v>36.570782222631593</v>
      </c>
      <c r="AV1872" s="12">
        <f t="shared" si="462"/>
        <v>36.570869053390055</v>
      </c>
      <c r="AW1872" s="12">
        <f t="shared" si="462"/>
        <v>36.571354494412795</v>
      </c>
      <c r="AX1872" s="12">
        <f t="shared" si="462"/>
        <v>36.574059334434324</v>
      </c>
      <c r="AY1872" s="12">
        <f t="shared" si="462"/>
        <v>36.588859159395795</v>
      </c>
      <c r="AZ1872" s="12">
        <f t="shared" si="462"/>
        <v>36.663137696300872</v>
      </c>
      <c r="BA1872" s="12">
        <f t="shared" si="457"/>
        <v>36.948028176561373</v>
      </c>
    </row>
    <row r="1873" spans="3:53" x14ac:dyDescent="0.2">
      <c r="C1873" s="1"/>
      <c r="D1873" s="1"/>
      <c r="AF1873">
        <f t="shared" si="445"/>
        <v>0</v>
      </c>
      <c r="AG1873" s="12">
        <f t="shared" si="446"/>
        <v>2.0952817223793448E-3</v>
      </c>
      <c r="AH1873" s="12">
        <f t="shared" si="447"/>
        <v>-9999</v>
      </c>
      <c r="AI1873" s="12">
        <f t="shared" si="443"/>
        <v>0</v>
      </c>
      <c r="AJ1873" s="12">
        <f t="shared" si="448"/>
        <v>-9999</v>
      </c>
      <c r="AK1873" s="12">
        <f t="shared" si="461"/>
        <v>0</v>
      </c>
      <c r="AL1873">
        <f t="shared" si="449"/>
        <v>-9999</v>
      </c>
      <c r="AM1873" s="13"/>
      <c r="AN1873">
        <f t="shared" si="450"/>
        <v>-1.5704672044285939E-2</v>
      </c>
      <c r="AO1873">
        <f t="shared" si="451"/>
        <v>1.0054349213987779</v>
      </c>
      <c r="AP1873">
        <f t="shared" si="452"/>
        <v>-0.99070930665458834</v>
      </c>
      <c r="AQ1873">
        <f t="shared" si="453"/>
        <v>-0.41742861148153304</v>
      </c>
      <c r="AR1873">
        <f t="shared" si="454"/>
        <v>-1.5577770603373173</v>
      </c>
      <c r="AS1873">
        <f t="shared" si="455"/>
        <v>-0.98706475453387088</v>
      </c>
      <c r="AT1873" s="12">
        <f t="shared" si="462"/>
        <v>36.570766700599883</v>
      </c>
      <c r="AU1873" s="12">
        <f t="shared" si="462"/>
        <v>36.570782222631593</v>
      </c>
      <c r="AV1873" s="12">
        <f t="shared" si="462"/>
        <v>36.570869053390055</v>
      </c>
      <c r="AW1873" s="12">
        <f t="shared" si="462"/>
        <v>36.571354494412795</v>
      </c>
      <c r="AX1873" s="12">
        <f t="shared" si="462"/>
        <v>36.574059334434324</v>
      </c>
      <c r="AY1873" s="12">
        <f t="shared" si="462"/>
        <v>36.588859159395795</v>
      </c>
      <c r="AZ1873" s="12">
        <f t="shared" si="462"/>
        <v>36.663137696300872</v>
      </c>
      <c r="BA1873" s="12">
        <f t="shared" si="457"/>
        <v>36.948028176561373</v>
      </c>
    </row>
    <row r="1874" spans="3:53" x14ac:dyDescent="0.2">
      <c r="C1874" s="1"/>
      <c r="D1874" s="1"/>
      <c r="AF1874">
        <f t="shared" si="445"/>
        <v>0</v>
      </c>
      <c r="AG1874" s="12">
        <f t="shared" si="446"/>
        <v>2.0952817223793448E-3</v>
      </c>
      <c r="AH1874" s="12">
        <f t="shared" si="447"/>
        <v>-9999</v>
      </c>
      <c r="AI1874" s="12">
        <f t="shared" si="443"/>
        <v>0</v>
      </c>
      <c r="AJ1874" s="12">
        <f t="shared" si="448"/>
        <v>-9999</v>
      </c>
      <c r="AK1874" s="12">
        <f t="shared" si="461"/>
        <v>0</v>
      </c>
      <c r="AL1874">
        <f t="shared" si="449"/>
        <v>-9999</v>
      </c>
      <c r="AM1874" s="13"/>
      <c r="AN1874">
        <f t="shared" si="450"/>
        <v>-1.5704672044285939E-2</v>
      </c>
      <c r="AO1874">
        <f t="shared" si="451"/>
        <v>1.0054349213987779</v>
      </c>
      <c r="AP1874">
        <f t="shared" si="452"/>
        <v>-0.99070930665458834</v>
      </c>
      <c r="AQ1874">
        <f t="shared" si="453"/>
        <v>-0.41742861148153304</v>
      </c>
      <c r="AR1874">
        <f t="shared" si="454"/>
        <v>-1.5577770603373173</v>
      </c>
      <c r="AS1874">
        <f t="shared" si="455"/>
        <v>-0.98706475453387088</v>
      </c>
      <c r="AT1874" s="12">
        <f t="shared" si="462"/>
        <v>36.570766700599883</v>
      </c>
      <c r="AU1874" s="12">
        <f t="shared" si="462"/>
        <v>36.570782222631593</v>
      </c>
      <c r="AV1874" s="12">
        <f t="shared" si="462"/>
        <v>36.570869053390055</v>
      </c>
      <c r="AW1874" s="12">
        <f t="shared" si="462"/>
        <v>36.571354494412795</v>
      </c>
      <c r="AX1874" s="12">
        <f t="shared" si="462"/>
        <v>36.574059334434324</v>
      </c>
      <c r="AY1874" s="12">
        <f t="shared" si="462"/>
        <v>36.588859159395795</v>
      </c>
      <c r="AZ1874" s="12">
        <f t="shared" si="462"/>
        <v>36.663137696300872</v>
      </c>
      <c r="BA1874" s="12">
        <f t="shared" si="457"/>
        <v>36.948028176561373</v>
      </c>
    </row>
    <row r="1875" spans="3:53" x14ac:dyDescent="0.2">
      <c r="C1875" s="1"/>
      <c r="D1875" s="1"/>
      <c r="AF1875">
        <f t="shared" si="445"/>
        <v>0</v>
      </c>
      <c r="AG1875" s="12">
        <f t="shared" si="446"/>
        <v>2.0952817223793448E-3</v>
      </c>
      <c r="AH1875" s="12">
        <f t="shared" si="447"/>
        <v>-9999</v>
      </c>
      <c r="AI1875" s="12">
        <f t="shared" si="443"/>
        <v>0</v>
      </c>
      <c r="AJ1875" s="12">
        <f t="shared" si="448"/>
        <v>-9999</v>
      </c>
      <c r="AK1875" s="12">
        <f t="shared" si="461"/>
        <v>0</v>
      </c>
      <c r="AL1875">
        <f t="shared" si="449"/>
        <v>-9999</v>
      </c>
      <c r="AM1875" s="13"/>
      <c r="AN1875">
        <f t="shared" si="450"/>
        <v>-1.5704672044285939E-2</v>
      </c>
      <c r="AO1875">
        <f t="shared" si="451"/>
        <v>1.0054349213987779</v>
      </c>
      <c r="AP1875">
        <f t="shared" si="452"/>
        <v>-0.99070930665458834</v>
      </c>
      <c r="AQ1875">
        <f t="shared" si="453"/>
        <v>-0.41742861148153304</v>
      </c>
      <c r="AR1875">
        <f t="shared" si="454"/>
        <v>-1.5577770603373173</v>
      </c>
      <c r="AS1875">
        <f t="shared" si="455"/>
        <v>-0.98706475453387088</v>
      </c>
      <c r="AT1875" s="12">
        <f t="shared" si="462"/>
        <v>36.570766700599883</v>
      </c>
      <c r="AU1875" s="12">
        <f t="shared" si="462"/>
        <v>36.570782222631593</v>
      </c>
      <c r="AV1875" s="12">
        <f t="shared" si="462"/>
        <v>36.570869053390055</v>
      </c>
      <c r="AW1875" s="12">
        <f t="shared" si="462"/>
        <v>36.571354494412795</v>
      </c>
      <c r="AX1875" s="12">
        <f t="shared" si="462"/>
        <v>36.574059334434324</v>
      </c>
      <c r="AY1875" s="12">
        <f t="shared" si="462"/>
        <v>36.588859159395795</v>
      </c>
      <c r="AZ1875" s="12">
        <f t="shared" si="462"/>
        <v>36.663137696300872</v>
      </c>
      <c r="BA1875" s="12">
        <f t="shared" si="457"/>
        <v>36.948028176561373</v>
      </c>
    </row>
    <row r="1876" spans="3:53" x14ac:dyDescent="0.2">
      <c r="C1876" s="1"/>
      <c r="D1876" s="1"/>
      <c r="AF1876">
        <f t="shared" si="445"/>
        <v>0</v>
      </c>
      <c r="AG1876" s="12">
        <f t="shared" si="446"/>
        <v>2.0952817223793448E-3</v>
      </c>
      <c r="AH1876" s="12">
        <f t="shared" si="447"/>
        <v>-9999</v>
      </c>
      <c r="AI1876" s="12">
        <f t="shared" si="443"/>
        <v>0</v>
      </c>
      <c r="AJ1876" s="12">
        <f t="shared" si="448"/>
        <v>-9999</v>
      </c>
      <c r="AK1876" s="12">
        <f t="shared" si="461"/>
        <v>0</v>
      </c>
      <c r="AL1876">
        <f t="shared" si="449"/>
        <v>-9999</v>
      </c>
      <c r="AM1876" s="13"/>
      <c r="AN1876">
        <f t="shared" si="450"/>
        <v>-1.5704672044285939E-2</v>
      </c>
      <c r="AO1876">
        <f t="shared" si="451"/>
        <v>1.0054349213987779</v>
      </c>
      <c r="AP1876">
        <f t="shared" si="452"/>
        <v>-0.99070930665458834</v>
      </c>
      <c r="AQ1876">
        <f t="shared" si="453"/>
        <v>-0.41742861148153304</v>
      </c>
      <c r="AR1876">
        <f t="shared" si="454"/>
        <v>-1.5577770603373173</v>
      </c>
      <c r="AS1876">
        <f t="shared" si="455"/>
        <v>-0.98706475453387088</v>
      </c>
      <c r="AT1876" s="12">
        <f t="shared" ref="AT1876:AZ1885" si="463">$BA1876+$AH$7*SIN(AU1876)</f>
        <v>36.570766700599883</v>
      </c>
      <c r="AU1876" s="12">
        <f t="shared" si="463"/>
        <v>36.570782222631593</v>
      </c>
      <c r="AV1876" s="12">
        <f t="shared" si="463"/>
        <v>36.570869053390055</v>
      </c>
      <c r="AW1876" s="12">
        <f t="shared" si="463"/>
        <v>36.571354494412795</v>
      </c>
      <c r="AX1876" s="12">
        <f t="shared" si="463"/>
        <v>36.574059334434324</v>
      </c>
      <c r="AY1876" s="12">
        <f t="shared" si="463"/>
        <v>36.588859159395795</v>
      </c>
      <c r="AZ1876" s="12">
        <f t="shared" si="463"/>
        <v>36.663137696300872</v>
      </c>
      <c r="BA1876" s="12">
        <f t="shared" si="457"/>
        <v>36.948028176561373</v>
      </c>
    </row>
    <row r="1877" spans="3:53" x14ac:dyDescent="0.2">
      <c r="C1877" s="1"/>
      <c r="D1877" s="1"/>
      <c r="AF1877">
        <f t="shared" si="445"/>
        <v>0</v>
      </c>
      <c r="AG1877" s="12">
        <f t="shared" si="446"/>
        <v>2.0952817223793448E-3</v>
      </c>
      <c r="AH1877" s="12">
        <f t="shared" si="447"/>
        <v>-9999</v>
      </c>
      <c r="AI1877" s="12">
        <f t="shared" si="443"/>
        <v>0</v>
      </c>
      <c r="AJ1877" s="12">
        <f t="shared" si="448"/>
        <v>-9999</v>
      </c>
      <c r="AK1877" s="12">
        <f t="shared" si="461"/>
        <v>0</v>
      </c>
      <c r="AL1877">
        <f t="shared" si="449"/>
        <v>-9999</v>
      </c>
      <c r="AM1877" s="13"/>
      <c r="AN1877">
        <f t="shared" si="450"/>
        <v>-1.5704672044285939E-2</v>
      </c>
      <c r="AO1877">
        <f t="shared" si="451"/>
        <v>1.0054349213987779</v>
      </c>
      <c r="AP1877">
        <f t="shared" si="452"/>
        <v>-0.99070930665458834</v>
      </c>
      <c r="AQ1877">
        <f t="shared" si="453"/>
        <v>-0.41742861148153304</v>
      </c>
      <c r="AR1877">
        <f t="shared" si="454"/>
        <v>-1.5577770603373173</v>
      </c>
      <c r="AS1877">
        <f t="shared" si="455"/>
        <v>-0.98706475453387088</v>
      </c>
      <c r="AT1877" s="12">
        <f t="shared" si="463"/>
        <v>36.570766700599883</v>
      </c>
      <c r="AU1877" s="12">
        <f t="shared" si="463"/>
        <v>36.570782222631593</v>
      </c>
      <c r="AV1877" s="12">
        <f t="shared" si="463"/>
        <v>36.570869053390055</v>
      </c>
      <c r="AW1877" s="12">
        <f t="shared" si="463"/>
        <v>36.571354494412795</v>
      </c>
      <c r="AX1877" s="12">
        <f t="shared" si="463"/>
        <v>36.574059334434324</v>
      </c>
      <c r="AY1877" s="12">
        <f t="shared" si="463"/>
        <v>36.588859159395795</v>
      </c>
      <c r="AZ1877" s="12">
        <f t="shared" si="463"/>
        <v>36.663137696300872</v>
      </c>
      <c r="BA1877" s="12">
        <f t="shared" si="457"/>
        <v>36.948028176561373</v>
      </c>
    </row>
    <row r="1878" spans="3:53" x14ac:dyDescent="0.2">
      <c r="C1878" s="1"/>
      <c r="D1878" s="1"/>
      <c r="AF1878">
        <f t="shared" si="445"/>
        <v>0</v>
      </c>
      <c r="AG1878" s="12">
        <f t="shared" si="446"/>
        <v>2.0952817223793448E-3</v>
      </c>
      <c r="AH1878" s="12">
        <f t="shared" si="447"/>
        <v>-9999</v>
      </c>
      <c r="AI1878" s="12">
        <f t="shared" si="443"/>
        <v>0</v>
      </c>
      <c r="AJ1878" s="12">
        <f t="shared" si="448"/>
        <v>-9999</v>
      </c>
      <c r="AK1878" s="12">
        <f t="shared" si="461"/>
        <v>0</v>
      </c>
      <c r="AL1878">
        <f t="shared" si="449"/>
        <v>-9999</v>
      </c>
      <c r="AM1878" s="13"/>
      <c r="AN1878">
        <f t="shared" si="450"/>
        <v>-1.5704672044285939E-2</v>
      </c>
      <c r="AO1878">
        <f t="shared" si="451"/>
        <v>1.0054349213987779</v>
      </c>
      <c r="AP1878">
        <f t="shared" si="452"/>
        <v>-0.99070930665458834</v>
      </c>
      <c r="AQ1878">
        <f t="shared" si="453"/>
        <v>-0.41742861148153304</v>
      </c>
      <c r="AR1878">
        <f t="shared" si="454"/>
        <v>-1.5577770603373173</v>
      </c>
      <c r="AS1878">
        <f t="shared" si="455"/>
        <v>-0.98706475453387088</v>
      </c>
      <c r="AT1878" s="12">
        <f t="shared" si="463"/>
        <v>36.570766700599883</v>
      </c>
      <c r="AU1878" s="12">
        <f t="shared" si="463"/>
        <v>36.570782222631593</v>
      </c>
      <c r="AV1878" s="12">
        <f t="shared" si="463"/>
        <v>36.570869053390055</v>
      </c>
      <c r="AW1878" s="12">
        <f t="shared" si="463"/>
        <v>36.571354494412795</v>
      </c>
      <c r="AX1878" s="12">
        <f t="shared" si="463"/>
        <v>36.574059334434324</v>
      </c>
      <c r="AY1878" s="12">
        <f t="shared" si="463"/>
        <v>36.588859159395795</v>
      </c>
      <c r="AZ1878" s="12">
        <f t="shared" si="463"/>
        <v>36.663137696300872</v>
      </c>
      <c r="BA1878" s="12">
        <f t="shared" si="457"/>
        <v>36.948028176561373</v>
      </c>
    </row>
    <row r="1879" spans="3:53" x14ac:dyDescent="0.2">
      <c r="C1879" s="1"/>
      <c r="D1879" s="1"/>
      <c r="AF1879">
        <f t="shared" si="445"/>
        <v>0</v>
      </c>
      <c r="AG1879" s="12">
        <f t="shared" si="446"/>
        <v>2.0952817223793448E-3</v>
      </c>
      <c r="AH1879" s="12">
        <f t="shared" si="447"/>
        <v>-9999</v>
      </c>
      <c r="AI1879" s="12">
        <f t="shared" si="443"/>
        <v>0</v>
      </c>
      <c r="AJ1879" s="12">
        <f t="shared" si="448"/>
        <v>-9999</v>
      </c>
      <c r="AK1879" s="12">
        <f t="shared" si="461"/>
        <v>0</v>
      </c>
      <c r="AL1879">
        <f t="shared" si="449"/>
        <v>-9999</v>
      </c>
      <c r="AM1879" s="13"/>
      <c r="AN1879">
        <f t="shared" si="450"/>
        <v>-1.5704672044285939E-2</v>
      </c>
      <c r="AO1879">
        <f t="shared" si="451"/>
        <v>1.0054349213987779</v>
      </c>
      <c r="AP1879">
        <f t="shared" si="452"/>
        <v>-0.99070930665458834</v>
      </c>
      <c r="AQ1879">
        <f t="shared" si="453"/>
        <v>-0.41742861148153304</v>
      </c>
      <c r="AR1879">
        <f t="shared" si="454"/>
        <v>-1.5577770603373173</v>
      </c>
      <c r="AS1879">
        <f t="shared" si="455"/>
        <v>-0.98706475453387088</v>
      </c>
      <c r="AT1879" s="12">
        <f t="shared" si="463"/>
        <v>36.570766700599883</v>
      </c>
      <c r="AU1879" s="12">
        <f t="shared" si="463"/>
        <v>36.570782222631593</v>
      </c>
      <c r="AV1879" s="12">
        <f t="shared" si="463"/>
        <v>36.570869053390055</v>
      </c>
      <c r="AW1879" s="12">
        <f t="shared" si="463"/>
        <v>36.571354494412795</v>
      </c>
      <c r="AX1879" s="12">
        <f t="shared" si="463"/>
        <v>36.574059334434324</v>
      </c>
      <c r="AY1879" s="12">
        <f t="shared" si="463"/>
        <v>36.588859159395795</v>
      </c>
      <c r="AZ1879" s="12">
        <f t="shared" si="463"/>
        <v>36.663137696300872</v>
      </c>
      <c r="BA1879" s="12">
        <f t="shared" si="457"/>
        <v>36.948028176561373</v>
      </c>
    </row>
    <row r="1880" spans="3:53" x14ac:dyDescent="0.2">
      <c r="C1880" s="1"/>
      <c r="D1880" s="1"/>
      <c r="AF1880">
        <f t="shared" si="445"/>
        <v>0</v>
      </c>
      <c r="AG1880" s="12">
        <f t="shared" si="446"/>
        <v>2.0952817223793448E-3</v>
      </c>
      <c r="AH1880" s="12">
        <f t="shared" si="447"/>
        <v>-9999</v>
      </c>
      <c r="AI1880" s="12">
        <f t="shared" si="443"/>
        <v>0</v>
      </c>
      <c r="AJ1880" s="12">
        <f t="shared" si="448"/>
        <v>-9999</v>
      </c>
      <c r="AK1880" s="12">
        <f t="shared" si="461"/>
        <v>0</v>
      </c>
      <c r="AL1880">
        <f t="shared" si="449"/>
        <v>-9999</v>
      </c>
      <c r="AM1880" s="13"/>
      <c r="AN1880">
        <f t="shared" si="450"/>
        <v>-1.5704672044285939E-2</v>
      </c>
      <c r="AO1880">
        <f t="shared" si="451"/>
        <v>1.0054349213987779</v>
      </c>
      <c r="AP1880">
        <f t="shared" si="452"/>
        <v>-0.99070930665458834</v>
      </c>
      <c r="AQ1880">
        <f t="shared" si="453"/>
        <v>-0.41742861148153304</v>
      </c>
      <c r="AR1880">
        <f t="shared" si="454"/>
        <v>-1.5577770603373173</v>
      </c>
      <c r="AS1880">
        <f t="shared" si="455"/>
        <v>-0.98706475453387088</v>
      </c>
      <c r="AT1880" s="12">
        <f t="shared" si="463"/>
        <v>36.570766700599883</v>
      </c>
      <c r="AU1880" s="12">
        <f t="shared" si="463"/>
        <v>36.570782222631593</v>
      </c>
      <c r="AV1880" s="12">
        <f t="shared" si="463"/>
        <v>36.570869053390055</v>
      </c>
      <c r="AW1880" s="12">
        <f t="shared" si="463"/>
        <v>36.571354494412795</v>
      </c>
      <c r="AX1880" s="12">
        <f t="shared" si="463"/>
        <v>36.574059334434324</v>
      </c>
      <c r="AY1880" s="12">
        <f t="shared" si="463"/>
        <v>36.588859159395795</v>
      </c>
      <c r="AZ1880" s="12">
        <f t="shared" si="463"/>
        <v>36.663137696300872</v>
      </c>
      <c r="BA1880" s="12">
        <f t="shared" si="457"/>
        <v>36.948028176561373</v>
      </c>
    </row>
    <row r="1881" spans="3:53" x14ac:dyDescent="0.2">
      <c r="C1881" s="1"/>
      <c r="D1881" s="1"/>
      <c r="AF1881">
        <f t="shared" si="445"/>
        <v>0</v>
      </c>
      <c r="AG1881" s="12">
        <f t="shared" si="446"/>
        <v>2.0952817223793448E-3</v>
      </c>
      <c r="AH1881" s="12">
        <f t="shared" si="447"/>
        <v>-9999</v>
      </c>
      <c r="AI1881" s="12">
        <f t="shared" si="443"/>
        <v>0</v>
      </c>
      <c r="AJ1881" s="12">
        <f t="shared" si="448"/>
        <v>-9999</v>
      </c>
      <c r="AK1881" s="12">
        <f t="shared" si="461"/>
        <v>0</v>
      </c>
      <c r="AL1881">
        <f t="shared" si="449"/>
        <v>-9999</v>
      </c>
      <c r="AM1881" s="13"/>
      <c r="AN1881">
        <f t="shared" si="450"/>
        <v>-1.5704672044285939E-2</v>
      </c>
      <c r="AO1881">
        <f t="shared" si="451"/>
        <v>1.0054349213987779</v>
      </c>
      <c r="AP1881">
        <f t="shared" si="452"/>
        <v>-0.99070930665458834</v>
      </c>
      <c r="AQ1881">
        <f t="shared" si="453"/>
        <v>-0.41742861148153304</v>
      </c>
      <c r="AR1881">
        <f t="shared" si="454"/>
        <v>-1.5577770603373173</v>
      </c>
      <c r="AS1881">
        <f t="shared" si="455"/>
        <v>-0.98706475453387088</v>
      </c>
      <c r="AT1881" s="12">
        <f t="shared" si="463"/>
        <v>36.570766700599883</v>
      </c>
      <c r="AU1881" s="12">
        <f t="shared" si="463"/>
        <v>36.570782222631593</v>
      </c>
      <c r="AV1881" s="12">
        <f t="shared" si="463"/>
        <v>36.570869053390055</v>
      </c>
      <c r="AW1881" s="12">
        <f t="shared" si="463"/>
        <v>36.571354494412795</v>
      </c>
      <c r="AX1881" s="12">
        <f t="shared" si="463"/>
        <v>36.574059334434324</v>
      </c>
      <c r="AY1881" s="12">
        <f t="shared" si="463"/>
        <v>36.588859159395795</v>
      </c>
      <c r="AZ1881" s="12">
        <f t="shared" si="463"/>
        <v>36.663137696300872</v>
      </c>
      <c r="BA1881" s="12">
        <f t="shared" si="457"/>
        <v>36.948028176561373</v>
      </c>
    </row>
    <row r="1882" spans="3:53" x14ac:dyDescent="0.2">
      <c r="C1882" s="1"/>
      <c r="D1882" s="1"/>
      <c r="AF1882">
        <f t="shared" si="445"/>
        <v>0</v>
      </c>
      <c r="AG1882" s="12">
        <f t="shared" si="446"/>
        <v>2.0952817223793448E-3</v>
      </c>
      <c r="AH1882" s="12">
        <f t="shared" si="447"/>
        <v>-9999</v>
      </c>
      <c r="AI1882" s="12">
        <f t="shared" si="443"/>
        <v>0</v>
      </c>
      <c r="AJ1882" s="12">
        <f t="shared" si="448"/>
        <v>-9999</v>
      </c>
      <c r="AK1882" s="12">
        <f t="shared" si="461"/>
        <v>0</v>
      </c>
      <c r="AL1882">
        <f t="shared" si="449"/>
        <v>-9999</v>
      </c>
      <c r="AM1882" s="13"/>
      <c r="AN1882">
        <f t="shared" si="450"/>
        <v>-1.5704672044285939E-2</v>
      </c>
      <c r="AO1882">
        <f t="shared" si="451"/>
        <v>1.0054349213987779</v>
      </c>
      <c r="AP1882">
        <f t="shared" si="452"/>
        <v>-0.99070930665458834</v>
      </c>
      <c r="AQ1882">
        <f t="shared" si="453"/>
        <v>-0.41742861148153304</v>
      </c>
      <c r="AR1882">
        <f t="shared" si="454"/>
        <v>-1.5577770603373173</v>
      </c>
      <c r="AS1882">
        <f t="shared" si="455"/>
        <v>-0.98706475453387088</v>
      </c>
      <c r="AT1882" s="12">
        <f t="shared" si="463"/>
        <v>36.570766700599883</v>
      </c>
      <c r="AU1882" s="12">
        <f t="shared" si="463"/>
        <v>36.570782222631593</v>
      </c>
      <c r="AV1882" s="12">
        <f t="shared" si="463"/>
        <v>36.570869053390055</v>
      </c>
      <c r="AW1882" s="12">
        <f t="shared" si="463"/>
        <v>36.571354494412795</v>
      </c>
      <c r="AX1882" s="12">
        <f t="shared" si="463"/>
        <v>36.574059334434324</v>
      </c>
      <c r="AY1882" s="12">
        <f t="shared" si="463"/>
        <v>36.588859159395795</v>
      </c>
      <c r="AZ1882" s="12">
        <f t="shared" si="463"/>
        <v>36.663137696300872</v>
      </c>
      <c r="BA1882" s="12">
        <f t="shared" si="457"/>
        <v>36.948028176561373</v>
      </c>
    </row>
    <row r="1883" spans="3:53" x14ac:dyDescent="0.2">
      <c r="C1883" s="1"/>
      <c r="D1883" s="1"/>
      <c r="AF1883">
        <f t="shared" si="445"/>
        <v>0</v>
      </c>
      <c r="AG1883" s="12">
        <f t="shared" si="446"/>
        <v>2.0952817223793448E-3</v>
      </c>
      <c r="AH1883" s="12">
        <f t="shared" si="447"/>
        <v>-9999</v>
      </c>
      <c r="AI1883" s="12">
        <f t="shared" si="443"/>
        <v>0</v>
      </c>
      <c r="AJ1883" s="12">
        <f t="shared" si="448"/>
        <v>-9999</v>
      </c>
      <c r="AK1883" s="12">
        <f t="shared" si="461"/>
        <v>0</v>
      </c>
      <c r="AL1883">
        <f t="shared" si="449"/>
        <v>-9999</v>
      </c>
      <c r="AM1883" s="13"/>
      <c r="AN1883">
        <f t="shared" si="450"/>
        <v>-1.5704672044285939E-2</v>
      </c>
      <c r="AO1883">
        <f t="shared" si="451"/>
        <v>1.0054349213987779</v>
      </c>
      <c r="AP1883">
        <f t="shared" si="452"/>
        <v>-0.99070930665458834</v>
      </c>
      <c r="AQ1883">
        <f t="shared" si="453"/>
        <v>-0.41742861148153304</v>
      </c>
      <c r="AR1883">
        <f t="shared" si="454"/>
        <v>-1.5577770603373173</v>
      </c>
      <c r="AS1883">
        <f t="shared" si="455"/>
        <v>-0.98706475453387088</v>
      </c>
      <c r="AT1883" s="12">
        <f t="shared" si="463"/>
        <v>36.570766700599883</v>
      </c>
      <c r="AU1883" s="12">
        <f t="shared" si="463"/>
        <v>36.570782222631593</v>
      </c>
      <c r="AV1883" s="12">
        <f t="shared" si="463"/>
        <v>36.570869053390055</v>
      </c>
      <c r="AW1883" s="12">
        <f t="shared" si="463"/>
        <v>36.571354494412795</v>
      </c>
      <c r="AX1883" s="12">
        <f t="shared" si="463"/>
        <v>36.574059334434324</v>
      </c>
      <c r="AY1883" s="12">
        <f t="shared" si="463"/>
        <v>36.588859159395795</v>
      </c>
      <c r="AZ1883" s="12">
        <f t="shared" si="463"/>
        <v>36.663137696300872</v>
      </c>
      <c r="BA1883" s="12">
        <f t="shared" si="457"/>
        <v>36.948028176561373</v>
      </c>
    </row>
    <row r="1884" spans="3:53" x14ac:dyDescent="0.2">
      <c r="C1884" s="1"/>
      <c r="D1884" s="1"/>
      <c r="AF1884">
        <f t="shared" si="445"/>
        <v>0</v>
      </c>
      <c r="AG1884" s="12">
        <f t="shared" si="446"/>
        <v>2.0952817223793448E-3</v>
      </c>
      <c r="AH1884" s="12">
        <f t="shared" si="447"/>
        <v>-9999</v>
      </c>
      <c r="AI1884" s="12">
        <f t="shared" si="443"/>
        <v>0</v>
      </c>
      <c r="AJ1884" s="12">
        <f t="shared" si="448"/>
        <v>-9999</v>
      </c>
      <c r="AK1884" s="12">
        <f t="shared" si="461"/>
        <v>0</v>
      </c>
      <c r="AL1884">
        <f t="shared" si="449"/>
        <v>-9999</v>
      </c>
      <c r="AM1884" s="13"/>
      <c r="AN1884">
        <f t="shared" si="450"/>
        <v>-1.5704672044285939E-2</v>
      </c>
      <c r="AO1884">
        <f t="shared" si="451"/>
        <v>1.0054349213987779</v>
      </c>
      <c r="AP1884">
        <f t="shared" si="452"/>
        <v>-0.99070930665458834</v>
      </c>
      <c r="AQ1884">
        <f t="shared" si="453"/>
        <v>-0.41742861148153304</v>
      </c>
      <c r="AR1884">
        <f t="shared" si="454"/>
        <v>-1.5577770603373173</v>
      </c>
      <c r="AS1884">
        <f t="shared" si="455"/>
        <v>-0.98706475453387088</v>
      </c>
      <c r="AT1884" s="12">
        <f t="shared" si="463"/>
        <v>36.570766700599883</v>
      </c>
      <c r="AU1884" s="12">
        <f t="shared" si="463"/>
        <v>36.570782222631593</v>
      </c>
      <c r="AV1884" s="12">
        <f t="shared" si="463"/>
        <v>36.570869053390055</v>
      </c>
      <c r="AW1884" s="12">
        <f t="shared" si="463"/>
        <v>36.571354494412795</v>
      </c>
      <c r="AX1884" s="12">
        <f t="shared" si="463"/>
        <v>36.574059334434324</v>
      </c>
      <c r="AY1884" s="12">
        <f t="shared" si="463"/>
        <v>36.588859159395795</v>
      </c>
      <c r="AZ1884" s="12">
        <f t="shared" si="463"/>
        <v>36.663137696300872</v>
      </c>
      <c r="BA1884" s="12">
        <f t="shared" si="457"/>
        <v>36.948028176561373</v>
      </c>
    </row>
    <row r="1885" spans="3:53" x14ac:dyDescent="0.2">
      <c r="C1885" s="1"/>
      <c r="D1885" s="1"/>
      <c r="AF1885">
        <f t="shared" si="445"/>
        <v>0</v>
      </c>
      <c r="AG1885" s="12">
        <f t="shared" si="446"/>
        <v>2.0952817223793448E-3</v>
      </c>
      <c r="AH1885" s="12">
        <f t="shared" si="447"/>
        <v>-9999</v>
      </c>
      <c r="AI1885" s="12">
        <f t="shared" si="443"/>
        <v>0</v>
      </c>
      <c r="AJ1885" s="12">
        <f t="shared" si="448"/>
        <v>-9999</v>
      </c>
      <c r="AK1885" s="12">
        <f t="shared" si="461"/>
        <v>0</v>
      </c>
      <c r="AL1885">
        <f t="shared" si="449"/>
        <v>-9999</v>
      </c>
      <c r="AM1885" s="13"/>
      <c r="AN1885">
        <f t="shared" si="450"/>
        <v>-1.5704672044285939E-2</v>
      </c>
      <c r="AO1885">
        <f t="shared" si="451"/>
        <v>1.0054349213987779</v>
      </c>
      <c r="AP1885">
        <f t="shared" si="452"/>
        <v>-0.99070930665458834</v>
      </c>
      <c r="AQ1885">
        <f t="shared" si="453"/>
        <v>-0.41742861148153304</v>
      </c>
      <c r="AR1885">
        <f t="shared" si="454"/>
        <v>-1.5577770603373173</v>
      </c>
      <c r="AS1885">
        <f t="shared" si="455"/>
        <v>-0.98706475453387088</v>
      </c>
      <c r="AT1885" s="12">
        <f t="shared" si="463"/>
        <v>36.570766700599883</v>
      </c>
      <c r="AU1885" s="12">
        <f t="shared" si="463"/>
        <v>36.570782222631593</v>
      </c>
      <c r="AV1885" s="12">
        <f t="shared" si="463"/>
        <v>36.570869053390055</v>
      </c>
      <c r="AW1885" s="12">
        <f t="shared" si="463"/>
        <v>36.571354494412795</v>
      </c>
      <c r="AX1885" s="12">
        <f t="shared" si="463"/>
        <v>36.574059334434324</v>
      </c>
      <c r="AY1885" s="12">
        <f t="shared" si="463"/>
        <v>36.588859159395795</v>
      </c>
      <c r="AZ1885" s="12">
        <f t="shared" si="463"/>
        <v>36.663137696300872</v>
      </c>
      <c r="BA1885" s="12">
        <f t="shared" si="457"/>
        <v>36.948028176561373</v>
      </c>
    </row>
    <row r="1886" spans="3:53" x14ac:dyDescent="0.2">
      <c r="C1886" s="1"/>
      <c r="D1886" s="1"/>
      <c r="AF1886">
        <f t="shared" si="445"/>
        <v>0</v>
      </c>
      <c r="AG1886" s="12">
        <f t="shared" si="446"/>
        <v>2.0952817223793448E-3</v>
      </c>
      <c r="AH1886" s="12">
        <f t="shared" si="447"/>
        <v>-9999</v>
      </c>
      <c r="AI1886" s="12">
        <f t="shared" si="443"/>
        <v>0</v>
      </c>
      <c r="AJ1886" s="12">
        <f t="shared" si="448"/>
        <v>-9999</v>
      </c>
      <c r="AK1886" s="12">
        <f t="shared" si="461"/>
        <v>0</v>
      </c>
      <c r="AL1886">
        <f t="shared" si="449"/>
        <v>-9999</v>
      </c>
      <c r="AM1886" s="13"/>
      <c r="AN1886">
        <f t="shared" si="450"/>
        <v>-1.5704672044285939E-2</v>
      </c>
      <c r="AO1886">
        <f t="shared" si="451"/>
        <v>1.0054349213987779</v>
      </c>
      <c r="AP1886">
        <f t="shared" si="452"/>
        <v>-0.99070930665458834</v>
      </c>
      <c r="AQ1886">
        <f t="shared" si="453"/>
        <v>-0.41742861148153304</v>
      </c>
      <c r="AR1886">
        <f t="shared" si="454"/>
        <v>-1.5577770603373173</v>
      </c>
      <c r="AS1886">
        <f t="shared" si="455"/>
        <v>-0.98706475453387088</v>
      </c>
      <c r="AT1886" s="12">
        <f t="shared" ref="AT1886:AZ1895" si="464">$BA1886+$AH$7*SIN(AU1886)</f>
        <v>36.570766700599883</v>
      </c>
      <c r="AU1886" s="12">
        <f t="shared" si="464"/>
        <v>36.570782222631593</v>
      </c>
      <c r="AV1886" s="12">
        <f t="shared" si="464"/>
        <v>36.570869053390055</v>
      </c>
      <c r="AW1886" s="12">
        <f t="shared" si="464"/>
        <v>36.571354494412795</v>
      </c>
      <c r="AX1886" s="12">
        <f t="shared" si="464"/>
        <v>36.574059334434324</v>
      </c>
      <c r="AY1886" s="12">
        <f t="shared" si="464"/>
        <v>36.588859159395795</v>
      </c>
      <c r="AZ1886" s="12">
        <f t="shared" si="464"/>
        <v>36.663137696300872</v>
      </c>
      <c r="BA1886" s="12">
        <f t="shared" si="457"/>
        <v>36.948028176561373</v>
      </c>
    </row>
    <row r="1887" spans="3:53" x14ac:dyDescent="0.2">
      <c r="C1887" s="1"/>
      <c r="D1887" s="1"/>
      <c r="AF1887">
        <f t="shared" si="445"/>
        <v>0</v>
      </c>
      <c r="AG1887" s="12">
        <f t="shared" si="446"/>
        <v>2.0952817223793448E-3</v>
      </c>
      <c r="AH1887" s="12">
        <f t="shared" si="447"/>
        <v>-9999</v>
      </c>
      <c r="AI1887" s="12">
        <f t="shared" si="443"/>
        <v>0</v>
      </c>
      <c r="AJ1887" s="12">
        <f t="shared" si="448"/>
        <v>-9999</v>
      </c>
      <c r="AK1887" s="12">
        <f t="shared" si="461"/>
        <v>0</v>
      </c>
      <c r="AL1887">
        <f t="shared" si="449"/>
        <v>-9999</v>
      </c>
      <c r="AM1887" s="13"/>
      <c r="AN1887">
        <f t="shared" si="450"/>
        <v>-1.5704672044285939E-2</v>
      </c>
      <c r="AO1887">
        <f t="shared" si="451"/>
        <v>1.0054349213987779</v>
      </c>
      <c r="AP1887">
        <f t="shared" si="452"/>
        <v>-0.99070930665458834</v>
      </c>
      <c r="AQ1887">
        <f t="shared" si="453"/>
        <v>-0.41742861148153304</v>
      </c>
      <c r="AR1887">
        <f t="shared" si="454"/>
        <v>-1.5577770603373173</v>
      </c>
      <c r="AS1887">
        <f t="shared" si="455"/>
        <v>-0.98706475453387088</v>
      </c>
      <c r="AT1887" s="12">
        <f t="shared" si="464"/>
        <v>36.570766700599883</v>
      </c>
      <c r="AU1887" s="12">
        <f t="shared" si="464"/>
        <v>36.570782222631593</v>
      </c>
      <c r="AV1887" s="12">
        <f t="shared" si="464"/>
        <v>36.570869053390055</v>
      </c>
      <c r="AW1887" s="12">
        <f t="shared" si="464"/>
        <v>36.571354494412795</v>
      </c>
      <c r="AX1887" s="12">
        <f t="shared" si="464"/>
        <v>36.574059334434324</v>
      </c>
      <c r="AY1887" s="12">
        <f t="shared" si="464"/>
        <v>36.588859159395795</v>
      </c>
      <c r="AZ1887" s="12">
        <f t="shared" si="464"/>
        <v>36.663137696300872</v>
      </c>
      <c r="BA1887" s="12">
        <f t="shared" si="457"/>
        <v>36.948028176561373</v>
      </c>
    </row>
    <row r="1888" spans="3:53" x14ac:dyDescent="0.2">
      <c r="C1888" s="1"/>
      <c r="D1888" s="1"/>
      <c r="AF1888">
        <f t="shared" si="445"/>
        <v>0</v>
      </c>
      <c r="AG1888" s="12">
        <f t="shared" si="446"/>
        <v>2.0952817223793448E-3</v>
      </c>
      <c r="AH1888" s="12">
        <f t="shared" si="447"/>
        <v>-9999</v>
      </c>
      <c r="AI1888" s="12">
        <f t="shared" si="443"/>
        <v>0</v>
      </c>
      <c r="AJ1888" s="12">
        <f t="shared" si="448"/>
        <v>-9999</v>
      </c>
      <c r="AK1888" s="12">
        <f t="shared" si="461"/>
        <v>0</v>
      </c>
      <c r="AL1888">
        <f t="shared" si="449"/>
        <v>-9999</v>
      </c>
      <c r="AM1888" s="13"/>
      <c r="AN1888">
        <f t="shared" si="450"/>
        <v>-1.5704672044285939E-2</v>
      </c>
      <c r="AO1888">
        <f t="shared" si="451"/>
        <v>1.0054349213987779</v>
      </c>
      <c r="AP1888">
        <f t="shared" si="452"/>
        <v>-0.99070930665458834</v>
      </c>
      <c r="AQ1888">
        <f t="shared" si="453"/>
        <v>-0.41742861148153304</v>
      </c>
      <c r="AR1888">
        <f t="shared" si="454"/>
        <v>-1.5577770603373173</v>
      </c>
      <c r="AS1888">
        <f t="shared" si="455"/>
        <v>-0.98706475453387088</v>
      </c>
      <c r="AT1888" s="12">
        <f t="shared" si="464"/>
        <v>36.570766700599883</v>
      </c>
      <c r="AU1888" s="12">
        <f t="shared" si="464"/>
        <v>36.570782222631593</v>
      </c>
      <c r="AV1888" s="12">
        <f t="shared" si="464"/>
        <v>36.570869053390055</v>
      </c>
      <c r="AW1888" s="12">
        <f t="shared" si="464"/>
        <v>36.571354494412795</v>
      </c>
      <c r="AX1888" s="12">
        <f t="shared" si="464"/>
        <v>36.574059334434324</v>
      </c>
      <c r="AY1888" s="12">
        <f t="shared" si="464"/>
        <v>36.588859159395795</v>
      </c>
      <c r="AZ1888" s="12">
        <f t="shared" si="464"/>
        <v>36.663137696300872</v>
      </c>
      <c r="BA1888" s="12">
        <f t="shared" si="457"/>
        <v>36.948028176561373</v>
      </c>
    </row>
    <row r="1889" spans="3:53" x14ac:dyDescent="0.2">
      <c r="C1889" s="1"/>
      <c r="D1889" s="1"/>
      <c r="AF1889">
        <f t="shared" si="445"/>
        <v>0</v>
      </c>
      <c r="AG1889" s="12">
        <f t="shared" si="446"/>
        <v>2.0952817223793448E-3</v>
      </c>
      <c r="AH1889" s="12">
        <f t="shared" si="447"/>
        <v>-9999</v>
      </c>
      <c r="AI1889" s="12">
        <f t="shared" si="443"/>
        <v>0</v>
      </c>
      <c r="AJ1889" s="12">
        <f t="shared" si="448"/>
        <v>-9999</v>
      </c>
      <c r="AK1889" s="12">
        <f t="shared" si="461"/>
        <v>0</v>
      </c>
      <c r="AL1889">
        <f t="shared" si="449"/>
        <v>-9999</v>
      </c>
      <c r="AM1889" s="13"/>
      <c r="AN1889">
        <f t="shared" si="450"/>
        <v>-1.5704672044285939E-2</v>
      </c>
      <c r="AO1889">
        <f t="shared" si="451"/>
        <v>1.0054349213987779</v>
      </c>
      <c r="AP1889">
        <f t="shared" si="452"/>
        <v>-0.99070930665458834</v>
      </c>
      <c r="AQ1889">
        <f t="shared" si="453"/>
        <v>-0.41742861148153304</v>
      </c>
      <c r="AR1889">
        <f t="shared" si="454"/>
        <v>-1.5577770603373173</v>
      </c>
      <c r="AS1889">
        <f t="shared" si="455"/>
        <v>-0.98706475453387088</v>
      </c>
      <c r="AT1889" s="12">
        <f t="shared" si="464"/>
        <v>36.570766700599883</v>
      </c>
      <c r="AU1889" s="12">
        <f t="shared" si="464"/>
        <v>36.570782222631593</v>
      </c>
      <c r="AV1889" s="12">
        <f t="shared" si="464"/>
        <v>36.570869053390055</v>
      </c>
      <c r="AW1889" s="12">
        <f t="shared" si="464"/>
        <v>36.571354494412795</v>
      </c>
      <c r="AX1889" s="12">
        <f t="shared" si="464"/>
        <v>36.574059334434324</v>
      </c>
      <c r="AY1889" s="12">
        <f t="shared" si="464"/>
        <v>36.588859159395795</v>
      </c>
      <c r="AZ1889" s="12">
        <f t="shared" si="464"/>
        <v>36.663137696300872</v>
      </c>
      <c r="BA1889" s="12">
        <f t="shared" si="457"/>
        <v>36.948028176561373</v>
      </c>
    </row>
    <row r="1890" spans="3:53" x14ac:dyDescent="0.2">
      <c r="C1890" s="1"/>
      <c r="D1890" s="1"/>
      <c r="AF1890">
        <f t="shared" si="445"/>
        <v>0</v>
      </c>
      <c r="AG1890" s="12">
        <f t="shared" si="446"/>
        <v>2.0952817223793448E-3</v>
      </c>
      <c r="AH1890" s="12">
        <f t="shared" si="447"/>
        <v>-9999</v>
      </c>
      <c r="AI1890" s="12">
        <f t="shared" si="443"/>
        <v>0</v>
      </c>
      <c r="AJ1890" s="12">
        <f t="shared" si="448"/>
        <v>-9999</v>
      </c>
      <c r="AK1890" s="12">
        <f t="shared" si="461"/>
        <v>0</v>
      </c>
      <c r="AL1890">
        <f t="shared" si="449"/>
        <v>-9999</v>
      </c>
      <c r="AM1890" s="13"/>
      <c r="AN1890">
        <f t="shared" si="450"/>
        <v>-1.5704672044285939E-2</v>
      </c>
      <c r="AO1890">
        <f t="shared" si="451"/>
        <v>1.0054349213987779</v>
      </c>
      <c r="AP1890">
        <f t="shared" si="452"/>
        <v>-0.99070930665458834</v>
      </c>
      <c r="AQ1890">
        <f t="shared" si="453"/>
        <v>-0.41742861148153304</v>
      </c>
      <c r="AR1890">
        <f t="shared" si="454"/>
        <v>-1.5577770603373173</v>
      </c>
      <c r="AS1890">
        <f t="shared" si="455"/>
        <v>-0.98706475453387088</v>
      </c>
      <c r="AT1890" s="12">
        <f t="shared" si="464"/>
        <v>36.570766700599883</v>
      </c>
      <c r="AU1890" s="12">
        <f t="shared" si="464"/>
        <v>36.570782222631593</v>
      </c>
      <c r="AV1890" s="12">
        <f t="shared" si="464"/>
        <v>36.570869053390055</v>
      </c>
      <c r="AW1890" s="12">
        <f t="shared" si="464"/>
        <v>36.571354494412795</v>
      </c>
      <c r="AX1890" s="12">
        <f t="shared" si="464"/>
        <v>36.574059334434324</v>
      </c>
      <c r="AY1890" s="12">
        <f t="shared" si="464"/>
        <v>36.588859159395795</v>
      </c>
      <c r="AZ1890" s="12">
        <f t="shared" si="464"/>
        <v>36.663137696300872</v>
      </c>
      <c r="BA1890" s="12">
        <f t="shared" si="457"/>
        <v>36.948028176561373</v>
      </c>
    </row>
    <row r="1891" spans="3:53" x14ac:dyDescent="0.2">
      <c r="C1891" s="1"/>
      <c r="D1891" s="1"/>
      <c r="AF1891">
        <f t="shared" si="445"/>
        <v>0</v>
      </c>
      <c r="AG1891" s="12">
        <f t="shared" si="446"/>
        <v>2.0952817223793448E-3</v>
      </c>
      <c r="AH1891" s="12">
        <f t="shared" si="447"/>
        <v>-9999</v>
      </c>
      <c r="AI1891" s="12">
        <f t="shared" si="443"/>
        <v>0</v>
      </c>
      <c r="AJ1891" s="12">
        <f t="shared" si="448"/>
        <v>-9999</v>
      </c>
      <c r="AK1891" s="12">
        <f t="shared" si="461"/>
        <v>0</v>
      </c>
      <c r="AL1891">
        <f t="shared" si="449"/>
        <v>-9999</v>
      </c>
      <c r="AM1891" s="13"/>
      <c r="AN1891">
        <f t="shared" si="450"/>
        <v>-1.5704672044285939E-2</v>
      </c>
      <c r="AO1891">
        <f t="shared" si="451"/>
        <v>1.0054349213987779</v>
      </c>
      <c r="AP1891">
        <f t="shared" si="452"/>
        <v>-0.99070930665458834</v>
      </c>
      <c r="AQ1891">
        <f t="shared" si="453"/>
        <v>-0.41742861148153304</v>
      </c>
      <c r="AR1891">
        <f t="shared" si="454"/>
        <v>-1.5577770603373173</v>
      </c>
      <c r="AS1891">
        <f t="shared" si="455"/>
        <v>-0.98706475453387088</v>
      </c>
      <c r="AT1891" s="12">
        <f t="shared" si="464"/>
        <v>36.570766700599883</v>
      </c>
      <c r="AU1891" s="12">
        <f t="shared" si="464"/>
        <v>36.570782222631593</v>
      </c>
      <c r="AV1891" s="12">
        <f t="shared" si="464"/>
        <v>36.570869053390055</v>
      </c>
      <c r="AW1891" s="12">
        <f t="shared" si="464"/>
        <v>36.571354494412795</v>
      </c>
      <c r="AX1891" s="12">
        <f t="shared" si="464"/>
        <v>36.574059334434324</v>
      </c>
      <c r="AY1891" s="12">
        <f t="shared" si="464"/>
        <v>36.588859159395795</v>
      </c>
      <c r="AZ1891" s="12">
        <f t="shared" si="464"/>
        <v>36.663137696300872</v>
      </c>
      <c r="BA1891" s="12">
        <f t="shared" si="457"/>
        <v>36.948028176561373</v>
      </c>
    </row>
    <row r="1892" spans="3:53" x14ac:dyDescent="0.2">
      <c r="C1892" s="1"/>
      <c r="D1892" s="1"/>
      <c r="AF1892">
        <f t="shared" si="445"/>
        <v>0</v>
      </c>
      <c r="AG1892" s="12">
        <f t="shared" si="446"/>
        <v>2.0952817223793448E-3</v>
      </c>
      <c r="AH1892" s="12">
        <f t="shared" si="447"/>
        <v>-9999</v>
      </c>
      <c r="AI1892" s="12">
        <f t="shared" si="443"/>
        <v>0</v>
      </c>
      <c r="AJ1892" s="12">
        <f t="shared" si="448"/>
        <v>-9999</v>
      </c>
      <c r="AK1892" s="12">
        <f t="shared" si="461"/>
        <v>0</v>
      </c>
      <c r="AL1892">
        <f t="shared" si="449"/>
        <v>-9999</v>
      </c>
      <c r="AM1892" s="13"/>
      <c r="AN1892">
        <f t="shared" si="450"/>
        <v>-1.5704672044285939E-2</v>
      </c>
      <c r="AO1892">
        <f t="shared" si="451"/>
        <v>1.0054349213987779</v>
      </c>
      <c r="AP1892">
        <f t="shared" si="452"/>
        <v>-0.99070930665458834</v>
      </c>
      <c r="AQ1892">
        <f t="shared" si="453"/>
        <v>-0.41742861148153304</v>
      </c>
      <c r="AR1892">
        <f t="shared" si="454"/>
        <v>-1.5577770603373173</v>
      </c>
      <c r="AS1892">
        <f t="shared" si="455"/>
        <v>-0.98706475453387088</v>
      </c>
      <c r="AT1892" s="12">
        <f t="shared" si="464"/>
        <v>36.570766700599883</v>
      </c>
      <c r="AU1892" s="12">
        <f t="shared" si="464"/>
        <v>36.570782222631593</v>
      </c>
      <c r="AV1892" s="12">
        <f t="shared" si="464"/>
        <v>36.570869053390055</v>
      </c>
      <c r="AW1892" s="12">
        <f t="shared" si="464"/>
        <v>36.571354494412795</v>
      </c>
      <c r="AX1892" s="12">
        <f t="shared" si="464"/>
        <v>36.574059334434324</v>
      </c>
      <c r="AY1892" s="12">
        <f t="shared" si="464"/>
        <v>36.588859159395795</v>
      </c>
      <c r="AZ1892" s="12">
        <f t="shared" si="464"/>
        <v>36.663137696300872</v>
      </c>
      <c r="BA1892" s="12">
        <f t="shared" si="457"/>
        <v>36.948028176561373</v>
      </c>
    </row>
    <row r="1893" spans="3:53" x14ac:dyDescent="0.2">
      <c r="C1893" s="1"/>
      <c r="D1893" s="1"/>
      <c r="AF1893">
        <f t="shared" si="445"/>
        <v>0</v>
      </c>
      <c r="AG1893" s="12">
        <f t="shared" si="446"/>
        <v>2.0952817223793448E-3</v>
      </c>
      <c r="AH1893" s="12">
        <f t="shared" si="447"/>
        <v>-9999</v>
      </c>
      <c r="AI1893" s="12">
        <f t="shared" si="443"/>
        <v>0</v>
      </c>
      <c r="AJ1893" s="12">
        <f t="shared" si="448"/>
        <v>-9999</v>
      </c>
      <c r="AK1893" s="12">
        <f t="shared" si="461"/>
        <v>0</v>
      </c>
      <c r="AL1893">
        <f t="shared" si="449"/>
        <v>-9999</v>
      </c>
      <c r="AM1893" s="13"/>
      <c r="AN1893">
        <f t="shared" si="450"/>
        <v>-1.5704672044285939E-2</v>
      </c>
      <c r="AO1893">
        <f t="shared" si="451"/>
        <v>1.0054349213987779</v>
      </c>
      <c r="AP1893">
        <f t="shared" si="452"/>
        <v>-0.99070930665458834</v>
      </c>
      <c r="AQ1893">
        <f t="shared" si="453"/>
        <v>-0.41742861148153304</v>
      </c>
      <c r="AR1893">
        <f t="shared" si="454"/>
        <v>-1.5577770603373173</v>
      </c>
      <c r="AS1893">
        <f t="shared" si="455"/>
        <v>-0.98706475453387088</v>
      </c>
      <c r="AT1893" s="12">
        <f t="shared" si="464"/>
        <v>36.570766700599883</v>
      </c>
      <c r="AU1893" s="12">
        <f t="shared" si="464"/>
        <v>36.570782222631593</v>
      </c>
      <c r="AV1893" s="12">
        <f t="shared" si="464"/>
        <v>36.570869053390055</v>
      </c>
      <c r="AW1893" s="12">
        <f t="shared" si="464"/>
        <v>36.571354494412795</v>
      </c>
      <c r="AX1893" s="12">
        <f t="shared" si="464"/>
        <v>36.574059334434324</v>
      </c>
      <c r="AY1893" s="12">
        <f t="shared" si="464"/>
        <v>36.588859159395795</v>
      </c>
      <c r="AZ1893" s="12">
        <f t="shared" si="464"/>
        <v>36.663137696300872</v>
      </c>
      <c r="BA1893" s="12">
        <f t="shared" si="457"/>
        <v>36.948028176561373</v>
      </c>
    </row>
    <row r="1894" spans="3:53" x14ac:dyDescent="0.2">
      <c r="C1894" s="1"/>
      <c r="D1894" s="1"/>
      <c r="AF1894">
        <f t="shared" si="445"/>
        <v>0</v>
      </c>
      <c r="AG1894" s="12">
        <f t="shared" si="446"/>
        <v>2.0952817223793448E-3</v>
      </c>
      <c r="AH1894" s="12">
        <f t="shared" si="447"/>
        <v>-9999</v>
      </c>
      <c r="AI1894" s="12">
        <f t="shared" si="443"/>
        <v>0</v>
      </c>
      <c r="AJ1894" s="12">
        <f t="shared" si="448"/>
        <v>-9999</v>
      </c>
      <c r="AK1894" s="12">
        <f t="shared" si="461"/>
        <v>0</v>
      </c>
      <c r="AL1894">
        <f t="shared" si="449"/>
        <v>-9999</v>
      </c>
      <c r="AM1894" s="13"/>
      <c r="AN1894">
        <f t="shared" si="450"/>
        <v>-1.5704672044285939E-2</v>
      </c>
      <c r="AO1894">
        <f t="shared" si="451"/>
        <v>1.0054349213987779</v>
      </c>
      <c r="AP1894">
        <f t="shared" si="452"/>
        <v>-0.99070930665458834</v>
      </c>
      <c r="AQ1894">
        <f t="shared" si="453"/>
        <v>-0.41742861148153304</v>
      </c>
      <c r="AR1894">
        <f t="shared" si="454"/>
        <v>-1.5577770603373173</v>
      </c>
      <c r="AS1894">
        <f t="shared" si="455"/>
        <v>-0.98706475453387088</v>
      </c>
      <c r="AT1894" s="12">
        <f t="shared" si="464"/>
        <v>36.570766700599883</v>
      </c>
      <c r="AU1894" s="12">
        <f t="shared" si="464"/>
        <v>36.570782222631593</v>
      </c>
      <c r="AV1894" s="12">
        <f t="shared" si="464"/>
        <v>36.570869053390055</v>
      </c>
      <c r="AW1894" s="12">
        <f t="shared" si="464"/>
        <v>36.571354494412795</v>
      </c>
      <c r="AX1894" s="12">
        <f t="shared" si="464"/>
        <v>36.574059334434324</v>
      </c>
      <c r="AY1894" s="12">
        <f t="shared" si="464"/>
        <v>36.588859159395795</v>
      </c>
      <c r="AZ1894" s="12">
        <f t="shared" si="464"/>
        <v>36.663137696300872</v>
      </c>
      <c r="BA1894" s="12">
        <f t="shared" si="457"/>
        <v>36.948028176561373</v>
      </c>
    </row>
    <row r="1895" spans="3:53" x14ac:dyDescent="0.2">
      <c r="C1895" s="1"/>
      <c r="D1895" s="1"/>
      <c r="AF1895">
        <f t="shared" si="445"/>
        <v>0</v>
      </c>
      <c r="AG1895" s="12">
        <f t="shared" si="446"/>
        <v>2.0952817223793448E-3</v>
      </c>
      <c r="AH1895" s="12">
        <f t="shared" si="447"/>
        <v>-9999</v>
      </c>
      <c r="AI1895" s="12">
        <f t="shared" ref="AI1895:AI1958" si="465">+G1895-P1895</f>
        <v>0</v>
      </c>
      <c r="AJ1895" s="12">
        <f t="shared" si="448"/>
        <v>-9999</v>
      </c>
      <c r="AK1895" s="12">
        <f t="shared" si="461"/>
        <v>0</v>
      </c>
      <c r="AL1895">
        <f t="shared" si="449"/>
        <v>-9999</v>
      </c>
      <c r="AM1895" s="13"/>
      <c r="AN1895">
        <f t="shared" si="450"/>
        <v>-1.5704672044285939E-2</v>
      </c>
      <c r="AO1895">
        <f t="shared" si="451"/>
        <v>1.0054349213987779</v>
      </c>
      <c r="AP1895">
        <f t="shared" si="452"/>
        <v>-0.99070930665458834</v>
      </c>
      <c r="AQ1895">
        <f t="shared" si="453"/>
        <v>-0.41742861148153304</v>
      </c>
      <c r="AR1895">
        <f t="shared" si="454"/>
        <v>-1.5577770603373173</v>
      </c>
      <c r="AS1895">
        <f t="shared" si="455"/>
        <v>-0.98706475453387088</v>
      </c>
      <c r="AT1895" s="12">
        <f t="shared" si="464"/>
        <v>36.570766700599883</v>
      </c>
      <c r="AU1895" s="12">
        <f t="shared" si="464"/>
        <v>36.570782222631593</v>
      </c>
      <c r="AV1895" s="12">
        <f t="shared" si="464"/>
        <v>36.570869053390055</v>
      </c>
      <c r="AW1895" s="12">
        <f t="shared" si="464"/>
        <v>36.571354494412795</v>
      </c>
      <c r="AX1895" s="12">
        <f t="shared" si="464"/>
        <v>36.574059334434324</v>
      </c>
      <c r="AY1895" s="12">
        <f t="shared" si="464"/>
        <v>36.588859159395795</v>
      </c>
      <c r="AZ1895" s="12">
        <f t="shared" si="464"/>
        <v>36.663137696300872</v>
      </c>
      <c r="BA1895" s="12">
        <f t="shared" si="457"/>
        <v>36.948028176561373</v>
      </c>
    </row>
    <row r="1896" spans="3:53" x14ac:dyDescent="0.2">
      <c r="C1896" s="1"/>
      <c r="D1896" s="1"/>
      <c r="AF1896">
        <f t="shared" si="445"/>
        <v>0</v>
      </c>
      <c r="AG1896" s="12">
        <f t="shared" si="446"/>
        <v>2.0952817223793448E-3</v>
      </c>
      <c r="AH1896" s="12">
        <f t="shared" si="447"/>
        <v>-9999</v>
      </c>
      <c r="AI1896" s="12">
        <f t="shared" si="465"/>
        <v>0</v>
      </c>
      <c r="AJ1896" s="12">
        <f t="shared" si="448"/>
        <v>-9999</v>
      </c>
      <c r="AK1896" s="12">
        <f t="shared" si="461"/>
        <v>0</v>
      </c>
      <c r="AL1896">
        <f t="shared" si="449"/>
        <v>-9999</v>
      </c>
      <c r="AM1896" s="13"/>
      <c r="AN1896">
        <f t="shared" si="450"/>
        <v>-1.5704672044285939E-2</v>
      </c>
      <c r="AO1896">
        <f t="shared" si="451"/>
        <v>1.0054349213987779</v>
      </c>
      <c r="AP1896">
        <f t="shared" si="452"/>
        <v>-0.99070930665458834</v>
      </c>
      <c r="AQ1896">
        <f t="shared" si="453"/>
        <v>-0.41742861148153304</v>
      </c>
      <c r="AR1896">
        <f t="shared" si="454"/>
        <v>-1.5577770603373173</v>
      </c>
      <c r="AS1896">
        <f t="shared" si="455"/>
        <v>-0.98706475453387088</v>
      </c>
      <c r="AT1896" s="12">
        <f t="shared" ref="AT1896:AZ1905" si="466">$BA1896+$AH$7*SIN(AU1896)</f>
        <v>36.570766700599883</v>
      </c>
      <c r="AU1896" s="12">
        <f t="shared" si="466"/>
        <v>36.570782222631593</v>
      </c>
      <c r="AV1896" s="12">
        <f t="shared" si="466"/>
        <v>36.570869053390055</v>
      </c>
      <c r="AW1896" s="12">
        <f t="shared" si="466"/>
        <v>36.571354494412795</v>
      </c>
      <c r="AX1896" s="12">
        <f t="shared" si="466"/>
        <v>36.574059334434324</v>
      </c>
      <c r="AY1896" s="12">
        <f t="shared" si="466"/>
        <v>36.588859159395795</v>
      </c>
      <c r="AZ1896" s="12">
        <f t="shared" si="466"/>
        <v>36.663137696300872</v>
      </c>
      <c r="BA1896" s="12">
        <f t="shared" si="457"/>
        <v>36.948028176561373</v>
      </c>
    </row>
    <row r="1897" spans="3:53" x14ac:dyDescent="0.2">
      <c r="C1897" s="1"/>
      <c r="D1897" s="1"/>
      <c r="AF1897">
        <f t="shared" si="445"/>
        <v>0</v>
      </c>
      <c r="AG1897" s="12">
        <f t="shared" si="446"/>
        <v>2.0952817223793448E-3</v>
      </c>
      <c r="AH1897" s="12">
        <f t="shared" si="447"/>
        <v>-9999</v>
      </c>
      <c r="AI1897" s="12">
        <f t="shared" si="465"/>
        <v>0</v>
      </c>
      <c r="AJ1897" s="12">
        <f t="shared" si="448"/>
        <v>-9999</v>
      </c>
      <c r="AK1897" s="12">
        <f t="shared" si="461"/>
        <v>0</v>
      </c>
      <c r="AL1897">
        <f t="shared" si="449"/>
        <v>-9999</v>
      </c>
      <c r="AM1897" s="13"/>
      <c r="AN1897">
        <f t="shared" si="450"/>
        <v>-1.5704672044285939E-2</v>
      </c>
      <c r="AO1897">
        <f t="shared" si="451"/>
        <v>1.0054349213987779</v>
      </c>
      <c r="AP1897">
        <f t="shared" si="452"/>
        <v>-0.99070930665458834</v>
      </c>
      <c r="AQ1897">
        <f t="shared" si="453"/>
        <v>-0.41742861148153304</v>
      </c>
      <c r="AR1897">
        <f t="shared" si="454"/>
        <v>-1.5577770603373173</v>
      </c>
      <c r="AS1897">
        <f t="shared" si="455"/>
        <v>-0.98706475453387088</v>
      </c>
      <c r="AT1897" s="12">
        <f t="shared" si="466"/>
        <v>36.570766700599883</v>
      </c>
      <c r="AU1897" s="12">
        <f t="shared" si="466"/>
        <v>36.570782222631593</v>
      </c>
      <c r="AV1897" s="12">
        <f t="shared" si="466"/>
        <v>36.570869053390055</v>
      </c>
      <c r="AW1897" s="12">
        <f t="shared" si="466"/>
        <v>36.571354494412795</v>
      </c>
      <c r="AX1897" s="12">
        <f t="shared" si="466"/>
        <v>36.574059334434324</v>
      </c>
      <c r="AY1897" s="12">
        <f t="shared" si="466"/>
        <v>36.588859159395795</v>
      </c>
      <c r="AZ1897" s="12">
        <f t="shared" si="466"/>
        <v>36.663137696300872</v>
      </c>
      <c r="BA1897" s="12">
        <f t="shared" si="457"/>
        <v>36.948028176561373</v>
      </c>
    </row>
    <row r="1898" spans="3:53" x14ac:dyDescent="0.2">
      <c r="C1898" s="1"/>
      <c r="D1898" s="1"/>
      <c r="AF1898">
        <f t="shared" si="445"/>
        <v>0</v>
      </c>
      <c r="AG1898" s="12">
        <f t="shared" si="446"/>
        <v>2.0952817223793448E-3</v>
      </c>
      <c r="AH1898" s="12">
        <f t="shared" si="447"/>
        <v>-9999</v>
      </c>
      <c r="AI1898" s="12">
        <f t="shared" si="465"/>
        <v>0</v>
      </c>
      <c r="AJ1898" s="12">
        <f t="shared" si="448"/>
        <v>-9999</v>
      </c>
      <c r="AK1898" s="12">
        <f t="shared" ref="AK1898:AK1927" si="467">+(G1898-AG1898)^2*S1898</f>
        <v>0</v>
      </c>
      <c r="AL1898">
        <f t="shared" si="449"/>
        <v>-9999</v>
      </c>
      <c r="AM1898" s="13"/>
      <c r="AN1898">
        <f t="shared" si="450"/>
        <v>-1.5704672044285939E-2</v>
      </c>
      <c r="AO1898">
        <f t="shared" si="451"/>
        <v>1.0054349213987779</v>
      </c>
      <c r="AP1898">
        <f t="shared" si="452"/>
        <v>-0.99070930665458834</v>
      </c>
      <c r="AQ1898">
        <f t="shared" si="453"/>
        <v>-0.41742861148153304</v>
      </c>
      <c r="AR1898">
        <f t="shared" si="454"/>
        <v>-1.5577770603373173</v>
      </c>
      <c r="AS1898">
        <f t="shared" si="455"/>
        <v>-0.98706475453387088</v>
      </c>
      <c r="AT1898" s="12">
        <f t="shared" si="466"/>
        <v>36.570766700599883</v>
      </c>
      <c r="AU1898" s="12">
        <f t="shared" si="466"/>
        <v>36.570782222631593</v>
      </c>
      <c r="AV1898" s="12">
        <f t="shared" si="466"/>
        <v>36.570869053390055</v>
      </c>
      <c r="AW1898" s="12">
        <f t="shared" si="466"/>
        <v>36.571354494412795</v>
      </c>
      <c r="AX1898" s="12">
        <f t="shared" si="466"/>
        <v>36.574059334434324</v>
      </c>
      <c r="AY1898" s="12">
        <f t="shared" si="466"/>
        <v>36.588859159395795</v>
      </c>
      <c r="AZ1898" s="12">
        <f t="shared" si="466"/>
        <v>36.663137696300872</v>
      </c>
      <c r="BA1898" s="12">
        <f t="shared" si="457"/>
        <v>36.948028176561373</v>
      </c>
    </row>
    <row r="1899" spans="3:53" x14ac:dyDescent="0.2">
      <c r="C1899" s="1"/>
      <c r="D1899" s="1"/>
      <c r="AF1899">
        <f t="shared" si="445"/>
        <v>0</v>
      </c>
      <c r="AG1899" s="12">
        <f t="shared" si="446"/>
        <v>2.0952817223793448E-3</v>
      </c>
      <c r="AH1899" s="12">
        <f t="shared" si="447"/>
        <v>-9999</v>
      </c>
      <c r="AI1899" s="12">
        <f t="shared" si="465"/>
        <v>0</v>
      </c>
      <c r="AJ1899" s="12">
        <f t="shared" si="448"/>
        <v>-9999</v>
      </c>
      <c r="AK1899" s="12">
        <f t="shared" si="467"/>
        <v>0</v>
      </c>
      <c r="AL1899">
        <f t="shared" si="449"/>
        <v>-9999</v>
      </c>
      <c r="AM1899" s="13"/>
      <c r="AN1899">
        <f t="shared" si="450"/>
        <v>-1.5704672044285939E-2</v>
      </c>
      <c r="AO1899">
        <f t="shared" si="451"/>
        <v>1.0054349213987779</v>
      </c>
      <c r="AP1899">
        <f t="shared" si="452"/>
        <v>-0.99070930665458834</v>
      </c>
      <c r="AQ1899">
        <f t="shared" si="453"/>
        <v>-0.41742861148153304</v>
      </c>
      <c r="AR1899">
        <f t="shared" si="454"/>
        <v>-1.5577770603373173</v>
      </c>
      <c r="AS1899">
        <f t="shared" si="455"/>
        <v>-0.98706475453387088</v>
      </c>
      <c r="AT1899" s="12">
        <f t="shared" si="466"/>
        <v>36.570766700599883</v>
      </c>
      <c r="AU1899" s="12">
        <f t="shared" si="466"/>
        <v>36.570782222631593</v>
      </c>
      <c r="AV1899" s="12">
        <f t="shared" si="466"/>
        <v>36.570869053390055</v>
      </c>
      <c r="AW1899" s="12">
        <f t="shared" si="466"/>
        <v>36.571354494412795</v>
      </c>
      <c r="AX1899" s="12">
        <f t="shared" si="466"/>
        <v>36.574059334434324</v>
      </c>
      <c r="AY1899" s="12">
        <f t="shared" si="466"/>
        <v>36.588859159395795</v>
      </c>
      <c r="AZ1899" s="12">
        <f t="shared" si="466"/>
        <v>36.663137696300872</v>
      </c>
      <c r="BA1899" s="12">
        <f t="shared" si="457"/>
        <v>36.948028176561373</v>
      </c>
    </row>
    <row r="1900" spans="3:53" x14ac:dyDescent="0.2">
      <c r="C1900" s="1"/>
      <c r="D1900" s="1"/>
      <c r="AF1900">
        <f t="shared" ref="AF1900:AF1963" si="468">F1900</f>
        <v>0</v>
      </c>
      <c r="AG1900" s="12">
        <f t="shared" ref="AG1900:AG1963" si="469">AH$3+AH$4*AF1900+AH$5*AF1900^2+AN1900</f>
        <v>2.0952817223793448E-3</v>
      </c>
      <c r="AH1900" s="12">
        <f t="shared" ref="AH1900:AH1963" si="470">IF(S1900&lt;&gt;0,G1900-AN1900, -9999)</f>
        <v>-9999</v>
      </c>
      <c r="AI1900" s="12">
        <f t="shared" si="465"/>
        <v>0</v>
      </c>
      <c r="AJ1900" s="12">
        <f t="shared" ref="AJ1900:AJ1963" si="471">IF(S1900&lt;&gt;0,G1900-AG1900, -9999)</f>
        <v>-9999</v>
      </c>
      <c r="AK1900" s="12">
        <f t="shared" si="467"/>
        <v>0</v>
      </c>
      <c r="AL1900">
        <f t="shared" ref="AL1900:AL1963" si="472">IF(S1900&lt;&gt;0,G1900-P1900, -9999)</f>
        <v>-9999</v>
      </c>
      <c r="AM1900" s="13"/>
      <c r="AN1900">
        <f t="shared" ref="AN1900:AN1963" si="473">$AH$6*($AH$11/AO1900*AP1900+$AH$12)</f>
        <v>-1.5704672044285939E-2</v>
      </c>
      <c r="AO1900">
        <f t="shared" ref="AO1900:AO1963" si="474">1+$AH$7*COS(AR1900)</f>
        <v>1.0054349213987779</v>
      </c>
      <c r="AP1900">
        <f t="shared" ref="AP1900:AP1963" si="475">SIN(AR1900+RADIANS($AH$9))</f>
        <v>-0.99070930665458834</v>
      </c>
      <c r="AQ1900">
        <f t="shared" ref="AQ1900:AQ1963" si="476">$AH$7*SIN(AR1900)</f>
        <v>-0.41742861148153304</v>
      </c>
      <c r="AR1900">
        <f t="shared" ref="AR1900:AR1963" si="477">2*ATAN(AS1900)</f>
        <v>-1.5577770603373173</v>
      </c>
      <c r="AS1900">
        <f t="shared" ref="AS1900:AS1963" si="478">SQRT((1+$AH$7)/(1-$AH$7))*TAN(AT1900/2)</f>
        <v>-0.98706475453387088</v>
      </c>
      <c r="AT1900" s="12">
        <f t="shared" si="466"/>
        <v>36.570766700599883</v>
      </c>
      <c r="AU1900" s="12">
        <f t="shared" si="466"/>
        <v>36.570782222631593</v>
      </c>
      <c r="AV1900" s="12">
        <f t="shared" si="466"/>
        <v>36.570869053390055</v>
      </c>
      <c r="AW1900" s="12">
        <f t="shared" si="466"/>
        <v>36.571354494412795</v>
      </c>
      <c r="AX1900" s="12">
        <f t="shared" si="466"/>
        <v>36.574059334434324</v>
      </c>
      <c r="AY1900" s="12">
        <f t="shared" si="466"/>
        <v>36.588859159395795</v>
      </c>
      <c r="AZ1900" s="12">
        <f t="shared" si="466"/>
        <v>36.663137696300872</v>
      </c>
      <c r="BA1900" s="12">
        <f t="shared" ref="BA1900:BA1963" si="479">RADIANS($AH$9)+$AH$18*(F1900-AH$15)</f>
        <v>36.948028176561373</v>
      </c>
    </row>
    <row r="1901" spans="3:53" x14ac:dyDescent="0.2">
      <c r="C1901" s="1"/>
      <c r="D1901" s="1"/>
      <c r="AF1901">
        <f t="shared" si="468"/>
        <v>0</v>
      </c>
      <c r="AG1901" s="12">
        <f t="shared" si="469"/>
        <v>2.0952817223793448E-3</v>
      </c>
      <c r="AH1901" s="12">
        <f t="shared" si="470"/>
        <v>-9999</v>
      </c>
      <c r="AI1901" s="12">
        <f t="shared" si="465"/>
        <v>0</v>
      </c>
      <c r="AJ1901" s="12">
        <f t="shared" si="471"/>
        <v>-9999</v>
      </c>
      <c r="AK1901" s="12">
        <f t="shared" si="467"/>
        <v>0</v>
      </c>
      <c r="AL1901">
        <f t="shared" si="472"/>
        <v>-9999</v>
      </c>
      <c r="AM1901" s="13"/>
      <c r="AN1901">
        <f t="shared" si="473"/>
        <v>-1.5704672044285939E-2</v>
      </c>
      <c r="AO1901">
        <f t="shared" si="474"/>
        <v>1.0054349213987779</v>
      </c>
      <c r="AP1901">
        <f t="shared" si="475"/>
        <v>-0.99070930665458834</v>
      </c>
      <c r="AQ1901">
        <f t="shared" si="476"/>
        <v>-0.41742861148153304</v>
      </c>
      <c r="AR1901">
        <f t="shared" si="477"/>
        <v>-1.5577770603373173</v>
      </c>
      <c r="AS1901">
        <f t="shared" si="478"/>
        <v>-0.98706475453387088</v>
      </c>
      <c r="AT1901" s="12">
        <f t="shared" si="466"/>
        <v>36.570766700599883</v>
      </c>
      <c r="AU1901" s="12">
        <f t="shared" si="466"/>
        <v>36.570782222631593</v>
      </c>
      <c r="AV1901" s="12">
        <f t="shared" si="466"/>
        <v>36.570869053390055</v>
      </c>
      <c r="AW1901" s="12">
        <f t="shared" si="466"/>
        <v>36.571354494412795</v>
      </c>
      <c r="AX1901" s="12">
        <f t="shared" si="466"/>
        <v>36.574059334434324</v>
      </c>
      <c r="AY1901" s="12">
        <f t="shared" si="466"/>
        <v>36.588859159395795</v>
      </c>
      <c r="AZ1901" s="12">
        <f t="shared" si="466"/>
        <v>36.663137696300872</v>
      </c>
      <c r="BA1901" s="12">
        <f t="shared" si="479"/>
        <v>36.948028176561373</v>
      </c>
    </row>
    <row r="1902" spans="3:53" x14ac:dyDescent="0.2">
      <c r="C1902" s="1"/>
      <c r="D1902" s="1"/>
      <c r="AF1902">
        <f t="shared" si="468"/>
        <v>0</v>
      </c>
      <c r="AG1902" s="12">
        <f t="shared" si="469"/>
        <v>2.0952817223793448E-3</v>
      </c>
      <c r="AH1902" s="12">
        <f t="shared" si="470"/>
        <v>-9999</v>
      </c>
      <c r="AI1902" s="12">
        <f t="shared" si="465"/>
        <v>0</v>
      </c>
      <c r="AJ1902" s="12">
        <f t="shared" si="471"/>
        <v>-9999</v>
      </c>
      <c r="AK1902" s="12">
        <f t="shared" si="467"/>
        <v>0</v>
      </c>
      <c r="AL1902">
        <f t="shared" si="472"/>
        <v>-9999</v>
      </c>
      <c r="AM1902" s="13"/>
      <c r="AN1902">
        <f t="shared" si="473"/>
        <v>-1.5704672044285939E-2</v>
      </c>
      <c r="AO1902">
        <f t="shared" si="474"/>
        <v>1.0054349213987779</v>
      </c>
      <c r="AP1902">
        <f t="shared" si="475"/>
        <v>-0.99070930665458834</v>
      </c>
      <c r="AQ1902">
        <f t="shared" si="476"/>
        <v>-0.41742861148153304</v>
      </c>
      <c r="AR1902">
        <f t="shared" si="477"/>
        <v>-1.5577770603373173</v>
      </c>
      <c r="AS1902">
        <f t="shared" si="478"/>
        <v>-0.98706475453387088</v>
      </c>
      <c r="AT1902" s="12">
        <f t="shared" si="466"/>
        <v>36.570766700599883</v>
      </c>
      <c r="AU1902" s="12">
        <f t="shared" si="466"/>
        <v>36.570782222631593</v>
      </c>
      <c r="AV1902" s="12">
        <f t="shared" si="466"/>
        <v>36.570869053390055</v>
      </c>
      <c r="AW1902" s="12">
        <f t="shared" si="466"/>
        <v>36.571354494412795</v>
      </c>
      <c r="AX1902" s="12">
        <f t="shared" si="466"/>
        <v>36.574059334434324</v>
      </c>
      <c r="AY1902" s="12">
        <f t="shared" si="466"/>
        <v>36.588859159395795</v>
      </c>
      <c r="AZ1902" s="12">
        <f t="shared" si="466"/>
        <v>36.663137696300872</v>
      </c>
      <c r="BA1902" s="12">
        <f t="shared" si="479"/>
        <v>36.948028176561373</v>
      </c>
    </row>
    <row r="1903" spans="3:53" x14ac:dyDescent="0.2">
      <c r="C1903" s="1"/>
      <c r="D1903" s="1"/>
      <c r="AF1903">
        <f t="shared" si="468"/>
        <v>0</v>
      </c>
      <c r="AG1903" s="12">
        <f t="shared" si="469"/>
        <v>2.0952817223793448E-3</v>
      </c>
      <c r="AH1903" s="12">
        <f t="shared" si="470"/>
        <v>-9999</v>
      </c>
      <c r="AI1903" s="12">
        <f t="shared" si="465"/>
        <v>0</v>
      </c>
      <c r="AJ1903" s="12">
        <f t="shared" si="471"/>
        <v>-9999</v>
      </c>
      <c r="AK1903" s="12">
        <f t="shared" si="467"/>
        <v>0</v>
      </c>
      <c r="AL1903">
        <f t="shared" si="472"/>
        <v>-9999</v>
      </c>
      <c r="AM1903" s="13"/>
      <c r="AN1903">
        <f t="shared" si="473"/>
        <v>-1.5704672044285939E-2</v>
      </c>
      <c r="AO1903">
        <f t="shared" si="474"/>
        <v>1.0054349213987779</v>
      </c>
      <c r="AP1903">
        <f t="shared" si="475"/>
        <v>-0.99070930665458834</v>
      </c>
      <c r="AQ1903">
        <f t="shared" si="476"/>
        <v>-0.41742861148153304</v>
      </c>
      <c r="AR1903">
        <f t="shared" si="477"/>
        <v>-1.5577770603373173</v>
      </c>
      <c r="AS1903">
        <f t="shared" si="478"/>
        <v>-0.98706475453387088</v>
      </c>
      <c r="AT1903" s="12">
        <f t="shared" si="466"/>
        <v>36.570766700599883</v>
      </c>
      <c r="AU1903" s="12">
        <f t="shared" si="466"/>
        <v>36.570782222631593</v>
      </c>
      <c r="AV1903" s="12">
        <f t="shared" si="466"/>
        <v>36.570869053390055</v>
      </c>
      <c r="AW1903" s="12">
        <f t="shared" si="466"/>
        <v>36.571354494412795</v>
      </c>
      <c r="AX1903" s="12">
        <f t="shared" si="466"/>
        <v>36.574059334434324</v>
      </c>
      <c r="AY1903" s="12">
        <f t="shared" si="466"/>
        <v>36.588859159395795</v>
      </c>
      <c r="AZ1903" s="12">
        <f t="shared" si="466"/>
        <v>36.663137696300872</v>
      </c>
      <c r="BA1903" s="12">
        <f t="shared" si="479"/>
        <v>36.948028176561373</v>
      </c>
    </row>
    <row r="1904" spans="3:53" x14ac:dyDescent="0.2">
      <c r="C1904" s="1"/>
      <c r="D1904" s="1"/>
      <c r="AF1904">
        <f t="shared" si="468"/>
        <v>0</v>
      </c>
      <c r="AG1904" s="12">
        <f t="shared" si="469"/>
        <v>2.0952817223793448E-3</v>
      </c>
      <c r="AH1904" s="12">
        <f t="shared" si="470"/>
        <v>-9999</v>
      </c>
      <c r="AI1904" s="12">
        <f t="shared" si="465"/>
        <v>0</v>
      </c>
      <c r="AJ1904" s="12">
        <f t="shared" si="471"/>
        <v>-9999</v>
      </c>
      <c r="AK1904" s="12">
        <f t="shared" si="467"/>
        <v>0</v>
      </c>
      <c r="AL1904">
        <f t="shared" si="472"/>
        <v>-9999</v>
      </c>
      <c r="AM1904" s="13"/>
      <c r="AN1904">
        <f t="shared" si="473"/>
        <v>-1.5704672044285939E-2</v>
      </c>
      <c r="AO1904">
        <f t="shared" si="474"/>
        <v>1.0054349213987779</v>
      </c>
      <c r="AP1904">
        <f t="shared" si="475"/>
        <v>-0.99070930665458834</v>
      </c>
      <c r="AQ1904">
        <f t="shared" si="476"/>
        <v>-0.41742861148153304</v>
      </c>
      <c r="AR1904">
        <f t="shared" si="477"/>
        <v>-1.5577770603373173</v>
      </c>
      <c r="AS1904">
        <f t="shared" si="478"/>
        <v>-0.98706475453387088</v>
      </c>
      <c r="AT1904" s="12">
        <f t="shared" si="466"/>
        <v>36.570766700599883</v>
      </c>
      <c r="AU1904" s="12">
        <f t="shared" si="466"/>
        <v>36.570782222631593</v>
      </c>
      <c r="AV1904" s="12">
        <f t="shared" si="466"/>
        <v>36.570869053390055</v>
      </c>
      <c r="AW1904" s="12">
        <f t="shared" si="466"/>
        <v>36.571354494412795</v>
      </c>
      <c r="AX1904" s="12">
        <f t="shared" si="466"/>
        <v>36.574059334434324</v>
      </c>
      <c r="AY1904" s="12">
        <f t="shared" si="466"/>
        <v>36.588859159395795</v>
      </c>
      <c r="AZ1904" s="12">
        <f t="shared" si="466"/>
        <v>36.663137696300872</v>
      </c>
      <c r="BA1904" s="12">
        <f t="shared" si="479"/>
        <v>36.948028176561373</v>
      </c>
    </row>
    <row r="1905" spans="3:54" x14ac:dyDescent="0.2">
      <c r="C1905" s="1"/>
      <c r="D1905" s="1"/>
      <c r="AF1905">
        <f t="shared" si="468"/>
        <v>0</v>
      </c>
      <c r="AG1905" s="12">
        <f t="shared" si="469"/>
        <v>2.0952817223793448E-3</v>
      </c>
      <c r="AH1905" s="12">
        <f t="shared" si="470"/>
        <v>-9999</v>
      </c>
      <c r="AI1905" s="12">
        <f t="shared" si="465"/>
        <v>0</v>
      </c>
      <c r="AJ1905" s="12">
        <f t="shared" si="471"/>
        <v>-9999</v>
      </c>
      <c r="AK1905" s="12">
        <f t="shared" si="467"/>
        <v>0</v>
      </c>
      <c r="AL1905">
        <f t="shared" si="472"/>
        <v>-9999</v>
      </c>
      <c r="AM1905" s="13"/>
      <c r="AN1905">
        <f t="shared" si="473"/>
        <v>-1.5704672044285939E-2</v>
      </c>
      <c r="AO1905">
        <f t="shared" si="474"/>
        <v>1.0054349213987779</v>
      </c>
      <c r="AP1905">
        <f t="shared" si="475"/>
        <v>-0.99070930665458834</v>
      </c>
      <c r="AQ1905">
        <f t="shared" si="476"/>
        <v>-0.41742861148153304</v>
      </c>
      <c r="AR1905">
        <f t="shared" si="477"/>
        <v>-1.5577770603373173</v>
      </c>
      <c r="AS1905">
        <f t="shared" si="478"/>
        <v>-0.98706475453387088</v>
      </c>
      <c r="AT1905" s="12">
        <f t="shared" si="466"/>
        <v>36.570766700599883</v>
      </c>
      <c r="AU1905" s="12">
        <f t="shared" si="466"/>
        <v>36.570782222631593</v>
      </c>
      <c r="AV1905" s="12">
        <f t="shared" si="466"/>
        <v>36.570869053390055</v>
      </c>
      <c r="AW1905" s="12">
        <f t="shared" si="466"/>
        <v>36.571354494412795</v>
      </c>
      <c r="AX1905" s="12">
        <f t="shared" si="466"/>
        <v>36.574059334434324</v>
      </c>
      <c r="AY1905" s="12">
        <f t="shared" si="466"/>
        <v>36.588859159395795</v>
      </c>
      <c r="AZ1905" s="12">
        <f t="shared" si="466"/>
        <v>36.663137696300872</v>
      </c>
      <c r="BA1905" s="12">
        <f t="shared" si="479"/>
        <v>36.948028176561373</v>
      </c>
    </row>
    <row r="1906" spans="3:54" x14ac:dyDescent="0.2">
      <c r="C1906" s="1"/>
      <c r="D1906" s="1"/>
      <c r="AF1906">
        <f t="shared" si="468"/>
        <v>0</v>
      </c>
      <c r="AG1906" s="12">
        <f t="shared" si="469"/>
        <v>2.0952817223793448E-3</v>
      </c>
      <c r="AH1906" s="12">
        <f t="shared" si="470"/>
        <v>-9999</v>
      </c>
      <c r="AI1906" s="12">
        <f t="shared" si="465"/>
        <v>0</v>
      </c>
      <c r="AJ1906" s="12">
        <f t="shared" si="471"/>
        <v>-9999</v>
      </c>
      <c r="AK1906" s="12">
        <f t="shared" si="467"/>
        <v>0</v>
      </c>
      <c r="AL1906">
        <f t="shared" si="472"/>
        <v>-9999</v>
      </c>
      <c r="AM1906" s="13"/>
      <c r="AN1906">
        <f t="shared" si="473"/>
        <v>-1.5704672044285939E-2</v>
      </c>
      <c r="AO1906">
        <f t="shared" si="474"/>
        <v>1.0054349213987779</v>
      </c>
      <c r="AP1906">
        <f t="shared" si="475"/>
        <v>-0.99070930665458834</v>
      </c>
      <c r="AQ1906">
        <f t="shared" si="476"/>
        <v>-0.41742861148153304</v>
      </c>
      <c r="AR1906">
        <f t="shared" si="477"/>
        <v>-1.5577770603373173</v>
      </c>
      <c r="AS1906">
        <f t="shared" si="478"/>
        <v>-0.98706475453387088</v>
      </c>
      <c r="AT1906" s="12">
        <f t="shared" ref="AT1906:AZ1915" si="480">$BA1906+$AH$7*SIN(AU1906)</f>
        <v>36.570766700599883</v>
      </c>
      <c r="AU1906" s="12">
        <f t="shared" si="480"/>
        <v>36.570782222631593</v>
      </c>
      <c r="AV1906" s="12">
        <f t="shared" si="480"/>
        <v>36.570869053390055</v>
      </c>
      <c r="AW1906" s="12">
        <f t="shared" si="480"/>
        <v>36.571354494412795</v>
      </c>
      <c r="AX1906" s="12">
        <f t="shared" si="480"/>
        <v>36.574059334434324</v>
      </c>
      <c r="AY1906" s="12">
        <f t="shared" si="480"/>
        <v>36.588859159395795</v>
      </c>
      <c r="AZ1906" s="12">
        <f t="shared" si="480"/>
        <v>36.663137696300872</v>
      </c>
      <c r="BA1906" s="12">
        <f t="shared" si="479"/>
        <v>36.948028176561373</v>
      </c>
    </row>
    <row r="1907" spans="3:54" x14ac:dyDescent="0.2">
      <c r="C1907" s="1"/>
      <c r="D1907" s="1"/>
      <c r="AF1907">
        <f t="shared" si="468"/>
        <v>0</v>
      </c>
      <c r="AG1907" s="12">
        <f t="shared" si="469"/>
        <v>2.0952817223793448E-3</v>
      </c>
      <c r="AH1907" s="12">
        <f t="shared" si="470"/>
        <v>-9999</v>
      </c>
      <c r="AI1907" s="12">
        <f t="shared" si="465"/>
        <v>0</v>
      </c>
      <c r="AJ1907" s="12">
        <f t="shared" si="471"/>
        <v>-9999</v>
      </c>
      <c r="AK1907" s="12">
        <f t="shared" si="467"/>
        <v>0</v>
      </c>
      <c r="AL1907">
        <f t="shared" si="472"/>
        <v>-9999</v>
      </c>
      <c r="AM1907" s="13"/>
      <c r="AN1907">
        <f t="shared" si="473"/>
        <v>-1.5704672044285939E-2</v>
      </c>
      <c r="AO1907">
        <f t="shared" si="474"/>
        <v>1.0054349213987779</v>
      </c>
      <c r="AP1907">
        <f t="shared" si="475"/>
        <v>-0.99070930665458834</v>
      </c>
      <c r="AQ1907">
        <f t="shared" si="476"/>
        <v>-0.41742861148153304</v>
      </c>
      <c r="AR1907">
        <f t="shared" si="477"/>
        <v>-1.5577770603373173</v>
      </c>
      <c r="AS1907">
        <f t="shared" si="478"/>
        <v>-0.98706475453387088</v>
      </c>
      <c r="AT1907" s="12">
        <f t="shared" si="480"/>
        <v>36.570766700599883</v>
      </c>
      <c r="AU1907" s="12">
        <f t="shared" si="480"/>
        <v>36.570782222631593</v>
      </c>
      <c r="AV1907" s="12">
        <f t="shared" si="480"/>
        <v>36.570869053390055</v>
      </c>
      <c r="AW1907" s="12">
        <f t="shared" si="480"/>
        <v>36.571354494412795</v>
      </c>
      <c r="AX1907" s="12">
        <f t="shared" si="480"/>
        <v>36.574059334434324</v>
      </c>
      <c r="AY1907" s="12">
        <f t="shared" si="480"/>
        <v>36.588859159395795</v>
      </c>
      <c r="AZ1907" s="12">
        <f t="shared" si="480"/>
        <v>36.663137696300872</v>
      </c>
      <c r="BA1907" s="12">
        <f t="shared" si="479"/>
        <v>36.948028176561373</v>
      </c>
    </row>
    <row r="1908" spans="3:54" x14ac:dyDescent="0.2">
      <c r="C1908" s="1"/>
      <c r="D1908" s="1"/>
      <c r="AF1908">
        <f t="shared" si="468"/>
        <v>0</v>
      </c>
      <c r="AG1908" s="12">
        <f t="shared" si="469"/>
        <v>2.0952817223793448E-3</v>
      </c>
      <c r="AH1908" s="12">
        <f t="shared" si="470"/>
        <v>-9999</v>
      </c>
      <c r="AI1908" s="12">
        <f t="shared" si="465"/>
        <v>0</v>
      </c>
      <c r="AJ1908" s="12">
        <f t="shared" si="471"/>
        <v>-9999</v>
      </c>
      <c r="AK1908" s="12">
        <f t="shared" si="467"/>
        <v>0</v>
      </c>
      <c r="AL1908">
        <f t="shared" si="472"/>
        <v>-9999</v>
      </c>
      <c r="AM1908" s="13"/>
      <c r="AN1908">
        <f t="shared" si="473"/>
        <v>-1.5704672044285939E-2</v>
      </c>
      <c r="AO1908">
        <f t="shared" si="474"/>
        <v>1.0054349213987779</v>
      </c>
      <c r="AP1908">
        <f t="shared" si="475"/>
        <v>-0.99070930665458834</v>
      </c>
      <c r="AQ1908">
        <f t="shared" si="476"/>
        <v>-0.41742861148153304</v>
      </c>
      <c r="AR1908">
        <f t="shared" si="477"/>
        <v>-1.5577770603373173</v>
      </c>
      <c r="AS1908">
        <f t="shared" si="478"/>
        <v>-0.98706475453387088</v>
      </c>
      <c r="AT1908" s="12">
        <f t="shared" si="480"/>
        <v>36.570766700599883</v>
      </c>
      <c r="AU1908" s="12">
        <f t="shared" si="480"/>
        <v>36.570782222631593</v>
      </c>
      <c r="AV1908" s="12">
        <f t="shared" si="480"/>
        <v>36.570869053390055</v>
      </c>
      <c r="AW1908" s="12">
        <f t="shared" si="480"/>
        <v>36.571354494412795</v>
      </c>
      <c r="AX1908" s="12">
        <f t="shared" si="480"/>
        <v>36.574059334434324</v>
      </c>
      <c r="AY1908" s="12">
        <f t="shared" si="480"/>
        <v>36.588859159395795</v>
      </c>
      <c r="AZ1908" s="12">
        <f t="shared" si="480"/>
        <v>36.663137696300872</v>
      </c>
      <c r="BA1908" s="12">
        <f t="shared" si="479"/>
        <v>36.948028176561373</v>
      </c>
    </row>
    <row r="1909" spans="3:54" x14ac:dyDescent="0.2">
      <c r="C1909" s="1"/>
      <c r="D1909" s="1"/>
      <c r="AF1909">
        <f t="shared" si="468"/>
        <v>0</v>
      </c>
      <c r="AG1909" s="12">
        <f t="shared" si="469"/>
        <v>2.0952817223793448E-3</v>
      </c>
      <c r="AH1909" s="12">
        <f t="shared" si="470"/>
        <v>-9999</v>
      </c>
      <c r="AI1909" s="12">
        <f t="shared" si="465"/>
        <v>0</v>
      </c>
      <c r="AJ1909" s="12">
        <f t="shared" si="471"/>
        <v>-9999</v>
      </c>
      <c r="AK1909" s="12">
        <f t="shared" si="467"/>
        <v>0</v>
      </c>
      <c r="AL1909">
        <f t="shared" si="472"/>
        <v>-9999</v>
      </c>
      <c r="AM1909" s="13"/>
      <c r="AN1909">
        <f t="shared" si="473"/>
        <v>-1.5704672044285939E-2</v>
      </c>
      <c r="AO1909">
        <f t="shared" si="474"/>
        <v>1.0054349213987779</v>
      </c>
      <c r="AP1909">
        <f t="shared" si="475"/>
        <v>-0.99070930665458834</v>
      </c>
      <c r="AQ1909">
        <f t="shared" si="476"/>
        <v>-0.41742861148153304</v>
      </c>
      <c r="AR1909">
        <f t="shared" si="477"/>
        <v>-1.5577770603373173</v>
      </c>
      <c r="AS1909">
        <f t="shared" si="478"/>
        <v>-0.98706475453387088</v>
      </c>
      <c r="AT1909" s="12">
        <f t="shared" si="480"/>
        <v>36.570766700599883</v>
      </c>
      <c r="AU1909" s="12">
        <f t="shared" si="480"/>
        <v>36.570782222631593</v>
      </c>
      <c r="AV1909" s="12">
        <f t="shared" si="480"/>
        <v>36.570869053390055</v>
      </c>
      <c r="AW1909" s="12">
        <f t="shared" si="480"/>
        <v>36.571354494412795</v>
      </c>
      <c r="AX1909" s="12">
        <f t="shared" si="480"/>
        <v>36.574059334434324</v>
      </c>
      <c r="AY1909" s="12">
        <f t="shared" si="480"/>
        <v>36.588859159395795</v>
      </c>
      <c r="AZ1909" s="12">
        <f t="shared" si="480"/>
        <v>36.663137696300872</v>
      </c>
      <c r="BA1909" s="12">
        <f t="shared" si="479"/>
        <v>36.948028176561373</v>
      </c>
    </row>
    <row r="1910" spans="3:54" x14ac:dyDescent="0.2">
      <c r="C1910" s="1"/>
      <c r="D1910" s="1"/>
      <c r="AF1910">
        <f t="shared" si="468"/>
        <v>0</v>
      </c>
      <c r="AG1910" s="12">
        <f t="shared" si="469"/>
        <v>2.0952817223793448E-3</v>
      </c>
      <c r="AH1910" s="12">
        <f t="shared" si="470"/>
        <v>-9999</v>
      </c>
      <c r="AI1910" s="12">
        <f t="shared" si="465"/>
        <v>0</v>
      </c>
      <c r="AJ1910" s="12">
        <f t="shared" si="471"/>
        <v>-9999</v>
      </c>
      <c r="AK1910" s="12">
        <f t="shared" si="467"/>
        <v>0</v>
      </c>
      <c r="AL1910">
        <f t="shared" si="472"/>
        <v>-9999</v>
      </c>
      <c r="AM1910" s="13"/>
      <c r="AN1910">
        <f t="shared" si="473"/>
        <v>-1.5704672044285939E-2</v>
      </c>
      <c r="AO1910">
        <f t="shared" si="474"/>
        <v>1.0054349213987779</v>
      </c>
      <c r="AP1910">
        <f t="shared" si="475"/>
        <v>-0.99070930665458834</v>
      </c>
      <c r="AQ1910">
        <f t="shared" si="476"/>
        <v>-0.41742861148153304</v>
      </c>
      <c r="AR1910">
        <f t="shared" si="477"/>
        <v>-1.5577770603373173</v>
      </c>
      <c r="AS1910">
        <f t="shared" si="478"/>
        <v>-0.98706475453387088</v>
      </c>
      <c r="AT1910" s="12">
        <f t="shared" si="480"/>
        <v>36.570766700599883</v>
      </c>
      <c r="AU1910" s="12">
        <f t="shared" si="480"/>
        <v>36.570782222631593</v>
      </c>
      <c r="AV1910" s="12">
        <f t="shared" si="480"/>
        <v>36.570869053390055</v>
      </c>
      <c r="AW1910" s="12">
        <f t="shared" si="480"/>
        <v>36.571354494412795</v>
      </c>
      <c r="AX1910" s="12">
        <f t="shared" si="480"/>
        <v>36.574059334434324</v>
      </c>
      <c r="AY1910" s="12">
        <f t="shared" si="480"/>
        <v>36.588859159395795</v>
      </c>
      <c r="AZ1910" s="12">
        <f t="shared" si="480"/>
        <v>36.663137696300872</v>
      </c>
      <c r="BA1910" s="12">
        <f t="shared" si="479"/>
        <v>36.948028176561373</v>
      </c>
    </row>
    <row r="1911" spans="3:54" x14ac:dyDescent="0.2">
      <c r="C1911" s="1"/>
      <c r="D1911" s="1"/>
      <c r="AF1911">
        <f t="shared" si="468"/>
        <v>0</v>
      </c>
      <c r="AG1911" s="12">
        <f t="shared" si="469"/>
        <v>2.0952817223793448E-3</v>
      </c>
      <c r="AH1911" s="12">
        <f t="shared" si="470"/>
        <v>-9999</v>
      </c>
      <c r="AI1911" s="12">
        <f t="shared" si="465"/>
        <v>0</v>
      </c>
      <c r="AJ1911" s="12">
        <f t="shared" si="471"/>
        <v>-9999</v>
      </c>
      <c r="AK1911" s="12">
        <f t="shared" si="467"/>
        <v>0</v>
      </c>
      <c r="AL1911">
        <f t="shared" si="472"/>
        <v>-9999</v>
      </c>
      <c r="AM1911" s="13"/>
      <c r="AN1911">
        <f t="shared" si="473"/>
        <v>-1.5704672044285939E-2</v>
      </c>
      <c r="AO1911">
        <f t="shared" si="474"/>
        <v>1.0054349213987779</v>
      </c>
      <c r="AP1911">
        <f t="shared" si="475"/>
        <v>-0.99070930665458834</v>
      </c>
      <c r="AQ1911">
        <f t="shared" si="476"/>
        <v>-0.41742861148153304</v>
      </c>
      <c r="AR1911">
        <f t="shared" si="477"/>
        <v>-1.5577770603373173</v>
      </c>
      <c r="AS1911">
        <f t="shared" si="478"/>
        <v>-0.98706475453387088</v>
      </c>
      <c r="AT1911" s="12">
        <f t="shared" si="480"/>
        <v>36.570766700599883</v>
      </c>
      <c r="AU1911" s="12">
        <f t="shared" si="480"/>
        <v>36.570782222631593</v>
      </c>
      <c r="AV1911" s="12">
        <f t="shared" si="480"/>
        <v>36.570869053390055</v>
      </c>
      <c r="AW1911" s="12">
        <f t="shared" si="480"/>
        <v>36.571354494412795</v>
      </c>
      <c r="AX1911" s="12">
        <f t="shared" si="480"/>
        <v>36.574059334434324</v>
      </c>
      <c r="AY1911" s="12">
        <f t="shared" si="480"/>
        <v>36.588859159395795</v>
      </c>
      <c r="AZ1911" s="12">
        <f t="shared" si="480"/>
        <v>36.663137696300872</v>
      </c>
      <c r="BA1911" s="12">
        <f t="shared" si="479"/>
        <v>36.948028176561373</v>
      </c>
    </row>
    <row r="1912" spans="3:54" x14ac:dyDescent="0.2">
      <c r="C1912" s="1"/>
      <c r="D1912" s="1"/>
      <c r="AF1912">
        <f t="shared" si="468"/>
        <v>0</v>
      </c>
      <c r="AG1912" s="12">
        <f t="shared" si="469"/>
        <v>2.0952817223793448E-3</v>
      </c>
      <c r="AH1912" s="12">
        <f t="shared" si="470"/>
        <v>-9999</v>
      </c>
      <c r="AI1912" s="12">
        <f t="shared" si="465"/>
        <v>0</v>
      </c>
      <c r="AJ1912" s="12">
        <f t="shared" si="471"/>
        <v>-9999</v>
      </c>
      <c r="AK1912" s="12">
        <f t="shared" si="467"/>
        <v>0</v>
      </c>
      <c r="AL1912">
        <f t="shared" si="472"/>
        <v>-9999</v>
      </c>
      <c r="AM1912" s="13"/>
      <c r="AN1912">
        <f t="shared" si="473"/>
        <v>-1.5704672044285939E-2</v>
      </c>
      <c r="AO1912">
        <f t="shared" si="474"/>
        <v>1.0054349213987779</v>
      </c>
      <c r="AP1912">
        <f t="shared" si="475"/>
        <v>-0.99070930665458834</v>
      </c>
      <c r="AQ1912">
        <f t="shared" si="476"/>
        <v>-0.41742861148153304</v>
      </c>
      <c r="AR1912">
        <f t="shared" si="477"/>
        <v>-1.5577770603373173</v>
      </c>
      <c r="AS1912">
        <f t="shared" si="478"/>
        <v>-0.98706475453387088</v>
      </c>
      <c r="AT1912" s="12">
        <f t="shared" si="480"/>
        <v>36.570766700599883</v>
      </c>
      <c r="AU1912" s="12">
        <f t="shared" si="480"/>
        <v>36.570782222631593</v>
      </c>
      <c r="AV1912" s="12">
        <f t="shared" si="480"/>
        <v>36.570869053390055</v>
      </c>
      <c r="AW1912" s="12">
        <f t="shared" si="480"/>
        <v>36.571354494412795</v>
      </c>
      <c r="AX1912" s="12">
        <f t="shared" si="480"/>
        <v>36.574059334434324</v>
      </c>
      <c r="AY1912" s="12">
        <f t="shared" si="480"/>
        <v>36.588859159395795</v>
      </c>
      <c r="AZ1912" s="12">
        <f t="shared" si="480"/>
        <v>36.663137696300872</v>
      </c>
      <c r="BA1912" s="12">
        <f t="shared" si="479"/>
        <v>36.948028176561373</v>
      </c>
    </row>
    <row r="1913" spans="3:54" x14ac:dyDescent="0.2">
      <c r="C1913" s="1"/>
      <c r="D1913" s="1"/>
      <c r="AF1913">
        <f t="shared" si="468"/>
        <v>0</v>
      </c>
      <c r="AG1913" s="12">
        <f t="shared" si="469"/>
        <v>2.0952817223793448E-3</v>
      </c>
      <c r="AH1913" s="12">
        <f t="shared" si="470"/>
        <v>-9999</v>
      </c>
      <c r="AI1913" s="12">
        <f t="shared" si="465"/>
        <v>0</v>
      </c>
      <c r="AJ1913" s="12">
        <f t="shared" si="471"/>
        <v>-9999</v>
      </c>
      <c r="AK1913" s="12">
        <f t="shared" si="467"/>
        <v>0</v>
      </c>
      <c r="AL1913">
        <f t="shared" si="472"/>
        <v>-9999</v>
      </c>
      <c r="AM1913" s="13"/>
      <c r="AN1913">
        <f t="shared" si="473"/>
        <v>-1.5704672044285939E-2</v>
      </c>
      <c r="AO1913">
        <f t="shared" si="474"/>
        <v>1.0054349213987779</v>
      </c>
      <c r="AP1913">
        <f t="shared" si="475"/>
        <v>-0.99070930665458834</v>
      </c>
      <c r="AQ1913">
        <f t="shared" si="476"/>
        <v>-0.41742861148153304</v>
      </c>
      <c r="AR1913">
        <f t="shared" si="477"/>
        <v>-1.5577770603373173</v>
      </c>
      <c r="AS1913">
        <f t="shared" si="478"/>
        <v>-0.98706475453387088</v>
      </c>
      <c r="AT1913" s="12">
        <f t="shared" si="480"/>
        <v>36.570766700599883</v>
      </c>
      <c r="AU1913" s="12">
        <f t="shared" si="480"/>
        <v>36.570782222631593</v>
      </c>
      <c r="AV1913" s="12">
        <f t="shared" si="480"/>
        <v>36.570869053390055</v>
      </c>
      <c r="AW1913" s="12">
        <f t="shared" si="480"/>
        <v>36.571354494412795</v>
      </c>
      <c r="AX1913" s="12">
        <f t="shared" si="480"/>
        <v>36.574059334434324</v>
      </c>
      <c r="AY1913" s="12">
        <f t="shared" si="480"/>
        <v>36.588859159395795</v>
      </c>
      <c r="AZ1913" s="12">
        <f t="shared" si="480"/>
        <v>36.663137696300872</v>
      </c>
      <c r="BA1913" s="12">
        <f t="shared" si="479"/>
        <v>36.948028176561373</v>
      </c>
    </row>
    <row r="1914" spans="3:54" x14ac:dyDescent="0.2">
      <c r="C1914" s="1"/>
      <c r="D1914" s="1"/>
      <c r="AF1914">
        <f t="shared" si="468"/>
        <v>0</v>
      </c>
      <c r="AG1914" s="12">
        <f t="shared" si="469"/>
        <v>2.0952817223793448E-3</v>
      </c>
      <c r="AH1914" s="12">
        <f t="shared" si="470"/>
        <v>-9999</v>
      </c>
      <c r="AI1914" s="12">
        <f t="shared" si="465"/>
        <v>0</v>
      </c>
      <c r="AJ1914" s="12">
        <f t="shared" si="471"/>
        <v>-9999</v>
      </c>
      <c r="AK1914" s="12">
        <f t="shared" si="467"/>
        <v>0</v>
      </c>
      <c r="AL1914">
        <f t="shared" si="472"/>
        <v>-9999</v>
      </c>
      <c r="AM1914" s="13"/>
      <c r="AN1914">
        <f t="shared" si="473"/>
        <v>-1.5704672044285939E-2</v>
      </c>
      <c r="AO1914">
        <f t="shared" si="474"/>
        <v>1.0054349213987779</v>
      </c>
      <c r="AP1914">
        <f t="shared" si="475"/>
        <v>-0.99070930665458834</v>
      </c>
      <c r="AQ1914">
        <f t="shared" si="476"/>
        <v>-0.41742861148153304</v>
      </c>
      <c r="AR1914">
        <f t="shared" si="477"/>
        <v>-1.5577770603373173</v>
      </c>
      <c r="AS1914">
        <f t="shared" si="478"/>
        <v>-0.98706475453387088</v>
      </c>
      <c r="AT1914" s="12">
        <f t="shared" si="480"/>
        <v>36.570766700599883</v>
      </c>
      <c r="AU1914" s="12">
        <f t="shared" si="480"/>
        <v>36.570782222631593</v>
      </c>
      <c r="AV1914" s="12">
        <f t="shared" si="480"/>
        <v>36.570869053390055</v>
      </c>
      <c r="AW1914" s="12">
        <f t="shared" si="480"/>
        <v>36.571354494412795</v>
      </c>
      <c r="AX1914" s="12">
        <f t="shared" si="480"/>
        <v>36.574059334434324</v>
      </c>
      <c r="AY1914" s="12">
        <f t="shared" si="480"/>
        <v>36.588859159395795</v>
      </c>
      <c r="AZ1914" s="12">
        <f t="shared" si="480"/>
        <v>36.663137696300872</v>
      </c>
      <c r="BA1914" s="12">
        <f t="shared" si="479"/>
        <v>36.948028176561373</v>
      </c>
    </row>
    <row r="1915" spans="3:54" x14ac:dyDescent="0.2">
      <c r="C1915" s="1"/>
      <c r="D1915" s="1"/>
      <c r="AF1915">
        <f t="shared" si="468"/>
        <v>0</v>
      </c>
      <c r="AG1915" s="12">
        <f t="shared" si="469"/>
        <v>2.0952817223793448E-3</v>
      </c>
      <c r="AH1915" s="12">
        <f t="shared" si="470"/>
        <v>-9999</v>
      </c>
      <c r="AI1915" s="12">
        <f t="shared" si="465"/>
        <v>0</v>
      </c>
      <c r="AJ1915" s="12">
        <f t="shared" si="471"/>
        <v>-9999</v>
      </c>
      <c r="AK1915" s="12">
        <f t="shared" si="467"/>
        <v>0</v>
      </c>
      <c r="AL1915">
        <f t="shared" si="472"/>
        <v>-9999</v>
      </c>
      <c r="AM1915" s="13"/>
      <c r="AN1915">
        <f t="shared" si="473"/>
        <v>-1.5704672044285939E-2</v>
      </c>
      <c r="AO1915">
        <f t="shared" si="474"/>
        <v>1.0054349213987779</v>
      </c>
      <c r="AP1915">
        <f t="shared" si="475"/>
        <v>-0.99070930665458834</v>
      </c>
      <c r="AQ1915">
        <f t="shared" si="476"/>
        <v>-0.41742861148153304</v>
      </c>
      <c r="AR1915">
        <f t="shared" si="477"/>
        <v>-1.5577770603373173</v>
      </c>
      <c r="AS1915">
        <f t="shared" si="478"/>
        <v>-0.98706475453387088</v>
      </c>
      <c r="AT1915" s="12">
        <f t="shared" si="480"/>
        <v>36.570766700599883</v>
      </c>
      <c r="AU1915" s="12">
        <f t="shared" si="480"/>
        <v>36.570782222631593</v>
      </c>
      <c r="AV1915" s="12">
        <f t="shared" si="480"/>
        <v>36.570869053390055</v>
      </c>
      <c r="AW1915" s="12">
        <f t="shared" si="480"/>
        <v>36.571354494412795</v>
      </c>
      <c r="AX1915" s="12">
        <f t="shared" si="480"/>
        <v>36.574059334434324</v>
      </c>
      <c r="AY1915" s="12">
        <f t="shared" si="480"/>
        <v>36.588859159395795</v>
      </c>
      <c r="AZ1915" s="12">
        <f t="shared" si="480"/>
        <v>36.663137696300872</v>
      </c>
      <c r="BA1915" s="12">
        <f t="shared" si="479"/>
        <v>36.948028176561373</v>
      </c>
    </row>
    <row r="1916" spans="3:54" x14ac:dyDescent="0.2">
      <c r="C1916" s="1"/>
      <c r="D1916" s="1"/>
      <c r="AF1916">
        <f t="shared" si="468"/>
        <v>0</v>
      </c>
      <c r="AG1916" s="12">
        <f t="shared" si="469"/>
        <v>2.0952817223793448E-3</v>
      </c>
      <c r="AH1916" s="12">
        <f t="shared" si="470"/>
        <v>-9999</v>
      </c>
      <c r="AI1916" s="12">
        <f t="shared" si="465"/>
        <v>0</v>
      </c>
      <c r="AJ1916" s="12">
        <f t="shared" si="471"/>
        <v>-9999</v>
      </c>
      <c r="AK1916" s="12">
        <f t="shared" si="467"/>
        <v>0</v>
      </c>
      <c r="AL1916">
        <f t="shared" si="472"/>
        <v>-9999</v>
      </c>
      <c r="AM1916" s="13"/>
      <c r="AN1916">
        <f t="shared" si="473"/>
        <v>-1.5704672044285939E-2</v>
      </c>
      <c r="AO1916">
        <f t="shared" si="474"/>
        <v>1.0054349213987779</v>
      </c>
      <c r="AP1916">
        <f t="shared" si="475"/>
        <v>-0.99070930665458834</v>
      </c>
      <c r="AQ1916">
        <f t="shared" si="476"/>
        <v>-0.41742861148153304</v>
      </c>
      <c r="AR1916">
        <f t="shared" si="477"/>
        <v>-1.5577770603373173</v>
      </c>
      <c r="AS1916">
        <f t="shared" si="478"/>
        <v>-0.98706475453387088</v>
      </c>
      <c r="AT1916" s="12">
        <f t="shared" ref="AT1916:AZ1925" si="481">$BA1916+$AH$7*SIN(AU1916)</f>
        <v>36.570766700599883</v>
      </c>
      <c r="AU1916" s="12">
        <f t="shared" si="481"/>
        <v>36.570782222631593</v>
      </c>
      <c r="AV1916" s="12">
        <f t="shared" si="481"/>
        <v>36.570869053390055</v>
      </c>
      <c r="AW1916" s="12">
        <f t="shared" si="481"/>
        <v>36.571354494412795</v>
      </c>
      <c r="AX1916" s="12">
        <f t="shared" si="481"/>
        <v>36.574059334434324</v>
      </c>
      <c r="AY1916" s="12">
        <f t="shared" si="481"/>
        <v>36.588859159395795</v>
      </c>
      <c r="AZ1916" s="12">
        <f t="shared" si="481"/>
        <v>36.663137696300872</v>
      </c>
      <c r="BA1916" s="12">
        <f t="shared" si="479"/>
        <v>36.948028176561373</v>
      </c>
      <c r="BB1916" s="12"/>
    </row>
    <row r="1917" spans="3:54" x14ac:dyDescent="0.2">
      <c r="C1917" s="1"/>
      <c r="D1917" s="1"/>
      <c r="AF1917">
        <f t="shared" si="468"/>
        <v>0</v>
      </c>
      <c r="AG1917" s="12">
        <f t="shared" si="469"/>
        <v>2.0952817223793448E-3</v>
      </c>
      <c r="AH1917" s="12">
        <f t="shared" si="470"/>
        <v>-9999</v>
      </c>
      <c r="AI1917" s="12">
        <f t="shared" si="465"/>
        <v>0</v>
      </c>
      <c r="AJ1917" s="12">
        <f t="shared" si="471"/>
        <v>-9999</v>
      </c>
      <c r="AK1917" s="12">
        <f t="shared" si="467"/>
        <v>0</v>
      </c>
      <c r="AL1917">
        <f t="shared" si="472"/>
        <v>-9999</v>
      </c>
      <c r="AM1917" s="13"/>
      <c r="AN1917">
        <f t="shared" si="473"/>
        <v>-1.5704672044285939E-2</v>
      </c>
      <c r="AO1917">
        <f t="shared" si="474"/>
        <v>1.0054349213987779</v>
      </c>
      <c r="AP1917">
        <f t="shared" si="475"/>
        <v>-0.99070930665458834</v>
      </c>
      <c r="AQ1917">
        <f t="shared" si="476"/>
        <v>-0.41742861148153304</v>
      </c>
      <c r="AR1917">
        <f t="shared" si="477"/>
        <v>-1.5577770603373173</v>
      </c>
      <c r="AS1917">
        <f t="shared" si="478"/>
        <v>-0.98706475453387088</v>
      </c>
      <c r="AT1917" s="12">
        <f t="shared" si="481"/>
        <v>36.570766700599883</v>
      </c>
      <c r="AU1917" s="12">
        <f t="shared" si="481"/>
        <v>36.570782222631593</v>
      </c>
      <c r="AV1917" s="12">
        <f t="shared" si="481"/>
        <v>36.570869053390055</v>
      </c>
      <c r="AW1917" s="12">
        <f t="shared" si="481"/>
        <v>36.571354494412795</v>
      </c>
      <c r="AX1917" s="12">
        <f t="shared" si="481"/>
        <v>36.574059334434324</v>
      </c>
      <c r="AY1917" s="12">
        <f t="shared" si="481"/>
        <v>36.588859159395795</v>
      </c>
      <c r="AZ1917" s="12">
        <f t="shared" si="481"/>
        <v>36.663137696300872</v>
      </c>
      <c r="BA1917" s="12">
        <f t="shared" si="479"/>
        <v>36.948028176561373</v>
      </c>
    </row>
    <row r="1918" spans="3:54" x14ac:dyDescent="0.2">
      <c r="C1918" s="1"/>
      <c r="D1918" s="1"/>
      <c r="AF1918">
        <f t="shared" si="468"/>
        <v>0</v>
      </c>
      <c r="AG1918" s="12">
        <f t="shared" si="469"/>
        <v>2.0952817223793448E-3</v>
      </c>
      <c r="AH1918" s="12">
        <f t="shared" si="470"/>
        <v>-9999</v>
      </c>
      <c r="AI1918" s="12">
        <f t="shared" si="465"/>
        <v>0</v>
      </c>
      <c r="AJ1918" s="12">
        <f t="shared" si="471"/>
        <v>-9999</v>
      </c>
      <c r="AK1918" s="12">
        <f t="shared" si="467"/>
        <v>0</v>
      </c>
      <c r="AL1918">
        <f t="shared" si="472"/>
        <v>-9999</v>
      </c>
      <c r="AM1918" s="13"/>
      <c r="AN1918">
        <f t="shared" si="473"/>
        <v>-1.5704672044285939E-2</v>
      </c>
      <c r="AO1918">
        <f t="shared" si="474"/>
        <v>1.0054349213987779</v>
      </c>
      <c r="AP1918">
        <f t="shared" si="475"/>
        <v>-0.99070930665458834</v>
      </c>
      <c r="AQ1918">
        <f t="shared" si="476"/>
        <v>-0.41742861148153304</v>
      </c>
      <c r="AR1918">
        <f t="shared" si="477"/>
        <v>-1.5577770603373173</v>
      </c>
      <c r="AS1918">
        <f t="shared" si="478"/>
        <v>-0.98706475453387088</v>
      </c>
      <c r="AT1918" s="12">
        <f t="shared" si="481"/>
        <v>36.570766700599883</v>
      </c>
      <c r="AU1918" s="12">
        <f t="shared" si="481"/>
        <v>36.570782222631593</v>
      </c>
      <c r="AV1918" s="12">
        <f t="shared" si="481"/>
        <v>36.570869053390055</v>
      </c>
      <c r="AW1918" s="12">
        <f t="shared" si="481"/>
        <v>36.571354494412795</v>
      </c>
      <c r="AX1918" s="12">
        <f t="shared" si="481"/>
        <v>36.574059334434324</v>
      </c>
      <c r="AY1918" s="12">
        <f t="shared" si="481"/>
        <v>36.588859159395795</v>
      </c>
      <c r="AZ1918" s="12">
        <f t="shared" si="481"/>
        <v>36.663137696300872</v>
      </c>
      <c r="BA1918" s="12">
        <f t="shared" si="479"/>
        <v>36.948028176561373</v>
      </c>
    </row>
    <row r="1919" spans="3:54" x14ac:dyDescent="0.2">
      <c r="C1919" s="1"/>
      <c r="D1919" s="1"/>
      <c r="AF1919">
        <f t="shared" si="468"/>
        <v>0</v>
      </c>
      <c r="AG1919" s="12">
        <f t="shared" si="469"/>
        <v>2.0952817223793448E-3</v>
      </c>
      <c r="AH1919" s="12">
        <f t="shared" si="470"/>
        <v>-9999</v>
      </c>
      <c r="AI1919" s="12">
        <f t="shared" si="465"/>
        <v>0</v>
      </c>
      <c r="AJ1919" s="12">
        <f t="shared" si="471"/>
        <v>-9999</v>
      </c>
      <c r="AK1919" s="12">
        <f t="shared" si="467"/>
        <v>0</v>
      </c>
      <c r="AL1919">
        <f t="shared" si="472"/>
        <v>-9999</v>
      </c>
      <c r="AM1919" s="13"/>
      <c r="AN1919">
        <f t="shared" si="473"/>
        <v>-1.5704672044285939E-2</v>
      </c>
      <c r="AO1919">
        <f t="shared" si="474"/>
        <v>1.0054349213987779</v>
      </c>
      <c r="AP1919">
        <f t="shared" si="475"/>
        <v>-0.99070930665458834</v>
      </c>
      <c r="AQ1919">
        <f t="shared" si="476"/>
        <v>-0.41742861148153304</v>
      </c>
      <c r="AR1919">
        <f t="shared" si="477"/>
        <v>-1.5577770603373173</v>
      </c>
      <c r="AS1919">
        <f t="shared" si="478"/>
        <v>-0.98706475453387088</v>
      </c>
      <c r="AT1919" s="12">
        <f t="shared" si="481"/>
        <v>36.570766700599883</v>
      </c>
      <c r="AU1919" s="12">
        <f t="shared" si="481"/>
        <v>36.570782222631593</v>
      </c>
      <c r="AV1919" s="12">
        <f t="shared" si="481"/>
        <v>36.570869053390055</v>
      </c>
      <c r="AW1919" s="12">
        <f t="shared" si="481"/>
        <v>36.571354494412795</v>
      </c>
      <c r="AX1919" s="12">
        <f t="shared" si="481"/>
        <v>36.574059334434324</v>
      </c>
      <c r="AY1919" s="12">
        <f t="shared" si="481"/>
        <v>36.588859159395795</v>
      </c>
      <c r="AZ1919" s="12">
        <f t="shared" si="481"/>
        <v>36.663137696300872</v>
      </c>
      <c r="BA1919" s="12">
        <f t="shared" si="479"/>
        <v>36.948028176561373</v>
      </c>
    </row>
    <row r="1920" spans="3:54" x14ac:dyDescent="0.2">
      <c r="C1920" s="1"/>
      <c r="D1920" s="1"/>
      <c r="AF1920">
        <f t="shared" si="468"/>
        <v>0</v>
      </c>
      <c r="AG1920" s="12">
        <f t="shared" si="469"/>
        <v>2.0952817223793448E-3</v>
      </c>
      <c r="AH1920" s="12">
        <f t="shared" si="470"/>
        <v>-9999</v>
      </c>
      <c r="AI1920" s="12">
        <f t="shared" si="465"/>
        <v>0</v>
      </c>
      <c r="AJ1920" s="12">
        <f t="shared" si="471"/>
        <v>-9999</v>
      </c>
      <c r="AK1920" s="12">
        <f t="shared" si="467"/>
        <v>0</v>
      </c>
      <c r="AL1920">
        <f t="shared" si="472"/>
        <v>-9999</v>
      </c>
      <c r="AM1920" s="13"/>
      <c r="AN1920">
        <f t="shared" si="473"/>
        <v>-1.5704672044285939E-2</v>
      </c>
      <c r="AO1920">
        <f t="shared" si="474"/>
        <v>1.0054349213987779</v>
      </c>
      <c r="AP1920">
        <f t="shared" si="475"/>
        <v>-0.99070930665458834</v>
      </c>
      <c r="AQ1920">
        <f t="shared" si="476"/>
        <v>-0.41742861148153304</v>
      </c>
      <c r="AR1920">
        <f t="shared" si="477"/>
        <v>-1.5577770603373173</v>
      </c>
      <c r="AS1920">
        <f t="shared" si="478"/>
        <v>-0.98706475453387088</v>
      </c>
      <c r="AT1920" s="12">
        <f t="shared" si="481"/>
        <v>36.570766700599883</v>
      </c>
      <c r="AU1920" s="12">
        <f t="shared" si="481"/>
        <v>36.570782222631593</v>
      </c>
      <c r="AV1920" s="12">
        <f t="shared" si="481"/>
        <v>36.570869053390055</v>
      </c>
      <c r="AW1920" s="12">
        <f t="shared" si="481"/>
        <v>36.571354494412795</v>
      </c>
      <c r="AX1920" s="12">
        <f t="shared" si="481"/>
        <v>36.574059334434324</v>
      </c>
      <c r="AY1920" s="12">
        <f t="shared" si="481"/>
        <v>36.588859159395795</v>
      </c>
      <c r="AZ1920" s="12">
        <f t="shared" si="481"/>
        <v>36.663137696300872</v>
      </c>
      <c r="BA1920" s="12">
        <f t="shared" si="479"/>
        <v>36.948028176561373</v>
      </c>
      <c r="BB1920" s="12"/>
    </row>
    <row r="1921" spans="3:54" x14ac:dyDescent="0.2">
      <c r="C1921" s="1"/>
      <c r="D1921" s="1"/>
      <c r="AF1921">
        <f t="shared" si="468"/>
        <v>0</v>
      </c>
      <c r="AG1921" s="12">
        <f t="shared" si="469"/>
        <v>2.0952817223793448E-3</v>
      </c>
      <c r="AH1921" s="12">
        <f t="shared" si="470"/>
        <v>-9999</v>
      </c>
      <c r="AI1921" s="12">
        <f t="shared" si="465"/>
        <v>0</v>
      </c>
      <c r="AJ1921" s="12">
        <f t="shared" si="471"/>
        <v>-9999</v>
      </c>
      <c r="AK1921" s="12">
        <f t="shared" si="467"/>
        <v>0</v>
      </c>
      <c r="AL1921">
        <f t="shared" si="472"/>
        <v>-9999</v>
      </c>
      <c r="AM1921" s="13"/>
      <c r="AN1921">
        <f t="shared" si="473"/>
        <v>-1.5704672044285939E-2</v>
      </c>
      <c r="AO1921">
        <f t="shared" si="474"/>
        <v>1.0054349213987779</v>
      </c>
      <c r="AP1921">
        <f t="shared" si="475"/>
        <v>-0.99070930665458834</v>
      </c>
      <c r="AQ1921">
        <f t="shared" si="476"/>
        <v>-0.41742861148153304</v>
      </c>
      <c r="AR1921">
        <f t="shared" si="477"/>
        <v>-1.5577770603373173</v>
      </c>
      <c r="AS1921">
        <f t="shared" si="478"/>
        <v>-0.98706475453387088</v>
      </c>
      <c r="AT1921" s="12">
        <f t="shared" si="481"/>
        <v>36.570766700599883</v>
      </c>
      <c r="AU1921" s="12">
        <f t="shared" si="481"/>
        <v>36.570782222631593</v>
      </c>
      <c r="AV1921" s="12">
        <f t="shared" si="481"/>
        <v>36.570869053390055</v>
      </c>
      <c r="AW1921" s="12">
        <f t="shared" si="481"/>
        <v>36.571354494412795</v>
      </c>
      <c r="AX1921" s="12">
        <f t="shared" si="481"/>
        <v>36.574059334434324</v>
      </c>
      <c r="AY1921" s="12">
        <f t="shared" si="481"/>
        <v>36.588859159395795</v>
      </c>
      <c r="AZ1921" s="12">
        <f t="shared" si="481"/>
        <v>36.663137696300872</v>
      </c>
      <c r="BA1921" s="12">
        <f t="shared" si="479"/>
        <v>36.948028176561373</v>
      </c>
    </row>
    <row r="1922" spans="3:54" x14ac:dyDescent="0.2">
      <c r="C1922" s="1"/>
      <c r="D1922" s="1"/>
      <c r="AF1922">
        <f t="shared" si="468"/>
        <v>0</v>
      </c>
      <c r="AG1922" s="12">
        <f t="shared" si="469"/>
        <v>2.0952817223793448E-3</v>
      </c>
      <c r="AH1922" s="12">
        <f t="shared" si="470"/>
        <v>-9999</v>
      </c>
      <c r="AI1922" s="12">
        <f t="shared" si="465"/>
        <v>0</v>
      </c>
      <c r="AJ1922" s="12">
        <f t="shared" si="471"/>
        <v>-9999</v>
      </c>
      <c r="AK1922" s="12">
        <f t="shared" si="467"/>
        <v>0</v>
      </c>
      <c r="AL1922">
        <f t="shared" si="472"/>
        <v>-9999</v>
      </c>
      <c r="AM1922" s="13"/>
      <c r="AN1922">
        <f t="shared" si="473"/>
        <v>-1.5704672044285939E-2</v>
      </c>
      <c r="AO1922">
        <f t="shared" si="474"/>
        <v>1.0054349213987779</v>
      </c>
      <c r="AP1922">
        <f t="shared" si="475"/>
        <v>-0.99070930665458834</v>
      </c>
      <c r="AQ1922">
        <f t="shared" si="476"/>
        <v>-0.41742861148153304</v>
      </c>
      <c r="AR1922">
        <f t="shared" si="477"/>
        <v>-1.5577770603373173</v>
      </c>
      <c r="AS1922">
        <f t="shared" si="478"/>
        <v>-0.98706475453387088</v>
      </c>
      <c r="AT1922" s="12">
        <f t="shared" si="481"/>
        <v>36.570766700599883</v>
      </c>
      <c r="AU1922" s="12">
        <f t="shared" si="481"/>
        <v>36.570782222631593</v>
      </c>
      <c r="AV1922" s="12">
        <f t="shared" si="481"/>
        <v>36.570869053390055</v>
      </c>
      <c r="AW1922" s="12">
        <f t="shared" si="481"/>
        <v>36.571354494412795</v>
      </c>
      <c r="AX1922" s="12">
        <f t="shared" si="481"/>
        <v>36.574059334434324</v>
      </c>
      <c r="AY1922" s="12">
        <f t="shared" si="481"/>
        <v>36.588859159395795</v>
      </c>
      <c r="AZ1922" s="12">
        <f t="shared" si="481"/>
        <v>36.663137696300872</v>
      </c>
      <c r="BA1922" s="12">
        <f t="shared" si="479"/>
        <v>36.948028176561373</v>
      </c>
    </row>
    <row r="1923" spans="3:54" x14ac:dyDescent="0.2">
      <c r="C1923" s="1"/>
      <c r="D1923" s="1"/>
      <c r="AF1923">
        <f t="shared" si="468"/>
        <v>0</v>
      </c>
      <c r="AG1923" s="12">
        <f t="shared" si="469"/>
        <v>2.0952817223793448E-3</v>
      </c>
      <c r="AH1923" s="12">
        <f t="shared" si="470"/>
        <v>-9999</v>
      </c>
      <c r="AI1923" s="12">
        <f t="shared" si="465"/>
        <v>0</v>
      </c>
      <c r="AJ1923" s="12">
        <f t="shared" si="471"/>
        <v>-9999</v>
      </c>
      <c r="AK1923" s="12">
        <f t="shared" si="467"/>
        <v>0</v>
      </c>
      <c r="AL1923">
        <f t="shared" si="472"/>
        <v>-9999</v>
      </c>
      <c r="AM1923" s="13"/>
      <c r="AN1923">
        <f t="shared" si="473"/>
        <v>-1.5704672044285939E-2</v>
      </c>
      <c r="AO1923">
        <f t="shared" si="474"/>
        <v>1.0054349213987779</v>
      </c>
      <c r="AP1923">
        <f t="shared" si="475"/>
        <v>-0.99070930665458834</v>
      </c>
      <c r="AQ1923">
        <f t="shared" si="476"/>
        <v>-0.41742861148153304</v>
      </c>
      <c r="AR1923">
        <f t="shared" si="477"/>
        <v>-1.5577770603373173</v>
      </c>
      <c r="AS1923">
        <f t="shared" si="478"/>
        <v>-0.98706475453387088</v>
      </c>
      <c r="AT1923" s="12">
        <f t="shared" si="481"/>
        <v>36.570766700599883</v>
      </c>
      <c r="AU1923" s="12">
        <f t="shared" si="481"/>
        <v>36.570782222631593</v>
      </c>
      <c r="AV1923" s="12">
        <f t="shared" si="481"/>
        <v>36.570869053390055</v>
      </c>
      <c r="AW1923" s="12">
        <f t="shared" si="481"/>
        <v>36.571354494412795</v>
      </c>
      <c r="AX1923" s="12">
        <f t="shared" si="481"/>
        <v>36.574059334434324</v>
      </c>
      <c r="AY1923" s="12">
        <f t="shared" si="481"/>
        <v>36.588859159395795</v>
      </c>
      <c r="AZ1923" s="12">
        <f t="shared" si="481"/>
        <v>36.663137696300872</v>
      </c>
      <c r="BA1923" s="12">
        <f t="shared" si="479"/>
        <v>36.948028176561373</v>
      </c>
      <c r="BB1923" s="12"/>
    </row>
    <row r="1924" spans="3:54" x14ac:dyDescent="0.2">
      <c r="C1924" s="1"/>
      <c r="D1924" s="1"/>
      <c r="AF1924">
        <f t="shared" si="468"/>
        <v>0</v>
      </c>
      <c r="AG1924" s="12">
        <f t="shared" si="469"/>
        <v>2.0952817223793448E-3</v>
      </c>
      <c r="AH1924" s="12">
        <f t="shared" si="470"/>
        <v>-9999</v>
      </c>
      <c r="AI1924" s="12">
        <f t="shared" si="465"/>
        <v>0</v>
      </c>
      <c r="AJ1924" s="12">
        <f t="shared" si="471"/>
        <v>-9999</v>
      </c>
      <c r="AK1924" s="12">
        <f t="shared" si="467"/>
        <v>0</v>
      </c>
      <c r="AL1924">
        <f t="shared" si="472"/>
        <v>-9999</v>
      </c>
      <c r="AM1924" s="13"/>
      <c r="AN1924">
        <f t="shared" si="473"/>
        <v>-1.5704672044285939E-2</v>
      </c>
      <c r="AO1924">
        <f t="shared" si="474"/>
        <v>1.0054349213987779</v>
      </c>
      <c r="AP1924">
        <f t="shared" si="475"/>
        <v>-0.99070930665458834</v>
      </c>
      <c r="AQ1924">
        <f t="shared" si="476"/>
        <v>-0.41742861148153304</v>
      </c>
      <c r="AR1924">
        <f t="shared" si="477"/>
        <v>-1.5577770603373173</v>
      </c>
      <c r="AS1924">
        <f t="shared" si="478"/>
        <v>-0.98706475453387088</v>
      </c>
      <c r="AT1924" s="12">
        <f t="shared" si="481"/>
        <v>36.570766700599883</v>
      </c>
      <c r="AU1924" s="12">
        <f t="shared" si="481"/>
        <v>36.570782222631593</v>
      </c>
      <c r="AV1924" s="12">
        <f t="shared" si="481"/>
        <v>36.570869053390055</v>
      </c>
      <c r="AW1924" s="12">
        <f t="shared" si="481"/>
        <v>36.571354494412795</v>
      </c>
      <c r="AX1924" s="12">
        <f t="shared" si="481"/>
        <v>36.574059334434324</v>
      </c>
      <c r="AY1924" s="12">
        <f t="shared" si="481"/>
        <v>36.588859159395795</v>
      </c>
      <c r="AZ1924" s="12">
        <f t="shared" si="481"/>
        <v>36.663137696300872</v>
      </c>
      <c r="BA1924" s="12">
        <f t="shared" si="479"/>
        <v>36.948028176561373</v>
      </c>
    </row>
    <row r="1925" spans="3:54" x14ac:dyDescent="0.2">
      <c r="C1925" s="1"/>
      <c r="D1925" s="1"/>
      <c r="AF1925">
        <f t="shared" si="468"/>
        <v>0</v>
      </c>
      <c r="AG1925" s="12">
        <f t="shared" si="469"/>
        <v>2.0952817223793448E-3</v>
      </c>
      <c r="AH1925" s="12">
        <f t="shared" si="470"/>
        <v>-9999</v>
      </c>
      <c r="AI1925" s="12">
        <f t="shared" si="465"/>
        <v>0</v>
      </c>
      <c r="AJ1925" s="12">
        <f t="shared" si="471"/>
        <v>-9999</v>
      </c>
      <c r="AK1925" s="12">
        <f t="shared" si="467"/>
        <v>0</v>
      </c>
      <c r="AL1925">
        <f t="shared" si="472"/>
        <v>-9999</v>
      </c>
      <c r="AM1925" s="13"/>
      <c r="AN1925">
        <f t="shared" si="473"/>
        <v>-1.5704672044285939E-2</v>
      </c>
      <c r="AO1925">
        <f t="shared" si="474"/>
        <v>1.0054349213987779</v>
      </c>
      <c r="AP1925">
        <f t="shared" si="475"/>
        <v>-0.99070930665458834</v>
      </c>
      <c r="AQ1925">
        <f t="shared" si="476"/>
        <v>-0.41742861148153304</v>
      </c>
      <c r="AR1925">
        <f t="shared" si="477"/>
        <v>-1.5577770603373173</v>
      </c>
      <c r="AS1925">
        <f t="shared" si="478"/>
        <v>-0.98706475453387088</v>
      </c>
      <c r="AT1925" s="12">
        <f t="shared" si="481"/>
        <v>36.570766700599883</v>
      </c>
      <c r="AU1925" s="12">
        <f t="shared" si="481"/>
        <v>36.570782222631593</v>
      </c>
      <c r="AV1925" s="12">
        <f t="shared" si="481"/>
        <v>36.570869053390055</v>
      </c>
      <c r="AW1925" s="12">
        <f t="shared" si="481"/>
        <v>36.571354494412795</v>
      </c>
      <c r="AX1925" s="12">
        <f t="shared" si="481"/>
        <v>36.574059334434324</v>
      </c>
      <c r="AY1925" s="12">
        <f t="shared" si="481"/>
        <v>36.588859159395795</v>
      </c>
      <c r="AZ1925" s="12">
        <f t="shared" si="481"/>
        <v>36.663137696300872</v>
      </c>
      <c r="BA1925" s="12">
        <f t="shared" si="479"/>
        <v>36.948028176561373</v>
      </c>
    </row>
    <row r="1926" spans="3:54" x14ac:dyDescent="0.2">
      <c r="C1926" s="1"/>
      <c r="D1926" s="1"/>
      <c r="AF1926">
        <f t="shared" si="468"/>
        <v>0</v>
      </c>
      <c r="AG1926" s="12">
        <f t="shared" si="469"/>
        <v>2.0952817223793448E-3</v>
      </c>
      <c r="AH1926" s="12">
        <f t="shared" si="470"/>
        <v>-9999</v>
      </c>
      <c r="AI1926" s="12">
        <f t="shared" si="465"/>
        <v>0</v>
      </c>
      <c r="AJ1926" s="12">
        <f t="shared" si="471"/>
        <v>-9999</v>
      </c>
      <c r="AK1926" s="12">
        <f t="shared" si="467"/>
        <v>0</v>
      </c>
      <c r="AL1926">
        <f t="shared" si="472"/>
        <v>-9999</v>
      </c>
      <c r="AM1926" s="13"/>
      <c r="AN1926">
        <f t="shared" si="473"/>
        <v>-1.5704672044285939E-2</v>
      </c>
      <c r="AO1926">
        <f t="shared" si="474"/>
        <v>1.0054349213987779</v>
      </c>
      <c r="AP1926">
        <f t="shared" si="475"/>
        <v>-0.99070930665458834</v>
      </c>
      <c r="AQ1926">
        <f t="shared" si="476"/>
        <v>-0.41742861148153304</v>
      </c>
      <c r="AR1926">
        <f t="shared" si="477"/>
        <v>-1.5577770603373173</v>
      </c>
      <c r="AS1926">
        <f t="shared" si="478"/>
        <v>-0.98706475453387088</v>
      </c>
      <c r="AT1926" s="12">
        <f t="shared" ref="AT1926:AZ1935" si="482">$BA1926+$AH$7*SIN(AU1926)</f>
        <v>36.570766700599883</v>
      </c>
      <c r="AU1926" s="12">
        <f t="shared" si="482"/>
        <v>36.570782222631593</v>
      </c>
      <c r="AV1926" s="12">
        <f t="shared" si="482"/>
        <v>36.570869053390055</v>
      </c>
      <c r="AW1926" s="12">
        <f t="shared" si="482"/>
        <v>36.571354494412795</v>
      </c>
      <c r="AX1926" s="12">
        <f t="shared" si="482"/>
        <v>36.574059334434324</v>
      </c>
      <c r="AY1926" s="12">
        <f t="shared" si="482"/>
        <v>36.588859159395795</v>
      </c>
      <c r="AZ1926" s="12">
        <f t="shared" si="482"/>
        <v>36.663137696300872</v>
      </c>
      <c r="BA1926" s="12">
        <f t="shared" si="479"/>
        <v>36.948028176561373</v>
      </c>
    </row>
    <row r="1927" spans="3:54" x14ac:dyDescent="0.2">
      <c r="C1927" s="1"/>
      <c r="D1927" s="1"/>
      <c r="AF1927">
        <f t="shared" si="468"/>
        <v>0</v>
      </c>
      <c r="AG1927" s="12">
        <f t="shared" si="469"/>
        <v>2.0952817223793448E-3</v>
      </c>
      <c r="AH1927" s="12">
        <f t="shared" si="470"/>
        <v>-9999</v>
      </c>
      <c r="AI1927" s="12">
        <f t="shared" si="465"/>
        <v>0</v>
      </c>
      <c r="AJ1927" s="12">
        <f t="shared" si="471"/>
        <v>-9999</v>
      </c>
      <c r="AK1927" s="12">
        <f t="shared" si="467"/>
        <v>0</v>
      </c>
      <c r="AL1927">
        <f t="shared" si="472"/>
        <v>-9999</v>
      </c>
      <c r="AM1927" s="13"/>
      <c r="AN1927">
        <f t="shared" si="473"/>
        <v>-1.5704672044285939E-2</v>
      </c>
      <c r="AO1927">
        <f t="shared" si="474"/>
        <v>1.0054349213987779</v>
      </c>
      <c r="AP1927">
        <f t="shared" si="475"/>
        <v>-0.99070930665458834</v>
      </c>
      <c r="AQ1927">
        <f t="shared" si="476"/>
        <v>-0.41742861148153304</v>
      </c>
      <c r="AR1927">
        <f t="shared" si="477"/>
        <v>-1.5577770603373173</v>
      </c>
      <c r="AS1927">
        <f t="shared" si="478"/>
        <v>-0.98706475453387088</v>
      </c>
      <c r="AT1927" s="12">
        <f t="shared" si="482"/>
        <v>36.570766700599883</v>
      </c>
      <c r="AU1927" s="12">
        <f t="shared" si="482"/>
        <v>36.570782222631593</v>
      </c>
      <c r="AV1927" s="12">
        <f t="shared" si="482"/>
        <v>36.570869053390055</v>
      </c>
      <c r="AW1927" s="12">
        <f t="shared" si="482"/>
        <v>36.571354494412795</v>
      </c>
      <c r="AX1927" s="12">
        <f t="shared" si="482"/>
        <v>36.574059334434324</v>
      </c>
      <c r="AY1927" s="12">
        <f t="shared" si="482"/>
        <v>36.588859159395795</v>
      </c>
      <c r="AZ1927" s="12">
        <f t="shared" si="482"/>
        <v>36.663137696300872</v>
      </c>
      <c r="BA1927" s="12">
        <f t="shared" si="479"/>
        <v>36.948028176561373</v>
      </c>
    </row>
    <row r="1928" spans="3:54" x14ac:dyDescent="0.2">
      <c r="C1928" s="1"/>
      <c r="D1928" s="1"/>
      <c r="AF1928">
        <f t="shared" si="468"/>
        <v>0</v>
      </c>
      <c r="AG1928" s="12">
        <f t="shared" si="469"/>
        <v>2.0952817223793448E-3</v>
      </c>
      <c r="AH1928" s="12">
        <f t="shared" si="470"/>
        <v>-9999</v>
      </c>
      <c r="AI1928" s="12">
        <f t="shared" si="465"/>
        <v>0</v>
      </c>
      <c r="AJ1928" s="12">
        <f t="shared" si="471"/>
        <v>-9999</v>
      </c>
      <c r="AK1928" s="12"/>
      <c r="AL1928">
        <f t="shared" si="472"/>
        <v>-9999</v>
      </c>
      <c r="AM1928" s="13"/>
      <c r="AN1928">
        <f t="shared" si="473"/>
        <v>-1.5704672044285939E-2</v>
      </c>
      <c r="AO1928">
        <f t="shared" si="474"/>
        <v>1.0054349213987779</v>
      </c>
      <c r="AP1928">
        <f t="shared" si="475"/>
        <v>-0.99070930665458834</v>
      </c>
      <c r="AQ1928">
        <f t="shared" si="476"/>
        <v>-0.41742861148153304</v>
      </c>
      <c r="AR1928">
        <f t="shared" si="477"/>
        <v>-1.5577770603373173</v>
      </c>
      <c r="AS1928">
        <f t="shared" si="478"/>
        <v>-0.98706475453387088</v>
      </c>
      <c r="AT1928" s="12">
        <f t="shared" si="482"/>
        <v>36.570766700599883</v>
      </c>
      <c r="AU1928" s="12">
        <f t="shared" si="482"/>
        <v>36.570782222631593</v>
      </c>
      <c r="AV1928" s="12">
        <f t="shared" si="482"/>
        <v>36.570869053390055</v>
      </c>
      <c r="AW1928" s="12">
        <f t="shared" si="482"/>
        <v>36.571354494412795</v>
      </c>
      <c r="AX1928" s="12">
        <f t="shared" si="482"/>
        <v>36.574059334434324</v>
      </c>
      <c r="AY1928" s="12">
        <f t="shared" si="482"/>
        <v>36.588859159395795</v>
      </c>
      <c r="AZ1928" s="12">
        <f t="shared" si="482"/>
        <v>36.663137696300872</v>
      </c>
      <c r="BA1928" s="12">
        <f t="shared" si="479"/>
        <v>36.948028176561373</v>
      </c>
    </row>
    <row r="1929" spans="3:54" x14ac:dyDescent="0.2">
      <c r="C1929" s="1"/>
      <c r="D1929" s="1"/>
      <c r="AF1929">
        <f t="shared" si="468"/>
        <v>0</v>
      </c>
      <c r="AG1929" s="12">
        <f t="shared" si="469"/>
        <v>2.0952817223793448E-3</v>
      </c>
      <c r="AH1929" s="12">
        <f t="shared" si="470"/>
        <v>-9999</v>
      </c>
      <c r="AI1929" s="12">
        <f t="shared" si="465"/>
        <v>0</v>
      </c>
      <c r="AJ1929" s="12">
        <f t="shared" si="471"/>
        <v>-9999</v>
      </c>
      <c r="AK1929" s="12">
        <f>+(G1929-AG1929)^2*S1929</f>
        <v>0</v>
      </c>
      <c r="AL1929">
        <f t="shared" si="472"/>
        <v>-9999</v>
      </c>
      <c r="AM1929" s="13"/>
      <c r="AN1929">
        <f t="shared" si="473"/>
        <v>-1.5704672044285939E-2</v>
      </c>
      <c r="AO1929">
        <f t="shared" si="474"/>
        <v>1.0054349213987779</v>
      </c>
      <c r="AP1929">
        <f t="shared" si="475"/>
        <v>-0.99070930665458834</v>
      </c>
      <c r="AQ1929">
        <f t="shared" si="476"/>
        <v>-0.41742861148153304</v>
      </c>
      <c r="AR1929">
        <f t="shared" si="477"/>
        <v>-1.5577770603373173</v>
      </c>
      <c r="AS1929">
        <f t="shared" si="478"/>
        <v>-0.98706475453387088</v>
      </c>
      <c r="AT1929" s="12">
        <f t="shared" si="482"/>
        <v>36.570766700599883</v>
      </c>
      <c r="AU1929" s="12">
        <f t="shared" si="482"/>
        <v>36.570782222631593</v>
      </c>
      <c r="AV1929" s="12">
        <f t="shared" si="482"/>
        <v>36.570869053390055</v>
      </c>
      <c r="AW1929" s="12">
        <f t="shared" si="482"/>
        <v>36.571354494412795</v>
      </c>
      <c r="AX1929" s="12">
        <f t="shared" si="482"/>
        <v>36.574059334434324</v>
      </c>
      <c r="AY1929" s="12">
        <f t="shared" si="482"/>
        <v>36.588859159395795</v>
      </c>
      <c r="AZ1929" s="12">
        <f t="shared" si="482"/>
        <v>36.663137696300872</v>
      </c>
      <c r="BA1929" s="12">
        <f t="shared" si="479"/>
        <v>36.948028176561373</v>
      </c>
    </row>
    <row r="1930" spans="3:54" x14ac:dyDescent="0.2">
      <c r="C1930" s="1"/>
      <c r="D1930" s="1"/>
      <c r="AF1930">
        <f t="shared" si="468"/>
        <v>0</v>
      </c>
      <c r="AG1930" s="12">
        <f t="shared" si="469"/>
        <v>2.0952817223793448E-3</v>
      </c>
      <c r="AH1930" s="12">
        <f t="shared" si="470"/>
        <v>-9999</v>
      </c>
      <c r="AI1930" s="12">
        <f t="shared" si="465"/>
        <v>0</v>
      </c>
      <c r="AJ1930" s="12">
        <f t="shared" si="471"/>
        <v>-9999</v>
      </c>
      <c r="AK1930" s="12">
        <f>+(G1930-AG1930)^2*S1930</f>
        <v>0</v>
      </c>
      <c r="AL1930">
        <f t="shared" si="472"/>
        <v>-9999</v>
      </c>
      <c r="AM1930" s="13"/>
      <c r="AN1930">
        <f t="shared" si="473"/>
        <v>-1.5704672044285939E-2</v>
      </c>
      <c r="AO1930">
        <f t="shared" si="474"/>
        <v>1.0054349213987779</v>
      </c>
      <c r="AP1930">
        <f t="shared" si="475"/>
        <v>-0.99070930665458834</v>
      </c>
      <c r="AQ1930">
        <f t="shared" si="476"/>
        <v>-0.41742861148153304</v>
      </c>
      <c r="AR1930">
        <f t="shared" si="477"/>
        <v>-1.5577770603373173</v>
      </c>
      <c r="AS1930">
        <f t="shared" si="478"/>
        <v>-0.98706475453387088</v>
      </c>
      <c r="AT1930" s="12">
        <f t="shared" si="482"/>
        <v>36.570766700599883</v>
      </c>
      <c r="AU1930" s="12">
        <f t="shared" si="482"/>
        <v>36.570782222631593</v>
      </c>
      <c r="AV1930" s="12">
        <f t="shared" si="482"/>
        <v>36.570869053390055</v>
      </c>
      <c r="AW1930" s="12">
        <f t="shared" si="482"/>
        <v>36.571354494412795</v>
      </c>
      <c r="AX1930" s="12">
        <f t="shared" si="482"/>
        <v>36.574059334434324</v>
      </c>
      <c r="AY1930" s="12">
        <f t="shared" si="482"/>
        <v>36.588859159395795</v>
      </c>
      <c r="AZ1930" s="12">
        <f t="shared" si="482"/>
        <v>36.663137696300872</v>
      </c>
      <c r="BA1930" s="12">
        <f t="shared" si="479"/>
        <v>36.948028176561373</v>
      </c>
    </row>
    <row r="1931" spans="3:54" x14ac:dyDescent="0.2">
      <c r="C1931" s="1"/>
      <c r="D1931" s="1"/>
      <c r="AF1931">
        <f t="shared" si="468"/>
        <v>0</v>
      </c>
      <c r="AG1931" s="12">
        <f t="shared" si="469"/>
        <v>2.0952817223793448E-3</v>
      </c>
      <c r="AH1931" s="12">
        <f t="shared" si="470"/>
        <v>-9999</v>
      </c>
      <c r="AI1931" s="12">
        <f t="shared" si="465"/>
        <v>0</v>
      </c>
      <c r="AJ1931" s="12">
        <f t="shared" si="471"/>
        <v>-9999</v>
      </c>
      <c r="AK1931" s="12">
        <f>+(G1931-AG1931)^2*S1931</f>
        <v>0</v>
      </c>
      <c r="AL1931">
        <f t="shared" si="472"/>
        <v>-9999</v>
      </c>
      <c r="AM1931" s="13"/>
      <c r="AN1931">
        <f t="shared" si="473"/>
        <v>-1.5704672044285939E-2</v>
      </c>
      <c r="AO1931">
        <f t="shared" si="474"/>
        <v>1.0054349213987779</v>
      </c>
      <c r="AP1931">
        <f t="shared" si="475"/>
        <v>-0.99070930665458834</v>
      </c>
      <c r="AQ1931">
        <f t="shared" si="476"/>
        <v>-0.41742861148153304</v>
      </c>
      <c r="AR1931">
        <f t="shared" si="477"/>
        <v>-1.5577770603373173</v>
      </c>
      <c r="AS1931">
        <f t="shared" si="478"/>
        <v>-0.98706475453387088</v>
      </c>
      <c r="AT1931" s="12">
        <f t="shared" si="482"/>
        <v>36.570766700599883</v>
      </c>
      <c r="AU1931" s="12">
        <f t="shared" si="482"/>
        <v>36.570782222631593</v>
      </c>
      <c r="AV1931" s="12">
        <f t="shared" si="482"/>
        <v>36.570869053390055</v>
      </c>
      <c r="AW1931" s="12">
        <f t="shared" si="482"/>
        <v>36.571354494412795</v>
      </c>
      <c r="AX1931" s="12">
        <f t="shared" si="482"/>
        <v>36.574059334434324</v>
      </c>
      <c r="AY1931" s="12">
        <f t="shared" si="482"/>
        <v>36.588859159395795</v>
      </c>
      <c r="AZ1931" s="12">
        <f t="shared" si="482"/>
        <v>36.663137696300872</v>
      </c>
      <c r="BA1931" s="12">
        <f t="shared" si="479"/>
        <v>36.948028176561373</v>
      </c>
    </row>
    <row r="1932" spans="3:54" x14ac:dyDescent="0.2">
      <c r="C1932" s="1"/>
      <c r="D1932" s="1"/>
      <c r="AF1932">
        <f t="shared" si="468"/>
        <v>0</v>
      </c>
      <c r="AG1932" s="12">
        <f t="shared" si="469"/>
        <v>2.0952817223793448E-3</v>
      </c>
      <c r="AH1932" s="12">
        <f t="shared" si="470"/>
        <v>-9999</v>
      </c>
      <c r="AI1932" s="12">
        <f t="shared" si="465"/>
        <v>0</v>
      </c>
      <c r="AJ1932" s="12">
        <f t="shared" si="471"/>
        <v>-9999</v>
      </c>
      <c r="AK1932" s="12"/>
      <c r="AL1932">
        <f t="shared" si="472"/>
        <v>-9999</v>
      </c>
      <c r="AM1932" s="13"/>
      <c r="AN1932">
        <f t="shared" si="473"/>
        <v>-1.5704672044285939E-2</v>
      </c>
      <c r="AO1932">
        <f t="shared" si="474"/>
        <v>1.0054349213987779</v>
      </c>
      <c r="AP1932">
        <f t="shared" si="475"/>
        <v>-0.99070930665458834</v>
      </c>
      <c r="AQ1932">
        <f t="shared" si="476"/>
        <v>-0.41742861148153304</v>
      </c>
      <c r="AR1932">
        <f t="shared" si="477"/>
        <v>-1.5577770603373173</v>
      </c>
      <c r="AS1932">
        <f t="shared" si="478"/>
        <v>-0.98706475453387088</v>
      </c>
      <c r="AT1932" s="12">
        <f t="shared" si="482"/>
        <v>36.570766700599883</v>
      </c>
      <c r="AU1932" s="12">
        <f t="shared" si="482"/>
        <v>36.570782222631593</v>
      </c>
      <c r="AV1932" s="12">
        <f t="shared" si="482"/>
        <v>36.570869053390055</v>
      </c>
      <c r="AW1932" s="12">
        <f t="shared" si="482"/>
        <v>36.571354494412795</v>
      </c>
      <c r="AX1932" s="12">
        <f t="shared" si="482"/>
        <v>36.574059334434324</v>
      </c>
      <c r="AY1932" s="12">
        <f t="shared" si="482"/>
        <v>36.588859159395795</v>
      </c>
      <c r="AZ1932" s="12">
        <f t="shared" si="482"/>
        <v>36.663137696300872</v>
      </c>
      <c r="BA1932" s="12">
        <f t="shared" si="479"/>
        <v>36.948028176561373</v>
      </c>
    </row>
    <row r="1933" spans="3:54" x14ac:dyDescent="0.2">
      <c r="C1933" s="1"/>
      <c r="D1933" s="1"/>
      <c r="AF1933">
        <f t="shared" si="468"/>
        <v>0</v>
      </c>
      <c r="AG1933" s="12">
        <f t="shared" si="469"/>
        <v>2.0952817223793448E-3</v>
      </c>
      <c r="AH1933" s="12">
        <f t="shared" si="470"/>
        <v>-9999</v>
      </c>
      <c r="AI1933" s="12">
        <f t="shared" si="465"/>
        <v>0</v>
      </c>
      <c r="AJ1933" s="12">
        <f t="shared" si="471"/>
        <v>-9999</v>
      </c>
      <c r="AK1933" s="12">
        <f t="shared" ref="AK1933:AK1938" si="483">+(G1933-AG1933)^2*S1933</f>
        <v>0</v>
      </c>
      <c r="AL1933">
        <f t="shared" si="472"/>
        <v>-9999</v>
      </c>
      <c r="AM1933" s="13"/>
      <c r="AN1933">
        <f t="shared" si="473"/>
        <v>-1.5704672044285939E-2</v>
      </c>
      <c r="AO1933">
        <f t="shared" si="474"/>
        <v>1.0054349213987779</v>
      </c>
      <c r="AP1933">
        <f t="shared" si="475"/>
        <v>-0.99070930665458834</v>
      </c>
      <c r="AQ1933">
        <f t="shared" si="476"/>
        <v>-0.41742861148153304</v>
      </c>
      <c r="AR1933">
        <f t="shared" si="477"/>
        <v>-1.5577770603373173</v>
      </c>
      <c r="AS1933">
        <f t="shared" si="478"/>
        <v>-0.98706475453387088</v>
      </c>
      <c r="AT1933" s="12">
        <f t="shared" si="482"/>
        <v>36.570766700599883</v>
      </c>
      <c r="AU1933" s="12">
        <f t="shared" si="482"/>
        <v>36.570782222631593</v>
      </c>
      <c r="AV1933" s="12">
        <f t="shared" si="482"/>
        <v>36.570869053390055</v>
      </c>
      <c r="AW1933" s="12">
        <f t="shared" si="482"/>
        <v>36.571354494412795</v>
      </c>
      <c r="AX1933" s="12">
        <f t="shared" si="482"/>
        <v>36.574059334434324</v>
      </c>
      <c r="AY1933" s="12">
        <f t="shared" si="482"/>
        <v>36.588859159395795</v>
      </c>
      <c r="AZ1933" s="12">
        <f t="shared" si="482"/>
        <v>36.663137696300872</v>
      </c>
      <c r="BA1933" s="12">
        <f t="shared" si="479"/>
        <v>36.948028176561373</v>
      </c>
    </row>
    <row r="1934" spans="3:54" x14ac:dyDescent="0.2">
      <c r="C1934" s="1"/>
      <c r="D1934" s="1"/>
      <c r="AF1934">
        <f t="shared" si="468"/>
        <v>0</v>
      </c>
      <c r="AG1934" s="12">
        <f t="shared" si="469"/>
        <v>2.0952817223793448E-3</v>
      </c>
      <c r="AH1934" s="12">
        <f t="shared" si="470"/>
        <v>-9999</v>
      </c>
      <c r="AI1934" s="12">
        <f t="shared" si="465"/>
        <v>0</v>
      </c>
      <c r="AJ1934" s="12">
        <f t="shared" si="471"/>
        <v>-9999</v>
      </c>
      <c r="AK1934" s="12">
        <f t="shared" si="483"/>
        <v>0</v>
      </c>
      <c r="AL1934">
        <f t="shared" si="472"/>
        <v>-9999</v>
      </c>
      <c r="AM1934" s="13"/>
      <c r="AN1934">
        <f t="shared" si="473"/>
        <v>-1.5704672044285939E-2</v>
      </c>
      <c r="AO1934">
        <f t="shared" si="474"/>
        <v>1.0054349213987779</v>
      </c>
      <c r="AP1934">
        <f t="shared" si="475"/>
        <v>-0.99070930665458834</v>
      </c>
      <c r="AQ1934">
        <f t="shared" si="476"/>
        <v>-0.41742861148153304</v>
      </c>
      <c r="AR1934">
        <f t="shared" si="477"/>
        <v>-1.5577770603373173</v>
      </c>
      <c r="AS1934">
        <f t="shared" si="478"/>
        <v>-0.98706475453387088</v>
      </c>
      <c r="AT1934" s="12">
        <f t="shared" si="482"/>
        <v>36.570766700599883</v>
      </c>
      <c r="AU1934" s="12">
        <f t="shared" si="482"/>
        <v>36.570782222631593</v>
      </c>
      <c r="AV1934" s="12">
        <f t="shared" si="482"/>
        <v>36.570869053390055</v>
      </c>
      <c r="AW1934" s="12">
        <f t="shared" si="482"/>
        <v>36.571354494412795</v>
      </c>
      <c r="AX1934" s="12">
        <f t="shared" si="482"/>
        <v>36.574059334434324</v>
      </c>
      <c r="AY1934" s="12">
        <f t="shared" si="482"/>
        <v>36.588859159395795</v>
      </c>
      <c r="AZ1934" s="12">
        <f t="shared" si="482"/>
        <v>36.663137696300872</v>
      </c>
      <c r="BA1934" s="12">
        <f t="shared" si="479"/>
        <v>36.948028176561373</v>
      </c>
    </row>
    <row r="1935" spans="3:54" x14ac:dyDescent="0.2">
      <c r="C1935" s="1"/>
      <c r="D1935" s="1"/>
      <c r="AF1935">
        <f t="shared" si="468"/>
        <v>0</v>
      </c>
      <c r="AG1935" s="12">
        <f t="shared" si="469"/>
        <v>2.0952817223793448E-3</v>
      </c>
      <c r="AH1935" s="12">
        <f t="shared" si="470"/>
        <v>-9999</v>
      </c>
      <c r="AI1935" s="12">
        <f t="shared" si="465"/>
        <v>0</v>
      </c>
      <c r="AJ1935" s="12">
        <f t="shared" si="471"/>
        <v>-9999</v>
      </c>
      <c r="AK1935" s="12">
        <f t="shared" si="483"/>
        <v>0</v>
      </c>
      <c r="AL1935">
        <f t="shared" si="472"/>
        <v>-9999</v>
      </c>
      <c r="AM1935" s="13"/>
      <c r="AN1935">
        <f t="shared" si="473"/>
        <v>-1.5704672044285939E-2</v>
      </c>
      <c r="AO1935">
        <f t="shared" si="474"/>
        <v>1.0054349213987779</v>
      </c>
      <c r="AP1935">
        <f t="shared" si="475"/>
        <v>-0.99070930665458834</v>
      </c>
      <c r="AQ1935">
        <f t="shared" si="476"/>
        <v>-0.41742861148153304</v>
      </c>
      <c r="AR1935">
        <f t="shared" si="477"/>
        <v>-1.5577770603373173</v>
      </c>
      <c r="AS1935">
        <f t="shared" si="478"/>
        <v>-0.98706475453387088</v>
      </c>
      <c r="AT1935" s="12">
        <f t="shared" si="482"/>
        <v>36.570766700599883</v>
      </c>
      <c r="AU1935" s="12">
        <f t="shared" si="482"/>
        <v>36.570782222631593</v>
      </c>
      <c r="AV1935" s="12">
        <f t="shared" si="482"/>
        <v>36.570869053390055</v>
      </c>
      <c r="AW1935" s="12">
        <f t="shared" si="482"/>
        <v>36.571354494412795</v>
      </c>
      <c r="AX1935" s="12">
        <f t="shared" si="482"/>
        <v>36.574059334434324</v>
      </c>
      <c r="AY1935" s="12">
        <f t="shared" si="482"/>
        <v>36.588859159395795</v>
      </c>
      <c r="AZ1935" s="12">
        <f t="shared" si="482"/>
        <v>36.663137696300872</v>
      </c>
      <c r="BA1935" s="12">
        <f t="shared" si="479"/>
        <v>36.948028176561373</v>
      </c>
    </row>
    <row r="1936" spans="3:54" x14ac:dyDescent="0.2">
      <c r="C1936" s="1"/>
      <c r="D1936" s="1"/>
      <c r="AF1936">
        <f t="shared" si="468"/>
        <v>0</v>
      </c>
      <c r="AG1936" s="12">
        <f t="shared" si="469"/>
        <v>2.0952817223793448E-3</v>
      </c>
      <c r="AH1936" s="12">
        <f t="shared" si="470"/>
        <v>-9999</v>
      </c>
      <c r="AI1936" s="12">
        <f t="shared" si="465"/>
        <v>0</v>
      </c>
      <c r="AJ1936" s="12">
        <f t="shared" si="471"/>
        <v>-9999</v>
      </c>
      <c r="AK1936" s="12">
        <f t="shared" si="483"/>
        <v>0</v>
      </c>
      <c r="AL1936">
        <f t="shared" si="472"/>
        <v>-9999</v>
      </c>
      <c r="AM1936" s="13"/>
      <c r="AN1936">
        <f t="shared" si="473"/>
        <v>-1.5704672044285939E-2</v>
      </c>
      <c r="AO1936">
        <f t="shared" si="474"/>
        <v>1.0054349213987779</v>
      </c>
      <c r="AP1936">
        <f t="shared" si="475"/>
        <v>-0.99070930665458834</v>
      </c>
      <c r="AQ1936">
        <f t="shared" si="476"/>
        <v>-0.41742861148153304</v>
      </c>
      <c r="AR1936">
        <f t="shared" si="477"/>
        <v>-1.5577770603373173</v>
      </c>
      <c r="AS1936">
        <f t="shared" si="478"/>
        <v>-0.98706475453387088</v>
      </c>
      <c r="AT1936" s="12">
        <f t="shared" ref="AT1936:AZ1945" si="484">$BA1936+$AH$7*SIN(AU1936)</f>
        <v>36.570766700599883</v>
      </c>
      <c r="AU1936" s="12">
        <f t="shared" si="484"/>
        <v>36.570782222631593</v>
      </c>
      <c r="AV1936" s="12">
        <f t="shared" si="484"/>
        <v>36.570869053390055</v>
      </c>
      <c r="AW1936" s="12">
        <f t="shared" si="484"/>
        <v>36.571354494412795</v>
      </c>
      <c r="AX1936" s="12">
        <f t="shared" si="484"/>
        <v>36.574059334434324</v>
      </c>
      <c r="AY1936" s="12">
        <f t="shared" si="484"/>
        <v>36.588859159395795</v>
      </c>
      <c r="AZ1936" s="12">
        <f t="shared" si="484"/>
        <v>36.663137696300872</v>
      </c>
      <c r="BA1936" s="12">
        <f t="shared" si="479"/>
        <v>36.948028176561373</v>
      </c>
    </row>
    <row r="1937" spans="3:53" x14ac:dyDescent="0.2">
      <c r="C1937" s="1"/>
      <c r="D1937" s="1"/>
      <c r="AF1937">
        <f t="shared" si="468"/>
        <v>0</v>
      </c>
      <c r="AG1937" s="12">
        <f t="shared" si="469"/>
        <v>2.0952817223793448E-3</v>
      </c>
      <c r="AH1937" s="12">
        <f t="shared" si="470"/>
        <v>-9999</v>
      </c>
      <c r="AI1937" s="12">
        <f t="shared" si="465"/>
        <v>0</v>
      </c>
      <c r="AJ1937" s="12">
        <f t="shared" si="471"/>
        <v>-9999</v>
      </c>
      <c r="AK1937" s="12">
        <f t="shared" si="483"/>
        <v>0</v>
      </c>
      <c r="AL1937">
        <f t="shared" si="472"/>
        <v>-9999</v>
      </c>
      <c r="AM1937" s="13"/>
      <c r="AN1937">
        <f t="shared" si="473"/>
        <v>-1.5704672044285939E-2</v>
      </c>
      <c r="AO1937">
        <f t="shared" si="474"/>
        <v>1.0054349213987779</v>
      </c>
      <c r="AP1937">
        <f t="shared" si="475"/>
        <v>-0.99070930665458834</v>
      </c>
      <c r="AQ1937">
        <f t="shared" si="476"/>
        <v>-0.41742861148153304</v>
      </c>
      <c r="AR1937">
        <f t="shared" si="477"/>
        <v>-1.5577770603373173</v>
      </c>
      <c r="AS1937">
        <f t="shared" si="478"/>
        <v>-0.98706475453387088</v>
      </c>
      <c r="AT1937" s="12">
        <f t="shared" si="484"/>
        <v>36.570766700599883</v>
      </c>
      <c r="AU1937" s="12">
        <f t="shared" si="484"/>
        <v>36.570782222631593</v>
      </c>
      <c r="AV1937" s="12">
        <f t="shared" si="484"/>
        <v>36.570869053390055</v>
      </c>
      <c r="AW1937" s="12">
        <f t="shared" si="484"/>
        <v>36.571354494412795</v>
      </c>
      <c r="AX1937" s="12">
        <f t="shared" si="484"/>
        <v>36.574059334434324</v>
      </c>
      <c r="AY1937" s="12">
        <f t="shared" si="484"/>
        <v>36.588859159395795</v>
      </c>
      <c r="AZ1937" s="12">
        <f t="shared" si="484"/>
        <v>36.663137696300872</v>
      </c>
      <c r="BA1937" s="12">
        <f t="shared" si="479"/>
        <v>36.948028176561373</v>
      </c>
    </row>
    <row r="1938" spans="3:53" x14ac:dyDescent="0.2">
      <c r="C1938" s="1"/>
      <c r="D1938" s="1"/>
      <c r="AF1938">
        <f t="shared" si="468"/>
        <v>0</v>
      </c>
      <c r="AG1938" s="12">
        <f t="shared" si="469"/>
        <v>2.0952817223793448E-3</v>
      </c>
      <c r="AH1938" s="12">
        <f t="shared" si="470"/>
        <v>-9999</v>
      </c>
      <c r="AI1938" s="12">
        <f t="shared" si="465"/>
        <v>0</v>
      </c>
      <c r="AJ1938" s="12">
        <f t="shared" si="471"/>
        <v>-9999</v>
      </c>
      <c r="AK1938" s="12">
        <f t="shared" si="483"/>
        <v>0</v>
      </c>
      <c r="AL1938">
        <f t="shared" si="472"/>
        <v>-9999</v>
      </c>
      <c r="AM1938" s="13"/>
      <c r="AN1938">
        <f t="shared" si="473"/>
        <v>-1.5704672044285939E-2</v>
      </c>
      <c r="AO1938">
        <f t="shared" si="474"/>
        <v>1.0054349213987779</v>
      </c>
      <c r="AP1938">
        <f t="shared" si="475"/>
        <v>-0.99070930665458834</v>
      </c>
      <c r="AQ1938">
        <f t="shared" si="476"/>
        <v>-0.41742861148153304</v>
      </c>
      <c r="AR1938">
        <f t="shared" si="477"/>
        <v>-1.5577770603373173</v>
      </c>
      <c r="AS1938">
        <f t="shared" si="478"/>
        <v>-0.98706475453387088</v>
      </c>
      <c r="AT1938" s="12">
        <f t="shared" si="484"/>
        <v>36.570766700599883</v>
      </c>
      <c r="AU1938" s="12">
        <f t="shared" si="484"/>
        <v>36.570782222631593</v>
      </c>
      <c r="AV1938" s="12">
        <f t="shared" si="484"/>
        <v>36.570869053390055</v>
      </c>
      <c r="AW1938" s="12">
        <f t="shared" si="484"/>
        <v>36.571354494412795</v>
      </c>
      <c r="AX1938" s="12">
        <f t="shared" si="484"/>
        <v>36.574059334434324</v>
      </c>
      <c r="AY1938" s="12">
        <f t="shared" si="484"/>
        <v>36.588859159395795</v>
      </c>
      <c r="AZ1938" s="12">
        <f t="shared" si="484"/>
        <v>36.663137696300872</v>
      </c>
      <c r="BA1938" s="12">
        <f t="shared" si="479"/>
        <v>36.948028176561373</v>
      </c>
    </row>
    <row r="1939" spans="3:53" x14ac:dyDescent="0.2">
      <c r="C1939" s="1"/>
      <c r="D1939" s="1"/>
      <c r="AF1939">
        <f t="shared" si="468"/>
        <v>0</v>
      </c>
      <c r="AG1939" s="12">
        <f t="shared" si="469"/>
        <v>2.0952817223793448E-3</v>
      </c>
      <c r="AH1939" s="12">
        <f t="shared" si="470"/>
        <v>-9999</v>
      </c>
      <c r="AI1939" s="12">
        <f t="shared" si="465"/>
        <v>0</v>
      </c>
      <c r="AJ1939" s="12">
        <f t="shared" si="471"/>
        <v>-9999</v>
      </c>
      <c r="AK1939" s="12"/>
      <c r="AL1939">
        <f t="shared" si="472"/>
        <v>-9999</v>
      </c>
      <c r="AM1939" s="13"/>
      <c r="AN1939">
        <f t="shared" si="473"/>
        <v>-1.5704672044285939E-2</v>
      </c>
      <c r="AO1939">
        <f t="shared" si="474"/>
        <v>1.0054349213987779</v>
      </c>
      <c r="AP1939">
        <f t="shared" si="475"/>
        <v>-0.99070930665458834</v>
      </c>
      <c r="AQ1939">
        <f t="shared" si="476"/>
        <v>-0.41742861148153304</v>
      </c>
      <c r="AR1939">
        <f t="shared" si="477"/>
        <v>-1.5577770603373173</v>
      </c>
      <c r="AS1939">
        <f t="shared" si="478"/>
        <v>-0.98706475453387088</v>
      </c>
      <c r="AT1939" s="12">
        <f t="shared" si="484"/>
        <v>36.570766700599883</v>
      </c>
      <c r="AU1939" s="12">
        <f t="shared" si="484"/>
        <v>36.570782222631593</v>
      </c>
      <c r="AV1939" s="12">
        <f t="shared" si="484"/>
        <v>36.570869053390055</v>
      </c>
      <c r="AW1939" s="12">
        <f t="shared" si="484"/>
        <v>36.571354494412795</v>
      </c>
      <c r="AX1939" s="12">
        <f t="shared" si="484"/>
        <v>36.574059334434324</v>
      </c>
      <c r="AY1939" s="12">
        <f t="shared" si="484"/>
        <v>36.588859159395795</v>
      </c>
      <c r="AZ1939" s="12">
        <f t="shared" si="484"/>
        <v>36.663137696300872</v>
      </c>
      <c r="BA1939" s="12">
        <f t="shared" si="479"/>
        <v>36.948028176561373</v>
      </c>
    </row>
    <row r="1940" spans="3:53" x14ac:dyDescent="0.2">
      <c r="C1940" s="1"/>
      <c r="D1940" s="1"/>
      <c r="AF1940">
        <f t="shared" si="468"/>
        <v>0</v>
      </c>
      <c r="AG1940" s="12">
        <f t="shared" si="469"/>
        <v>2.0952817223793448E-3</v>
      </c>
      <c r="AH1940" s="12">
        <f t="shared" si="470"/>
        <v>-9999</v>
      </c>
      <c r="AI1940" s="12">
        <f t="shared" si="465"/>
        <v>0</v>
      </c>
      <c r="AJ1940" s="12">
        <f t="shared" si="471"/>
        <v>-9999</v>
      </c>
      <c r="AK1940" s="12">
        <f t="shared" ref="AK1940:AK1969" si="485">+(G1940-AG1940)^2*S1940</f>
        <v>0</v>
      </c>
      <c r="AL1940">
        <f t="shared" si="472"/>
        <v>-9999</v>
      </c>
      <c r="AM1940" s="13"/>
      <c r="AN1940">
        <f t="shared" si="473"/>
        <v>-1.5704672044285939E-2</v>
      </c>
      <c r="AO1940">
        <f t="shared" si="474"/>
        <v>1.0054349213987779</v>
      </c>
      <c r="AP1940">
        <f t="shared" si="475"/>
        <v>-0.99070930665458834</v>
      </c>
      <c r="AQ1940">
        <f t="shared" si="476"/>
        <v>-0.41742861148153304</v>
      </c>
      <c r="AR1940">
        <f t="shared" si="477"/>
        <v>-1.5577770603373173</v>
      </c>
      <c r="AS1940">
        <f t="shared" si="478"/>
        <v>-0.98706475453387088</v>
      </c>
      <c r="AT1940" s="12">
        <f t="shared" si="484"/>
        <v>36.570766700599883</v>
      </c>
      <c r="AU1940" s="12">
        <f t="shared" si="484"/>
        <v>36.570782222631593</v>
      </c>
      <c r="AV1940" s="12">
        <f t="shared" si="484"/>
        <v>36.570869053390055</v>
      </c>
      <c r="AW1940" s="12">
        <f t="shared" si="484"/>
        <v>36.571354494412795</v>
      </c>
      <c r="AX1940" s="12">
        <f t="shared" si="484"/>
        <v>36.574059334434324</v>
      </c>
      <c r="AY1940" s="12">
        <f t="shared" si="484"/>
        <v>36.588859159395795</v>
      </c>
      <c r="AZ1940" s="12">
        <f t="shared" si="484"/>
        <v>36.663137696300872</v>
      </c>
      <c r="BA1940" s="12">
        <f t="shared" si="479"/>
        <v>36.948028176561373</v>
      </c>
    </row>
    <row r="1941" spans="3:53" x14ac:dyDescent="0.2">
      <c r="C1941" s="1"/>
      <c r="D1941" s="1"/>
      <c r="AF1941">
        <f t="shared" si="468"/>
        <v>0</v>
      </c>
      <c r="AG1941" s="12">
        <f t="shared" si="469"/>
        <v>2.0952817223793448E-3</v>
      </c>
      <c r="AH1941" s="12">
        <f t="shared" si="470"/>
        <v>-9999</v>
      </c>
      <c r="AI1941" s="12">
        <f t="shared" si="465"/>
        <v>0</v>
      </c>
      <c r="AJ1941" s="12">
        <f t="shared" si="471"/>
        <v>-9999</v>
      </c>
      <c r="AK1941" s="12">
        <f t="shared" si="485"/>
        <v>0</v>
      </c>
      <c r="AL1941">
        <f t="shared" si="472"/>
        <v>-9999</v>
      </c>
      <c r="AM1941" s="13"/>
      <c r="AN1941">
        <f t="shared" si="473"/>
        <v>-1.5704672044285939E-2</v>
      </c>
      <c r="AO1941">
        <f t="shared" si="474"/>
        <v>1.0054349213987779</v>
      </c>
      <c r="AP1941">
        <f t="shared" si="475"/>
        <v>-0.99070930665458834</v>
      </c>
      <c r="AQ1941">
        <f t="shared" si="476"/>
        <v>-0.41742861148153304</v>
      </c>
      <c r="AR1941">
        <f t="shared" si="477"/>
        <v>-1.5577770603373173</v>
      </c>
      <c r="AS1941">
        <f t="shared" si="478"/>
        <v>-0.98706475453387088</v>
      </c>
      <c r="AT1941" s="12">
        <f t="shared" si="484"/>
        <v>36.570766700599883</v>
      </c>
      <c r="AU1941" s="12">
        <f t="shared" si="484"/>
        <v>36.570782222631593</v>
      </c>
      <c r="AV1941" s="12">
        <f t="shared" si="484"/>
        <v>36.570869053390055</v>
      </c>
      <c r="AW1941" s="12">
        <f t="shared" si="484"/>
        <v>36.571354494412795</v>
      </c>
      <c r="AX1941" s="12">
        <f t="shared" si="484"/>
        <v>36.574059334434324</v>
      </c>
      <c r="AY1941" s="12">
        <f t="shared" si="484"/>
        <v>36.588859159395795</v>
      </c>
      <c r="AZ1941" s="12">
        <f t="shared" si="484"/>
        <v>36.663137696300872</v>
      </c>
      <c r="BA1941" s="12">
        <f t="shared" si="479"/>
        <v>36.948028176561373</v>
      </c>
    </row>
    <row r="1942" spans="3:53" x14ac:dyDescent="0.2">
      <c r="C1942" s="1"/>
      <c r="D1942" s="1"/>
      <c r="AF1942">
        <f t="shared" si="468"/>
        <v>0</v>
      </c>
      <c r="AG1942" s="12">
        <f t="shared" si="469"/>
        <v>2.0952817223793448E-3</v>
      </c>
      <c r="AH1942" s="12">
        <f t="shared" si="470"/>
        <v>-9999</v>
      </c>
      <c r="AI1942" s="12">
        <f t="shared" si="465"/>
        <v>0</v>
      </c>
      <c r="AJ1942" s="12">
        <f t="shared" si="471"/>
        <v>-9999</v>
      </c>
      <c r="AK1942" s="12">
        <f t="shared" si="485"/>
        <v>0</v>
      </c>
      <c r="AL1942">
        <f t="shared" si="472"/>
        <v>-9999</v>
      </c>
      <c r="AM1942" s="13"/>
      <c r="AN1942">
        <f t="shared" si="473"/>
        <v>-1.5704672044285939E-2</v>
      </c>
      <c r="AO1942">
        <f t="shared" si="474"/>
        <v>1.0054349213987779</v>
      </c>
      <c r="AP1942">
        <f t="shared" si="475"/>
        <v>-0.99070930665458834</v>
      </c>
      <c r="AQ1942">
        <f t="shared" si="476"/>
        <v>-0.41742861148153304</v>
      </c>
      <c r="AR1942">
        <f t="shared" si="477"/>
        <v>-1.5577770603373173</v>
      </c>
      <c r="AS1942">
        <f t="shared" si="478"/>
        <v>-0.98706475453387088</v>
      </c>
      <c r="AT1942" s="12">
        <f t="shared" si="484"/>
        <v>36.570766700599883</v>
      </c>
      <c r="AU1942" s="12">
        <f t="shared" si="484"/>
        <v>36.570782222631593</v>
      </c>
      <c r="AV1942" s="12">
        <f t="shared" si="484"/>
        <v>36.570869053390055</v>
      </c>
      <c r="AW1942" s="12">
        <f t="shared" si="484"/>
        <v>36.571354494412795</v>
      </c>
      <c r="AX1942" s="12">
        <f t="shared" si="484"/>
        <v>36.574059334434324</v>
      </c>
      <c r="AY1942" s="12">
        <f t="shared" si="484"/>
        <v>36.588859159395795</v>
      </c>
      <c r="AZ1942" s="12">
        <f t="shared" si="484"/>
        <v>36.663137696300872</v>
      </c>
      <c r="BA1942" s="12">
        <f t="shared" si="479"/>
        <v>36.948028176561373</v>
      </c>
    </row>
    <row r="1943" spans="3:53" x14ac:dyDescent="0.2">
      <c r="C1943" s="1"/>
      <c r="D1943" s="1"/>
      <c r="AF1943">
        <f t="shared" si="468"/>
        <v>0</v>
      </c>
      <c r="AG1943" s="12">
        <f t="shared" si="469"/>
        <v>2.0952817223793448E-3</v>
      </c>
      <c r="AH1943" s="12">
        <f t="shared" si="470"/>
        <v>-9999</v>
      </c>
      <c r="AI1943" s="12">
        <f t="shared" si="465"/>
        <v>0</v>
      </c>
      <c r="AJ1943" s="12">
        <f t="shared" si="471"/>
        <v>-9999</v>
      </c>
      <c r="AK1943" s="12">
        <f t="shared" si="485"/>
        <v>0</v>
      </c>
      <c r="AL1943">
        <f t="shared" si="472"/>
        <v>-9999</v>
      </c>
      <c r="AM1943" s="13"/>
      <c r="AN1943">
        <f t="shared" si="473"/>
        <v>-1.5704672044285939E-2</v>
      </c>
      <c r="AO1943">
        <f t="shared" si="474"/>
        <v>1.0054349213987779</v>
      </c>
      <c r="AP1943">
        <f t="shared" si="475"/>
        <v>-0.99070930665458834</v>
      </c>
      <c r="AQ1943">
        <f t="shared" si="476"/>
        <v>-0.41742861148153304</v>
      </c>
      <c r="AR1943">
        <f t="shared" si="477"/>
        <v>-1.5577770603373173</v>
      </c>
      <c r="AS1943">
        <f t="shared" si="478"/>
        <v>-0.98706475453387088</v>
      </c>
      <c r="AT1943" s="12">
        <f t="shared" si="484"/>
        <v>36.570766700599883</v>
      </c>
      <c r="AU1943" s="12">
        <f t="shared" si="484"/>
        <v>36.570782222631593</v>
      </c>
      <c r="AV1943" s="12">
        <f t="shared" si="484"/>
        <v>36.570869053390055</v>
      </c>
      <c r="AW1943" s="12">
        <f t="shared" si="484"/>
        <v>36.571354494412795</v>
      </c>
      <c r="AX1943" s="12">
        <f t="shared" si="484"/>
        <v>36.574059334434324</v>
      </c>
      <c r="AY1943" s="12">
        <f t="shared" si="484"/>
        <v>36.588859159395795</v>
      </c>
      <c r="AZ1943" s="12">
        <f t="shared" si="484"/>
        <v>36.663137696300872</v>
      </c>
      <c r="BA1943" s="12">
        <f t="shared" si="479"/>
        <v>36.948028176561373</v>
      </c>
    </row>
    <row r="1944" spans="3:53" x14ac:dyDescent="0.2">
      <c r="C1944" s="1"/>
      <c r="D1944" s="1"/>
      <c r="AF1944">
        <f t="shared" si="468"/>
        <v>0</v>
      </c>
      <c r="AG1944" s="12">
        <f t="shared" si="469"/>
        <v>2.0952817223793448E-3</v>
      </c>
      <c r="AH1944" s="12">
        <f t="shared" si="470"/>
        <v>-9999</v>
      </c>
      <c r="AI1944" s="12">
        <f t="shared" si="465"/>
        <v>0</v>
      </c>
      <c r="AJ1944" s="12">
        <f t="shared" si="471"/>
        <v>-9999</v>
      </c>
      <c r="AK1944" s="12">
        <f t="shared" si="485"/>
        <v>0</v>
      </c>
      <c r="AL1944">
        <f t="shared" si="472"/>
        <v>-9999</v>
      </c>
      <c r="AM1944" s="13"/>
      <c r="AN1944">
        <f t="shared" si="473"/>
        <v>-1.5704672044285939E-2</v>
      </c>
      <c r="AO1944">
        <f t="shared" si="474"/>
        <v>1.0054349213987779</v>
      </c>
      <c r="AP1944">
        <f t="shared" si="475"/>
        <v>-0.99070930665458834</v>
      </c>
      <c r="AQ1944">
        <f t="shared" si="476"/>
        <v>-0.41742861148153304</v>
      </c>
      <c r="AR1944">
        <f t="shared" si="477"/>
        <v>-1.5577770603373173</v>
      </c>
      <c r="AS1944">
        <f t="shared" si="478"/>
        <v>-0.98706475453387088</v>
      </c>
      <c r="AT1944" s="12">
        <f t="shared" si="484"/>
        <v>36.570766700599883</v>
      </c>
      <c r="AU1944" s="12">
        <f t="shared" si="484"/>
        <v>36.570782222631593</v>
      </c>
      <c r="AV1944" s="12">
        <f t="shared" si="484"/>
        <v>36.570869053390055</v>
      </c>
      <c r="AW1944" s="12">
        <f t="shared" si="484"/>
        <v>36.571354494412795</v>
      </c>
      <c r="AX1944" s="12">
        <f t="shared" si="484"/>
        <v>36.574059334434324</v>
      </c>
      <c r="AY1944" s="12">
        <f t="shared" si="484"/>
        <v>36.588859159395795</v>
      </c>
      <c r="AZ1944" s="12">
        <f t="shared" si="484"/>
        <v>36.663137696300872</v>
      </c>
      <c r="BA1944" s="12">
        <f t="shared" si="479"/>
        <v>36.948028176561373</v>
      </c>
    </row>
    <row r="1945" spans="3:53" x14ac:dyDescent="0.2">
      <c r="C1945" s="1"/>
      <c r="D1945" s="1"/>
      <c r="AF1945">
        <f t="shared" si="468"/>
        <v>0</v>
      </c>
      <c r="AG1945" s="12">
        <f t="shared" si="469"/>
        <v>2.0952817223793448E-3</v>
      </c>
      <c r="AH1945" s="12">
        <f t="shared" si="470"/>
        <v>-9999</v>
      </c>
      <c r="AI1945" s="12">
        <f t="shared" si="465"/>
        <v>0</v>
      </c>
      <c r="AJ1945" s="12">
        <f t="shared" si="471"/>
        <v>-9999</v>
      </c>
      <c r="AK1945" s="12">
        <f t="shared" si="485"/>
        <v>0</v>
      </c>
      <c r="AL1945">
        <f t="shared" si="472"/>
        <v>-9999</v>
      </c>
      <c r="AM1945" s="13"/>
      <c r="AN1945">
        <f t="shared" si="473"/>
        <v>-1.5704672044285939E-2</v>
      </c>
      <c r="AO1945">
        <f t="shared" si="474"/>
        <v>1.0054349213987779</v>
      </c>
      <c r="AP1945">
        <f t="shared" si="475"/>
        <v>-0.99070930665458834</v>
      </c>
      <c r="AQ1945">
        <f t="shared" si="476"/>
        <v>-0.41742861148153304</v>
      </c>
      <c r="AR1945">
        <f t="shared" si="477"/>
        <v>-1.5577770603373173</v>
      </c>
      <c r="AS1945">
        <f t="shared" si="478"/>
        <v>-0.98706475453387088</v>
      </c>
      <c r="AT1945" s="12">
        <f t="shared" si="484"/>
        <v>36.570766700599883</v>
      </c>
      <c r="AU1945" s="12">
        <f t="shared" si="484"/>
        <v>36.570782222631593</v>
      </c>
      <c r="AV1945" s="12">
        <f t="shared" si="484"/>
        <v>36.570869053390055</v>
      </c>
      <c r="AW1945" s="12">
        <f t="shared" si="484"/>
        <v>36.571354494412795</v>
      </c>
      <c r="AX1945" s="12">
        <f t="shared" si="484"/>
        <v>36.574059334434324</v>
      </c>
      <c r="AY1945" s="12">
        <f t="shared" si="484"/>
        <v>36.588859159395795</v>
      </c>
      <c r="AZ1945" s="12">
        <f t="shared" si="484"/>
        <v>36.663137696300872</v>
      </c>
      <c r="BA1945" s="12">
        <f t="shared" si="479"/>
        <v>36.948028176561373</v>
      </c>
    </row>
    <row r="1946" spans="3:53" x14ac:dyDescent="0.2">
      <c r="C1946" s="1"/>
      <c r="D1946" s="1"/>
      <c r="AF1946">
        <f t="shared" si="468"/>
        <v>0</v>
      </c>
      <c r="AG1946" s="12">
        <f t="shared" si="469"/>
        <v>2.0952817223793448E-3</v>
      </c>
      <c r="AH1946" s="12">
        <f t="shared" si="470"/>
        <v>-9999</v>
      </c>
      <c r="AI1946" s="12">
        <f t="shared" si="465"/>
        <v>0</v>
      </c>
      <c r="AJ1946" s="12">
        <f t="shared" si="471"/>
        <v>-9999</v>
      </c>
      <c r="AK1946" s="12">
        <f t="shared" si="485"/>
        <v>0</v>
      </c>
      <c r="AL1946">
        <f t="shared" si="472"/>
        <v>-9999</v>
      </c>
      <c r="AM1946" s="13"/>
      <c r="AN1946">
        <f t="shared" si="473"/>
        <v>-1.5704672044285939E-2</v>
      </c>
      <c r="AO1946">
        <f t="shared" si="474"/>
        <v>1.0054349213987779</v>
      </c>
      <c r="AP1946">
        <f t="shared" si="475"/>
        <v>-0.99070930665458834</v>
      </c>
      <c r="AQ1946">
        <f t="shared" si="476"/>
        <v>-0.41742861148153304</v>
      </c>
      <c r="AR1946">
        <f t="shared" si="477"/>
        <v>-1.5577770603373173</v>
      </c>
      <c r="AS1946">
        <f t="shared" si="478"/>
        <v>-0.98706475453387088</v>
      </c>
      <c r="AT1946" s="12">
        <f t="shared" ref="AT1946:AZ1955" si="486">$BA1946+$AH$7*SIN(AU1946)</f>
        <v>36.570766700599883</v>
      </c>
      <c r="AU1946" s="12">
        <f t="shared" si="486"/>
        <v>36.570782222631593</v>
      </c>
      <c r="AV1946" s="12">
        <f t="shared" si="486"/>
        <v>36.570869053390055</v>
      </c>
      <c r="AW1946" s="12">
        <f t="shared" si="486"/>
        <v>36.571354494412795</v>
      </c>
      <c r="AX1946" s="12">
        <f t="shared" si="486"/>
        <v>36.574059334434324</v>
      </c>
      <c r="AY1946" s="12">
        <f t="shared" si="486"/>
        <v>36.588859159395795</v>
      </c>
      <c r="AZ1946" s="12">
        <f t="shared" si="486"/>
        <v>36.663137696300872</v>
      </c>
      <c r="BA1946" s="12">
        <f t="shared" si="479"/>
        <v>36.948028176561373</v>
      </c>
    </row>
    <row r="1947" spans="3:53" x14ac:dyDescent="0.2">
      <c r="C1947" s="1"/>
      <c r="D1947" s="1"/>
      <c r="AF1947">
        <f t="shared" si="468"/>
        <v>0</v>
      </c>
      <c r="AG1947" s="12">
        <f t="shared" si="469"/>
        <v>2.0952817223793448E-3</v>
      </c>
      <c r="AH1947" s="12">
        <f t="shared" si="470"/>
        <v>-9999</v>
      </c>
      <c r="AI1947" s="12">
        <f t="shared" si="465"/>
        <v>0</v>
      </c>
      <c r="AJ1947" s="12">
        <f t="shared" si="471"/>
        <v>-9999</v>
      </c>
      <c r="AK1947" s="12">
        <f t="shared" si="485"/>
        <v>0</v>
      </c>
      <c r="AL1947">
        <f t="shared" si="472"/>
        <v>-9999</v>
      </c>
      <c r="AM1947" s="13"/>
      <c r="AN1947">
        <f t="shared" si="473"/>
        <v>-1.5704672044285939E-2</v>
      </c>
      <c r="AO1947">
        <f t="shared" si="474"/>
        <v>1.0054349213987779</v>
      </c>
      <c r="AP1947">
        <f t="shared" si="475"/>
        <v>-0.99070930665458834</v>
      </c>
      <c r="AQ1947">
        <f t="shared" si="476"/>
        <v>-0.41742861148153304</v>
      </c>
      <c r="AR1947">
        <f t="shared" si="477"/>
        <v>-1.5577770603373173</v>
      </c>
      <c r="AS1947">
        <f t="shared" si="478"/>
        <v>-0.98706475453387088</v>
      </c>
      <c r="AT1947" s="12">
        <f t="shared" si="486"/>
        <v>36.570766700599883</v>
      </c>
      <c r="AU1947" s="12">
        <f t="shared" si="486"/>
        <v>36.570782222631593</v>
      </c>
      <c r="AV1947" s="12">
        <f t="shared" si="486"/>
        <v>36.570869053390055</v>
      </c>
      <c r="AW1947" s="12">
        <f t="shared" si="486"/>
        <v>36.571354494412795</v>
      </c>
      <c r="AX1947" s="12">
        <f t="shared" si="486"/>
        <v>36.574059334434324</v>
      </c>
      <c r="AY1947" s="12">
        <f t="shared" si="486"/>
        <v>36.588859159395795</v>
      </c>
      <c r="AZ1947" s="12">
        <f t="shared" si="486"/>
        <v>36.663137696300872</v>
      </c>
      <c r="BA1947" s="12">
        <f t="shared" si="479"/>
        <v>36.948028176561373</v>
      </c>
    </row>
    <row r="1948" spans="3:53" x14ac:dyDescent="0.2">
      <c r="C1948" s="1"/>
      <c r="D1948" s="1"/>
      <c r="AF1948">
        <f t="shared" si="468"/>
        <v>0</v>
      </c>
      <c r="AG1948" s="12">
        <f t="shared" si="469"/>
        <v>2.0952817223793448E-3</v>
      </c>
      <c r="AH1948" s="12">
        <f t="shared" si="470"/>
        <v>-9999</v>
      </c>
      <c r="AI1948" s="12">
        <f t="shared" si="465"/>
        <v>0</v>
      </c>
      <c r="AJ1948" s="12">
        <f t="shared" si="471"/>
        <v>-9999</v>
      </c>
      <c r="AK1948" s="12">
        <f t="shared" si="485"/>
        <v>0</v>
      </c>
      <c r="AL1948">
        <f t="shared" si="472"/>
        <v>-9999</v>
      </c>
      <c r="AM1948" s="13"/>
      <c r="AN1948">
        <f t="shared" si="473"/>
        <v>-1.5704672044285939E-2</v>
      </c>
      <c r="AO1948">
        <f t="shared" si="474"/>
        <v>1.0054349213987779</v>
      </c>
      <c r="AP1948">
        <f t="shared" si="475"/>
        <v>-0.99070930665458834</v>
      </c>
      <c r="AQ1948">
        <f t="shared" si="476"/>
        <v>-0.41742861148153304</v>
      </c>
      <c r="AR1948">
        <f t="shared" si="477"/>
        <v>-1.5577770603373173</v>
      </c>
      <c r="AS1948">
        <f t="shared" si="478"/>
        <v>-0.98706475453387088</v>
      </c>
      <c r="AT1948" s="12">
        <f t="shared" si="486"/>
        <v>36.570766700599883</v>
      </c>
      <c r="AU1948" s="12">
        <f t="shared" si="486"/>
        <v>36.570782222631593</v>
      </c>
      <c r="AV1948" s="12">
        <f t="shared" si="486"/>
        <v>36.570869053390055</v>
      </c>
      <c r="AW1948" s="12">
        <f t="shared" si="486"/>
        <v>36.571354494412795</v>
      </c>
      <c r="AX1948" s="12">
        <f t="shared" si="486"/>
        <v>36.574059334434324</v>
      </c>
      <c r="AY1948" s="12">
        <f t="shared" si="486"/>
        <v>36.588859159395795</v>
      </c>
      <c r="AZ1948" s="12">
        <f t="shared" si="486"/>
        <v>36.663137696300872</v>
      </c>
      <c r="BA1948" s="12">
        <f t="shared" si="479"/>
        <v>36.948028176561373</v>
      </c>
    </row>
    <row r="1949" spans="3:53" x14ac:dyDescent="0.2">
      <c r="C1949" s="1"/>
      <c r="D1949" s="1"/>
      <c r="AF1949">
        <f t="shared" si="468"/>
        <v>0</v>
      </c>
      <c r="AG1949" s="12">
        <f t="shared" si="469"/>
        <v>2.0952817223793448E-3</v>
      </c>
      <c r="AH1949" s="12">
        <f t="shared" si="470"/>
        <v>-9999</v>
      </c>
      <c r="AI1949" s="12">
        <f t="shared" si="465"/>
        <v>0</v>
      </c>
      <c r="AJ1949" s="12">
        <f t="shared" si="471"/>
        <v>-9999</v>
      </c>
      <c r="AK1949" s="12">
        <f t="shared" si="485"/>
        <v>0</v>
      </c>
      <c r="AL1949">
        <f t="shared" si="472"/>
        <v>-9999</v>
      </c>
      <c r="AM1949" s="13"/>
      <c r="AN1949">
        <f t="shared" si="473"/>
        <v>-1.5704672044285939E-2</v>
      </c>
      <c r="AO1949">
        <f t="shared" si="474"/>
        <v>1.0054349213987779</v>
      </c>
      <c r="AP1949">
        <f t="shared" si="475"/>
        <v>-0.99070930665458834</v>
      </c>
      <c r="AQ1949">
        <f t="shared" si="476"/>
        <v>-0.41742861148153304</v>
      </c>
      <c r="AR1949">
        <f t="shared" si="477"/>
        <v>-1.5577770603373173</v>
      </c>
      <c r="AS1949">
        <f t="shared" si="478"/>
        <v>-0.98706475453387088</v>
      </c>
      <c r="AT1949" s="12">
        <f t="shared" si="486"/>
        <v>36.570766700599883</v>
      </c>
      <c r="AU1949" s="12">
        <f t="shared" si="486"/>
        <v>36.570782222631593</v>
      </c>
      <c r="AV1949" s="12">
        <f t="shared" si="486"/>
        <v>36.570869053390055</v>
      </c>
      <c r="AW1949" s="12">
        <f t="shared" si="486"/>
        <v>36.571354494412795</v>
      </c>
      <c r="AX1949" s="12">
        <f t="shared" si="486"/>
        <v>36.574059334434324</v>
      </c>
      <c r="AY1949" s="12">
        <f t="shared" si="486"/>
        <v>36.588859159395795</v>
      </c>
      <c r="AZ1949" s="12">
        <f t="shared" si="486"/>
        <v>36.663137696300872</v>
      </c>
      <c r="BA1949" s="12">
        <f t="shared" si="479"/>
        <v>36.948028176561373</v>
      </c>
    </row>
    <row r="1950" spans="3:53" x14ac:dyDescent="0.2">
      <c r="C1950" s="1"/>
      <c r="D1950" s="1"/>
      <c r="AF1950">
        <f t="shared" si="468"/>
        <v>0</v>
      </c>
      <c r="AG1950" s="12">
        <f t="shared" si="469"/>
        <v>2.0952817223793448E-3</v>
      </c>
      <c r="AH1950" s="12">
        <f t="shared" si="470"/>
        <v>-9999</v>
      </c>
      <c r="AI1950" s="12">
        <f t="shared" si="465"/>
        <v>0</v>
      </c>
      <c r="AJ1950" s="12">
        <f t="shared" si="471"/>
        <v>-9999</v>
      </c>
      <c r="AK1950" s="12">
        <f t="shared" si="485"/>
        <v>0</v>
      </c>
      <c r="AL1950">
        <f t="shared" si="472"/>
        <v>-9999</v>
      </c>
      <c r="AM1950" s="13"/>
      <c r="AN1950">
        <f t="shared" si="473"/>
        <v>-1.5704672044285939E-2</v>
      </c>
      <c r="AO1950">
        <f t="shared" si="474"/>
        <v>1.0054349213987779</v>
      </c>
      <c r="AP1950">
        <f t="shared" si="475"/>
        <v>-0.99070930665458834</v>
      </c>
      <c r="AQ1950">
        <f t="shared" si="476"/>
        <v>-0.41742861148153304</v>
      </c>
      <c r="AR1950">
        <f t="shared" si="477"/>
        <v>-1.5577770603373173</v>
      </c>
      <c r="AS1950">
        <f t="shared" si="478"/>
        <v>-0.98706475453387088</v>
      </c>
      <c r="AT1950" s="12">
        <f t="shared" si="486"/>
        <v>36.570766700599883</v>
      </c>
      <c r="AU1950" s="12">
        <f t="shared" si="486"/>
        <v>36.570782222631593</v>
      </c>
      <c r="AV1950" s="12">
        <f t="shared" si="486"/>
        <v>36.570869053390055</v>
      </c>
      <c r="AW1950" s="12">
        <f t="shared" si="486"/>
        <v>36.571354494412795</v>
      </c>
      <c r="AX1950" s="12">
        <f t="shared" si="486"/>
        <v>36.574059334434324</v>
      </c>
      <c r="AY1950" s="12">
        <f t="shared" si="486"/>
        <v>36.588859159395795</v>
      </c>
      <c r="AZ1950" s="12">
        <f t="shared" si="486"/>
        <v>36.663137696300872</v>
      </c>
      <c r="BA1950" s="12">
        <f t="shared" si="479"/>
        <v>36.948028176561373</v>
      </c>
    </row>
    <row r="1951" spans="3:53" x14ac:dyDescent="0.2">
      <c r="C1951" s="1"/>
      <c r="D1951" s="1"/>
      <c r="AF1951">
        <f t="shared" si="468"/>
        <v>0</v>
      </c>
      <c r="AG1951" s="12">
        <f t="shared" si="469"/>
        <v>2.0952817223793448E-3</v>
      </c>
      <c r="AH1951" s="12">
        <f t="shared" si="470"/>
        <v>-9999</v>
      </c>
      <c r="AI1951" s="12">
        <f t="shared" si="465"/>
        <v>0</v>
      </c>
      <c r="AJ1951" s="12">
        <f t="shared" si="471"/>
        <v>-9999</v>
      </c>
      <c r="AK1951" s="12">
        <f t="shared" si="485"/>
        <v>0</v>
      </c>
      <c r="AL1951">
        <f t="shared" si="472"/>
        <v>-9999</v>
      </c>
      <c r="AM1951" s="13"/>
      <c r="AN1951">
        <f t="shared" si="473"/>
        <v>-1.5704672044285939E-2</v>
      </c>
      <c r="AO1951">
        <f t="shared" si="474"/>
        <v>1.0054349213987779</v>
      </c>
      <c r="AP1951">
        <f t="shared" si="475"/>
        <v>-0.99070930665458834</v>
      </c>
      <c r="AQ1951">
        <f t="shared" si="476"/>
        <v>-0.41742861148153304</v>
      </c>
      <c r="AR1951">
        <f t="shared" si="477"/>
        <v>-1.5577770603373173</v>
      </c>
      <c r="AS1951">
        <f t="shared" si="478"/>
        <v>-0.98706475453387088</v>
      </c>
      <c r="AT1951" s="12">
        <f t="shared" si="486"/>
        <v>36.570766700599883</v>
      </c>
      <c r="AU1951" s="12">
        <f t="shared" si="486"/>
        <v>36.570782222631593</v>
      </c>
      <c r="AV1951" s="12">
        <f t="shared" si="486"/>
        <v>36.570869053390055</v>
      </c>
      <c r="AW1951" s="12">
        <f t="shared" si="486"/>
        <v>36.571354494412795</v>
      </c>
      <c r="AX1951" s="12">
        <f t="shared" si="486"/>
        <v>36.574059334434324</v>
      </c>
      <c r="AY1951" s="12">
        <f t="shared" si="486"/>
        <v>36.588859159395795</v>
      </c>
      <c r="AZ1951" s="12">
        <f t="shared" si="486"/>
        <v>36.663137696300872</v>
      </c>
      <c r="BA1951" s="12">
        <f t="shared" si="479"/>
        <v>36.948028176561373</v>
      </c>
    </row>
    <row r="1952" spans="3:53" x14ac:dyDescent="0.2">
      <c r="C1952" s="1"/>
      <c r="D1952" s="1"/>
      <c r="AF1952">
        <f t="shared" si="468"/>
        <v>0</v>
      </c>
      <c r="AG1952" s="12">
        <f t="shared" si="469"/>
        <v>2.0952817223793448E-3</v>
      </c>
      <c r="AH1952" s="12">
        <f t="shared" si="470"/>
        <v>-9999</v>
      </c>
      <c r="AI1952" s="12">
        <f t="shared" si="465"/>
        <v>0</v>
      </c>
      <c r="AJ1952" s="12">
        <f t="shared" si="471"/>
        <v>-9999</v>
      </c>
      <c r="AK1952" s="12">
        <f t="shared" si="485"/>
        <v>0</v>
      </c>
      <c r="AL1952">
        <f t="shared" si="472"/>
        <v>-9999</v>
      </c>
      <c r="AM1952" s="13"/>
      <c r="AN1952">
        <f t="shared" si="473"/>
        <v>-1.5704672044285939E-2</v>
      </c>
      <c r="AO1952">
        <f t="shared" si="474"/>
        <v>1.0054349213987779</v>
      </c>
      <c r="AP1952">
        <f t="shared" si="475"/>
        <v>-0.99070930665458834</v>
      </c>
      <c r="AQ1952">
        <f t="shared" si="476"/>
        <v>-0.41742861148153304</v>
      </c>
      <c r="AR1952">
        <f t="shared" si="477"/>
        <v>-1.5577770603373173</v>
      </c>
      <c r="AS1952">
        <f t="shared" si="478"/>
        <v>-0.98706475453387088</v>
      </c>
      <c r="AT1952" s="12">
        <f t="shared" si="486"/>
        <v>36.570766700599883</v>
      </c>
      <c r="AU1952" s="12">
        <f t="shared" si="486"/>
        <v>36.570782222631593</v>
      </c>
      <c r="AV1952" s="12">
        <f t="shared" si="486"/>
        <v>36.570869053390055</v>
      </c>
      <c r="AW1952" s="12">
        <f t="shared" si="486"/>
        <v>36.571354494412795</v>
      </c>
      <c r="AX1952" s="12">
        <f t="shared" si="486"/>
        <v>36.574059334434324</v>
      </c>
      <c r="AY1952" s="12">
        <f t="shared" si="486"/>
        <v>36.588859159395795</v>
      </c>
      <c r="AZ1952" s="12">
        <f t="shared" si="486"/>
        <v>36.663137696300872</v>
      </c>
      <c r="BA1952" s="12">
        <f t="shared" si="479"/>
        <v>36.948028176561373</v>
      </c>
    </row>
    <row r="1953" spans="3:81" x14ac:dyDescent="0.2">
      <c r="C1953" s="1"/>
      <c r="D1953" s="1"/>
      <c r="AF1953" s="15">
        <f t="shared" si="468"/>
        <v>0</v>
      </c>
      <c r="AG1953" s="15">
        <f t="shared" si="469"/>
        <v>2.0952817223793448E-3</v>
      </c>
      <c r="AH1953" s="12">
        <f t="shared" si="470"/>
        <v>-9999</v>
      </c>
      <c r="AI1953" s="15">
        <f t="shared" si="465"/>
        <v>0</v>
      </c>
      <c r="AJ1953" s="15">
        <f t="shared" si="471"/>
        <v>-9999</v>
      </c>
      <c r="AK1953" s="15">
        <f t="shared" si="485"/>
        <v>0</v>
      </c>
      <c r="AL1953" s="15">
        <f t="shared" si="472"/>
        <v>-9999</v>
      </c>
      <c r="AM1953" s="6"/>
      <c r="AN1953" s="15">
        <f t="shared" si="473"/>
        <v>-1.5704672044285939E-2</v>
      </c>
      <c r="AO1953" s="15">
        <f t="shared" si="474"/>
        <v>1.0054349213987779</v>
      </c>
      <c r="AP1953" s="15">
        <f t="shared" si="475"/>
        <v>-0.99070930665458834</v>
      </c>
      <c r="AQ1953" s="15">
        <f t="shared" si="476"/>
        <v>-0.41742861148153304</v>
      </c>
      <c r="AR1953" s="15">
        <f t="shared" si="477"/>
        <v>-1.5577770603373173</v>
      </c>
      <c r="AS1953" s="15">
        <f t="shared" si="478"/>
        <v>-0.98706475453387088</v>
      </c>
      <c r="AT1953" s="15">
        <f t="shared" si="486"/>
        <v>36.570766700599883</v>
      </c>
      <c r="AU1953" s="15">
        <f t="shared" si="486"/>
        <v>36.570782222631593</v>
      </c>
      <c r="AV1953" s="15">
        <f t="shared" si="486"/>
        <v>36.570869053390055</v>
      </c>
      <c r="AW1953" s="15">
        <f t="shared" si="486"/>
        <v>36.571354494412795</v>
      </c>
      <c r="AX1953" s="15">
        <f t="shared" si="486"/>
        <v>36.574059334434324</v>
      </c>
      <c r="AY1953" s="15">
        <f t="shared" si="486"/>
        <v>36.588859159395795</v>
      </c>
      <c r="AZ1953" s="15">
        <f t="shared" si="486"/>
        <v>36.663137696300872</v>
      </c>
      <c r="BA1953" s="15">
        <f t="shared" si="479"/>
        <v>36.948028176561373</v>
      </c>
      <c r="BB1953" s="15"/>
      <c r="BC1953" s="15"/>
      <c r="BD1953" s="15"/>
      <c r="BE1953" s="15"/>
      <c r="BF1953" s="15"/>
      <c r="BG1953" s="15"/>
      <c r="BH1953" s="15"/>
      <c r="BI1953" s="15"/>
      <c r="BJ1953" s="15"/>
      <c r="BK1953" s="15"/>
      <c r="BL1953" s="15"/>
      <c r="BM1953" s="15"/>
      <c r="BN1953" s="15"/>
      <c r="BO1953" s="15"/>
      <c r="BP1953" s="15"/>
      <c r="BQ1953" s="15"/>
      <c r="BR1953" s="15"/>
      <c r="BS1953" s="15"/>
      <c r="BT1953" s="15"/>
      <c r="BU1953" s="15"/>
      <c r="BV1953" s="15"/>
      <c r="BW1953" s="15"/>
      <c r="BX1953" s="15"/>
      <c r="BY1953" s="15"/>
      <c r="BZ1953" s="15"/>
      <c r="CA1953" s="15"/>
      <c r="CB1953" s="15"/>
      <c r="CC1953" s="15"/>
    </row>
    <row r="1954" spans="3:81" x14ac:dyDescent="0.2">
      <c r="C1954" s="1"/>
      <c r="D1954" s="1"/>
      <c r="AF1954" s="15">
        <f t="shared" si="468"/>
        <v>0</v>
      </c>
      <c r="AG1954" s="15">
        <f t="shared" si="469"/>
        <v>2.0952817223793448E-3</v>
      </c>
      <c r="AH1954" s="12">
        <f t="shared" si="470"/>
        <v>-9999</v>
      </c>
      <c r="AI1954" s="15">
        <f t="shared" si="465"/>
        <v>0</v>
      </c>
      <c r="AJ1954" s="15">
        <f t="shared" si="471"/>
        <v>-9999</v>
      </c>
      <c r="AK1954" s="15">
        <f t="shared" si="485"/>
        <v>0</v>
      </c>
      <c r="AL1954" s="15">
        <f t="shared" si="472"/>
        <v>-9999</v>
      </c>
      <c r="AM1954" s="6"/>
      <c r="AN1954" s="15">
        <f t="shared" si="473"/>
        <v>-1.5704672044285939E-2</v>
      </c>
      <c r="AO1954" s="15">
        <f t="shared" si="474"/>
        <v>1.0054349213987779</v>
      </c>
      <c r="AP1954" s="15">
        <f t="shared" si="475"/>
        <v>-0.99070930665458834</v>
      </c>
      <c r="AQ1954" s="15">
        <f t="shared" si="476"/>
        <v>-0.41742861148153304</v>
      </c>
      <c r="AR1954" s="15">
        <f t="shared" si="477"/>
        <v>-1.5577770603373173</v>
      </c>
      <c r="AS1954" s="15">
        <f t="shared" si="478"/>
        <v>-0.98706475453387088</v>
      </c>
      <c r="AT1954" s="15">
        <f t="shared" si="486"/>
        <v>36.570766700599883</v>
      </c>
      <c r="AU1954" s="15">
        <f t="shared" si="486"/>
        <v>36.570782222631593</v>
      </c>
      <c r="AV1954" s="15">
        <f t="shared" si="486"/>
        <v>36.570869053390055</v>
      </c>
      <c r="AW1954" s="15">
        <f t="shared" si="486"/>
        <v>36.571354494412795</v>
      </c>
      <c r="AX1954" s="15">
        <f t="shared" si="486"/>
        <v>36.574059334434324</v>
      </c>
      <c r="AY1954" s="15">
        <f t="shared" si="486"/>
        <v>36.588859159395795</v>
      </c>
      <c r="AZ1954" s="15">
        <f t="shared" si="486"/>
        <v>36.663137696300872</v>
      </c>
      <c r="BA1954" s="15">
        <f t="shared" si="479"/>
        <v>36.948028176561373</v>
      </c>
      <c r="BB1954" s="15"/>
      <c r="BC1954" s="15"/>
      <c r="BD1954" s="15"/>
      <c r="BE1954" s="15"/>
      <c r="BF1954" s="15"/>
      <c r="BG1954" s="15"/>
      <c r="BH1954" s="15"/>
      <c r="BI1954" s="15"/>
      <c r="BJ1954" s="15"/>
      <c r="BK1954" s="15"/>
      <c r="BL1954" s="15"/>
      <c r="BM1954" s="15"/>
      <c r="BN1954" s="15"/>
      <c r="BO1954" s="15"/>
      <c r="BP1954" s="15"/>
      <c r="BQ1954" s="15"/>
      <c r="BR1954" s="15"/>
      <c r="BS1954" s="15"/>
      <c r="BT1954" s="15"/>
      <c r="BU1954" s="15"/>
      <c r="BV1954" s="15"/>
      <c r="BW1954" s="15"/>
      <c r="BX1954" s="15"/>
      <c r="BY1954" s="15"/>
      <c r="BZ1954" s="15"/>
      <c r="CA1954" s="15"/>
      <c r="CB1954" s="15"/>
      <c r="CC1954" s="15"/>
    </row>
    <row r="1955" spans="3:81" x14ac:dyDescent="0.2">
      <c r="C1955" s="1"/>
      <c r="D1955" s="1"/>
      <c r="AF1955" s="15">
        <f t="shared" si="468"/>
        <v>0</v>
      </c>
      <c r="AG1955" s="15">
        <f t="shared" si="469"/>
        <v>2.0952817223793448E-3</v>
      </c>
      <c r="AH1955" s="12">
        <f t="shared" si="470"/>
        <v>-9999</v>
      </c>
      <c r="AI1955" s="15">
        <f t="shared" si="465"/>
        <v>0</v>
      </c>
      <c r="AJ1955" s="15">
        <f t="shared" si="471"/>
        <v>-9999</v>
      </c>
      <c r="AK1955" s="15">
        <f t="shared" si="485"/>
        <v>0</v>
      </c>
      <c r="AL1955" s="15">
        <f t="shared" si="472"/>
        <v>-9999</v>
      </c>
      <c r="AM1955" s="6"/>
      <c r="AN1955" s="15">
        <f t="shared" si="473"/>
        <v>-1.5704672044285939E-2</v>
      </c>
      <c r="AO1955" s="15">
        <f t="shared" si="474"/>
        <v>1.0054349213987779</v>
      </c>
      <c r="AP1955" s="15">
        <f t="shared" si="475"/>
        <v>-0.99070930665458834</v>
      </c>
      <c r="AQ1955" s="15">
        <f t="shared" si="476"/>
        <v>-0.41742861148153304</v>
      </c>
      <c r="AR1955" s="15">
        <f t="shared" si="477"/>
        <v>-1.5577770603373173</v>
      </c>
      <c r="AS1955" s="15">
        <f t="shared" si="478"/>
        <v>-0.98706475453387088</v>
      </c>
      <c r="AT1955" s="15">
        <f t="shared" si="486"/>
        <v>36.570766700599883</v>
      </c>
      <c r="AU1955" s="15">
        <f t="shared" si="486"/>
        <v>36.570782222631593</v>
      </c>
      <c r="AV1955" s="15">
        <f t="shared" si="486"/>
        <v>36.570869053390055</v>
      </c>
      <c r="AW1955" s="15">
        <f t="shared" si="486"/>
        <v>36.571354494412795</v>
      </c>
      <c r="AX1955" s="15">
        <f t="shared" si="486"/>
        <v>36.574059334434324</v>
      </c>
      <c r="AY1955" s="15">
        <f t="shared" si="486"/>
        <v>36.588859159395795</v>
      </c>
      <c r="AZ1955" s="15">
        <f t="shared" si="486"/>
        <v>36.663137696300872</v>
      </c>
      <c r="BA1955" s="15">
        <f t="shared" si="479"/>
        <v>36.948028176561373</v>
      </c>
      <c r="BB1955" s="15"/>
      <c r="BC1955" s="15"/>
      <c r="BD1955" s="15"/>
      <c r="BE1955" s="15"/>
      <c r="BF1955" s="15"/>
      <c r="BG1955" s="15"/>
      <c r="BH1955" s="15"/>
      <c r="BI1955" s="15"/>
      <c r="BJ1955" s="15"/>
      <c r="BK1955" s="15"/>
      <c r="BL1955" s="15"/>
      <c r="BM1955" s="15"/>
      <c r="BN1955" s="15"/>
      <c r="BO1955" s="15"/>
      <c r="BP1955" s="15"/>
      <c r="BQ1955" s="15"/>
      <c r="BR1955" s="15"/>
      <c r="BS1955" s="15"/>
      <c r="BT1955" s="15"/>
      <c r="BU1955" s="15"/>
      <c r="BV1955" s="15"/>
      <c r="BW1955" s="15"/>
      <c r="BX1955" s="15"/>
      <c r="BY1955" s="15"/>
      <c r="BZ1955" s="15"/>
      <c r="CA1955" s="15"/>
      <c r="CB1955" s="15"/>
      <c r="CC1955" s="15"/>
    </row>
    <row r="1956" spans="3:81" x14ac:dyDescent="0.2">
      <c r="C1956" s="1"/>
      <c r="D1956" s="1"/>
      <c r="AF1956" s="15">
        <f t="shared" si="468"/>
        <v>0</v>
      </c>
      <c r="AG1956" s="15">
        <f t="shared" si="469"/>
        <v>2.0952817223793448E-3</v>
      </c>
      <c r="AH1956" s="12">
        <f t="shared" si="470"/>
        <v>-9999</v>
      </c>
      <c r="AI1956" s="15">
        <f t="shared" si="465"/>
        <v>0</v>
      </c>
      <c r="AJ1956" s="15">
        <f t="shared" si="471"/>
        <v>-9999</v>
      </c>
      <c r="AK1956" s="15">
        <f t="shared" si="485"/>
        <v>0</v>
      </c>
      <c r="AL1956" s="15">
        <f t="shared" si="472"/>
        <v>-9999</v>
      </c>
      <c r="AM1956" s="6"/>
      <c r="AN1956" s="15">
        <f t="shared" si="473"/>
        <v>-1.5704672044285939E-2</v>
      </c>
      <c r="AO1956" s="15">
        <f t="shared" si="474"/>
        <v>1.0054349213987779</v>
      </c>
      <c r="AP1956" s="15">
        <f t="shared" si="475"/>
        <v>-0.99070930665458834</v>
      </c>
      <c r="AQ1956" s="15">
        <f t="shared" si="476"/>
        <v>-0.41742861148153304</v>
      </c>
      <c r="AR1956" s="15">
        <f t="shared" si="477"/>
        <v>-1.5577770603373173</v>
      </c>
      <c r="AS1956" s="15">
        <f t="shared" si="478"/>
        <v>-0.98706475453387088</v>
      </c>
      <c r="AT1956" s="15">
        <f t="shared" ref="AT1956:AZ1965" si="487">$BA1956+$AH$7*SIN(AU1956)</f>
        <v>36.570766700599883</v>
      </c>
      <c r="AU1956" s="15">
        <f t="shared" si="487"/>
        <v>36.570782222631593</v>
      </c>
      <c r="AV1956" s="15">
        <f t="shared" si="487"/>
        <v>36.570869053390055</v>
      </c>
      <c r="AW1956" s="15">
        <f t="shared" si="487"/>
        <v>36.571354494412795</v>
      </c>
      <c r="AX1956" s="15">
        <f t="shared" si="487"/>
        <v>36.574059334434324</v>
      </c>
      <c r="AY1956" s="15">
        <f t="shared" si="487"/>
        <v>36.588859159395795</v>
      </c>
      <c r="AZ1956" s="15">
        <f t="shared" si="487"/>
        <v>36.663137696300872</v>
      </c>
      <c r="BA1956" s="15">
        <f t="shared" si="479"/>
        <v>36.948028176561373</v>
      </c>
      <c r="BB1956" s="15"/>
      <c r="BC1956" s="15"/>
      <c r="BD1956" s="15"/>
      <c r="BE1956" s="15"/>
      <c r="BF1956" s="15"/>
      <c r="BG1956" s="15"/>
      <c r="BH1956" s="15"/>
      <c r="BI1956" s="15"/>
      <c r="BJ1956" s="15"/>
      <c r="BK1956" s="15"/>
      <c r="BL1956" s="15"/>
      <c r="BM1956" s="15"/>
      <c r="BN1956" s="15"/>
      <c r="BO1956" s="15"/>
      <c r="BP1956" s="15"/>
      <c r="BQ1956" s="15"/>
      <c r="BR1956" s="15"/>
      <c r="BS1956" s="15"/>
      <c r="BT1956" s="15"/>
      <c r="BU1956" s="15"/>
      <c r="BV1956" s="15"/>
      <c r="BW1956" s="15"/>
      <c r="BX1956" s="15"/>
      <c r="BY1956" s="15"/>
      <c r="BZ1956" s="15"/>
      <c r="CA1956" s="15"/>
      <c r="CB1956" s="15"/>
      <c r="CC1956" s="15"/>
    </row>
    <row r="1957" spans="3:81" x14ac:dyDescent="0.2">
      <c r="C1957" s="1"/>
      <c r="D1957" s="1"/>
      <c r="AF1957" s="15">
        <f t="shared" si="468"/>
        <v>0</v>
      </c>
      <c r="AG1957" s="15">
        <f t="shared" si="469"/>
        <v>2.0952817223793448E-3</v>
      </c>
      <c r="AH1957" s="12">
        <f t="shared" si="470"/>
        <v>-9999</v>
      </c>
      <c r="AI1957" s="15">
        <f t="shared" si="465"/>
        <v>0</v>
      </c>
      <c r="AJ1957" s="15">
        <f t="shared" si="471"/>
        <v>-9999</v>
      </c>
      <c r="AK1957" s="15">
        <f t="shared" si="485"/>
        <v>0</v>
      </c>
      <c r="AL1957" s="15">
        <f t="shared" si="472"/>
        <v>-9999</v>
      </c>
      <c r="AM1957" s="6"/>
      <c r="AN1957" s="15">
        <f t="shared" si="473"/>
        <v>-1.5704672044285939E-2</v>
      </c>
      <c r="AO1957" s="15">
        <f t="shared" si="474"/>
        <v>1.0054349213987779</v>
      </c>
      <c r="AP1957" s="15">
        <f t="shared" si="475"/>
        <v>-0.99070930665458834</v>
      </c>
      <c r="AQ1957" s="15">
        <f t="shared" si="476"/>
        <v>-0.41742861148153304</v>
      </c>
      <c r="AR1957" s="15">
        <f t="shared" si="477"/>
        <v>-1.5577770603373173</v>
      </c>
      <c r="AS1957" s="15">
        <f t="shared" si="478"/>
        <v>-0.98706475453387088</v>
      </c>
      <c r="AT1957" s="15">
        <f t="shared" si="487"/>
        <v>36.570766700599883</v>
      </c>
      <c r="AU1957" s="15">
        <f t="shared" si="487"/>
        <v>36.570782222631593</v>
      </c>
      <c r="AV1957" s="15">
        <f t="shared" si="487"/>
        <v>36.570869053390055</v>
      </c>
      <c r="AW1957" s="15">
        <f t="shared" si="487"/>
        <v>36.571354494412795</v>
      </c>
      <c r="AX1957" s="15">
        <f t="shared" si="487"/>
        <v>36.574059334434324</v>
      </c>
      <c r="AY1957" s="15">
        <f t="shared" si="487"/>
        <v>36.588859159395795</v>
      </c>
      <c r="AZ1957" s="15">
        <f t="shared" si="487"/>
        <v>36.663137696300872</v>
      </c>
      <c r="BA1957" s="15">
        <f t="shared" si="479"/>
        <v>36.948028176561373</v>
      </c>
      <c r="BB1957" s="15"/>
      <c r="BC1957" s="15"/>
      <c r="BD1957" s="15"/>
      <c r="BE1957" s="15"/>
      <c r="BF1957" s="15"/>
      <c r="BG1957" s="15"/>
      <c r="BH1957" s="15"/>
      <c r="BI1957" s="15"/>
      <c r="BJ1957" s="15"/>
      <c r="BK1957" s="15"/>
      <c r="BL1957" s="15"/>
      <c r="BM1957" s="15"/>
      <c r="BN1957" s="15"/>
      <c r="BO1957" s="15"/>
      <c r="BP1957" s="15"/>
      <c r="BQ1957" s="15"/>
      <c r="BR1957" s="15"/>
      <c r="BS1957" s="15"/>
      <c r="BT1957" s="15"/>
      <c r="BU1957" s="15"/>
      <c r="BV1957" s="15"/>
      <c r="BW1957" s="15"/>
      <c r="BX1957" s="15"/>
      <c r="BY1957" s="15"/>
      <c r="BZ1957" s="15"/>
      <c r="CA1957" s="15"/>
      <c r="CB1957" s="15"/>
      <c r="CC1957" s="15"/>
    </row>
    <row r="1958" spans="3:81" x14ac:dyDescent="0.2">
      <c r="C1958" s="1"/>
      <c r="D1958" s="1"/>
      <c r="AF1958" s="15">
        <f t="shared" si="468"/>
        <v>0</v>
      </c>
      <c r="AG1958" s="15">
        <f t="shared" si="469"/>
        <v>2.0952817223793448E-3</v>
      </c>
      <c r="AH1958" s="12">
        <f t="shared" si="470"/>
        <v>-9999</v>
      </c>
      <c r="AI1958" s="15">
        <f t="shared" si="465"/>
        <v>0</v>
      </c>
      <c r="AJ1958" s="15">
        <f t="shared" si="471"/>
        <v>-9999</v>
      </c>
      <c r="AK1958" s="15">
        <f t="shared" si="485"/>
        <v>0</v>
      </c>
      <c r="AL1958" s="15">
        <f t="shared" si="472"/>
        <v>-9999</v>
      </c>
      <c r="AM1958" s="6"/>
      <c r="AN1958" s="15">
        <f t="shared" si="473"/>
        <v>-1.5704672044285939E-2</v>
      </c>
      <c r="AO1958" s="15">
        <f t="shared" si="474"/>
        <v>1.0054349213987779</v>
      </c>
      <c r="AP1958" s="15">
        <f t="shared" si="475"/>
        <v>-0.99070930665458834</v>
      </c>
      <c r="AQ1958" s="15">
        <f t="shared" si="476"/>
        <v>-0.41742861148153304</v>
      </c>
      <c r="AR1958" s="15">
        <f t="shared" si="477"/>
        <v>-1.5577770603373173</v>
      </c>
      <c r="AS1958" s="15">
        <f t="shared" si="478"/>
        <v>-0.98706475453387088</v>
      </c>
      <c r="AT1958" s="15">
        <f t="shared" si="487"/>
        <v>36.570766700599883</v>
      </c>
      <c r="AU1958" s="15">
        <f t="shared" si="487"/>
        <v>36.570782222631593</v>
      </c>
      <c r="AV1958" s="15">
        <f t="shared" si="487"/>
        <v>36.570869053390055</v>
      </c>
      <c r="AW1958" s="15">
        <f t="shared" si="487"/>
        <v>36.571354494412795</v>
      </c>
      <c r="AX1958" s="15">
        <f t="shared" si="487"/>
        <v>36.574059334434324</v>
      </c>
      <c r="AY1958" s="15">
        <f t="shared" si="487"/>
        <v>36.588859159395795</v>
      </c>
      <c r="AZ1958" s="15">
        <f t="shared" si="487"/>
        <v>36.663137696300872</v>
      </c>
      <c r="BA1958" s="15">
        <f t="shared" si="479"/>
        <v>36.948028176561373</v>
      </c>
      <c r="BB1958" s="15"/>
      <c r="BC1958" s="15"/>
      <c r="BD1958" s="15"/>
      <c r="BE1958" s="15"/>
      <c r="BF1958" s="15"/>
      <c r="BG1958" s="15"/>
      <c r="BH1958" s="15"/>
      <c r="BI1958" s="15"/>
      <c r="BJ1958" s="15"/>
      <c r="BK1958" s="15"/>
      <c r="BL1958" s="15"/>
      <c r="BM1958" s="15"/>
      <c r="BN1958" s="15"/>
      <c r="BO1958" s="15"/>
      <c r="BP1958" s="15"/>
      <c r="BQ1958" s="15"/>
      <c r="BR1958" s="15"/>
      <c r="BS1958" s="15"/>
      <c r="BT1958" s="15"/>
      <c r="BU1958" s="15"/>
      <c r="BV1958" s="15"/>
      <c r="BW1958" s="15"/>
      <c r="BX1958" s="15"/>
      <c r="BY1958" s="15"/>
      <c r="BZ1958" s="15"/>
      <c r="CA1958" s="15"/>
      <c r="CB1958" s="15"/>
      <c r="CC1958" s="15"/>
    </row>
    <row r="1959" spans="3:81" x14ac:dyDescent="0.2">
      <c r="C1959" s="1"/>
      <c r="D1959" s="1"/>
      <c r="AF1959" s="15">
        <f t="shared" si="468"/>
        <v>0</v>
      </c>
      <c r="AG1959" s="15">
        <f t="shared" si="469"/>
        <v>2.0952817223793448E-3</v>
      </c>
      <c r="AH1959" s="12">
        <f t="shared" si="470"/>
        <v>-9999</v>
      </c>
      <c r="AI1959" s="15">
        <f t="shared" ref="AI1959:AI1983" si="488">+G1959-P1959</f>
        <v>0</v>
      </c>
      <c r="AJ1959" s="15">
        <f t="shared" si="471"/>
        <v>-9999</v>
      </c>
      <c r="AK1959" s="15">
        <f t="shared" si="485"/>
        <v>0</v>
      </c>
      <c r="AL1959" s="15">
        <f t="shared" si="472"/>
        <v>-9999</v>
      </c>
      <c r="AM1959" s="6"/>
      <c r="AN1959" s="15">
        <f t="shared" si="473"/>
        <v>-1.5704672044285939E-2</v>
      </c>
      <c r="AO1959" s="15">
        <f t="shared" si="474"/>
        <v>1.0054349213987779</v>
      </c>
      <c r="AP1959" s="15">
        <f t="shared" si="475"/>
        <v>-0.99070930665458834</v>
      </c>
      <c r="AQ1959" s="15">
        <f t="shared" si="476"/>
        <v>-0.41742861148153304</v>
      </c>
      <c r="AR1959" s="15">
        <f t="shared" si="477"/>
        <v>-1.5577770603373173</v>
      </c>
      <c r="AS1959" s="15">
        <f t="shared" si="478"/>
        <v>-0.98706475453387088</v>
      </c>
      <c r="AT1959" s="15">
        <f t="shared" si="487"/>
        <v>36.570766700599883</v>
      </c>
      <c r="AU1959" s="15">
        <f t="shared" si="487"/>
        <v>36.570782222631593</v>
      </c>
      <c r="AV1959" s="15">
        <f t="shared" si="487"/>
        <v>36.570869053390055</v>
      </c>
      <c r="AW1959" s="15">
        <f t="shared" si="487"/>
        <v>36.571354494412795</v>
      </c>
      <c r="AX1959" s="15">
        <f t="shared" si="487"/>
        <v>36.574059334434324</v>
      </c>
      <c r="AY1959" s="15">
        <f t="shared" si="487"/>
        <v>36.588859159395795</v>
      </c>
      <c r="AZ1959" s="15">
        <f t="shared" si="487"/>
        <v>36.663137696300872</v>
      </c>
      <c r="BA1959" s="15">
        <f t="shared" si="479"/>
        <v>36.948028176561373</v>
      </c>
    </row>
    <row r="1960" spans="3:81" x14ac:dyDescent="0.2">
      <c r="C1960" s="1"/>
      <c r="D1960" s="1"/>
      <c r="AF1960" s="15">
        <f t="shared" si="468"/>
        <v>0</v>
      </c>
      <c r="AG1960" s="15">
        <f t="shared" si="469"/>
        <v>2.0952817223793448E-3</v>
      </c>
      <c r="AH1960" s="12">
        <f t="shared" si="470"/>
        <v>-9999</v>
      </c>
      <c r="AI1960" s="15">
        <f t="shared" si="488"/>
        <v>0</v>
      </c>
      <c r="AJ1960" s="15">
        <f t="shared" si="471"/>
        <v>-9999</v>
      </c>
      <c r="AK1960" s="15">
        <f t="shared" si="485"/>
        <v>0</v>
      </c>
      <c r="AL1960" s="15">
        <f t="shared" si="472"/>
        <v>-9999</v>
      </c>
      <c r="AM1960" s="6"/>
      <c r="AN1960" s="15">
        <f t="shared" si="473"/>
        <v>-1.5704672044285939E-2</v>
      </c>
      <c r="AO1960" s="15">
        <f t="shared" si="474"/>
        <v>1.0054349213987779</v>
      </c>
      <c r="AP1960" s="15">
        <f t="shared" si="475"/>
        <v>-0.99070930665458834</v>
      </c>
      <c r="AQ1960" s="15">
        <f t="shared" si="476"/>
        <v>-0.41742861148153304</v>
      </c>
      <c r="AR1960" s="15">
        <f t="shared" si="477"/>
        <v>-1.5577770603373173</v>
      </c>
      <c r="AS1960" s="15">
        <f t="shared" si="478"/>
        <v>-0.98706475453387088</v>
      </c>
      <c r="AT1960" s="15">
        <f t="shared" si="487"/>
        <v>36.570766700599883</v>
      </c>
      <c r="AU1960" s="15">
        <f t="shared" si="487"/>
        <v>36.570782222631593</v>
      </c>
      <c r="AV1960" s="15">
        <f t="shared" si="487"/>
        <v>36.570869053390055</v>
      </c>
      <c r="AW1960" s="15">
        <f t="shared" si="487"/>
        <v>36.571354494412795</v>
      </c>
      <c r="AX1960" s="15">
        <f t="shared" si="487"/>
        <v>36.574059334434324</v>
      </c>
      <c r="AY1960" s="15">
        <f t="shared" si="487"/>
        <v>36.588859159395795</v>
      </c>
      <c r="AZ1960" s="15">
        <f t="shared" si="487"/>
        <v>36.663137696300872</v>
      </c>
      <c r="BA1960" s="15">
        <f t="shared" si="479"/>
        <v>36.948028176561373</v>
      </c>
    </row>
    <row r="1961" spans="3:81" x14ac:dyDescent="0.2">
      <c r="C1961" s="1"/>
      <c r="D1961" s="1"/>
      <c r="AF1961" s="15">
        <f t="shared" si="468"/>
        <v>0</v>
      </c>
      <c r="AG1961" s="15">
        <f t="shared" si="469"/>
        <v>2.0952817223793448E-3</v>
      </c>
      <c r="AH1961" s="12">
        <f t="shared" si="470"/>
        <v>-9999</v>
      </c>
      <c r="AI1961" s="15">
        <f t="shared" si="488"/>
        <v>0</v>
      </c>
      <c r="AJ1961" s="15">
        <f t="shared" si="471"/>
        <v>-9999</v>
      </c>
      <c r="AK1961" s="15">
        <f t="shared" si="485"/>
        <v>0</v>
      </c>
      <c r="AL1961" s="15">
        <f t="shared" si="472"/>
        <v>-9999</v>
      </c>
      <c r="AM1961" s="6"/>
      <c r="AN1961" s="15">
        <f t="shared" si="473"/>
        <v>-1.5704672044285939E-2</v>
      </c>
      <c r="AO1961" s="15">
        <f t="shared" si="474"/>
        <v>1.0054349213987779</v>
      </c>
      <c r="AP1961" s="15">
        <f t="shared" si="475"/>
        <v>-0.99070930665458834</v>
      </c>
      <c r="AQ1961" s="15">
        <f t="shared" si="476"/>
        <v>-0.41742861148153304</v>
      </c>
      <c r="AR1961" s="15">
        <f t="shared" si="477"/>
        <v>-1.5577770603373173</v>
      </c>
      <c r="AS1961" s="15">
        <f t="shared" si="478"/>
        <v>-0.98706475453387088</v>
      </c>
      <c r="AT1961" s="15">
        <f t="shared" si="487"/>
        <v>36.570766700599883</v>
      </c>
      <c r="AU1961" s="15">
        <f t="shared" si="487"/>
        <v>36.570782222631593</v>
      </c>
      <c r="AV1961" s="15">
        <f t="shared" si="487"/>
        <v>36.570869053390055</v>
      </c>
      <c r="AW1961" s="15">
        <f t="shared" si="487"/>
        <v>36.571354494412795</v>
      </c>
      <c r="AX1961" s="15">
        <f t="shared" si="487"/>
        <v>36.574059334434324</v>
      </c>
      <c r="AY1961" s="15">
        <f t="shared" si="487"/>
        <v>36.588859159395795</v>
      </c>
      <c r="AZ1961" s="15">
        <f t="shared" si="487"/>
        <v>36.663137696300872</v>
      </c>
      <c r="BA1961" s="15">
        <f t="shared" si="479"/>
        <v>36.948028176561373</v>
      </c>
    </row>
    <row r="1962" spans="3:81" x14ac:dyDescent="0.2">
      <c r="C1962" s="1"/>
      <c r="D1962" s="1"/>
      <c r="AF1962" s="15">
        <f t="shared" si="468"/>
        <v>0</v>
      </c>
      <c r="AG1962" s="15">
        <f t="shared" si="469"/>
        <v>2.0952817223793448E-3</v>
      </c>
      <c r="AH1962" s="12">
        <f t="shared" si="470"/>
        <v>-9999</v>
      </c>
      <c r="AI1962" s="15">
        <f t="shared" si="488"/>
        <v>0</v>
      </c>
      <c r="AJ1962" s="15">
        <f t="shared" si="471"/>
        <v>-9999</v>
      </c>
      <c r="AK1962" s="15">
        <f t="shared" si="485"/>
        <v>0</v>
      </c>
      <c r="AL1962" s="15">
        <f t="shared" si="472"/>
        <v>-9999</v>
      </c>
      <c r="AM1962" s="6"/>
      <c r="AN1962" s="15">
        <f t="shared" si="473"/>
        <v>-1.5704672044285939E-2</v>
      </c>
      <c r="AO1962" s="15">
        <f t="shared" si="474"/>
        <v>1.0054349213987779</v>
      </c>
      <c r="AP1962" s="15">
        <f t="shared" si="475"/>
        <v>-0.99070930665458834</v>
      </c>
      <c r="AQ1962" s="15">
        <f t="shared" si="476"/>
        <v>-0.41742861148153304</v>
      </c>
      <c r="AR1962" s="15">
        <f t="shared" si="477"/>
        <v>-1.5577770603373173</v>
      </c>
      <c r="AS1962" s="15">
        <f t="shared" si="478"/>
        <v>-0.98706475453387088</v>
      </c>
      <c r="AT1962" s="15">
        <f t="shared" si="487"/>
        <v>36.570766700599883</v>
      </c>
      <c r="AU1962" s="15">
        <f t="shared" si="487"/>
        <v>36.570782222631593</v>
      </c>
      <c r="AV1962" s="15">
        <f t="shared" si="487"/>
        <v>36.570869053390055</v>
      </c>
      <c r="AW1962" s="15">
        <f t="shared" si="487"/>
        <v>36.571354494412795</v>
      </c>
      <c r="AX1962" s="15">
        <f t="shared" si="487"/>
        <v>36.574059334434324</v>
      </c>
      <c r="AY1962" s="15">
        <f t="shared" si="487"/>
        <v>36.588859159395795</v>
      </c>
      <c r="AZ1962" s="15">
        <f t="shared" si="487"/>
        <v>36.663137696300872</v>
      </c>
      <c r="BA1962" s="15">
        <f t="shared" si="479"/>
        <v>36.948028176561373</v>
      </c>
    </row>
    <row r="1963" spans="3:81" x14ac:dyDescent="0.2">
      <c r="C1963" s="1"/>
      <c r="D1963" s="1"/>
      <c r="AF1963" s="15">
        <f t="shared" si="468"/>
        <v>0</v>
      </c>
      <c r="AG1963" s="15">
        <f t="shared" si="469"/>
        <v>2.0952817223793448E-3</v>
      </c>
      <c r="AH1963" s="12">
        <f t="shared" si="470"/>
        <v>-9999</v>
      </c>
      <c r="AI1963" s="15">
        <f t="shared" si="488"/>
        <v>0</v>
      </c>
      <c r="AJ1963" s="15">
        <f t="shared" si="471"/>
        <v>-9999</v>
      </c>
      <c r="AK1963" s="15">
        <f t="shared" si="485"/>
        <v>0</v>
      </c>
      <c r="AL1963" s="15">
        <f t="shared" si="472"/>
        <v>-9999</v>
      </c>
      <c r="AM1963" s="6"/>
      <c r="AN1963" s="15">
        <f t="shared" si="473"/>
        <v>-1.5704672044285939E-2</v>
      </c>
      <c r="AO1963" s="15">
        <f t="shared" si="474"/>
        <v>1.0054349213987779</v>
      </c>
      <c r="AP1963" s="15">
        <f t="shared" si="475"/>
        <v>-0.99070930665458834</v>
      </c>
      <c r="AQ1963" s="15">
        <f t="shared" si="476"/>
        <v>-0.41742861148153304</v>
      </c>
      <c r="AR1963" s="15">
        <f t="shared" si="477"/>
        <v>-1.5577770603373173</v>
      </c>
      <c r="AS1963" s="15">
        <f t="shared" si="478"/>
        <v>-0.98706475453387088</v>
      </c>
      <c r="AT1963" s="15">
        <f t="shared" si="487"/>
        <v>36.570766700599883</v>
      </c>
      <c r="AU1963" s="15">
        <f t="shared" si="487"/>
        <v>36.570782222631593</v>
      </c>
      <c r="AV1963" s="15">
        <f t="shared" si="487"/>
        <v>36.570869053390055</v>
      </c>
      <c r="AW1963" s="15">
        <f t="shared" si="487"/>
        <v>36.571354494412795</v>
      </c>
      <c r="AX1963" s="15">
        <f t="shared" si="487"/>
        <v>36.574059334434324</v>
      </c>
      <c r="AY1963" s="15">
        <f t="shared" si="487"/>
        <v>36.588859159395795</v>
      </c>
      <c r="AZ1963" s="15">
        <f t="shared" si="487"/>
        <v>36.663137696300872</v>
      </c>
      <c r="BA1963" s="15">
        <f t="shared" si="479"/>
        <v>36.948028176561373</v>
      </c>
    </row>
    <row r="1964" spans="3:81" x14ac:dyDescent="0.2">
      <c r="C1964" s="1"/>
      <c r="D1964" s="1"/>
      <c r="AF1964" s="15">
        <f t="shared" ref="AF1964:AF1995" si="489">F1964</f>
        <v>0</v>
      </c>
      <c r="AG1964" s="15">
        <f t="shared" ref="AG1964:AG1995" si="490">AH$3+AH$4*AF1964+AH$5*AF1964^2+AN1964</f>
        <v>2.0952817223793448E-3</v>
      </c>
      <c r="AH1964" s="12">
        <f t="shared" ref="AH1964:AH1995" si="491">IF(S1964&lt;&gt;0,G1964-AN1964, -9999)</f>
        <v>-9999</v>
      </c>
      <c r="AI1964" s="15">
        <f t="shared" si="488"/>
        <v>0</v>
      </c>
      <c r="AJ1964" s="15">
        <f t="shared" ref="AJ1964:AJ1983" si="492">IF(S1964&lt;&gt;0,G1964-AG1964, -9999)</f>
        <v>-9999</v>
      </c>
      <c r="AK1964" s="15">
        <f t="shared" si="485"/>
        <v>0</v>
      </c>
      <c r="AL1964" s="15">
        <f t="shared" ref="AL1964:AL1983" si="493">IF(S1964&lt;&gt;0,G1964-P1964, -9999)</f>
        <v>-9999</v>
      </c>
      <c r="AM1964" s="6"/>
      <c r="AN1964" s="15">
        <f t="shared" ref="AN1964:AN1995" si="494">$AH$6*($AH$11/AO1964*AP1964+$AH$12)</f>
        <v>-1.5704672044285939E-2</v>
      </c>
      <c r="AO1964" s="15">
        <f t="shared" ref="AO1964:AO1995" si="495">1+$AH$7*COS(AR1964)</f>
        <v>1.0054349213987779</v>
      </c>
      <c r="AP1964" s="15">
        <f t="shared" ref="AP1964:AP1995" si="496">SIN(AR1964+RADIANS($AH$9))</f>
        <v>-0.99070930665458834</v>
      </c>
      <c r="AQ1964" s="15">
        <f t="shared" ref="AQ1964:AQ1995" si="497">$AH$7*SIN(AR1964)</f>
        <v>-0.41742861148153304</v>
      </c>
      <c r="AR1964" s="15">
        <f t="shared" ref="AR1964:AR1995" si="498">2*ATAN(AS1964)</f>
        <v>-1.5577770603373173</v>
      </c>
      <c r="AS1964" s="15">
        <f t="shared" ref="AS1964:AS1995" si="499">SQRT((1+$AH$7)/(1-$AH$7))*TAN(AT1964/2)</f>
        <v>-0.98706475453387088</v>
      </c>
      <c r="AT1964" s="15">
        <f t="shared" si="487"/>
        <v>36.570766700599883</v>
      </c>
      <c r="AU1964" s="15">
        <f t="shared" si="487"/>
        <v>36.570782222631593</v>
      </c>
      <c r="AV1964" s="15">
        <f t="shared" si="487"/>
        <v>36.570869053390055</v>
      </c>
      <c r="AW1964" s="15">
        <f t="shared" si="487"/>
        <v>36.571354494412795</v>
      </c>
      <c r="AX1964" s="15">
        <f t="shared" si="487"/>
        <v>36.574059334434324</v>
      </c>
      <c r="AY1964" s="15">
        <f t="shared" si="487"/>
        <v>36.588859159395795</v>
      </c>
      <c r="AZ1964" s="15">
        <f t="shared" si="487"/>
        <v>36.663137696300872</v>
      </c>
      <c r="BA1964" s="15">
        <f t="shared" ref="BA1964:BA1995" si="500">RADIANS($AH$9)+$AH$18*(F1964-AH$15)</f>
        <v>36.948028176561373</v>
      </c>
    </row>
    <row r="1965" spans="3:81" x14ac:dyDescent="0.2">
      <c r="C1965" s="1"/>
      <c r="D1965" s="1"/>
      <c r="AF1965" s="15">
        <f t="shared" si="489"/>
        <v>0</v>
      </c>
      <c r="AG1965" s="15">
        <f t="shared" si="490"/>
        <v>2.0952817223793448E-3</v>
      </c>
      <c r="AH1965" s="12">
        <f t="shared" si="491"/>
        <v>-9999</v>
      </c>
      <c r="AI1965" s="15">
        <f t="shared" si="488"/>
        <v>0</v>
      </c>
      <c r="AJ1965" s="15">
        <f t="shared" si="492"/>
        <v>-9999</v>
      </c>
      <c r="AK1965" s="15">
        <f t="shared" si="485"/>
        <v>0</v>
      </c>
      <c r="AL1965" s="15">
        <f t="shared" si="493"/>
        <v>-9999</v>
      </c>
      <c r="AM1965" s="6"/>
      <c r="AN1965" s="15">
        <f t="shared" si="494"/>
        <v>-1.5704672044285939E-2</v>
      </c>
      <c r="AO1965" s="15">
        <f t="shared" si="495"/>
        <v>1.0054349213987779</v>
      </c>
      <c r="AP1965" s="15">
        <f t="shared" si="496"/>
        <v>-0.99070930665458834</v>
      </c>
      <c r="AQ1965" s="15">
        <f t="shared" si="497"/>
        <v>-0.41742861148153304</v>
      </c>
      <c r="AR1965" s="15">
        <f t="shared" si="498"/>
        <v>-1.5577770603373173</v>
      </c>
      <c r="AS1965" s="15">
        <f t="shared" si="499"/>
        <v>-0.98706475453387088</v>
      </c>
      <c r="AT1965" s="15">
        <f t="shared" si="487"/>
        <v>36.570766700599883</v>
      </c>
      <c r="AU1965" s="15">
        <f t="shared" si="487"/>
        <v>36.570782222631593</v>
      </c>
      <c r="AV1965" s="15">
        <f t="shared" si="487"/>
        <v>36.570869053390055</v>
      </c>
      <c r="AW1965" s="15">
        <f t="shared" si="487"/>
        <v>36.571354494412795</v>
      </c>
      <c r="AX1965" s="15">
        <f t="shared" si="487"/>
        <v>36.574059334434324</v>
      </c>
      <c r="AY1965" s="15">
        <f t="shared" si="487"/>
        <v>36.588859159395795</v>
      </c>
      <c r="AZ1965" s="15">
        <f t="shared" si="487"/>
        <v>36.663137696300872</v>
      </c>
      <c r="BA1965" s="15">
        <f t="shared" si="500"/>
        <v>36.948028176561373</v>
      </c>
    </row>
    <row r="1966" spans="3:81" x14ac:dyDescent="0.2">
      <c r="C1966" s="1"/>
      <c r="D1966" s="1"/>
      <c r="AF1966" s="15">
        <f t="shared" si="489"/>
        <v>0</v>
      </c>
      <c r="AG1966" s="15">
        <f t="shared" si="490"/>
        <v>2.0952817223793448E-3</v>
      </c>
      <c r="AH1966" s="12">
        <f t="shared" si="491"/>
        <v>-9999</v>
      </c>
      <c r="AI1966" s="15">
        <f t="shared" si="488"/>
        <v>0</v>
      </c>
      <c r="AJ1966" s="15">
        <f t="shared" si="492"/>
        <v>-9999</v>
      </c>
      <c r="AK1966" s="15">
        <f t="shared" si="485"/>
        <v>0</v>
      </c>
      <c r="AL1966" s="15">
        <f t="shared" si="493"/>
        <v>-9999</v>
      </c>
      <c r="AM1966" s="6"/>
      <c r="AN1966" s="15">
        <f t="shared" si="494"/>
        <v>-1.5704672044285939E-2</v>
      </c>
      <c r="AO1966" s="15">
        <f t="shared" si="495"/>
        <v>1.0054349213987779</v>
      </c>
      <c r="AP1966" s="15">
        <f t="shared" si="496"/>
        <v>-0.99070930665458834</v>
      </c>
      <c r="AQ1966" s="15">
        <f t="shared" si="497"/>
        <v>-0.41742861148153304</v>
      </c>
      <c r="AR1966" s="15">
        <f t="shared" si="498"/>
        <v>-1.5577770603373173</v>
      </c>
      <c r="AS1966" s="15">
        <f t="shared" si="499"/>
        <v>-0.98706475453387088</v>
      </c>
      <c r="AT1966" s="15">
        <f t="shared" ref="AT1966:AZ1975" si="501">$BA1966+$AH$7*SIN(AU1966)</f>
        <v>36.570766700599883</v>
      </c>
      <c r="AU1966" s="15">
        <f t="shared" si="501"/>
        <v>36.570782222631593</v>
      </c>
      <c r="AV1966" s="15">
        <f t="shared" si="501"/>
        <v>36.570869053390055</v>
      </c>
      <c r="AW1966" s="15">
        <f t="shared" si="501"/>
        <v>36.571354494412795</v>
      </c>
      <c r="AX1966" s="15">
        <f t="shared" si="501"/>
        <v>36.574059334434324</v>
      </c>
      <c r="AY1966" s="15">
        <f t="shared" si="501"/>
        <v>36.588859159395795</v>
      </c>
      <c r="AZ1966" s="15">
        <f t="shared" si="501"/>
        <v>36.663137696300872</v>
      </c>
      <c r="BA1966" s="15">
        <f t="shared" si="500"/>
        <v>36.948028176561373</v>
      </c>
    </row>
    <row r="1967" spans="3:81" x14ac:dyDescent="0.2">
      <c r="C1967" s="1"/>
      <c r="D1967" s="1"/>
      <c r="AF1967" s="15">
        <f t="shared" si="489"/>
        <v>0</v>
      </c>
      <c r="AG1967" s="15">
        <f t="shared" si="490"/>
        <v>2.0952817223793448E-3</v>
      </c>
      <c r="AH1967" s="12">
        <f t="shared" si="491"/>
        <v>-9999</v>
      </c>
      <c r="AI1967" s="15">
        <f t="shared" si="488"/>
        <v>0</v>
      </c>
      <c r="AJ1967" s="15">
        <f t="shared" si="492"/>
        <v>-9999</v>
      </c>
      <c r="AK1967" s="15">
        <f t="shared" si="485"/>
        <v>0</v>
      </c>
      <c r="AL1967" s="15">
        <f t="shared" si="493"/>
        <v>-9999</v>
      </c>
      <c r="AM1967" s="6"/>
      <c r="AN1967" s="15">
        <f t="shared" si="494"/>
        <v>-1.5704672044285939E-2</v>
      </c>
      <c r="AO1967" s="15">
        <f t="shared" si="495"/>
        <v>1.0054349213987779</v>
      </c>
      <c r="AP1967" s="15">
        <f t="shared" si="496"/>
        <v>-0.99070930665458834</v>
      </c>
      <c r="AQ1967" s="15">
        <f t="shared" si="497"/>
        <v>-0.41742861148153304</v>
      </c>
      <c r="AR1967" s="15">
        <f t="shared" si="498"/>
        <v>-1.5577770603373173</v>
      </c>
      <c r="AS1967" s="15">
        <f t="shared" si="499"/>
        <v>-0.98706475453387088</v>
      </c>
      <c r="AT1967" s="15">
        <f t="shared" si="501"/>
        <v>36.570766700599883</v>
      </c>
      <c r="AU1967" s="15">
        <f t="shared" si="501"/>
        <v>36.570782222631593</v>
      </c>
      <c r="AV1967" s="15">
        <f t="shared" si="501"/>
        <v>36.570869053390055</v>
      </c>
      <c r="AW1967" s="15">
        <f t="shared" si="501"/>
        <v>36.571354494412795</v>
      </c>
      <c r="AX1967" s="15">
        <f t="shared" si="501"/>
        <v>36.574059334434324</v>
      </c>
      <c r="AY1967" s="15">
        <f t="shared" si="501"/>
        <v>36.588859159395795</v>
      </c>
      <c r="AZ1967" s="15">
        <f t="shared" si="501"/>
        <v>36.663137696300872</v>
      </c>
      <c r="BA1967" s="15">
        <f t="shared" si="500"/>
        <v>36.948028176561373</v>
      </c>
    </row>
    <row r="1968" spans="3:81" x14ac:dyDescent="0.2">
      <c r="C1968" s="1"/>
      <c r="D1968" s="1"/>
      <c r="AF1968" s="15">
        <f t="shared" si="489"/>
        <v>0</v>
      </c>
      <c r="AG1968" s="15">
        <f t="shared" si="490"/>
        <v>2.0952817223793448E-3</v>
      </c>
      <c r="AH1968" s="12">
        <f t="shared" si="491"/>
        <v>-9999</v>
      </c>
      <c r="AI1968" s="15">
        <f t="shared" si="488"/>
        <v>0</v>
      </c>
      <c r="AJ1968" s="15">
        <f t="shared" si="492"/>
        <v>-9999</v>
      </c>
      <c r="AK1968" s="15">
        <f t="shared" si="485"/>
        <v>0</v>
      </c>
      <c r="AL1968" s="15">
        <f t="shared" si="493"/>
        <v>-9999</v>
      </c>
      <c r="AM1968" s="6"/>
      <c r="AN1968" s="15">
        <f t="shared" si="494"/>
        <v>-1.5704672044285939E-2</v>
      </c>
      <c r="AO1968" s="15">
        <f t="shared" si="495"/>
        <v>1.0054349213987779</v>
      </c>
      <c r="AP1968" s="15">
        <f t="shared" si="496"/>
        <v>-0.99070930665458834</v>
      </c>
      <c r="AQ1968" s="15">
        <f t="shared" si="497"/>
        <v>-0.41742861148153304</v>
      </c>
      <c r="AR1968" s="15">
        <f t="shared" si="498"/>
        <v>-1.5577770603373173</v>
      </c>
      <c r="AS1968" s="15">
        <f t="shared" si="499"/>
        <v>-0.98706475453387088</v>
      </c>
      <c r="AT1968" s="15">
        <f t="shared" si="501"/>
        <v>36.570766700599883</v>
      </c>
      <c r="AU1968" s="15">
        <f t="shared" si="501"/>
        <v>36.570782222631593</v>
      </c>
      <c r="AV1968" s="15">
        <f t="shared" si="501"/>
        <v>36.570869053390055</v>
      </c>
      <c r="AW1968" s="15">
        <f t="shared" si="501"/>
        <v>36.571354494412795</v>
      </c>
      <c r="AX1968" s="15">
        <f t="shared" si="501"/>
        <v>36.574059334434324</v>
      </c>
      <c r="AY1968" s="15">
        <f t="shared" si="501"/>
        <v>36.588859159395795</v>
      </c>
      <c r="AZ1968" s="15">
        <f t="shared" si="501"/>
        <v>36.663137696300872</v>
      </c>
      <c r="BA1968" s="15">
        <f t="shared" si="500"/>
        <v>36.948028176561373</v>
      </c>
    </row>
    <row r="1969" spans="3:53" x14ac:dyDescent="0.2">
      <c r="C1969" s="1"/>
      <c r="D1969" s="1"/>
      <c r="AF1969" s="15">
        <f t="shared" si="489"/>
        <v>0</v>
      </c>
      <c r="AG1969" s="15">
        <f t="shared" si="490"/>
        <v>2.0952817223793448E-3</v>
      </c>
      <c r="AH1969" s="12">
        <f t="shared" si="491"/>
        <v>-9999</v>
      </c>
      <c r="AI1969" s="15">
        <f t="shared" si="488"/>
        <v>0</v>
      </c>
      <c r="AJ1969" s="15">
        <f t="shared" si="492"/>
        <v>-9999</v>
      </c>
      <c r="AK1969" s="15">
        <f t="shared" si="485"/>
        <v>0</v>
      </c>
      <c r="AL1969" s="15">
        <f t="shared" si="493"/>
        <v>-9999</v>
      </c>
      <c r="AM1969" s="6"/>
      <c r="AN1969" s="15">
        <f t="shared" si="494"/>
        <v>-1.5704672044285939E-2</v>
      </c>
      <c r="AO1969" s="15">
        <f t="shared" si="495"/>
        <v>1.0054349213987779</v>
      </c>
      <c r="AP1969" s="15">
        <f t="shared" si="496"/>
        <v>-0.99070930665458834</v>
      </c>
      <c r="AQ1969" s="15">
        <f t="shared" si="497"/>
        <v>-0.41742861148153304</v>
      </c>
      <c r="AR1969" s="15">
        <f t="shared" si="498"/>
        <v>-1.5577770603373173</v>
      </c>
      <c r="AS1969" s="15">
        <f t="shared" si="499"/>
        <v>-0.98706475453387088</v>
      </c>
      <c r="AT1969" s="15">
        <f t="shared" si="501"/>
        <v>36.570766700599883</v>
      </c>
      <c r="AU1969" s="15">
        <f t="shared" si="501"/>
        <v>36.570782222631593</v>
      </c>
      <c r="AV1969" s="15">
        <f t="shared" si="501"/>
        <v>36.570869053390055</v>
      </c>
      <c r="AW1969" s="15">
        <f t="shared" si="501"/>
        <v>36.571354494412795</v>
      </c>
      <c r="AX1969" s="15">
        <f t="shared" si="501"/>
        <v>36.574059334434324</v>
      </c>
      <c r="AY1969" s="15">
        <f t="shared" si="501"/>
        <v>36.588859159395795</v>
      </c>
      <c r="AZ1969" s="15">
        <f t="shared" si="501"/>
        <v>36.663137696300872</v>
      </c>
      <c r="BA1969" s="15">
        <f t="shared" si="500"/>
        <v>36.948028176561373</v>
      </c>
    </row>
    <row r="1970" spans="3:53" x14ac:dyDescent="0.2">
      <c r="C1970" s="1"/>
      <c r="D1970" s="1"/>
      <c r="AF1970" s="15">
        <f t="shared" si="489"/>
        <v>0</v>
      </c>
      <c r="AG1970" s="15">
        <f t="shared" si="490"/>
        <v>2.0952817223793448E-3</v>
      </c>
      <c r="AH1970" s="12">
        <f t="shared" si="491"/>
        <v>-9999</v>
      </c>
      <c r="AI1970" s="15">
        <f t="shared" si="488"/>
        <v>0</v>
      </c>
      <c r="AJ1970" s="15">
        <f t="shared" si="492"/>
        <v>-9999</v>
      </c>
      <c r="AK1970" s="15"/>
      <c r="AL1970" s="15">
        <f t="shared" si="493"/>
        <v>-9999</v>
      </c>
      <c r="AM1970" s="6"/>
      <c r="AN1970" s="15">
        <f t="shared" si="494"/>
        <v>-1.5704672044285939E-2</v>
      </c>
      <c r="AO1970" s="15">
        <f t="shared" si="495"/>
        <v>1.0054349213987779</v>
      </c>
      <c r="AP1970" s="15">
        <f t="shared" si="496"/>
        <v>-0.99070930665458834</v>
      </c>
      <c r="AQ1970" s="15">
        <f t="shared" si="497"/>
        <v>-0.41742861148153304</v>
      </c>
      <c r="AR1970" s="15">
        <f t="shared" si="498"/>
        <v>-1.5577770603373173</v>
      </c>
      <c r="AS1970" s="15">
        <f t="shared" si="499"/>
        <v>-0.98706475453387088</v>
      </c>
      <c r="AT1970" s="15">
        <f t="shared" si="501"/>
        <v>36.570766700599883</v>
      </c>
      <c r="AU1970" s="15">
        <f t="shared" si="501"/>
        <v>36.570782222631593</v>
      </c>
      <c r="AV1970" s="15">
        <f t="shared" si="501"/>
        <v>36.570869053390055</v>
      </c>
      <c r="AW1970" s="15">
        <f t="shared" si="501"/>
        <v>36.571354494412795</v>
      </c>
      <c r="AX1970" s="15">
        <f t="shared" si="501"/>
        <v>36.574059334434324</v>
      </c>
      <c r="AY1970" s="15">
        <f t="shared" si="501"/>
        <v>36.588859159395795</v>
      </c>
      <c r="AZ1970" s="15">
        <f t="shared" si="501"/>
        <v>36.663137696300872</v>
      </c>
      <c r="BA1970" s="15">
        <f t="shared" si="500"/>
        <v>36.948028176561373</v>
      </c>
    </row>
    <row r="1971" spans="3:53" x14ac:dyDescent="0.2">
      <c r="C1971" s="1"/>
      <c r="D1971" s="1"/>
      <c r="AF1971" s="15">
        <f t="shared" si="489"/>
        <v>0</v>
      </c>
      <c r="AG1971" s="15">
        <f t="shared" si="490"/>
        <v>2.0952817223793448E-3</v>
      </c>
      <c r="AH1971" s="12">
        <f t="shared" si="491"/>
        <v>-9999</v>
      </c>
      <c r="AI1971" s="15">
        <f t="shared" si="488"/>
        <v>0</v>
      </c>
      <c r="AJ1971" s="15">
        <f t="shared" si="492"/>
        <v>-9999</v>
      </c>
      <c r="AK1971" s="15">
        <f t="shared" ref="AK1971:AK1983" si="502">+(G1971-AG1971)^2*S1971</f>
        <v>0</v>
      </c>
      <c r="AL1971" s="15">
        <f t="shared" si="493"/>
        <v>-9999</v>
      </c>
      <c r="AM1971" s="6"/>
      <c r="AN1971" s="15">
        <f t="shared" si="494"/>
        <v>-1.5704672044285939E-2</v>
      </c>
      <c r="AO1971" s="15">
        <f t="shared" si="495"/>
        <v>1.0054349213987779</v>
      </c>
      <c r="AP1971" s="15">
        <f t="shared" si="496"/>
        <v>-0.99070930665458834</v>
      </c>
      <c r="AQ1971" s="15">
        <f t="shared" si="497"/>
        <v>-0.41742861148153304</v>
      </c>
      <c r="AR1971" s="15">
        <f t="shared" si="498"/>
        <v>-1.5577770603373173</v>
      </c>
      <c r="AS1971" s="15">
        <f t="shared" si="499"/>
        <v>-0.98706475453387088</v>
      </c>
      <c r="AT1971" s="15">
        <f t="shared" si="501"/>
        <v>36.570766700599883</v>
      </c>
      <c r="AU1971" s="15">
        <f t="shared" si="501"/>
        <v>36.570782222631593</v>
      </c>
      <c r="AV1971" s="15">
        <f t="shared" si="501"/>
        <v>36.570869053390055</v>
      </c>
      <c r="AW1971" s="15">
        <f t="shared" si="501"/>
        <v>36.571354494412795</v>
      </c>
      <c r="AX1971" s="15">
        <f t="shared" si="501"/>
        <v>36.574059334434324</v>
      </c>
      <c r="AY1971" s="15">
        <f t="shared" si="501"/>
        <v>36.588859159395795</v>
      </c>
      <c r="AZ1971" s="15">
        <f t="shared" si="501"/>
        <v>36.663137696300872</v>
      </c>
      <c r="BA1971" s="15">
        <f t="shared" si="500"/>
        <v>36.948028176561373</v>
      </c>
    </row>
    <row r="1972" spans="3:53" x14ac:dyDescent="0.2">
      <c r="C1972" s="1"/>
      <c r="D1972" s="1"/>
      <c r="AF1972" s="15">
        <f t="shared" si="489"/>
        <v>0</v>
      </c>
      <c r="AG1972" s="15">
        <f t="shared" si="490"/>
        <v>2.0952817223793448E-3</v>
      </c>
      <c r="AH1972" s="12">
        <f t="shared" si="491"/>
        <v>-9999</v>
      </c>
      <c r="AI1972" s="15">
        <f t="shared" si="488"/>
        <v>0</v>
      </c>
      <c r="AJ1972" s="15">
        <f t="shared" si="492"/>
        <v>-9999</v>
      </c>
      <c r="AK1972" s="15">
        <f t="shared" si="502"/>
        <v>0</v>
      </c>
      <c r="AL1972" s="15">
        <f t="shared" si="493"/>
        <v>-9999</v>
      </c>
      <c r="AM1972" s="6"/>
      <c r="AN1972" s="15">
        <f t="shared" si="494"/>
        <v>-1.5704672044285939E-2</v>
      </c>
      <c r="AO1972" s="15">
        <f t="shared" si="495"/>
        <v>1.0054349213987779</v>
      </c>
      <c r="AP1972" s="15">
        <f t="shared" si="496"/>
        <v>-0.99070930665458834</v>
      </c>
      <c r="AQ1972" s="15">
        <f t="shared" si="497"/>
        <v>-0.41742861148153304</v>
      </c>
      <c r="AR1972" s="15">
        <f t="shared" si="498"/>
        <v>-1.5577770603373173</v>
      </c>
      <c r="AS1972" s="15">
        <f t="shared" si="499"/>
        <v>-0.98706475453387088</v>
      </c>
      <c r="AT1972" s="15">
        <f t="shared" si="501"/>
        <v>36.570766700599883</v>
      </c>
      <c r="AU1972" s="15">
        <f t="shared" si="501"/>
        <v>36.570782222631593</v>
      </c>
      <c r="AV1972" s="15">
        <f t="shared" si="501"/>
        <v>36.570869053390055</v>
      </c>
      <c r="AW1972" s="15">
        <f t="shared" si="501"/>
        <v>36.571354494412795</v>
      </c>
      <c r="AX1972" s="15">
        <f t="shared" si="501"/>
        <v>36.574059334434324</v>
      </c>
      <c r="AY1972" s="15">
        <f t="shared" si="501"/>
        <v>36.588859159395795</v>
      </c>
      <c r="AZ1972" s="15">
        <f t="shared" si="501"/>
        <v>36.663137696300872</v>
      </c>
      <c r="BA1972" s="15">
        <f t="shared" si="500"/>
        <v>36.948028176561373</v>
      </c>
    </row>
    <row r="1973" spans="3:53" x14ac:dyDescent="0.2">
      <c r="C1973" s="1"/>
      <c r="D1973" s="1"/>
      <c r="AF1973" s="15">
        <f t="shared" si="489"/>
        <v>0</v>
      </c>
      <c r="AG1973" s="15">
        <f t="shared" si="490"/>
        <v>2.0952817223793448E-3</v>
      </c>
      <c r="AH1973" s="12">
        <f t="shared" si="491"/>
        <v>-9999</v>
      </c>
      <c r="AI1973" s="15">
        <f t="shared" si="488"/>
        <v>0</v>
      </c>
      <c r="AJ1973" s="15">
        <f t="shared" si="492"/>
        <v>-9999</v>
      </c>
      <c r="AK1973" s="15">
        <f t="shared" si="502"/>
        <v>0</v>
      </c>
      <c r="AL1973" s="15">
        <f t="shared" si="493"/>
        <v>-9999</v>
      </c>
      <c r="AM1973" s="6"/>
      <c r="AN1973" s="15">
        <f t="shared" si="494"/>
        <v>-1.5704672044285939E-2</v>
      </c>
      <c r="AO1973" s="15">
        <f t="shared" si="495"/>
        <v>1.0054349213987779</v>
      </c>
      <c r="AP1973" s="15">
        <f t="shared" si="496"/>
        <v>-0.99070930665458834</v>
      </c>
      <c r="AQ1973" s="15">
        <f t="shared" si="497"/>
        <v>-0.41742861148153304</v>
      </c>
      <c r="AR1973" s="15">
        <f t="shared" si="498"/>
        <v>-1.5577770603373173</v>
      </c>
      <c r="AS1973" s="15">
        <f t="shared" si="499"/>
        <v>-0.98706475453387088</v>
      </c>
      <c r="AT1973" s="15">
        <f t="shared" si="501"/>
        <v>36.570766700599883</v>
      </c>
      <c r="AU1973" s="15">
        <f t="shared" si="501"/>
        <v>36.570782222631593</v>
      </c>
      <c r="AV1973" s="15">
        <f t="shared" si="501"/>
        <v>36.570869053390055</v>
      </c>
      <c r="AW1973" s="15">
        <f t="shared" si="501"/>
        <v>36.571354494412795</v>
      </c>
      <c r="AX1973" s="15">
        <f t="shared" si="501"/>
        <v>36.574059334434324</v>
      </c>
      <c r="AY1973" s="15">
        <f t="shared" si="501"/>
        <v>36.588859159395795</v>
      </c>
      <c r="AZ1973" s="15">
        <f t="shared" si="501"/>
        <v>36.663137696300872</v>
      </c>
      <c r="BA1973" s="15">
        <f t="shared" si="500"/>
        <v>36.948028176561373</v>
      </c>
    </row>
    <row r="1974" spans="3:53" x14ac:dyDescent="0.2">
      <c r="C1974" s="1"/>
      <c r="D1974" s="1"/>
      <c r="AF1974" s="15">
        <f t="shared" si="489"/>
        <v>0</v>
      </c>
      <c r="AG1974" s="15">
        <f t="shared" si="490"/>
        <v>2.0952817223793448E-3</v>
      </c>
      <c r="AH1974" s="12">
        <f t="shared" si="491"/>
        <v>-9999</v>
      </c>
      <c r="AI1974" s="15">
        <f t="shared" si="488"/>
        <v>0</v>
      </c>
      <c r="AJ1974" s="15">
        <f t="shared" si="492"/>
        <v>-9999</v>
      </c>
      <c r="AK1974" s="15">
        <f t="shared" si="502"/>
        <v>0</v>
      </c>
      <c r="AL1974" s="15">
        <f t="shared" si="493"/>
        <v>-9999</v>
      </c>
      <c r="AM1974" s="6"/>
      <c r="AN1974" s="15">
        <f t="shared" si="494"/>
        <v>-1.5704672044285939E-2</v>
      </c>
      <c r="AO1974" s="15">
        <f t="shared" si="495"/>
        <v>1.0054349213987779</v>
      </c>
      <c r="AP1974" s="15">
        <f t="shared" si="496"/>
        <v>-0.99070930665458834</v>
      </c>
      <c r="AQ1974" s="15">
        <f t="shared" si="497"/>
        <v>-0.41742861148153304</v>
      </c>
      <c r="AR1974" s="15">
        <f t="shared" si="498"/>
        <v>-1.5577770603373173</v>
      </c>
      <c r="AS1974" s="15">
        <f t="shared" si="499"/>
        <v>-0.98706475453387088</v>
      </c>
      <c r="AT1974" s="15">
        <f t="shared" si="501"/>
        <v>36.570766700599883</v>
      </c>
      <c r="AU1974" s="15">
        <f t="shared" si="501"/>
        <v>36.570782222631593</v>
      </c>
      <c r="AV1974" s="15">
        <f t="shared" si="501"/>
        <v>36.570869053390055</v>
      </c>
      <c r="AW1974" s="15">
        <f t="shared" si="501"/>
        <v>36.571354494412795</v>
      </c>
      <c r="AX1974" s="15">
        <f t="shared" si="501"/>
        <v>36.574059334434324</v>
      </c>
      <c r="AY1974" s="15">
        <f t="shared" si="501"/>
        <v>36.588859159395795</v>
      </c>
      <c r="AZ1974" s="15">
        <f t="shared" si="501"/>
        <v>36.663137696300872</v>
      </c>
      <c r="BA1974" s="15">
        <f t="shared" si="500"/>
        <v>36.948028176561373</v>
      </c>
    </row>
    <row r="1975" spans="3:53" x14ac:dyDescent="0.2">
      <c r="C1975" s="1"/>
      <c r="D1975" s="1"/>
      <c r="AF1975" s="15">
        <f t="shared" si="489"/>
        <v>0</v>
      </c>
      <c r="AG1975" s="15">
        <f t="shared" si="490"/>
        <v>2.0952817223793448E-3</v>
      </c>
      <c r="AH1975" s="12">
        <f t="shared" si="491"/>
        <v>-9999</v>
      </c>
      <c r="AI1975" s="15">
        <f t="shared" si="488"/>
        <v>0</v>
      </c>
      <c r="AJ1975" s="15">
        <f t="shared" si="492"/>
        <v>-9999</v>
      </c>
      <c r="AK1975" s="15">
        <f t="shared" si="502"/>
        <v>0</v>
      </c>
      <c r="AL1975" s="15">
        <f t="shared" si="493"/>
        <v>-9999</v>
      </c>
      <c r="AM1975" s="6"/>
      <c r="AN1975" s="15">
        <f t="shared" si="494"/>
        <v>-1.5704672044285939E-2</v>
      </c>
      <c r="AO1975" s="15">
        <f t="shared" si="495"/>
        <v>1.0054349213987779</v>
      </c>
      <c r="AP1975" s="15">
        <f t="shared" si="496"/>
        <v>-0.99070930665458834</v>
      </c>
      <c r="AQ1975" s="15">
        <f t="shared" si="497"/>
        <v>-0.41742861148153304</v>
      </c>
      <c r="AR1975" s="15">
        <f t="shared" si="498"/>
        <v>-1.5577770603373173</v>
      </c>
      <c r="AS1975" s="15">
        <f t="shared" si="499"/>
        <v>-0.98706475453387088</v>
      </c>
      <c r="AT1975" s="15">
        <f t="shared" si="501"/>
        <v>36.570766700599883</v>
      </c>
      <c r="AU1975" s="15">
        <f t="shared" si="501"/>
        <v>36.570782222631593</v>
      </c>
      <c r="AV1975" s="15">
        <f t="shared" si="501"/>
        <v>36.570869053390055</v>
      </c>
      <c r="AW1975" s="15">
        <f t="shared" si="501"/>
        <v>36.571354494412795</v>
      </c>
      <c r="AX1975" s="15">
        <f t="shared" si="501"/>
        <v>36.574059334434324</v>
      </c>
      <c r="AY1975" s="15">
        <f t="shared" si="501"/>
        <v>36.588859159395795</v>
      </c>
      <c r="AZ1975" s="15">
        <f t="shared" si="501"/>
        <v>36.663137696300872</v>
      </c>
      <c r="BA1975" s="15">
        <f t="shared" si="500"/>
        <v>36.948028176561373</v>
      </c>
    </row>
    <row r="1976" spans="3:53" x14ac:dyDescent="0.2">
      <c r="C1976" s="1"/>
      <c r="D1976" s="1"/>
      <c r="AF1976" s="15">
        <f t="shared" si="489"/>
        <v>0</v>
      </c>
      <c r="AG1976" s="15">
        <f t="shared" si="490"/>
        <v>2.0952817223793448E-3</v>
      </c>
      <c r="AH1976" s="12">
        <f t="shared" si="491"/>
        <v>-9999</v>
      </c>
      <c r="AI1976" s="15">
        <f t="shared" si="488"/>
        <v>0</v>
      </c>
      <c r="AJ1976" s="15">
        <f t="shared" si="492"/>
        <v>-9999</v>
      </c>
      <c r="AK1976" s="15">
        <f t="shared" si="502"/>
        <v>0</v>
      </c>
      <c r="AL1976" s="15">
        <f t="shared" si="493"/>
        <v>-9999</v>
      </c>
      <c r="AM1976" s="6"/>
      <c r="AN1976" s="15">
        <f t="shared" si="494"/>
        <v>-1.5704672044285939E-2</v>
      </c>
      <c r="AO1976" s="15">
        <f t="shared" si="495"/>
        <v>1.0054349213987779</v>
      </c>
      <c r="AP1976" s="15">
        <f t="shared" si="496"/>
        <v>-0.99070930665458834</v>
      </c>
      <c r="AQ1976" s="15">
        <f t="shared" si="497"/>
        <v>-0.41742861148153304</v>
      </c>
      <c r="AR1976" s="15">
        <f t="shared" si="498"/>
        <v>-1.5577770603373173</v>
      </c>
      <c r="AS1976" s="15">
        <f t="shared" si="499"/>
        <v>-0.98706475453387088</v>
      </c>
      <c r="AT1976" s="15">
        <f t="shared" ref="AT1976:AZ1985" si="503">$BA1976+$AH$7*SIN(AU1976)</f>
        <v>36.570766700599883</v>
      </c>
      <c r="AU1976" s="15">
        <f t="shared" si="503"/>
        <v>36.570782222631593</v>
      </c>
      <c r="AV1976" s="15">
        <f t="shared" si="503"/>
        <v>36.570869053390055</v>
      </c>
      <c r="AW1976" s="15">
        <f t="shared" si="503"/>
        <v>36.571354494412795</v>
      </c>
      <c r="AX1976" s="15">
        <f t="shared" si="503"/>
        <v>36.574059334434324</v>
      </c>
      <c r="AY1976" s="15">
        <f t="shared" si="503"/>
        <v>36.588859159395795</v>
      </c>
      <c r="AZ1976" s="15">
        <f t="shared" si="503"/>
        <v>36.663137696300872</v>
      </c>
      <c r="BA1976" s="15">
        <f t="shared" si="500"/>
        <v>36.948028176561373</v>
      </c>
    </row>
    <row r="1977" spans="3:53" x14ac:dyDescent="0.2">
      <c r="C1977" s="1"/>
      <c r="D1977" s="1"/>
      <c r="AF1977" s="15">
        <f t="shared" si="489"/>
        <v>0</v>
      </c>
      <c r="AG1977" s="15">
        <f t="shared" si="490"/>
        <v>2.0952817223793448E-3</v>
      </c>
      <c r="AH1977" s="12">
        <f t="shared" si="491"/>
        <v>-9999</v>
      </c>
      <c r="AI1977" s="15">
        <f t="shared" si="488"/>
        <v>0</v>
      </c>
      <c r="AJ1977" s="15">
        <f t="shared" si="492"/>
        <v>-9999</v>
      </c>
      <c r="AK1977" s="15">
        <f t="shared" si="502"/>
        <v>0</v>
      </c>
      <c r="AL1977" s="15">
        <f t="shared" si="493"/>
        <v>-9999</v>
      </c>
      <c r="AM1977" s="6"/>
      <c r="AN1977" s="15">
        <f t="shared" si="494"/>
        <v>-1.5704672044285939E-2</v>
      </c>
      <c r="AO1977" s="15">
        <f t="shared" si="495"/>
        <v>1.0054349213987779</v>
      </c>
      <c r="AP1977" s="15">
        <f t="shared" si="496"/>
        <v>-0.99070930665458834</v>
      </c>
      <c r="AQ1977" s="15">
        <f t="shared" si="497"/>
        <v>-0.41742861148153304</v>
      </c>
      <c r="AR1977" s="15">
        <f t="shared" si="498"/>
        <v>-1.5577770603373173</v>
      </c>
      <c r="AS1977" s="15">
        <f t="shared" si="499"/>
        <v>-0.98706475453387088</v>
      </c>
      <c r="AT1977" s="15">
        <f t="shared" si="503"/>
        <v>36.570766700599883</v>
      </c>
      <c r="AU1977" s="15">
        <f t="shared" si="503"/>
        <v>36.570782222631593</v>
      </c>
      <c r="AV1977" s="15">
        <f t="shared" si="503"/>
        <v>36.570869053390055</v>
      </c>
      <c r="AW1977" s="15">
        <f t="shared" si="503"/>
        <v>36.571354494412795</v>
      </c>
      <c r="AX1977" s="15">
        <f t="shared" si="503"/>
        <v>36.574059334434324</v>
      </c>
      <c r="AY1977" s="15">
        <f t="shared" si="503"/>
        <v>36.588859159395795</v>
      </c>
      <c r="AZ1977" s="15">
        <f t="shared" si="503"/>
        <v>36.663137696300872</v>
      </c>
      <c r="BA1977" s="15">
        <f t="shared" si="500"/>
        <v>36.948028176561373</v>
      </c>
    </row>
    <row r="1978" spans="3:53" x14ac:dyDescent="0.2">
      <c r="C1978" s="1"/>
      <c r="D1978" s="1"/>
      <c r="AF1978" s="15">
        <f t="shared" si="489"/>
        <v>0</v>
      </c>
      <c r="AG1978" s="15">
        <f t="shared" si="490"/>
        <v>2.0952817223793448E-3</v>
      </c>
      <c r="AH1978" s="12">
        <f t="shared" si="491"/>
        <v>-9999</v>
      </c>
      <c r="AI1978" s="15">
        <f t="shared" si="488"/>
        <v>0</v>
      </c>
      <c r="AJ1978" s="15">
        <f t="shared" si="492"/>
        <v>-9999</v>
      </c>
      <c r="AK1978" s="15">
        <f t="shared" si="502"/>
        <v>0</v>
      </c>
      <c r="AL1978" s="15">
        <f t="shared" si="493"/>
        <v>-9999</v>
      </c>
      <c r="AM1978" s="6"/>
      <c r="AN1978" s="15">
        <f t="shared" si="494"/>
        <v>-1.5704672044285939E-2</v>
      </c>
      <c r="AO1978" s="15">
        <f t="shared" si="495"/>
        <v>1.0054349213987779</v>
      </c>
      <c r="AP1978" s="15">
        <f t="shared" si="496"/>
        <v>-0.99070930665458834</v>
      </c>
      <c r="AQ1978" s="15">
        <f t="shared" si="497"/>
        <v>-0.41742861148153304</v>
      </c>
      <c r="AR1978" s="15">
        <f t="shared" si="498"/>
        <v>-1.5577770603373173</v>
      </c>
      <c r="AS1978" s="15">
        <f t="shared" si="499"/>
        <v>-0.98706475453387088</v>
      </c>
      <c r="AT1978" s="15">
        <f t="shared" si="503"/>
        <v>36.570766700599883</v>
      </c>
      <c r="AU1978" s="15">
        <f t="shared" si="503"/>
        <v>36.570782222631593</v>
      </c>
      <c r="AV1978" s="15">
        <f t="shared" si="503"/>
        <v>36.570869053390055</v>
      </c>
      <c r="AW1978" s="15">
        <f t="shared" si="503"/>
        <v>36.571354494412795</v>
      </c>
      <c r="AX1978" s="15">
        <f t="shared" si="503"/>
        <v>36.574059334434324</v>
      </c>
      <c r="AY1978" s="15">
        <f t="shared" si="503"/>
        <v>36.588859159395795</v>
      </c>
      <c r="AZ1978" s="15">
        <f t="shared" si="503"/>
        <v>36.663137696300872</v>
      </c>
      <c r="BA1978" s="15">
        <f t="shared" si="500"/>
        <v>36.948028176561373</v>
      </c>
    </row>
    <row r="1979" spans="3:53" x14ac:dyDescent="0.2">
      <c r="C1979" s="1"/>
      <c r="D1979" s="1"/>
      <c r="AF1979" s="15">
        <f t="shared" si="489"/>
        <v>0</v>
      </c>
      <c r="AG1979" s="15">
        <f t="shared" si="490"/>
        <v>2.0952817223793448E-3</v>
      </c>
      <c r="AH1979" s="12">
        <f t="shared" si="491"/>
        <v>-9999</v>
      </c>
      <c r="AI1979" s="15">
        <f t="shared" si="488"/>
        <v>0</v>
      </c>
      <c r="AJ1979" s="15">
        <f t="shared" si="492"/>
        <v>-9999</v>
      </c>
      <c r="AK1979" s="15">
        <f t="shared" si="502"/>
        <v>0</v>
      </c>
      <c r="AL1979" s="15">
        <f t="shared" si="493"/>
        <v>-9999</v>
      </c>
      <c r="AM1979" s="6"/>
      <c r="AN1979" s="15">
        <f t="shared" si="494"/>
        <v>-1.5704672044285939E-2</v>
      </c>
      <c r="AO1979" s="15">
        <f t="shared" si="495"/>
        <v>1.0054349213987779</v>
      </c>
      <c r="AP1979" s="15">
        <f t="shared" si="496"/>
        <v>-0.99070930665458834</v>
      </c>
      <c r="AQ1979" s="15">
        <f t="shared" si="497"/>
        <v>-0.41742861148153304</v>
      </c>
      <c r="AR1979" s="15">
        <f t="shared" si="498"/>
        <v>-1.5577770603373173</v>
      </c>
      <c r="AS1979" s="15">
        <f t="shared" si="499"/>
        <v>-0.98706475453387088</v>
      </c>
      <c r="AT1979" s="15">
        <f t="shared" si="503"/>
        <v>36.570766700599883</v>
      </c>
      <c r="AU1979" s="15">
        <f t="shared" si="503"/>
        <v>36.570782222631593</v>
      </c>
      <c r="AV1979" s="15">
        <f t="shared" si="503"/>
        <v>36.570869053390055</v>
      </c>
      <c r="AW1979" s="15">
        <f t="shared" si="503"/>
        <v>36.571354494412795</v>
      </c>
      <c r="AX1979" s="15">
        <f t="shared" si="503"/>
        <v>36.574059334434324</v>
      </c>
      <c r="AY1979" s="15">
        <f t="shared" si="503"/>
        <v>36.588859159395795</v>
      </c>
      <c r="AZ1979" s="15">
        <f t="shared" si="503"/>
        <v>36.663137696300872</v>
      </c>
      <c r="BA1979" s="15">
        <f t="shared" si="500"/>
        <v>36.948028176561373</v>
      </c>
    </row>
    <row r="1980" spans="3:53" x14ac:dyDescent="0.2">
      <c r="C1980" s="1"/>
      <c r="D1980" s="1"/>
      <c r="AF1980" s="15">
        <f t="shared" si="489"/>
        <v>0</v>
      </c>
      <c r="AG1980" s="15">
        <f t="shared" si="490"/>
        <v>2.0952817223793448E-3</v>
      </c>
      <c r="AH1980" s="12">
        <f t="shared" si="491"/>
        <v>-9999</v>
      </c>
      <c r="AI1980" s="15">
        <f t="shared" si="488"/>
        <v>0</v>
      </c>
      <c r="AJ1980" s="15">
        <f t="shared" si="492"/>
        <v>-9999</v>
      </c>
      <c r="AK1980" s="15">
        <f t="shared" si="502"/>
        <v>0</v>
      </c>
      <c r="AL1980" s="15">
        <f t="shared" si="493"/>
        <v>-9999</v>
      </c>
      <c r="AM1980" s="6"/>
      <c r="AN1980" s="15">
        <f t="shared" si="494"/>
        <v>-1.5704672044285939E-2</v>
      </c>
      <c r="AO1980" s="15">
        <f t="shared" si="495"/>
        <v>1.0054349213987779</v>
      </c>
      <c r="AP1980" s="15">
        <f t="shared" si="496"/>
        <v>-0.99070930665458834</v>
      </c>
      <c r="AQ1980" s="15">
        <f t="shared" si="497"/>
        <v>-0.41742861148153304</v>
      </c>
      <c r="AR1980" s="15">
        <f t="shared" si="498"/>
        <v>-1.5577770603373173</v>
      </c>
      <c r="AS1980" s="15">
        <f t="shared" si="499"/>
        <v>-0.98706475453387088</v>
      </c>
      <c r="AT1980" s="15">
        <f t="shared" si="503"/>
        <v>36.570766700599883</v>
      </c>
      <c r="AU1980" s="15">
        <f t="shared" si="503"/>
        <v>36.570782222631593</v>
      </c>
      <c r="AV1980" s="15">
        <f t="shared" si="503"/>
        <v>36.570869053390055</v>
      </c>
      <c r="AW1980" s="15">
        <f t="shared" si="503"/>
        <v>36.571354494412795</v>
      </c>
      <c r="AX1980" s="15">
        <f t="shared" si="503"/>
        <v>36.574059334434324</v>
      </c>
      <c r="AY1980" s="15">
        <f t="shared" si="503"/>
        <v>36.588859159395795</v>
      </c>
      <c r="AZ1980" s="15">
        <f t="shared" si="503"/>
        <v>36.663137696300872</v>
      </c>
      <c r="BA1980" s="15">
        <f t="shared" si="500"/>
        <v>36.948028176561373</v>
      </c>
    </row>
    <row r="1981" spans="3:53" x14ac:dyDescent="0.2">
      <c r="C1981" s="1"/>
      <c r="D1981" s="1"/>
      <c r="AF1981" s="15">
        <f t="shared" si="489"/>
        <v>0</v>
      </c>
      <c r="AG1981" s="15">
        <f t="shared" si="490"/>
        <v>2.0952817223793448E-3</v>
      </c>
      <c r="AH1981" s="12">
        <f t="shared" si="491"/>
        <v>-9999</v>
      </c>
      <c r="AI1981" s="15">
        <f t="shared" si="488"/>
        <v>0</v>
      </c>
      <c r="AJ1981" s="15">
        <f t="shared" si="492"/>
        <v>-9999</v>
      </c>
      <c r="AK1981" s="15">
        <f t="shared" si="502"/>
        <v>0</v>
      </c>
      <c r="AL1981" s="15">
        <f t="shared" si="493"/>
        <v>-9999</v>
      </c>
      <c r="AM1981" s="6"/>
      <c r="AN1981" s="15">
        <f t="shared" si="494"/>
        <v>-1.5704672044285939E-2</v>
      </c>
      <c r="AO1981" s="15">
        <f t="shared" si="495"/>
        <v>1.0054349213987779</v>
      </c>
      <c r="AP1981" s="15">
        <f t="shared" si="496"/>
        <v>-0.99070930665458834</v>
      </c>
      <c r="AQ1981" s="15">
        <f t="shared" si="497"/>
        <v>-0.41742861148153304</v>
      </c>
      <c r="AR1981" s="15">
        <f t="shared" si="498"/>
        <v>-1.5577770603373173</v>
      </c>
      <c r="AS1981" s="15">
        <f t="shared" si="499"/>
        <v>-0.98706475453387088</v>
      </c>
      <c r="AT1981" s="15">
        <f t="shared" si="503"/>
        <v>36.570766700599883</v>
      </c>
      <c r="AU1981" s="15">
        <f t="shared" si="503"/>
        <v>36.570782222631593</v>
      </c>
      <c r="AV1981" s="15">
        <f t="shared" si="503"/>
        <v>36.570869053390055</v>
      </c>
      <c r="AW1981" s="15">
        <f t="shared" si="503"/>
        <v>36.571354494412795</v>
      </c>
      <c r="AX1981" s="15">
        <f t="shared" si="503"/>
        <v>36.574059334434324</v>
      </c>
      <c r="AY1981" s="15">
        <f t="shared" si="503"/>
        <v>36.588859159395795</v>
      </c>
      <c r="AZ1981" s="15">
        <f t="shared" si="503"/>
        <v>36.663137696300872</v>
      </c>
      <c r="BA1981" s="15">
        <f t="shared" si="500"/>
        <v>36.948028176561373</v>
      </c>
    </row>
    <row r="1982" spans="3:53" x14ac:dyDescent="0.2">
      <c r="C1982" s="1"/>
      <c r="D1982" s="1"/>
      <c r="AF1982" s="15">
        <f t="shared" si="489"/>
        <v>0</v>
      </c>
      <c r="AG1982" s="15">
        <f t="shared" si="490"/>
        <v>2.0952817223793448E-3</v>
      </c>
      <c r="AH1982" s="12">
        <f t="shared" si="491"/>
        <v>-9999</v>
      </c>
      <c r="AI1982" s="15">
        <f t="shared" si="488"/>
        <v>0</v>
      </c>
      <c r="AJ1982" s="15">
        <f t="shared" si="492"/>
        <v>-9999</v>
      </c>
      <c r="AK1982" s="15">
        <f t="shared" si="502"/>
        <v>0</v>
      </c>
      <c r="AL1982" s="15">
        <f t="shared" si="493"/>
        <v>-9999</v>
      </c>
      <c r="AM1982" s="6"/>
      <c r="AN1982" s="15">
        <f t="shared" si="494"/>
        <v>-1.5704672044285939E-2</v>
      </c>
      <c r="AO1982" s="15">
        <f t="shared" si="495"/>
        <v>1.0054349213987779</v>
      </c>
      <c r="AP1982" s="15">
        <f t="shared" si="496"/>
        <v>-0.99070930665458834</v>
      </c>
      <c r="AQ1982" s="15">
        <f t="shared" si="497"/>
        <v>-0.41742861148153304</v>
      </c>
      <c r="AR1982" s="15">
        <f t="shared" si="498"/>
        <v>-1.5577770603373173</v>
      </c>
      <c r="AS1982" s="15">
        <f t="shared" si="499"/>
        <v>-0.98706475453387088</v>
      </c>
      <c r="AT1982" s="15">
        <f t="shared" si="503"/>
        <v>36.570766700599883</v>
      </c>
      <c r="AU1982" s="15">
        <f t="shared" si="503"/>
        <v>36.570782222631593</v>
      </c>
      <c r="AV1982" s="15">
        <f t="shared" si="503"/>
        <v>36.570869053390055</v>
      </c>
      <c r="AW1982" s="15">
        <f t="shared" si="503"/>
        <v>36.571354494412795</v>
      </c>
      <c r="AX1982" s="15">
        <f t="shared" si="503"/>
        <v>36.574059334434324</v>
      </c>
      <c r="AY1982" s="15">
        <f t="shared" si="503"/>
        <v>36.588859159395795</v>
      </c>
      <c r="AZ1982" s="15">
        <f t="shared" si="503"/>
        <v>36.663137696300872</v>
      </c>
      <c r="BA1982" s="15">
        <f t="shared" si="500"/>
        <v>36.948028176561373</v>
      </c>
    </row>
    <row r="1983" spans="3:53" x14ac:dyDescent="0.2">
      <c r="C1983" s="1"/>
      <c r="D1983" s="1"/>
      <c r="AF1983" s="15">
        <f t="shared" si="489"/>
        <v>0</v>
      </c>
      <c r="AG1983" s="15">
        <f t="shared" si="490"/>
        <v>2.0952817223793448E-3</v>
      </c>
      <c r="AH1983" s="12">
        <f t="shared" si="491"/>
        <v>-9999</v>
      </c>
      <c r="AI1983" s="15">
        <f t="shared" si="488"/>
        <v>0</v>
      </c>
      <c r="AJ1983" s="15">
        <f t="shared" si="492"/>
        <v>-9999</v>
      </c>
      <c r="AK1983" s="15">
        <f t="shared" si="502"/>
        <v>0</v>
      </c>
      <c r="AL1983" s="15">
        <f t="shared" si="493"/>
        <v>-9999</v>
      </c>
      <c r="AM1983" s="6"/>
      <c r="AN1983" s="15">
        <f t="shared" si="494"/>
        <v>-1.5704672044285939E-2</v>
      </c>
      <c r="AO1983" s="15">
        <f t="shared" si="495"/>
        <v>1.0054349213987779</v>
      </c>
      <c r="AP1983" s="15">
        <f t="shared" si="496"/>
        <v>-0.99070930665458834</v>
      </c>
      <c r="AQ1983" s="15">
        <f t="shared" si="497"/>
        <v>-0.41742861148153304</v>
      </c>
      <c r="AR1983" s="15">
        <f t="shared" si="498"/>
        <v>-1.5577770603373173</v>
      </c>
      <c r="AS1983" s="15">
        <f t="shared" si="499"/>
        <v>-0.98706475453387088</v>
      </c>
      <c r="AT1983" s="15">
        <f t="shared" si="503"/>
        <v>36.570766700599883</v>
      </c>
      <c r="AU1983" s="15">
        <f t="shared" si="503"/>
        <v>36.570782222631593</v>
      </c>
      <c r="AV1983" s="15">
        <f t="shared" si="503"/>
        <v>36.570869053390055</v>
      </c>
      <c r="AW1983" s="15">
        <f t="shared" si="503"/>
        <v>36.571354494412795</v>
      </c>
      <c r="AX1983" s="15">
        <f t="shared" si="503"/>
        <v>36.574059334434324</v>
      </c>
      <c r="AY1983" s="15">
        <f t="shared" si="503"/>
        <v>36.588859159395795</v>
      </c>
      <c r="AZ1983" s="15">
        <f t="shared" si="503"/>
        <v>36.663137696300872</v>
      </c>
      <c r="BA1983" s="15">
        <f t="shared" si="500"/>
        <v>36.948028176561373</v>
      </c>
    </row>
    <row r="1984" spans="3:53" x14ac:dyDescent="0.2">
      <c r="C1984" s="1"/>
      <c r="D1984" s="1"/>
      <c r="AF1984" s="15">
        <f t="shared" si="489"/>
        <v>0</v>
      </c>
      <c r="AG1984" s="15">
        <f t="shared" si="490"/>
        <v>2.0952817223793448E-3</v>
      </c>
      <c r="AH1984" s="12">
        <f t="shared" si="491"/>
        <v>-9999</v>
      </c>
      <c r="AI1984" s="15">
        <f>+U1984-P1984</f>
        <v>0</v>
      </c>
      <c r="AJ1984" s="15">
        <f>IF(S1984&lt;&gt;0,U1984-AG1984, -9999)</f>
        <v>-9999</v>
      </c>
      <c r="AK1984" s="15"/>
      <c r="AL1984" s="15">
        <f>IF(S1984&lt;&gt;0,U1984-P1984, -9999)</f>
        <v>-9999</v>
      </c>
      <c r="AM1984" s="6"/>
      <c r="AN1984" s="15">
        <f t="shared" si="494"/>
        <v>-1.5704672044285939E-2</v>
      </c>
      <c r="AO1984" s="15">
        <f t="shared" si="495"/>
        <v>1.0054349213987779</v>
      </c>
      <c r="AP1984" s="15">
        <f t="shared" si="496"/>
        <v>-0.99070930665458834</v>
      </c>
      <c r="AQ1984" s="15">
        <f t="shared" si="497"/>
        <v>-0.41742861148153304</v>
      </c>
      <c r="AR1984" s="15">
        <f t="shared" si="498"/>
        <v>-1.5577770603373173</v>
      </c>
      <c r="AS1984" s="15">
        <f t="shared" si="499"/>
        <v>-0.98706475453387088</v>
      </c>
      <c r="AT1984" s="15">
        <f t="shared" si="503"/>
        <v>36.570766700599883</v>
      </c>
      <c r="AU1984" s="15">
        <f t="shared" si="503"/>
        <v>36.570782222631593</v>
      </c>
      <c r="AV1984" s="15">
        <f t="shared" si="503"/>
        <v>36.570869053390055</v>
      </c>
      <c r="AW1984" s="15">
        <f t="shared" si="503"/>
        <v>36.571354494412795</v>
      </c>
      <c r="AX1984" s="15">
        <f t="shared" si="503"/>
        <v>36.574059334434324</v>
      </c>
      <c r="AY1984" s="15">
        <f t="shared" si="503"/>
        <v>36.588859159395795</v>
      </c>
      <c r="AZ1984" s="15">
        <f t="shared" si="503"/>
        <v>36.663137696300872</v>
      </c>
      <c r="BA1984" s="15">
        <f t="shared" si="500"/>
        <v>36.948028176561373</v>
      </c>
    </row>
    <row r="1985" spans="3:53" x14ac:dyDescent="0.2">
      <c r="C1985" s="1"/>
      <c r="D1985" s="1"/>
      <c r="AF1985" s="15">
        <f t="shared" si="489"/>
        <v>0</v>
      </c>
      <c r="AG1985" s="15">
        <f t="shared" si="490"/>
        <v>2.0952817223793448E-3</v>
      </c>
      <c r="AH1985" s="12">
        <f t="shared" si="491"/>
        <v>-9999</v>
      </c>
      <c r="AI1985" s="15">
        <f t="shared" ref="AI1985:AI1995" si="504">+G1985-P1985</f>
        <v>0</v>
      </c>
      <c r="AJ1985" s="15">
        <f t="shared" ref="AJ1985:AJ1995" si="505">IF(S1985&lt;&gt;0,G1985-AG1985, -9999)</f>
        <v>-9999</v>
      </c>
      <c r="AK1985" s="15">
        <f t="shared" ref="AK1985:AK1995" si="506">+(G1985-AG1985)^2*S1985</f>
        <v>0</v>
      </c>
      <c r="AL1985" s="15">
        <f t="shared" ref="AL1985:AL1995" si="507">IF(S1985&lt;&gt;0,G1985-P1985, -9999)</f>
        <v>-9999</v>
      </c>
      <c r="AM1985" s="6"/>
      <c r="AN1985" s="15">
        <f t="shared" si="494"/>
        <v>-1.5704672044285939E-2</v>
      </c>
      <c r="AO1985" s="15">
        <f t="shared" si="495"/>
        <v>1.0054349213987779</v>
      </c>
      <c r="AP1985" s="15">
        <f t="shared" si="496"/>
        <v>-0.99070930665458834</v>
      </c>
      <c r="AQ1985" s="15">
        <f t="shared" si="497"/>
        <v>-0.41742861148153304</v>
      </c>
      <c r="AR1985" s="15">
        <f t="shared" si="498"/>
        <v>-1.5577770603373173</v>
      </c>
      <c r="AS1985" s="15">
        <f t="shared" si="499"/>
        <v>-0.98706475453387088</v>
      </c>
      <c r="AT1985" s="15">
        <f t="shared" si="503"/>
        <v>36.570766700599883</v>
      </c>
      <c r="AU1985" s="15">
        <f t="shared" si="503"/>
        <v>36.570782222631593</v>
      </c>
      <c r="AV1985" s="15">
        <f t="shared" si="503"/>
        <v>36.570869053390055</v>
      </c>
      <c r="AW1985" s="15">
        <f t="shared" si="503"/>
        <v>36.571354494412795</v>
      </c>
      <c r="AX1985" s="15">
        <f t="shared" si="503"/>
        <v>36.574059334434324</v>
      </c>
      <c r="AY1985" s="15">
        <f t="shared" si="503"/>
        <v>36.588859159395795</v>
      </c>
      <c r="AZ1985" s="15">
        <f t="shared" si="503"/>
        <v>36.663137696300872</v>
      </c>
      <c r="BA1985" s="15">
        <f t="shared" si="500"/>
        <v>36.948028176561373</v>
      </c>
    </row>
    <row r="1986" spans="3:53" x14ac:dyDescent="0.2">
      <c r="C1986" s="1"/>
      <c r="D1986" s="1"/>
      <c r="AF1986" s="15">
        <f t="shared" si="489"/>
        <v>0</v>
      </c>
      <c r="AG1986" s="15">
        <f t="shared" si="490"/>
        <v>2.0952817223793448E-3</v>
      </c>
      <c r="AH1986" s="12">
        <f t="shared" si="491"/>
        <v>-9999</v>
      </c>
      <c r="AI1986" s="15">
        <f t="shared" si="504"/>
        <v>0</v>
      </c>
      <c r="AJ1986" s="15">
        <f t="shared" si="505"/>
        <v>-9999</v>
      </c>
      <c r="AK1986" s="15">
        <f t="shared" si="506"/>
        <v>0</v>
      </c>
      <c r="AL1986" s="15">
        <f t="shared" si="507"/>
        <v>-9999</v>
      </c>
      <c r="AM1986" s="6"/>
      <c r="AN1986" s="15">
        <f t="shared" si="494"/>
        <v>-1.5704672044285939E-2</v>
      </c>
      <c r="AO1986" s="15">
        <f t="shared" si="495"/>
        <v>1.0054349213987779</v>
      </c>
      <c r="AP1986" s="15">
        <f t="shared" si="496"/>
        <v>-0.99070930665458834</v>
      </c>
      <c r="AQ1986" s="15">
        <f t="shared" si="497"/>
        <v>-0.41742861148153304</v>
      </c>
      <c r="AR1986" s="15">
        <f t="shared" si="498"/>
        <v>-1.5577770603373173</v>
      </c>
      <c r="AS1986" s="15">
        <f t="shared" si="499"/>
        <v>-0.98706475453387088</v>
      </c>
      <c r="AT1986" s="15">
        <f t="shared" ref="AT1986:AZ1995" si="508">$BA1986+$AH$7*SIN(AU1986)</f>
        <v>36.570766700599883</v>
      </c>
      <c r="AU1986" s="15">
        <f t="shared" si="508"/>
        <v>36.570782222631593</v>
      </c>
      <c r="AV1986" s="15">
        <f t="shared" si="508"/>
        <v>36.570869053390055</v>
      </c>
      <c r="AW1986" s="15">
        <f t="shared" si="508"/>
        <v>36.571354494412795</v>
      </c>
      <c r="AX1986" s="15">
        <f t="shared" si="508"/>
        <v>36.574059334434324</v>
      </c>
      <c r="AY1986" s="15">
        <f t="shared" si="508"/>
        <v>36.588859159395795</v>
      </c>
      <c r="AZ1986" s="15">
        <f t="shared" si="508"/>
        <v>36.663137696300872</v>
      </c>
      <c r="BA1986" s="15">
        <f t="shared" si="500"/>
        <v>36.948028176561373</v>
      </c>
    </row>
    <row r="1987" spans="3:53" x14ac:dyDescent="0.2">
      <c r="C1987" s="1"/>
      <c r="D1987" s="1"/>
      <c r="AF1987" s="15">
        <f t="shared" si="489"/>
        <v>0</v>
      </c>
      <c r="AG1987" s="15">
        <f t="shared" si="490"/>
        <v>2.0952817223793448E-3</v>
      </c>
      <c r="AH1987" s="12">
        <f t="shared" si="491"/>
        <v>-9999</v>
      </c>
      <c r="AI1987" s="15">
        <f t="shared" si="504"/>
        <v>0</v>
      </c>
      <c r="AJ1987" s="15">
        <f t="shared" si="505"/>
        <v>-9999</v>
      </c>
      <c r="AK1987" s="15">
        <f t="shared" si="506"/>
        <v>0</v>
      </c>
      <c r="AL1987" s="15">
        <f t="shared" si="507"/>
        <v>-9999</v>
      </c>
      <c r="AM1987" s="6"/>
      <c r="AN1987" s="15">
        <f t="shared" si="494"/>
        <v>-1.5704672044285939E-2</v>
      </c>
      <c r="AO1987" s="15">
        <f t="shared" si="495"/>
        <v>1.0054349213987779</v>
      </c>
      <c r="AP1987" s="15">
        <f t="shared" si="496"/>
        <v>-0.99070930665458834</v>
      </c>
      <c r="AQ1987" s="15">
        <f t="shared" si="497"/>
        <v>-0.41742861148153304</v>
      </c>
      <c r="AR1987" s="15">
        <f t="shared" si="498"/>
        <v>-1.5577770603373173</v>
      </c>
      <c r="AS1987" s="15">
        <f t="shared" si="499"/>
        <v>-0.98706475453387088</v>
      </c>
      <c r="AT1987" s="15">
        <f t="shared" si="508"/>
        <v>36.570766700599883</v>
      </c>
      <c r="AU1987" s="15">
        <f t="shared" si="508"/>
        <v>36.570782222631593</v>
      </c>
      <c r="AV1987" s="15">
        <f t="shared" si="508"/>
        <v>36.570869053390055</v>
      </c>
      <c r="AW1987" s="15">
        <f t="shared" si="508"/>
        <v>36.571354494412795</v>
      </c>
      <c r="AX1987" s="15">
        <f t="shared" si="508"/>
        <v>36.574059334434324</v>
      </c>
      <c r="AY1987" s="15">
        <f t="shared" si="508"/>
        <v>36.588859159395795</v>
      </c>
      <c r="AZ1987" s="15">
        <f t="shared" si="508"/>
        <v>36.663137696300872</v>
      </c>
      <c r="BA1987" s="15">
        <f t="shared" si="500"/>
        <v>36.948028176561373</v>
      </c>
    </row>
    <row r="1988" spans="3:53" x14ac:dyDescent="0.2">
      <c r="C1988" s="1"/>
      <c r="D1988" s="1"/>
      <c r="AF1988" s="15">
        <f t="shared" si="489"/>
        <v>0</v>
      </c>
      <c r="AG1988" s="15">
        <f t="shared" si="490"/>
        <v>2.0952817223793448E-3</v>
      </c>
      <c r="AH1988" s="12">
        <f t="shared" si="491"/>
        <v>-9999</v>
      </c>
      <c r="AI1988" s="15">
        <f t="shared" si="504"/>
        <v>0</v>
      </c>
      <c r="AJ1988" s="15">
        <f t="shared" si="505"/>
        <v>-9999</v>
      </c>
      <c r="AK1988" s="15">
        <f t="shared" si="506"/>
        <v>0</v>
      </c>
      <c r="AL1988" s="15">
        <f t="shared" si="507"/>
        <v>-9999</v>
      </c>
      <c r="AM1988" s="6"/>
      <c r="AN1988" s="15">
        <f t="shared" si="494"/>
        <v>-1.5704672044285939E-2</v>
      </c>
      <c r="AO1988" s="15">
        <f t="shared" si="495"/>
        <v>1.0054349213987779</v>
      </c>
      <c r="AP1988" s="15">
        <f t="shared" si="496"/>
        <v>-0.99070930665458834</v>
      </c>
      <c r="AQ1988" s="15">
        <f t="shared" si="497"/>
        <v>-0.41742861148153304</v>
      </c>
      <c r="AR1988" s="15">
        <f t="shared" si="498"/>
        <v>-1.5577770603373173</v>
      </c>
      <c r="AS1988" s="15">
        <f t="shared" si="499"/>
        <v>-0.98706475453387088</v>
      </c>
      <c r="AT1988" s="15">
        <f t="shared" si="508"/>
        <v>36.570766700599883</v>
      </c>
      <c r="AU1988" s="15">
        <f t="shared" si="508"/>
        <v>36.570782222631593</v>
      </c>
      <c r="AV1988" s="15">
        <f t="shared" si="508"/>
        <v>36.570869053390055</v>
      </c>
      <c r="AW1988" s="15">
        <f t="shared" si="508"/>
        <v>36.571354494412795</v>
      </c>
      <c r="AX1988" s="15">
        <f t="shared" si="508"/>
        <v>36.574059334434324</v>
      </c>
      <c r="AY1988" s="15">
        <f t="shared" si="508"/>
        <v>36.588859159395795</v>
      </c>
      <c r="AZ1988" s="15">
        <f t="shared" si="508"/>
        <v>36.663137696300872</v>
      </c>
      <c r="BA1988" s="15">
        <f t="shared" si="500"/>
        <v>36.948028176561373</v>
      </c>
    </row>
    <row r="1989" spans="3:53" x14ac:dyDescent="0.2">
      <c r="C1989" s="1"/>
      <c r="D1989" s="1"/>
      <c r="AF1989" s="15">
        <f t="shared" si="489"/>
        <v>0</v>
      </c>
      <c r="AG1989" s="15">
        <f t="shared" si="490"/>
        <v>2.0952817223793448E-3</v>
      </c>
      <c r="AH1989" s="12">
        <f t="shared" si="491"/>
        <v>-9999</v>
      </c>
      <c r="AI1989" s="15">
        <f t="shared" si="504"/>
        <v>0</v>
      </c>
      <c r="AJ1989" s="15">
        <f t="shared" si="505"/>
        <v>-9999</v>
      </c>
      <c r="AK1989" s="15">
        <f t="shared" si="506"/>
        <v>0</v>
      </c>
      <c r="AL1989" s="15">
        <f t="shared" si="507"/>
        <v>-9999</v>
      </c>
      <c r="AM1989" s="6"/>
      <c r="AN1989" s="15">
        <f t="shared" si="494"/>
        <v>-1.5704672044285939E-2</v>
      </c>
      <c r="AO1989" s="15">
        <f t="shared" si="495"/>
        <v>1.0054349213987779</v>
      </c>
      <c r="AP1989" s="15">
        <f t="shared" si="496"/>
        <v>-0.99070930665458834</v>
      </c>
      <c r="AQ1989" s="15">
        <f t="shared" si="497"/>
        <v>-0.41742861148153304</v>
      </c>
      <c r="AR1989" s="15">
        <f t="shared" si="498"/>
        <v>-1.5577770603373173</v>
      </c>
      <c r="AS1989" s="15">
        <f t="shared" si="499"/>
        <v>-0.98706475453387088</v>
      </c>
      <c r="AT1989" s="15">
        <f t="shared" si="508"/>
        <v>36.570766700599883</v>
      </c>
      <c r="AU1989" s="15">
        <f t="shared" si="508"/>
        <v>36.570782222631593</v>
      </c>
      <c r="AV1989" s="15">
        <f t="shared" si="508"/>
        <v>36.570869053390055</v>
      </c>
      <c r="AW1989" s="15">
        <f t="shared" si="508"/>
        <v>36.571354494412795</v>
      </c>
      <c r="AX1989" s="15">
        <f t="shared" si="508"/>
        <v>36.574059334434324</v>
      </c>
      <c r="AY1989" s="15">
        <f t="shared" si="508"/>
        <v>36.588859159395795</v>
      </c>
      <c r="AZ1989" s="15">
        <f t="shared" si="508"/>
        <v>36.663137696300872</v>
      </c>
      <c r="BA1989" s="15">
        <f t="shared" si="500"/>
        <v>36.948028176561373</v>
      </c>
    </row>
    <row r="1990" spans="3:53" x14ac:dyDescent="0.2">
      <c r="C1990" s="1"/>
      <c r="D1990" s="1"/>
      <c r="AF1990" s="15">
        <f t="shared" si="489"/>
        <v>0</v>
      </c>
      <c r="AG1990" s="15">
        <f t="shared" si="490"/>
        <v>2.0952817223793448E-3</v>
      </c>
      <c r="AH1990" s="12">
        <f t="shared" si="491"/>
        <v>-9999</v>
      </c>
      <c r="AI1990" s="15">
        <f t="shared" si="504"/>
        <v>0</v>
      </c>
      <c r="AJ1990" s="15">
        <f t="shared" si="505"/>
        <v>-9999</v>
      </c>
      <c r="AK1990" s="15">
        <f t="shared" si="506"/>
        <v>0</v>
      </c>
      <c r="AL1990" s="15">
        <f t="shared" si="507"/>
        <v>-9999</v>
      </c>
      <c r="AM1990" s="6"/>
      <c r="AN1990" s="15">
        <f t="shared" si="494"/>
        <v>-1.5704672044285939E-2</v>
      </c>
      <c r="AO1990" s="15">
        <f t="shared" si="495"/>
        <v>1.0054349213987779</v>
      </c>
      <c r="AP1990" s="15">
        <f t="shared" si="496"/>
        <v>-0.99070930665458834</v>
      </c>
      <c r="AQ1990" s="15">
        <f t="shared" si="497"/>
        <v>-0.41742861148153304</v>
      </c>
      <c r="AR1990" s="15">
        <f t="shared" si="498"/>
        <v>-1.5577770603373173</v>
      </c>
      <c r="AS1990" s="15">
        <f t="shared" si="499"/>
        <v>-0.98706475453387088</v>
      </c>
      <c r="AT1990" s="15">
        <f t="shared" si="508"/>
        <v>36.570766700599883</v>
      </c>
      <c r="AU1990" s="15">
        <f t="shared" si="508"/>
        <v>36.570782222631593</v>
      </c>
      <c r="AV1990" s="15">
        <f t="shared" si="508"/>
        <v>36.570869053390055</v>
      </c>
      <c r="AW1990" s="15">
        <f t="shared" si="508"/>
        <v>36.571354494412795</v>
      </c>
      <c r="AX1990" s="15">
        <f t="shared" si="508"/>
        <v>36.574059334434324</v>
      </c>
      <c r="AY1990" s="15">
        <f t="shared" si="508"/>
        <v>36.588859159395795</v>
      </c>
      <c r="AZ1990" s="15">
        <f t="shared" si="508"/>
        <v>36.663137696300872</v>
      </c>
      <c r="BA1990" s="15">
        <f t="shared" si="500"/>
        <v>36.948028176561373</v>
      </c>
    </row>
    <row r="1991" spans="3:53" x14ac:dyDescent="0.2">
      <c r="C1991" s="1"/>
      <c r="D1991" s="1"/>
      <c r="AF1991" s="15">
        <f t="shared" si="489"/>
        <v>0</v>
      </c>
      <c r="AG1991" s="15">
        <f t="shared" si="490"/>
        <v>2.0952817223793448E-3</v>
      </c>
      <c r="AH1991" s="12">
        <f t="shared" si="491"/>
        <v>-9999</v>
      </c>
      <c r="AI1991" s="15">
        <f t="shared" si="504"/>
        <v>0</v>
      </c>
      <c r="AJ1991" s="15">
        <f t="shared" si="505"/>
        <v>-9999</v>
      </c>
      <c r="AK1991" s="15">
        <f t="shared" si="506"/>
        <v>0</v>
      </c>
      <c r="AL1991" s="15">
        <f t="shared" si="507"/>
        <v>-9999</v>
      </c>
      <c r="AM1991" s="6"/>
      <c r="AN1991" s="15">
        <f t="shared" si="494"/>
        <v>-1.5704672044285939E-2</v>
      </c>
      <c r="AO1991" s="15">
        <f t="shared" si="495"/>
        <v>1.0054349213987779</v>
      </c>
      <c r="AP1991" s="15">
        <f t="shared" si="496"/>
        <v>-0.99070930665458834</v>
      </c>
      <c r="AQ1991" s="15">
        <f t="shared" si="497"/>
        <v>-0.41742861148153304</v>
      </c>
      <c r="AR1991" s="15">
        <f t="shared" si="498"/>
        <v>-1.5577770603373173</v>
      </c>
      <c r="AS1991" s="15">
        <f t="shared" si="499"/>
        <v>-0.98706475453387088</v>
      </c>
      <c r="AT1991" s="15">
        <f t="shared" si="508"/>
        <v>36.570766700599883</v>
      </c>
      <c r="AU1991" s="15">
        <f t="shared" si="508"/>
        <v>36.570782222631593</v>
      </c>
      <c r="AV1991" s="15">
        <f t="shared" si="508"/>
        <v>36.570869053390055</v>
      </c>
      <c r="AW1991" s="15">
        <f t="shared" si="508"/>
        <v>36.571354494412795</v>
      </c>
      <c r="AX1991" s="15">
        <f t="shared" si="508"/>
        <v>36.574059334434324</v>
      </c>
      <c r="AY1991" s="15">
        <f t="shared" si="508"/>
        <v>36.588859159395795</v>
      </c>
      <c r="AZ1991" s="15">
        <f t="shared" si="508"/>
        <v>36.663137696300872</v>
      </c>
      <c r="BA1991" s="15">
        <f t="shared" si="500"/>
        <v>36.948028176561373</v>
      </c>
    </row>
    <row r="1992" spans="3:53" x14ac:dyDescent="0.2">
      <c r="C1992" s="1"/>
      <c r="D1992" s="1"/>
      <c r="AF1992" s="15">
        <f t="shared" si="489"/>
        <v>0</v>
      </c>
      <c r="AG1992" s="15">
        <f t="shared" si="490"/>
        <v>2.0952817223793448E-3</v>
      </c>
      <c r="AH1992" s="12">
        <f t="shared" si="491"/>
        <v>-9999</v>
      </c>
      <c r="AI1992" s="15">
        <f t="shared" si="504"/>
        <v>0</v>
      </c>
      <c r="AJ1992" s="15">
        <f t="shared" si="505"/>
        <v>-9999</v>
      </c>
      <c r="AK1992" s="15">
        <f t="shared" si="506"/>
        <v>0</v>
      </c>
      <c r="AL1992" s="15">
        <f t="shared" si="507"/>
        <v>-9999</v>
      </c>
      <c r="AM1992" s="6"/>
      <c r="AN1992" s="15">
        <f t="shared" si="494"/>
        <v>-1.5704672044285939E-2</v>
      </c>
      <c r="AO1992" s="15">
        <f t="shared" si="495"/>
        <v>1.0054349213987779</v>
      </c>
      <c r="AP1992" s="15">
        <f t="shared" si="496"/>
        <v>-0.99070930665458834</v>
      </c>
      <c r="AQ1992" s="15">
        <f t="shared" si="497"/>
        <v>-0.41742861148153304</v>
      </c>
      <c r="AR1992" s="15">
        <f t="shared" si="498"/>
        <v>-1.5577770603373173</v>
      </c>
      <c r="AS1992" s="15">
        <f t="shared" si="499"/>
        <v>-0.98706475453387088</v>
      </c>
      <c r="AT1992" s="15">
        <f t="shared" si="508"/>
        <v>36.570766700599883</v>
      </c>
      <c r="AU1992" s="15">
        <f t="shared" si="508"/>
        <v>36.570782222631593</v>
      </c>
      <c r="AV1992" s="15">
        <f t="shared" si="508"/>
        <v>36.570869053390055</v>
      </c>
      <c r="AW1992" s="15">
        <f t="shared" si="508"/>
        <v>36.571354494412795</v>
      </c>
      <c r="AX1992" s="15">
        <f t="shared" si="508"/>
        <v>36.574059334434324</v>
      </c>
      <c r="AY1992" s="15">
        <f t="shared" si="508"/>
        <v>36.588859159395795</v>
      </c>
      <c r="AZ1992" s="15">
        <f t="shared" si="508"/>
        <v>36.663137696300872</v>
      </c>
      <c r="BA1992" s="15">
        <f t="shared" si="500"/>
        <v>36.948028176561373</v>
      </c>
    </row>
    <row r="1993" spans="3:53" x14ac:dyDescent="0.2">
      <c r="C1993" s="1"/>
      <c r="D1993" s="1"/>
      <c r="AF1993" s="15">
        <f t="shared" si="489"/>
        <v>0</v>
      </c>
      <c r="AG1993" s="15">
        <f t="shared" si="490"/>
        <v>2.0952817223793448E-3</v>
      </c>
      <c r="AH1993" s="12">
        <f t="shared" si="491"/>
        <v>-9999</v>
      </c>
      <c r="AI1993" s="15">
        <f t="shared" si="504"/>
        <v>0</v>
      </c>
      <c r="AJ1993" s="15">
        <f t="shared" si="505"/>
        <v>-9999</v>
      </c>
      <c r="AK1993" s="15">
        <f t="shared" si="506"/>
        <v>0</v>
      </c>
      <c r="AL1993" s="15">
        <f t="shared" si="507"/>
        <v>-9999</v>
      </c>
      <c r="AM1993" s="6"/>
      <c r="AN1993" s="15">
        <f t="shared" si="494"/>
        <v>-1.5704672044285939E-2</v>
      </c>
      <c r="AO1993" s="15">
        <f t="shared" si="495"/>
        <v>1.0054349213987779</v>
      </c>
      <c r="AP1993" s="15">
        <f t="shared" si="496"/>
        <v>-0.99070930665458834</v>
      </c>
      <c r="AQ1993" s="15">
        <f t="shared" si="497"/>
        <v>-0.41742861148153304</v>
      </c>
      <c r="AR1993" s="15">
        <f t="shared" si="498"/>
        <v>-1.5577770603373173</v>
      </c>
      <c r="AS1993" s="15">
        <f t="shared" si="499"/>
        <v>-0.98706475453387088</v>
      </c>
      <c r="AT1993" s="15">
        <f t="shared" si="508"/>
        <v>36.570766700599883</v>
      </c>
      <c r="AU1993" s="15">
        <f t="shared" si="508"/>
        <v>36.570782222631593</v>
      </c>
      <c r="AV1993" s="15">
        <f t="shared" si="508"/>
        <v>36.570869053390055</v>
      </c>
      <c r="AW1993" s="15">
        <f t="shared" si="508"/>
        <v>36.571354494412795</v>
      </c>
      <c r="AX1993" s="15">
        <f t="shared" si="508"/>
        <v>36.574059334434324</v>
      </c>
      <c r="AY1993" s="15">
        <f t="shared" si="508"/>
        <v>36.588859159395795</v>
      </c>
      <c r="AZ1993" s="15">
        <f t="shared" si="508"/>
        <v>36.663137696300872</v>
      </c>
      <c r="BA1993" s="15">
        <f t="shared" si="500"/>
        <v>36.948028176561373</v>
      </c>
    </row>
    <row r="1994" spans="3:53" x14ac:dyDescent="0.2">
      <c r="C1994" s="1"/>
      <c r="D1994" s="1"/>
      <c r="AF1994" s="15">
        <f t="shared" si="489"/>
        <v>0</v>
      </c>
      <c r="AG1994" s="15">
        <f t="shared" si="490"/>
        <v>2.0952817223793448E-3</v>
      </c>
      <c r="AH1994" s="12">
        <f t="shared" si="491"/>
        <v>-9999</v>
      </c>
      <c r="AI1994" s="15">
        <f t="shared" si="504"/>
        <v>0</v>
      </c>
      <c r="AJ1994" s="15">
        <f t="shared" si="505"/>
        <v>-9999</v>
      </c>
      <c r="AK1994" s="15">
        <f t="shared" si="506"/>
        <v>0</v>
      </c>
      <c r="AL1994" s="15">
        <f t="shared" si="507"/>
        <v>-9999</v>
      </c>
      <c r="AM1994" s="6"/>
      <c r="AN1994" s="15">
        <f t="shared" si="494"/>
        <v>-1.5704672044285939E-2</v>
      </c>
      <c r="AO1994" s="15">
        <f t="shared" si="495"/>
        <v>1.0054349213987779</v>
      </c>
      <c r="AP1994" s="15">
        <f t="shared" si="496"/>
        <v>-0.99070930665458834</v>
      </c>
      <c r="AQ1994" s="15">
        <f t="shared" si="497"/>
        <v>-0.41742861148153304</v>
      </c>
      <c r="AR1994" s="15">
        <f t="shared" si="498"/>
        <v>-1.5577770603373173</v>
      </c>
      <c r="AS1994" s="15">
        <f t="shared" si="499"/>
        <v>-0.98706475453387088</v>
      </c>
      <c r="AT1994" s="15">
        <f t="shared" si="508"/>
        <v>36.570766700599883</v>
      </c>
      <c r="AU1994" s="15">
        <f t="shared" si="508"/>
        <v>36.570782222631593</v>
      </c>
      <c r="AV1994" s="15">
        <f t="shared" si="508"/>
        <v>36.570869053390055</v>
      </c>
      <c r="AW1994" s="15">
        <f t="shared" si="508"/>
        <v>36.571354494412795</v>
      </c>
      <c r="AX1994" s="15">
        <f t="shared" si="508"/>
        <v>36.574059334434324</v>
      </c>
      <c r="AY1994" s="15">
        <f t="shared" si="508"/>
        <v>36.588859159395795</v>
      </c>
      <c r="AZ1994" s="15">
        <f t="shared" si="508"/>
        <v>36.663137696300872</v>
      </c>
      <c r="BA1994" s="15">
        <f t="shared" si="500"/>
        <v>36.948028176561373</v>
      </c>
    </row>
    <row r="1995" spans="3:53" x14ac:dyDescent="0.2">
      <c r="C1995" s="1"/>
      <c r="D1995" s="1"/>
      <c r="AF1995" s="15">
        <f t="shared" si="489"/>
        <v>0</v>
      </c>
      <c r="AG1995" s="15">
        <f t="shared" si="490"/>
        <v>2.0952817223793448E-3</v>
      </c>
      <c r="AH1995" s="12">
        <f t="shared" si="491"/>
        <v>-9999</v>
      </c>
      <c r="AI1995" s="15">
        <f t="shared" si="504"/>
        <v>0</v>
      </c>
      <c r="AJ1995" s="15">
        <f t="shared" si="505"/>
        <v>-9999</v>
      </c>
      <c r="AK1995" s="15">
        <f t="shared" si="506"/>
        <v>0</v>
      </c>
      <c r="AL1995" s="15">
        <f t="shared" si="507"/>
        <v>-9999</v>
      </c>
      <c r="AM1995" s="6"/>
      <c r="AN1995" s="15">
        <f t="shared" si="494"/>
        <v>-1.5704672044285939E-2</v>
      </c>
      <c r="AO1995" s="15">
        <f t="shared" si="495"/>
        <v>1.0054349213987779</v>
      </c>
      <c r="AP1995" s="15">
        <f t="shared" si="496"/>
        <v>-0.99070930665458834</v>
      </c>
      <c r="AQ1995" s="15">
        <f t="shared" si="497"/>
        <v>-0.41742861148153304</v>
      </c>
      <c r="AR1995" s="15">
        <f t="shared" si="498"/>
        <v>-1.5577770603373173</v>
      </c>
      <c r="AS1995" s="15">
        <f t="shared" si="499"/>
        <v>-0.98706475453387088</v>
      </c>
      <c r="AT1995" s="15">
        <f t="shared" si="508"/>
        <v>36.570766700599883</v>
      </c>
      <c r="AU1995" s="15">
        <f t="shared" si="508"/>
        <v>36.570782222631593</v>
      </c>
      <c r="AV1995" s="15">
        <f t="shared" si="508"/>
        <v>36.570869053390055</v>
      </c>
      <c r="AW1995" s="15">
        <f t="shared" si="508"/>
        <v>36.571354494412795</v>
      </c>
      <c r="AX1995" s="15">
        <f t="shared" si="508"/>
        <v>36.574059334434324</v>
      </c>
      <c r="AY1995" s="15">
        <f t="shared" si="508"/>
        <v>36.588859159395795</v>
      </c>
      <c r="AZ1995" s="15">
        <f t="shared" si="508"/>
        <v>36.663137696300872</v>
      </c>
      <c r="BA1995" s="15">
        <f t="shared" si="500"/>
        <v>36.948028176561373</v>
      </c>
    </row>
    <row r="1996" spans="3:53" x14ac:dyDescent="0.2">
      <c r="C1996" s="1"/>
      <c r="D1996" s="1"/>
      <c r="AG1996" s="12"/>
      <c r="AH1996" s="12"/>
      <c r="AI1996" s="12"/>
      <c r="AJ1996" s="12"/>
      <c r="AK1996" s="12"/>
      <c r="AM1996" s="13"/>
      <c r="AT1996" s="12"/>
      <c r="AU1996" s="12"/>
      <c r="AV1996" s="12"/>
      <c r="AW1996" s="12"/>
      <c r="AX1996" s="12"/>
      <c r="AY1996" s="12"/>
      <c r="AZ1996" s="12"/>
      <c r="BA1996" s="12"/>
    </row>
    <row r="1997" spans="3:53" x14ac:dyDescent="0.2">
      <c r="C1997" s="1"/>
      <c r="D1997" s="1"/>
      <c r="AG1997" s="12"/>
      <c r="AH1997" s="12"/>
      <c r="AI1997" s="12"/>
      <c r="AJ1997" s="12"/>
      <c r="AK1997" s="12"/>
      <c r="AM1997" s="13"/>
      <c r="AT1997" s="12"/>
      <c r="AU1997" s="12"/>
      <c r="AV1997" s="12"/>
      <c r="AW1997" s="12"/>
      <c r="AX1997" s="12"/>
      <c r="AY1997" s="12"/>
      <c r="AZ1997" s="12"/>
      <c r="BA1997" s="12"/>
    </row>
    <row r="1998" spans="3:53" x14ac:dyDescent="0.2">
      <c r="C1998" s="1"/>
      <c r="D1998" s="1"/>
      <c r="AG1998" s="12"/>
      <c r="AH1998" s="12"/>
      <c r="AI1998" s="12"/>
      <c r="AJ1998" s="12"/>
      <c r="AK1998" s="12"/>
      <c r="AM1998" s="13"/>
      <c r="AT1998" s="12"/>
      <c r="AU1998" s="12"/>
      <c r="AV1998" s="12"/>
      <c r="AW1998" s="12"/>
      <c r="AX1998" s="12"/>
      <c r="AY1998" s="12"/>
      <c r="AZ1998" s="12"/>
      <c r="BA1998" s="12"/>
    </row>
    <row r="1999" spans="3:53" x14ac:dyDescent="0.2">
      <c r="C1999" s="1"/>
      <c r="D1999" s="1"/>
      <c r="AG1999" s="12"/>
      <c r="AH1999" s="12"/>
      <c r="AI1999" s="12"/>
      <c r="AJ1999" s="12"/>
      <c r="AK1999" s="12"/>
      <c r="AM1999" s="13"/>
      <c r="AT1999" s="12"/>
      <c r="AU1999" s="12"/>
      <c r="AV1999" s="12"/>
      <c r="AW1999" s="12"/>
      <c r="AX1999" s="12"/>
      <c r="AY1999" s="12"/>
      <c r="AZ1999" s="12"/>
      <c r="BA1999" s="12"/>
    </row>
    <row r="2000" spans="3:53" x14ac:dyDescent="0.2">
      <c r="C2000" s="1"/>
      <c r="D2000" s="1"/>
      <c r="AG2000" s="12"/>
      <c r="AH2000" s="12"/>
      <c r="AI2000" s="12"/>
      <c r="AJ2000" s="12"/>
      <c r="AK2000" s="12"/>
      <c r="AM2000" s="13"/>
      <c r="AT2000" s="12"/>
      <c r="AU2000" s="12"/>
      <c r="AV2000" s="12"/>
      <c r="AW2000" s="12"/>
      <c r="AX2000" s="12"/>
      <c r="AY2000" s="12"/>
      <c r="AZ2000" s="12"/>
      <c r="BA2000" s="12"/>
    </row>
    <row r="2001" spans="3:53" x14ac:dyDescent="0.2">
      <c r="C2001" s="1"/>
      <c r="D2001" s="1"/>
      <c r="AG2001" s="12"/>
      <c r="AH2001" s="12"/>
      <c r="AI2001" s="12"/>
      <c r="AJ2001" s="12"/>
      <c r="AK2001" s="12"/>
      <c r="AM2001" s="13"/>
      <c r="AT2001" s="12"/>
      <c r="AU2001" s="12"/>
      <c r="AV2001" s="12"/>
      <c r="AW2001" s="12"/>
      <c r="AX2001" s="12"/>
      <c r="AY2001" s="12"/>
      <c r="AZ2001" s="12"/>
      <c r="BA2001" s="12"/>
    </row>
    <row r="2002" spans="3:53" x14ac:dyDescent="0.2">
      <c r="C2002" s="1"/>
      <c r="D2002" s="1"/>
      <c r="AG2002" s="12"/>
      <c r="AH2002" s="12"/>
      <c r="AI2002" s="12"/>
      <c r="AJ2002" s="12"/>
      <c r="AK2002" s="12"/>
      <c r="AM2002" s="13"/>
      <c r="AT2002" s="12"/>
      <c r="AU2002" s="12"/>
      <c r="AV2002" s="12"/>
      <c r="AW2002" s="12"/>
      <c r="AX2002" s="12"/>
      <c r="AY2002" s="12"/>
      <c r="AZ2002" s="12"/>
      <c r="BA2002" s="12"/>
    </row>
    <row r="2003" spans="3:53" x14ac:dyDescent="0.2">
      <c r="C2003" s="1"/>
      <c r="D2003" s="1"/>
      <c r="AG2003" s="12"/>
      <c r="AH2003" s="12"/>
      <c r="AI2003" s="12"/>
      <c r="AJ2003" s="12"/>
      <c r="AK2003" s="12"/>
      <c r="AM2003" s="13"/>
      <c r="AT2003" s="12"/>
      <c r="AU2003" s="12"/>
      <c r="AV2003" s="12"/>
      <c r="AW2003" s="12"/>
      <c r="AX2003" s="12"/>
      <c r="AY2003" s="12"/>
      <c r="AZ2003" s="12"/>
      <c r="BA2003" s="12"/>
    </row>
    <row r="2004" spans="3:53" x14ac:dyDescent="0.2">
      <c r="C2004" s="1"/>
      <c r="D2004" s="1"/>
      <c r="AG2004" s="12"/>
      <c r="AH2004" s="12"/>
      <c r="AI2004" s="12"/>
      <c r="AJ2004" s="12"/>
      <c r="AK2004" s="12"/>
      <c r="AM2004" s="13"/>
      <c r="AT2004" s="12"/>
      <c r="AU2004" s="12"/>
      <c r="AV2004" s="12"/>
      <c r="AW2004" s="12"/>
      <c r="AX2004" s="12"/>
      <c r="AY2004" s="12"/>
      <c r="AZ2004" s="12"/>
      <c r="BA2004" s="12"/>
    </row>
    <row r="2005" spans="3:53" x14ac:dyDescent="0.2">
      <c r="C2005" s="1"/>
      <c r="D2005" s="1"/>
      <c r="AG2005" s="12"/>
      <c r="AH2005" s="12"/>
      <c r="AI2005" s="12"/>
      <c r="AJ2005" s="12"/>
      <c r="AK2005" s="12"/>
      <c r="AM2005" s="13"/>
      <c r="AT2005" s="12"/>
      <c r="AU2005" s="12"/>
      <c r="AV2005" s="12"/>
      <c r="AW2005" s="12"/>
      <c r="AX2005" s="12"/>
      <c r="AY2005" s="12"/>
      <c r="AZ2005" s="12"/>
      <c r="BA2005" s="12"/>
    </row>
    <row r="2006" spans="3:53" x14ac:dyDescent="0.2">
      <c r="C2006" s="1"/>
      <c r="D2006" s="1"/>
      <c r="AG2006" s="12"/>
      <c r="AH2006" s="12"/>
      <c r="AI2006" s="12"/>
      <c r="AJ2006" s="12"/>
      <c r="AK2006" s="12"/>
      <c r="AM2006" s="13"/>
      <c r="AT2006" s="12"/>
      <c r="AU2006" s="12"/>
      <c r="AV2006" s="12"/>
      <c r="AW2006" s="12"/>
      <c r="AX2006" s="12"/>
      <c r="AY2006" s="12"/>
      <c r="AZ2006" s="12"/>
      <c r="BA2006" s="12"/>
    </row>
    <row r="2007" spans="3:53" x14ac:dyDescent="0.2">
      <c r="C2007" s="1"/>
      <c r="D2007" s="1"/>
      <c r="AG2007" s="12"/>
      <c r="AH2007" s="12"/>
      <c r="AI2007" s="12"/>
      <c r="AJ2007" s="12"/>
      <c r="AK2007" s="12"/>
      <c r="AM2007" s="13"/>
      <c r="AT2007" s="12"/>
      <c r="AU2007" s="12"/>
      <c r="AV2007" s="12"/>
      <c r="AW2007" s="12"/>
      <c r="AX2007" s="12"/>
      <c r="AY2007" s="12"/>
      <c r="AZ2007" s="12"/>
      <c r="BA2007" s="12"/>
    </row>
    <row r="2008" spans="3:53" x14ac:dyDescent="0.2">
      <c r="C2008" s="1"/>
      <c r="D2008" s="1"/>
      <c r="AG2008" s="12"/>
      <c r="AH2008" s="12"/>
      <c r="AI2008" s="12"/>
      <c r="AJ2008" s="12"/>
      <c r="AK2008" s="12"/>
      <c r="AM2008" s="13"/>
      <c r="AT2008" s="12"/>
      <c r="AU2008" s="12"/>
      <c r="AV2008" s="12"/>
      <c r="AW2008" s="12"/>
      <c r="AX2008" s="12"/>
      <c r="AY2008" s="12"/>
      <c r="AZ2008" s="12"/>
      <c r="BA2008" s="12"/>
    </row>
    <row r="2009" spans="3:53" x14ac:dyDescent="0.2">
      <c r="C2009" s="1"/>
      <c r="D2009" s="1"/>
      <c r="AG2009" s="12"/>
      <c r="AH2009" s="12"/>
      <c r="AI2009" s="12"/>
      <c r="AJ2009" s="12"/>
      <c r="AK2009" s="12"/>
      <c r="AM2009" s="13"/>
      <c r="AT2009" s="12"/>
      <c r="AU2009" s="12"/>
      <c r="AV2009" s="12"/>
      <c r="AW2009" s="12"/>
      <c r="AX2009" s="12"/>
      <c r="AY2009" s="12"/>
      <c r="AZ2009" s="12"/>
      <c r="BA2009" s="12"/>
    </row>
    <row r="2010" spans="3:53" x14ac:dyDescent="0.2">
      <c r="C2010" s="1"/>
      <c r="D2010" s="1"/>
      <c r="AG2010" s="12"/>
      <c r="AH2010" s="12"/>
      <c r="AI2010" s="12"/>
      <c r="AJ2010" s="12"/>
      <c r="AK2010" s="12"/>
      <c r="AM2010" s="13"/>
      <c r="AT2010" s="12"/>
      <c r="AU2010" s="12"/>
      <c r="AV2010" s="12"/>
      <c r="AW2010" s="12"/>
      <c r="AX2010" s="12"/>
      <c r="AY2010" s="12"/>
      <c r="AZ2010" s="12"/>
      <c r="BA2010" s="12"/>
    </row>
    <row r="2011" spans="3:53" x14ac:dyDescent="0.2">
      <c r="C2011" s="1"/>
      <c r="D2011" s="1"/>
      <c r="AG2011" s="12"/>
      <c r="AH2011" s="12"/>
      <c r="AI2011" s="12"/>
      <c r="AJ2011" s="12"/>
      <c r="AK2011" s="12"/>
      <c r="AM2011" s="13"/>
      <c r="AT2011" s="12"/>
      <c r="AU2011" s="12"/>
      <c r="AV2011" s="12"/>
      <c r="AW2011" s="12"/>
      <c r="AX2011" s="12"/>
      <c r="AY2011" s="12"/>
      <c r="AZ2011" s="12"/>
      <c r="BA2011" s="12"/>
    </row>
    <row r="2012" spans="3:53" x14ac:dyDescent="0.2">
      <c r="C2012" s="1"/>
      <c r="D2012" s="1"/>
      <c r="AG2012" s="12"/>
      <c r="AH2012" s="12"/>
      <c r="AI2012" s="12"/>
      <c r="AJ2012" s="12"/>
      <c r="AK2012" s="12"/>
      <c r="AM2012" s="13"/>
      <c r="AT2012" s="12"/>
      <c r="AU2012" s="12"/>
      <c r="AV2012" s="12"/>
      <c r="AW2012" s="12"/>
      <c r="AX2012" s="12"/>
      <c r="AY2012" s="12"/>
      <c r="AZ2012" s="12"/>
      <c r="BA2012" s="12"/>
    </row>
    <row r="2013" spans="3:53" x14ac:dyDescent="0.2">
      <c r="C2013" s="1"/>
      <c r="D2013" s="1"/>
      <c r="AG2013" s="12"/>
      <c r="AH2013" s="12"/>
      <c r="AI2013" s="12"/>
      <c r="AJ2013" s="12"/>
      <c r="AK2013" s="12"/>
      <c r="AM2013" s="13"/>
      <c r="AT2013" s="12"/>
      <c r="AU2013" s="12"/>
      <c r="AV2013" s="12"/>
      <c r="AW2013" s="12"/>
      <c r="AX2013" s="12"/>
      <c r="AY2013" s="12"/>
      <c r="AZ2013" s="12"/>
      <c r="BA2013" s="12"/>
    </row>
    <row r="2014" spans="3:53" x14ac:dyDescent="0.2">
      <c r="C2014" s="1"/>
      <c r="D2014" s="1"/>
      <c r="AG2014" s="12"/>
      <c r="AH2014" s="12"/>
      <c r="AI2014" s="12"/>
      <c r="AJ2014" s="12"/>
      <c r="AK2014" s="12"/>
      <c r="AM2014" s="13"/>
      <c r="AT2014" s="12"/>
      <c r="AU2014" s="12"/>
      <c r="AV2014" s="12"/>
      <c r="AW2014" s="12"/>
      <c r="AX2014" s="12"/>
      <c r="AY2014" s="12"/>
      <c r="AZ2014" s="12"/>
      <c r="BA2014" s="12"/>
    </row>
    <row r="2015" spans="3:53" x14ac:dyDescent="0.2">
      <c r="C2015" s="1"/>
      <c r="D2015" s="1"/>
      <c r="AG2015" s="12"/>
      <c r="AH2015" s="12"/>
      <c r="AI2015" s="12"/>
      <c r="AJ2015" s="12"/>
      <c r="AK2015" s="12"/>
      <c r="AM2015" s="13"/>
      <c r="AT2015" s="12"/>
      <c r="AU2015" s="12"/>
      <c r="AV2015" s="12"/>
      <c r="AW2015" s="12"/>
      <c r="AX2015" s="12"/>
      <c r="AY2015" s="12"/>
      <c r="AZ2015" s="12"/>
      <c r="BA2015" s="12"/>
    </row>
    <row r="2016" spans="3:53" x14ac:dyDescent="0.2">
      <c r="C2016" s="1"/>
      <c r="D2016" s="1"/>
      <c r="AG2016" s="12"/>
      <c r="AH2016" s="12"/>
      <c r="AI2016" s="12"/>
      <c r="AJ2016" s="12"/>
      <c r="AK2016" s="12"/>
      <c r="AM2016" s="13"/>
      <c r="AT2016" s="12"/>
      <c r="AU2016" s="12"/>
      <c r="AV2016" s="12"/>
      <c r="AW2016" s="12"/>
      <c r="AX2016" s="12"/>
      <c r="AY2016" s="12"/>
      <c r="AZ2016" s="12"/>
      <c r="BA2016" s="12"/>
    </row>
    <row r="2017" spans="3:53" x14ac:dyDescent="0.2">
      <c r="C2017" s="1"/>
      <c r="D2017" s="1"/>
      <c r="AG2017" s="12"/>
      <c r="AH2017" s="12"/>
      <c r="AI2017" s="12"/>
      <c r="AJ2017" s="12"/>
      <c r="AK2017" s="12"/>
      <c r="AM2017" s="13"/>
      <c r="AT2017" s="12"/>
      <c r="AU2017" s="12"/>
      <c r="AV2017" s="12"/>
      <c r="AW2017" s="12"/>
      <c r="AX2017" s="12"/>
      <c r="AY2017" s="12"/>
      <c r="AZ2017" s="12"/>
      <c r="BA2017" s="12"/>
    </row>
    <row r="2018" spans="3:53" x14ac:dyDescent="0.2">
      <c r="C2018" s="1"/>
      <c r="D2018" s="1"/>
      <c r="AG2018" s="12"/>
      <c r="AH2018" s="12"/>
      <c r="AI2018" s="12"/>
      <c r="AJ2018" s="12"/>
      <c r="AK2018" s="12"/>
      <c r="AM2018" s="13"/>
      <c r="AT2018" s="12"/>
      <c r="AU2018" s="12"/>
      <c r="AV2018" s="12"/>
      <c r="AW2018" s="12"/>
      <c r="AX2018" s="12"/>
      <c r="AY2018" s="12"/>
      <c r="AZ2018" s="12"/>
      <c r="BA2018" s="12"/>
    </row>
    <row r="2019" spans="3:53" x14ac:dyDescent="0.2">
      <c r="C2019" s="1"/>
      <c r="D2019" s="1"/>
      <c r="AG2019" s="12"/>
      <c r="AH2019" s="12"/>
      <c r="AI2019" s="12"/>
      <c r="AJ2019" s="12"/>
      <c r="AK2019" s="12"/>
      <c r="AM2019" s="13"/>
      <c r="AT2019" s="12"/>
      <c r="AU2019" s="12"/>
      <c r="AV2019" s="12"/>
      <c r="AW2019" s="12"/>
      <c r="AX2019" s="12"/>
      <c r="AY2019" s="12"/>
      <c r="AZ2019" s="12"/>
      <c r="BA2019" s="12"/>
    </row>
    <row r="2020" spans="3:53" x14ac:dyDescent="0.2">
      <c r="C2020" s="1"/>
      <c r="D2020" s="1"/>
      <c r="AG2020" s="12"/>
      <c r="AH2020" s="12"/>
      <c r="AI2020" s="12"/>
      <c r="AJ2020" s="12"/>
      <c r="AK2020" s="12"/>
      <c r="AM2020" s="13"/>
      <c r="AT2020" s="12"/>
      <c r="AU2020" s="12"/>
      <c r="AV2020" s="12"/>
      <c r="AW2020" s="12"/>
      <c r="AX2020" s="12"/>
      <c r="AY2020" s="12"/>
      <c r="AZ2020" s="12"/>
      <c r="BA2020" s="12"/>
    </row>
    <row r="2021" spans="3:53" x14ac:dyDescent="0.2">
      <c r="C2021" s="1"/>
      <c r="D2021" s="1"/>
      <c r="AG2021" s="12"/>
      <c r="AH2021" s="12"/>
      <c r="AI2021" s="12"/>
      <c r="AJ2021" s="12"/>
      <c r="AK2021" s="12"/>
      <c r="AM2021" s="13"/>
      <c r="AT2021" s="12"/>
      <c r="AU2021" s="12"/>
      <c r="AV2021" s="12"/>
      <c r="AW2021" s="12"/>
      <c r="AX2021" s="12"/>
      <c r="AY2021" s="12"/>
      <c r="AZ2021" s="12"/>
      <c r="BA2021" s="12"/>
    </row>
    <row r="2022" spans="3:53" x14ac:dyDescent="0.2">
      <c r="C2022" s="1"/>
      <c r="D2022" s="1"/>
      <c r="AG2022" s="12"/>
      <c r="AH2022" s="12"/>
      <c r="AI2022" s="12"/>
      <c r="AJ2022" s="12"/>
      <c r="AK2022" s="12"/>
      <c r="AM2022" s="13"/>
      <c r="AT2022" s="12"/>
      <c r="AU2022" s="12"/>
      <c r="AV2022" s="12"/>
      <c r="AW2022" s="12"/>
      <c r="AX2022" s="12"/>
      <c r="AY2022" s="12"/>
      <c r="AZ2022" s="12"/>
      <c r="BA2022" s="12"/>
    </row>
    <row r="2023" spans="3:53" x14ac:dyDescent="0.2">
      <c r="C2023" s="1"/>
      <c r="D2023" s="1"/>
      <c r="AG2023" s="12"/>
      <c r="AH2023" s="12"/>
      <c r="AI2023" s="12"/>
      <c r="AJ2023" s="12"/>
      <c r="AK2023" s="12"/>
      <c r="AM2023" s="13"/>
      <c r="AT2023" s="12"/>
      <c r="AU2023" s="12"/>
      <c r="AV2023" s="12"/>
      <c r="AW2023" s="12"/>
      <c r="AX2023" s="12"/>
      <c r="AY2023" s="12"/>
      <c r="AZ2023" s="12"/>
      <c r="BA2023" s="12"/>
    </row>
    <row r="2024" spans="3:53" x14ac:dyDescent="0.2">
      <c r="C2024" s="1"/>
      <c r="D2024" s="1"/>
      <c r="AG2024" s="12"/>
      <c r="AH2024" s="12"/>
      <c r="AI2024" s="12"/>
      <c r="AJ2024" s="12"/>
      <c r="AK2024" s="12"/>
      <c r="AM2024" s="13"/>
      <c r="AT2024" s="12"/>
      <c r="AU2024" s="12"/>
      <c r="AV2024" s="12"/>
      <c r="AW2024" s="12"/>
      <c r="AX2024" s="12"/>
      <c r="AY2024" s="12"/>
      <c r="AZ2024" s="12"/>
      <c r="BA2024" s="12"/>
    </row>
    <row r="2025" spans="3:53" x14ac:dyDescent="0.2">
      <c r="C2025" s="1"/>
      <c r="D2025" s="1"/>
      <c r="AG2025" s="12"/>
      <c r="AH2025" s="12"/>
      <c r="AI2025" s="12"/>
      <c r="AJ2025" s="12"/>
      <c r="AK2025" s="12"/>
      <c r="AM2025" s="13"/>
      <c r="AT2025" s="12"/>
      <c r="AU2025" s="12"/>
      <c r="AV2025" s="12"/>
      <c r="AW2025" s="12"/>
      <c r="AX2025" s="12"/>
      <c r="AY2025" s="12"/>
      <c r="AZ2025" s="12"/>
      <c r="BA2025" s="12"/>
    </row>
    <row r="2026" spans="3:53" x14ac:dyDescent="0.2">
      <c r="C2026" s="1"/>
      <c r="D2026" s="1"/>
      <c r="AG2026" s="12"/>
      <c r="AH2026" s="12"/>
      <c r="AI2026" s="12"/>
      <c r="AJ2026" s="12"/>
      <c r="AK2026" s="12"/>
      <c r="AM2026" s="13"/>
      <c r="AT2026" s="12"/>
      <c r="AU2026" s="12"/>
      <c r="AV2026" s="12"/>
      <c r="AW2026" s="12"/>
      <c r="AX2026" s="12"/>
      <c r="AY2026" s="12"/>
      <c r="AZ2026" s="12"/>
      <c r="BA2026" s="12"/>
    </row>
    <row r="2027" spans="3:53" x14ac:dyDescent="0.2">
      <c r="C2027" s="1"/>
      <c r="D2027" s="1"/>
      <c r="AG2027" s="12"/>
      <c r="AH2027" s="12"/>
      <c r="AI2027" s="12"/>
      <c r="AJ2027" s="12"/>
      <c r="AK2027" s="12"/>
      <c r="AM2027" s="13"/>
      <c r="AT2027" s="12"/>
      <c r="AU2027" s="12"/>
      <c r="AV2027" s="12"/>
      <c r="AW2027" s="12"/>
      <c r="AX2027" s="12"/>
      <c r="AY2027" s="12"/>
      <c r="AZ2027" s="12"/>
      <c r="BA2027" s="12"/>
    </row>
    <row r="2028" spans="3:53" x14ac:dyDescent="0.2">
      <c r="C2028" s="1"/>
      <c r="D2028" s="1"/>
      <c r="AG2028" s="12"/>
      <c r="AH2028" s="12"/>
      <c r="AI2028" s="12"/>
      <c r="AJ2028" s="12"/>
      <c r="AK2028" s="12"/>
      <c r="AM2028" s="13"/>
      <c r="AT2028" s="12"/>
      <c r="AU2028" s="12"/>
      <c r="AV2028" s="12"/>
      <c r="AW2028" s="12"/>
      <c r="AX2028" s="12"/>
      <c r="AY2028" s="12"/>
      <c r="AZ2028" s="12"/>
      <c r="BA2028" s="12"/>
    </row>
    <row r="2029" spans="3:53" x14ac:dyDescent="0.2">
      <c r="C2029" s="1"/>
      <c r="D2029" s="1"/>
      <c r="AG2029" s="12"/>
      <c r="AH2029" s="12"/>
      <c r="AI2029" s="12"/>
      <c r="AJ2029" s="12"/>
      <c r="AK2029" s="12"/>
      <c r="AM2029" s="13"/>
      <c r="AT2029" s="12"/>
      <c r="AU2029" s="12"/>
      <c r="AV2029" s="12"/>
      <c r="AW2029" s="12"/>
      <c r="AX2029" s="12"/>
      <c r="AY2029" s="12"/>
      <c r="AZ2029" s="12"/>
      <c r="BA2029" s="12"/>
    </row>
    <row r="2030" spans="3:53" x14ac:dyDescent="0.2">
      <c r="C2030" s="1"/>
      <c r="D2030" s="1"/>
      <c r="AG2030" s="12"/>
      <c r="AH2030" s="12"/>
      <c r="AI2030" s="12"/>
      <c r="AJ2030" s="12"/>
      <c r="AK2030" s="12"/>
      <c r="AM2030" s="13"/>
      <c r="AT2030" s="12"/>
      <c r="AU2030" s="12"/>
      <c r="AV2030" s="12"/>
      <c r="AW2030" s="12"/>
      <c r="AX2030" s="12"/>
      <c r="AY2030" s="12"/>
      <c r="AZ2030" s="12"/>
      <c r="BA2030" s="12"/>
    </row>
    <row r="2031" spans="3:53" x14ac:dyDescent="0.2">
      <c r="C2031" s="1"/>
      <c r="D2031" s="1"/>
      <c r="AG2031" s="12"/>
      <c r="AH2031" s="12"/>
      <c r="AI2031" s="12"/>
      <c r="AJ2031" s="12"/>
      <c r="AK2031" s="12"/>
      <c r="AM2031" s="13"/>
      <c r="AT2031" s="12"/>
      <c r="AU2031" s="12"/>
      <c r="AV2031" s="12"/>
      <c r="AW2031" s="12"/>
      <c r="AX2031" s="12"/>
      <c r="AY2031" s="12"/>
      <c r="AZ2031" s="12"/>
      <c r="BA2031" s="12"/>
    </row>
    <row r="2032" spans="3:53" x14ac:dyDescent="0.2">
      <c r="C2032" s="1"/>
      <c r="D2032" s="1"/>
      <c r="AG2032" s="12"/>
      <c r="AH2032" s="12"/>
      <c r="AI2032" s="12"/>
      <c r="AJ2032" s="12"/>
      <c r="AK2032" s="12"/>
      <c r="AM2032" s="13"/>
      <c r="AT2032" s="12"/>
      <c r="AU2032" s="12"/>
      <c r="AV2032" s="12"/>
      <c r="AW2032" s="12"/>
      <c r="AX2032" s="12"/>
      <c r="AY2032" s="12"/>
      <c r="AZ2032" s="12"/>
      <c r="BA2032" s="12"/>
    </row>
    <row r="2033" spans="3:53" x14ac:dyDescent="0.2">
      <c r="C2033" s="1"/>
      <c r="D2033" s="1"/>
      <c r="AG2033" s="12"/>
      <c r="AH2033" s="12"/>
      <c r="AI2033" s="12"/>
      <c r="AJ2033" s="12"/>
      <c r="AK2033" s="12"/>
      <c r="AM2033" s="13"/>
      <c r="AT2033" s="12"/>
      <c r="AU2033" s="12"/>
      <c r="AV2033" s="12"/>
      <c r="AW2033" s="12"/>
      <c r="AX2033" s="12"/>
      <c r="AY2033" s="12"/>
      <c r="AZ2033" s="12"/>
      <c r="BA2033" s="12"/>
    </row>
    <row r="2034" spans="3:53" x14ac:dyDescent="0.2">
      <c r="C2034" s="1"/>
      <c r="D2034" s="1"/>
      <c r="AG2034" s="12"/>
      <c r="AH2034" s="12"/>
      <c r="AI2034" s="12"/>
      <c r="AJ2034" s="12"/>
      <c r="AK2034" s="12"/>
      <c r="AM2034" s="13"/>
      <c r="AT2034" s="12"/>
      <c r="AU2034" s="12"/>
      <c r="AV2034" s="12"/>
      <c r="AW2034" s="12"/>
      <c r="AX2034" s="12"/>
      <c r="AY2034" s="12"/>
      <c r="AZ2034" s="12"/>
      <c r="BA2034" s="12"/>
    </row>
    <row r="2035" spans="3:53" x14ac:dyDescent="0.2">
      <c r="C2035" s="1"/>
      <c r="D2035" s="1"/>
      <c r="AG2035" s="12"/>
      <c r="AH2035" s="12"/>
      <c r="AI2035" s="12"/>
      <c r="AJ2035" s="12"/>
      <c r="AK2035" s="12"/>
      <c r="AM2035" s="13"/>
      <c r="AT2035" s="12"/>
      <c r="AU2035" s="12"/>
      <c r="AV2035" s="12"/>
      <c r="AW2035" s="12"/>
      <c r="AX2035" s="12"/>
      <c r="AY2035" s="12"/>
      <c r="AZ2035" s="12"/>
      <c r="BA2035" s="12"/>
    </row>
    <row r="2036" spans="3:53" x14ac:dyDescent="0.2">
      <c r="C2036" s="1"/>
      <c r="D2036" s="1"/>
      <c r="AG2036" s="12"/>
      <c r="AH2036" s="12"/>
      <c r="AI2036" s="12"/>
      <c r="AJ2036" s="12"/>
      <c r="AK2036" s="12"/>
      <c r="AM2036" s="13"/>
      <c r="AT2036" s="12"/>
      <c r="AU2036" s="12"/>
      <c r="AV2036" s="12"/>
      <c r="AW2036" s="12"/>
      <c r="AX2036" s="12"/>
      <c r="AY2036" s="12"/>
      <c r="AZ2036" s="12"/>
      <c r="BA2036" s="12"/>
    </row>
    <row r="2037" spans="3:53" x14ac:dyDescent="0.2">
      <c r="C2037" s="1"/>
      <c r="D2037" s="1"/>
      <c r="AG2037" s="12"/>
      <c r="AH2037" s="12"/>
      <c r="AI2037" s="12"/>
      <c r="AJ2037" s="12"/>
      <c r="AK2037" s="12"/>
      <c r="AM2037" s="13"/>
      <c r="AT2037" s="12"/>
      <c r="AU2037" s="12"/>
      <c r="AV2037" s="12"/>
      <c r="AW2037" s="12"/>
      <c r="AX2037" s="12"/>
      <c r="AY2037" s="12"/>
      <c r="AZ2037" s="12"/>
      <c r="BA2037" s="12"/>
    </row>
    <row r="2038" spans="3:53" x14ac:dyDescent="0.2">
      <c r="C2038" s="1"/>
      <c r="D2038" s="1"/>
      <c r="AG2038" s="12"/>
      <c r="AH2038" s="12"/>
      <c r="AI2038" s="12"/>
      <c r="AJ2038" s="12"/>
      <c r="AK2038" s="12"/>
      <c r="AM2038" s="13"/>
      <c r="AT2038" s="12"/>
      <c r="AU2038" s="12"/>
      <c r="AV2038" s="12"/>
      <c r="AW2038" s="12"/>
      <c r="AX2038" s="12"/>
      <c r="AY2038" s="12"/>
      <c r="AZ2038" s="12"/>
      <c r="BA2038" s="12"/>
    </row>
    <row r="2039" spans="3:53" x14ac:dyDescent="0.2">
      <c r="C2039" s="1"/>
      <c r="D2039" s="1"/>
      <c r="AG2039" s="12"/>
      <c r="AH2039" s="12"/>
      <c r="AI2039" s="12"/>
      <c r="AJ2039" s="12"/>
      <c r="AK2039" s="12"/>
      <c r="AM2039" s="13"/>
      <c r="AT2039" s="12"/>
      <c r="AU2039" s="12"/>
      <c r="AV2039" s="12"/>
      <c r="AW2039" s="12"/>
      <c r="AX2039" s="12"/>
      <c r="AY2039" s="12"/>
      <c r="AZ2039" s="12"/>
      <c r="BA2039" s="12"/>
    </row>
    <row r="2040" spans="3:53" x14ac:dyDescent="0.2">
      <c r="C2040" s="1"/>
      <c r="D2040" s="1"/>
      <c r="AG2040" s="12"/>
      <c r="AH2040" s="12"/>
      <c r="AI2040" s="12"/>
      <c r="AJ2040" s="12"/>
      <c r="AK2040" s="12"/>
      <c r="AM2040" s="13"/>
      <c r="AT2040" s="12"/>
      <c r="AU2040" s="12"/>
      <c r="AV2040" s="12"/>
      <c r="AW2040" s="12"/>
      <c r="AX2040" s="12"/>
      <c r="AY2040" s="12"/>
      <c r="AZ2040" s="12"/>
      <c r="BA2040" s="12"/>
    </row>
    <row r="2041" spans="3:53" x14ac:dyDescent="0.2">
      <c r="C2041" s="1"/>
      <c r="D2041" s="1"/>
      <c r="AG2041" s="12"/>
      <c r="AH2041" s="12"/>
      <c r="AI2041" s="12"/>
      <c r="AJ2041" s="12"/>
      <c r="AK2041" s="12"/>
      <c r="AM2041" s="13"/>
      <c r="AT2041" s="12"/>
      <c r="AU2041" s="12"/>
      <c r="AV2041" s="12"/>
      <c r="AW2041" s="12"/>
      <c r="AX2041" s="12"/>
      <c r="AY2041" s="12"/>
      <c r="AZ2041" s="12"/>
      <c r="BA2041" s="12"/>
    </row>
    <row r="2042" spans="3:53" x14ac:dyDescent="0.2">
      <c r="C2042" s="1"/>
      <c r="D2042" s="1"/>
      <c r="AG2042" s="12"/>
      <c r="AH2042" s="12"/>
      <c r="AI2042" s="12"/>
      <c r="AJ2042" s="12"/>
      <c r="AK2042" s="12"/>
      <c r="AM2042" s="13"/>
      <c r="AT2042" s="12"/>
      <c r="AU2042" s="12"/>
      <c r="AV2042" s="12"/>
      <c r="AW2042" s="12"/>
      <c r="AX2042" s="12"/>
      <c r="AY2042" s="12"/>
      <c r="AZ2042" s="12"/>
      <c r="BA2042" s="12"/>
    </row>
    <row r="2043" spans="3:53" x14ac:dyDescent="0.2">
      <c r="C2043" s="1"/>
      <c r="D2043" s="1"/>
      <c r="AG2043" s="12"/>
      <c r="AH2043" s="12"/>
      <c r="AI2043" s="12"/>
      <c r="AJ2043" s="12"/>
      <c r="AK2043" s="12"/>
      <c r="AM2043" s="13"/>
      <c r="AT2043" s="12"/>
      <c r="AU2043" s="12"/>
      <c r="AV2043" s="12"/>
      <c r="AW2043" s="12"/>
      <c r="AX2043" s="12"/>
      <c r="AY2043" s="12"/>
      <c r="AZ2043" s="12"/>
      <c r="BA2043" s="12"/>
    </row>
    <row r="2044" spans="3:53" x14ac:dyDescent="0.2">
      <c r="C2044" s="1"/>
      <c r="D2044" s="1"/>
      <c r="AG2044" s="12"/>
      <c r="AH2044" s="12"/>
      <c r="AI2044" s="12"/>
      <c r="AJ2044" s="12"/>
      <c r="AK2044" s="12"/>
      <c r="AM2044" s="13"/>
      <c r="AT2044" s="12"/>
      <c r="AU2044" s="12"/>
      <c r="AV2044" s="12"/>
      <c r="AW2044" s="12"/>
      <c r="AX2044" s="12"/>
      <c r="AY2044" s="12"/>
      <c r="AZ2044" s="12"/>
      <c r="BA2044" s="12"/>
    </row>
    <row r="2045" spans="3:53" x14ac:dyDescent="0.2">
      <c r="C2045" s="1"/>
      <c r="D2045" s="1"/>
      <c r="AG2045" s="12"/>
      <c r="AH2045" s="12"/>
      <c r="AI2045" s="12"/>
      <c r="AJ2045" s="12"/>
      <c r="AK2045" s="12"/>
      <c r="AM2045" s="13"/>
      <c r="AT2045" s="12"/>
      <c r="AU2045" s="12"/>
      <c r="AV2045" s="12"/>
      <c r="AW2045" s="12"/>
      <c r="AX2045" s="12"/>
      <c r="AY2045" s="12"/>
      <c r="AZ2045" s="12"/>
      <c r="BA2045" s="12"/>
    </row>
    <row r="2046" spans="3:53" x14ac:dyDescent="0.2">
      <c r="C2046" s="1"/>
      <c r="D2046" s="1"/>
      <c r="AG2046" s="12"/>
      <c r="AH2046" s="12"/>
      <c r="AI2046" s="12"/>
      <c r="AJ2046" s="12"/>
      <c r="AK2046" s="12"/>
      <c r="AM2046" s="13"/>
      <c r="AT2046" s="12"/>
      <c r="AU2046" s="12"/>
      <c r="AV2046" s="12"/>
      <c r="AW2046" s="12"/>
      <c r="AX2046" s="12"/>
      <c r="AY2046" s="12"/>
      <c r="AZ2046" s="12"/>
      <c r="BA2046" s="12"/>
    </row>
    <row r="2047" spans="3:53" x14ac:dyDescent="0.2">
      <c r="C2047" s="1"/>
      <c r="D2047" s="1"/>
      <c r="AG2047" s="12"/>
      <c r="AH2047" s="12"/>
      <c r="AI2047" s="12"/>
      <c r="AJ2047" s="12"/>
      <c r="AK2047" s="12"/>
      <c r="AM2047" s="13"/>
      <c r="AT2047" s="12"/>
      <c r="AU2047" s="12"/>
      <c r="AV2047" s="12"/>
      <c r="AW2047" s="12"/>
      <c r="AX2047" s="12"/>
      <c r="AY2047" s="12"/>
      <c r="AZ2047" s="12"/>
      <c r="BA2047" s="12"/>
    </row>
    <row r="2048" spans="3:53" x14ac:dyDescent="0.2">
      <c r="C2048" s="1"/>
      <c r="D2048" s="1"/>
      <c r="AG2048" s="12"/>
      <c r="AH2048" s="12"/>
      <c r="AI2048" s="12"/>
      <c r="AJ2048" s="12"/>
      <c r="AK2048" s="12"/>
      <c r="AM2048" s="13"/>
      <c r="AT2048" s="12"/>
      <c r="AU2048" s="12"/>
      <c r="AV2048" s="12"/>
      <c r="AW2048" s="12"/>
      <c r="AX2048" s="12"/>
      <c r="AY2048" s="12"/>
      <c r="AZ2048" s="12"/>
      <c r="BA2048" s="12"/>
    </row>
    <row r="2049" spans="3:53" x14ac:dyDescent="0.2">
      <c r="C2049" s="1"/>
      <c r="D2049" s="1"/>
      <c r="AG2049" s="12"/>
      <c r="AH2049" s="12"/>
      <c r="AI2049" s="12"/>
      <c r="AJ2049" s="12"/>
      <c r="AK2049" s="12"/>
      <c r="AM2049" s="13"/>
      <c r="AT2049" s="12"/>
      <c r="AU2049" s="12"/>
      <c r="AV2049" s="12"/>
      <c r="AW2049" s="12"/>
      <c r="AX2049" s="12"/>
      <c r="AY2049" s="12"/>
      <c r="AZ2049" s="12"/>
      <c r="BA2049" s="12"/>
    </row>
    <row r="2050" spans="3:53" x14ac:dyDescent="0.2">
      <c r="C2050" s="1"/>
      <c r="D2050" s="1"/>
      <c r="AG2050" s="12"/>
      <c r="AH2050" s="12"/>
      <c r="AI2050" s="12"/>
      <c r="AJ2050" s="12"/>
      <c r="AK2050" s="12"/>
      <c r="AM2050" s="13"/>
      <c r="AT2050" s="12"/>
      <c r="AU2050" s="12"/>
      <c r="AV2050" s="12"/>
      <c r="AW2050" s="12"/>
      <c r="AX2050" s="12"/>
      <c r="AY2050" s="12"/>
      <c r="AZ2050" s="12"/>
      <c r="BA2050" s="12"/>
    </row>
    <row r="2051" spans="3:53" x14ac:dyDescent="0.2">
      <c r="C2051" s="1"/>
      <c r="D2051" s="1"/>
      <c r="AG2051" s="12"/>
      <c r="AH2051" s="12"/>
      <c r="AI2051" s="12"/>
      <c r="AJ2051" s="12"/>
      <c r="AK2051" s="12"/>
      <c r="AM2051" s="13"/>
      <c r="AT2051" s="12"/>
      <c r="AU2051" s="12"/>
      <c r="AV2051" s="12"/>
      <c r="AW2051" s="12"/>
      <c r="AX2051" s="12"/>
      <c r="AY2051" s="12"/>
      <c r="AZ2051" s="12"/>
      <c r="BA2051" s="12"/>
    </row>
    <row r="2052" spans="3:53" x14ac:dyDescent="0.2">
      <c r="C2052" s="1"/>
      <c r="D2052" s="1"/>
      <c r="AG2052" s="12"/>
      <c r="AH2052" s="12"/>
      <c r="AI2052" s="12"/>
      <c r="AJ2052" s="12"/>
      <c r="AK2052" s="12"/>
      <c r="AM2052" s="13"/>
      <c r="AT2052" s="12"/>
      <c r="AU2052" s="12"/>
      <c r="AV2052" s="12"/>
      <c r="AW2052" s="12"/>
      <c r="AX2052" s="12"/>
      <c r="AY2052" s="12"/>
      <c r="AZ2052" s="12"/>
      <c r="BA2052" s="12"/>
    </row>
    <row r="2053" spans="3:53" x14ac:dyDescent="0.2">
      <c r="C2053" s="1"/>
      <c r="D2053" s="1"/>
      <c r="AG2053" s="12"/>
      <c r="AH2053" s="12"/>
      <c r="AI2053" s="12"/>
      <c r="AJ2053" s="12"/>
      <c r="AK2053" s="12"/>
      <c r="AM2053" s="13"/>
      <c r="AT2053" s="12"/>
      <c r="AU2053" s="12"/>
      <c r="AV2053" s="12"/>
      <c r="AW2053" s="12"/>
      <c r="AX2053" s="12"/>
      <c r="AY2053" s="12"/>
      <c r="AZ2053" s="12"/>
      <c r="BA2053" s="12"/>
    </row>
    <row r="2054" spans="3:53" x14ac:dyDescent="0.2">
      <c r="C2054" s="1"/>
      <c r="D2054" s="1"/>
      <c r="AG2054" s="12"/>
      <c r="AH2054" s="12"/>
      <c r="AI2054" s="12"/>
      <c r="AJ2054" s="12"/>
      <c r="AK2054" s="12"/>
      <c r="AM2054" s="13"/>
      <c r="AT2054" s="12"/>
      <c r="AU2054" s="12"/>
      <c r="AV2054" s="12"/>
      <c r="AW2054" s="12"/>
      <c r="AX2054" s="12"/>
      <c r="AY2054" s="12"/>
      <c r="AZ2054" s="12"/>
      <c r="BA2054" s="12"/>
    </row>
    <row r="2055" spans="3:53" x14ac:dyDescent="0.2">
      <c r="C2055" s="1"/>
      <c r="D2055" s="1"/>
      <c r="AG2055" s="12"/>
      <c r="AH2055" s="12"/>
      <c r="AI2055" s="12"/>
      <c r="AJ2055" s="12"/>
      <c r="AK2055" s="12"/>
      <c r="AM2055" s="13"/>
      <c r="AT2055" s="12"/>
      <c r="AU2055" s="12"/>
      <c r="AV2055" s="12"/>
      <c r="AW2055" s="12"/>
      <c r="AX2055" s="12"/>
      <c r="AY2055" s="12"/>
      <c r="AZ2055" s="12"/>
      <c r="BA2055" s="12"/>
    </row>
    <row r="2056" spans="3:53" x14ac:dyDescent="0.2">
      <c r="C2056" s="1"/>
      <c r="D2056" s="1"/>
      <c r="AG2056" s="12"/>
      <c r="AH2056" s="12"/>
      <c r="AI2056" s="12"/>
      <c r="AJ2056" s="12"/>
      <c r="AK2056" s="12"/>
      <c r="AM2056" s="13"/>
      <c r="AT2056" s="12"/>
      <c r="AU2056" s="12"/>
      <c r="AV2056" s="12"/>
      <c r="AW2056" s="12"/>
      <c r="AX2056" s="12"/>
      <c r="AY2056" s="12"/>
      <c r="AZ2056" s="12"/>
      <c r="BA2056" s="12"/>
    </row>
    <row r="2057" spans="3:53" x14ac:dyDescent="0.2">
      <c r="C2057" s="1"/>
      <c r="D2057" s="1"/>
      <c r="AG2057" s="12"/>
      <c r="AH2057" s="12"/>
      <c r="AI2057" s="12"/>
      <c r="AJ2057" s="12"/>
      <c r="AK2057" s="12"/>
      <c r="AM2057" s="13"/>
      <c r="AT2057" s="12"/>
      <c r="AU2057" s="12"/>
      <c r="AV2057" s="12"/>
      <c r="AW2057" s="12"/>
      <c r="AX2057" s="12"/>
      <c r="AY2057" s="12"/>
      <c r="AZ2057" s="12"/>
      <c r="BA2057" s="12"/>
    </row>
    <row r="2058" spans="3:53" x14ac:dyDescent="0.2">
      <c r="C2058" s="1"/>
      <c r="D2058" s="1"/>
      <c r="AG2058" s="12"/>
      <c r="AH2058" s="12"/>
      <c r="AI2058" s="12"/>
      <c r="AJ2058" s="12"/>
      <c r="AK2058" s="12"/>
      <c r="AM2058" s="13"/>
      <c r="AT2058" s="12"/>
      <c r="AU2058" s="12"/>
      <c r="AV2058" s="12"/>
      <c r="AW2058" s="12"/>
      <c r="AX2058" s="12"/>
      <c r="AY2058" s="12"/>
      <c r="AZ2058" s="12"/>
      <c r="BA2058" s="12"/>
    </row>
    <row r="2059" spans="3:53" x14ac:dyDescent="0.2">
      <c r="C2059" s="1"/>
      <c r="D2059" s="1"/>
      <c r="AG2059" s="12"/>
      <c r="AH2059" s="12"/>
      <c r="AI2059" s="12"/>
      <c r="AJ2059" s="12"/>
      <c r="AK2059" s="12"/>
      <c r="AM2059" s="13"/>
      <c r="AT2059" s="12"/>
      <c r="AU2059" s="12"/>
      <c r="AV2059" s="12"/>
      <c r="AW2059" s="12"/>
      <c r="AX2059" s="12"/>
      <c r="AY2059" s="12"/>
      <c r="AZ2059" s="12"/>
      <c r="BA2059" s="12"/>
    </row>
    <row r="2060" spans="3:53" x14ac:dyDescent="0.2">
      <c r="C2060" s="1"/>
      <c r="D2060" s="1"/>
      <c r="AG2060" s="12"/>
      <c r="AH2060" s="12"/>
      <c r="AI2060" s="12"/>
      <c r="AJ2060" s="12"/>
      <c r="AK2060" s="12"/>
      <c r="AM2060" s="13"/>
      <c r="AT2060" s="12"/>
      <c r="AU2060" s="12"/>
      <c r="AV2060" s="12"/>
      <c r="AW2060" s="12"/>
      <c r="AX2060" s="12"/>
      <c r="AY2060" s="12"/>
      <c r="AZ2060" s="12"/>
      <c r="BA2060" s="12"/>
    </row>
    <row r="2061" spans="3:53" x14ac:dyDescent="0.2">
      <c r="C2061" s="1"/>
      <c r="D2061" s="1"/>
      <c r="AG2061" s="12"/>
      <c r="AH2061" s="12"/>
      <c r="AI2061" s="12"/>
      <c r="AJ2061" s="12"/>
      <c r="AK2061" s="12"/>
      <c r="AM2061" s="13"/>
      <c r="AT2061" s="12"/>
      <c r="AU2061" s="12"/>
      <c r="AV2061" s="12"/>
      <c r="AW2061" s="12"/>
      <c r="AX2061" s="12"/>
      <c r="AY2061" s="12"/>
      <c r="AZ2061" s="12"/>
      <c r="BA2061" s="12"/>
    </row>
    <row r="2062" spans="3:53" x14ac:dyDescent="0.2">
      <c r="C2062" s="1"/>
      <c r="D2062" s="1"/>
      <c r="AG2062" s="12"/>
      <c r="AH2062" s="12"/>
      <c r="AI2062" s="12"/>
      <c r="AJ2062" s="12"/>
      <c r="AK2062" s="12"/>
      <c r="AM2062" s="13"/>
      <c r="AT2062" s="12"/>
      <c r="AU2062" s="12"/>
      <c r="AV2062" s="12"/>
      <c r="AW2062" s="12"/>
      <c r="AX2062" s="12"/>
      <c r="AY2062" s="12"/>
      <c r="AZ2062" s="12"/>
      <c r="BA2062" s="12"/>
    </row>
    <row r="2063" spans="3:53" x14ac:dyDescent="0.2">
      <c r="C2063" s="1"/>
      <c r="D2063" s="1"/>
      <c r="AG2063" s="12"/>
      <c r="AH2063" s="12"/>
      <c r="AI2063" s="12"/>
      <c r="AJ2063" s="12"/>
      <c r="AK2063" s="12"/>
      <c r="AM2063" s="13"/>
      <c r="AT2063" s="12"/>
      <c r="AU2063" s="12"/>
      <c r="AV2063" s="12"/>
      <c r="AW2063" s="12"/>
      <c r="AX2063" s="12"/>
      <c r="AY2063" s="12"/>
      <c r="AZ2063" s="12"/>
      <c r="BA2063" s="12"/>
    </row>
    <row r="2064" spans="3:53" x14ac:dyDescent="0.2">
      <c r="C2064" s="1"/>
      <c r="D2064" s="1"/>
      <c r="AG2064" s="12"/>
      <c r="AH2064" s="12"/>
      <c r="AI2064" s="12"/>
      <c r="AJ2064" s="12"/>
      <c r="AK2064" s="12"/>
      <c r="AM2064" s="13"/>
      <c r="AT2064" s="12"/>
      <c r="AU2064" s="12"/>
      <c r="AV2064" s="12"/>
      <c r="AW2064" s="12"/>
      <c r="AX2064" s="12"/>
      <c r="AY2064" s="12"/>
      <c r="AZ2064" s="12"/>
      <c r="BA2064" s="12"/>
    </row>
    <row r="2065" spans="3:53" x14ac:dyDescent="0.2">
      <c r="C2065" s="1"/>
      <c r="D2065" s="1"/>
      <c r="AG2065" s="12"/>
      <c r="AH2065" s="12"/>
      <c r="AI2065" s="12"/>
      <c r="AJ2065" s="12"/>
      <c r="AK2065" s="12"/>
      <c r="AM2065" s="13"/>
      <c r="AT2065" s="12"/>
      <c r="AU2065" s="12"/>
      <c r="AV2065" s="12"/>
      <c r="AW2065" s="12"/>
      <c r="AX2065" s="12"/>
      <c r="AY2065" s="12"/>
      <c r="AZ2065" s="12"/>
      <c r="BA2065" s="12"/>
    </row>
    <row r="2066" spans="3:53" x14ac:dyDescent="0.2">
      <c r="C2066" s="1"/>
      <c r="D2066" s="1"/>
      <c r="AG2066" s="12"/>
      <c r="AH2066" s="12"/>
      <c r="AI2066" s="12"/>
      <c r="AJ2066" s="12"/>
      <c r="AK2066" s="12"/>
      <c r="AM2066" s="13"/>
      <c r="AT2066" s="12"/>
      <c r="AU2066" s="12"/>
      <c r="AV2066" s="12"/>
      <c r="AW2066" s="12"/>
      <c r="AX2066" s="12"/>
      <c r="AY2066" s="12"/>
      <c r="AZ2066" s="12"/>
      <c r="BA2066" s="12"/>
    </row>
    <row r="2067" spans="3:53" x14ac:dyDescent="0.2">
      <c r="C2067" s="1"/>
      <c r="D2067" s="1"/>
      <c r="AG2067" s="12"/>
      <c r="AH2067" s="12"/>
      <c r="AI2067" s="12"/>
      <c r="AJ2067" s="12"/>
      <c r="AK2067" s="12"/>
      <c r="AM2067" s="13"/>
      <c r="AT2067" s="12"/>
      <c r="AU2067" s="12"/>
      <c r="AV2067" s="12"/>
      <c r="AW2067" s="12"/>
      <c r="AX2067" s="12"/>
      <c r="AY2067" s="12"/>
      <c r="AZ2067" s="12"/>
      <c r="BA2067" s="12"/>
    </row>
    <row r="2068" spans="3:53" x14ac:dyDescent="0.2">
      <c r="C2068" s="1"/>
      <c r="D2068" s="1"/>
      <c r="AG2068" s="12"/>
      <c r="AH2068" s="12"/>
      <c r="AI2068" s="12"/>
      <c r="AJ2068" s="12"/>
      <c r="AK2068" s="12"/>
      <c r="AM2068" s="13"/>
      <c r="AT2068" s="12"/>
      <c r="AU2068" s="12"/>
      <c r="AV2068" s="12"/>
      <c r="AW2068" s="12"/>
      <c r="AX2068" s="12"/>
      <c r="AY2068" s="12"/>
      <c r="AZ2068" s="12"/>
      <c r="BA2068" s="12"/>
    </row>
    <row r="2069" spans="3:53" x14ac:dyDescent="0.2">
      <c r="C2069" s="1"/>
      <c r="D2069" s="1"/>
      <c r="AG2069" s="12"/>
      <c r="AH2069" s="12"/>
      <c r="AI2069" s="12"/>
      <c r="AJ2069" s="12"/>
      <c r="AK2069" s="12"/>
      <c r="AL2069" s="16"/>
      <c r="AM2069" s="13"/>
      <c r="AT2069" s="12"/>
      <c r="AU2069" s="12"/>
      <c r="AV2069" s="12"/>
      <c r="AW2069" s="12"/>
      <c r="AX2069" s="12"/>
      <c r="AY2069" s="12"/>
      <c r="AZ2069" s="12"/>
      <c r="BA2069" s="12"/>
    </row>
    <row r="2070" spans="3:53" x14ac:dyDescent="0.2">
      <c r="C2070" s="1"/>
      <c r="D2070" s="1"/>
      <c r="AG2070" s="12"/>
      <c r="AH2070" s="12"/>
      <c r="AI2070" s="12"/>
      <c r="AJ2070" s="12"/>
      <c r="AK2070" s="12"/>
      <c r="AL2070" s="16"/>
      <c r="AM2070" s="13"/>
      <c r="AT2070" s="12"/>
      <c r="AU2070" s="12"/>
      <c r="AV2070" s="12"/>
      <c r="AW2070" s="12"/>
      <c r="AX2070" s="12"/>
      <c r="AY2070" s="12"/>
      <c r="AZ2070" s="12"/>
      <c r="BA2070" s="12"/>
    </row>
    <row r="2071" spans="3:53" x14ac:dyDescent="0.2">
      <c r="C2071" s="1"/>
      <c r="D2071" s="1"/>
      <c r="AG2071" s="12"/>
      <c r="AH2071" s="12"/>
      <c r="AI2071" s="12"/>
      <c r="AJ2071" s="12"/>
      <c r="AK2071" s="12"/>
      <c r="AL2071" s="16"/>
      <c r="AM2071" s="13"/>
      <c r="AT2071" s="12"/>
      <c r="AU2071" s="12"/>
      <c r="AV2071" s="12"/>
      <c r="AW2071" s="12"/>
      <c r="AX2071" s="12"/>
      <c r="AY2071" s="12"/>
      <c r="AZ2071" s="12"/>
      <c r="BA2071" s="12"/>
    </row>
    <row r="2072" spans="3:53" x14ac:dyDescent="0.2">
      <c r="C2072" s="1"/>
      <c r="D2072" s="1"/>
      <c r="AG2072" s="12"/>
      <c r="AH2072" s="12"/>
      <c r="AI2072" s="12"/>
      <c r="AJ2072" s="12"/>
      <c r="AK2072" s="12"/>
      <c r="AL2072" s="16"/>
      <c r="AM2072" s="13"/>
      <c r="AT2072" s="12"/>
      <c r="AU2072" s="12"/>
      <c r="AV2072" s="12"/>
      <c r="AW2072" s="12"/>
      <c r="AX2072" s="12"/>
      <c r="AY2072" s="12"/>
      <c r="AZ2072" s="12"/>
      <c r="BA2072" s="12"/>
    </row>
    <row r="2073" spans="3:53" x14ac:dyDescent="0.2">
      <c r="C2073" s="1"/>
      <c r="D2073" s="1"/>
      <c r="AG2073" s="12"/>
      <c r="AH2073" s="12"/>
      <c r="AI2073" s="12"/>
      <c r="AJ2073" s="12"/>
      <c r="AK2073" s="12"/>
      <c r="AL2073" s="16"/>
      <c r="AM2073" s="13"/>
      <c r="AT2073" s="12"/>
      <c r="AU2073" s="12"/>
      <c r="AV2073" s="12"/>
      <c r="AW2073" s="12"/>
      <c r="AX2073" s="12"/>
      <c r="AY2073" s="12"/>
      <c r="AZ2073" s="12"/>
      <c r="BA2073" s="12"/>
    </row>
    <row r="2074" spans="3:53" x14ac:dyDescent="0.2">
      <c r="C2074" s="1"/>
      <c r="D2074" s="1"/>
      <c r="AG2074" s="12"/>
      <c r="AH2074" s="12"/>
      <c r="AI2074" s="12"/>
      <c r="AJ2074" s="12"/>
      <c r="AK2074" s="12"/>
      <c r="AL2074" s="16"/>
      <c r="AM2074" s="13"/>
      <c r="AT2074" s="12"/>
      <c r="AU2074" s="12"/>
      <c r="AV2074" s="12"/>
      <c r="AW2074" s="12"/>
      <c r="AX2074" s="12"/>
      <c r="AY2074" s="12"/>
      <c r="AZ2074" s="12"/>
      <c r="BA2074" s="12"/>
    </row>
    <row r="2075" spans="3:53" x14ac:dyDescent="0.2">
      <c r="C2075" s="1"/>
      <c r="D2075" s="1"/>
      <c r="AG2075" s="12"/>
      <c r="AH2075" s="12"/>
      <c r="AI2075" s="12"/>
      <c r="AJ2075" s="12"/>
      <c r="AK2075" s="12"/>
      <c r="AL2075" s="16"/>
      <c r="AM2075" s="13"/>
      <c r="AT2075" s="12"/>
      <c r="AU2075" s="12"/>
      <c r="AV2075" s="12"/>
      <c r="AW2075" s="12"/>
      <c r="AX2075" s="12"/>
      <c r="AY2075" s="12"/>
      <c r="AZ2075" s="12"/>
      <c r="BA2075" s="12"/>
    </row>
    <row r="2076" spans="3:53" x14ac:dyDescent="0.2">
      <c r="C2076" s="1"/>
      <c r="D2076" s="1"/>
      <c r="AG2076" s="12"/>
      <c r="AH2076" s="12"/>
      <c r="AI2076" s="12"/>
      <c r="AJ2076" s="12"/>
      <c r="AK2076" s="12"/>
      <c r="AL2076" s="16"/>
      <c r="AM2076" s="13"/>
      <c r="AT2076" s="12"/>
      <c r="AU2076" s="12"/>
      <c r="AV2076" s="12"/>
      <c r="AW2076" s="12"/>
      <c r="AX2076" s="12"/>
      <c r="AY2076" s="12"/>
      <c r="AZ2076" s="12"/>
      <c r="BA2076" s="12"/>
    </row>
    <row r="2077" spans="3:53" x14ac:dyDescent="0.2">
      <c r="C2077" s="1"/>
      <c r="D2077" s="1"/>
      <c r="AG2077" s="12"/>
      <c r="AH2077" s="12"/>
      <c r="AI2077" s="12"/>
      <c r="AJ2077" s="12"/>
      <c r="AK2077" s="12"/>
      <c r="AL2077" s="16"/>
      <c r="AM2077" s="13"/>
      <c r="AT2077" s="12"/>
      <c r="AU2077" s="12"/>
      <c r="AV2077" s="12"/>
      <c r="AW2077" s="12"/>
      <c r="AX2077" s="12"/>
      <c r="AY2077" s="12"/>
      <c r="AZ2077" s="12"/>
      <c r="BA2077" s="12"/>
    </row>
    <row r="2078" spans="3:53" x14ac:dyDescent="0.2">
      <c r="C2078" s="1"/>
      <c r="D2078" s="1"/>
      <c r="AG2078" s="12"/>
      <c r="AH2078" s="12"/>
      <c r="AI2078" s="12"/>
      <c r="AJ2078" s="12"/>
      <c r="AK2078" s="12"/>
      <c r="AL2078" s="16"/>
      <c r="AM2078" s="13"/>
      <c r="AT2078" s="12"/>
      <c r="AU2078" s="12"/>
      <c r="AV2078" s="12"/>
      <c r="AW2078" s="12"/>
      <c r="AX2078" s="12"/>
      <c r="AY2078" s="12"/>
      <c r="AZ2078" s="12"/>
      <c r="BA2078" s="12"/>
    </row>
    <row r="2079" spans="3:53" x14ac:dyDescent="0.2">
      <c r="C2079" s="1"/>
      <c r="D2079" s="1"/>
      <c r="AG2079" s="12"/>
      <c r="AH2079" s="12"/>
      <c r="AI2079" s="12"/>
      <c r="AJ2079" s="12"/>
      <c r="AK2079" s="12"/>
      <c r="AL2079" s="16"/>
      <c r="AM2079" s="13"/>
      <c r="AT2079" s="12"/>
      <c r="AU2079" s="12"/>
      <c r="AV2079" s="12"/>
      <c r="AW2079" s="12"/>
      <c r="AX2079" s="12"/>
      <c r="AY2079" s="12"/>
      <c r="AZ2079" s="12"/>
      <c r="BA2079" s="12"/>
    </row>
    <row r="2080" spans="3:53" x14ac:dyDescent="0.2">
      <c r="C2080" s="1"/>
      <c r="D2080" s="1"/>
      <c r="AG2080" s="12"/>
      <c r="AH2080" s="12"/>
      <c r="AI2080" s="12"/>
      <c r="AJ2080" s="12"/>
      <c r="AK2080" s="12"/>
      <c r="AL2080" s="16"/>
      <c r="AM2080" s="13"/>
      <c r="AT2080" s="12"/>
      <c r="AU2080" s="12"/>
      <c r="AV2080" s="12"/>
      <c r="AW2080" s="12"/>
      <c r="AX2080" s="12"/>
      <c r="AY2080" s="12"/>
      <c r="AZ2080" s="12"/>
      <c r="BA2080" s="12"/>
    </row>
    <row r="2081" spans="3:53" x14ac:dyDescent="0.2">
      <c r="C2081" s="1"/>
      <c r="D2081" s="1"/>
      <c r="AG2081" s="12"/>
      <c r="AH2081" s="12"/>
      <c r="AI2081" s="12"/>
      <c r="AJ2081" s="12"/>
      <c r="AK2081" s="12"/>
      <c r="AL2081" s="16"/>
      <c r="AM2081" s="13"/>
      <c r="AT2081" s="12"/>
      <c r="AU2081" s="12"/>
      <c r="AV2081" s="12"/>
      <c r="AW2081" s="12"/>
      <c r="AX2081" s="12"/>
      <c r="AY2081" s="12"/>
      <c r="AZ2081" s="12"/>
      <c r="BA2081" s="12"/>
    </row>
    <row r="2082" spans="3:53" x14ac:dyDescent="0.2">
      <c r="C2082" s="1"/>
      <c r="D2082" s="1"/>
      <c r="AG2082" s="12"/>
      <c r="AH2082" s="12"/>
      <c r="AI2082" s="12"/>
      <c r="AJ2082" s="12"/>
      <c r="AK2082" s="12"/>
      <c r="AL2082" s="16"/>
      <c r="AM2082" s="13"/>
      <c r="AT2082" s="12"/>
      <c r="AU2082" s="12"/>
      <c r="AV2082" s="12"/>
      <c r="AW2082" s="12"/>
      <c r="AX2082" s="12"/>
      <c r="AY2082" s="12"/>
      <c r="AZ2082" s="12"/>
      <c r="BA2082" s="12"/>
    </row>
    <row r="2083" spans="3:53" x14ac:dyDescent="0.2">
      <c r="C2083" s="1"/>
      <c r="D2083" s="1"/>
      <c r="AG2083" s="12"/>
      <c r="AH2083" s="12"/>
      <c r="AI2083" s="12"/>
      <c r="AJ2083" s="12"/>
      <c r="AK2083" s="12"/>
      <c r="AL2083" s="16"/>
      <c r="AM2083" s="13"/>
      <c r="AT2083" s="12"/>
      <c r="AU2083" s="12"/>
      <c r="AV2083" s="12"/>
      <c r="AW2083" s="12"/>
      <c r="AX2083" s="12"/>
      <c r="AY2083" s="12"/>
      <c r="AZ2083" s="12"/>
      <c r="BA2083" s="12"/>
    </row>
    <row r="2084" spans="3:53" x14ac:dyDescent="0.2">
      <c r="C2084" s="1"/>
      <c r="D2084" s="1"/>
      <c r="AG2084" s="12"/>
      <c r="AH2084" s="12"/>
      <c r="AI2084" s="12"/>
      <c r="AJ2084" s="12"/>
      <c r="AK2084" s="12"/>
      <c r="AL2084" s="16"/>
      <c r="AM2084" s="13"/>
      <c r="AT2084" s="12"/>
      <c r="AU2084" s="12"/>
      <c r="AV2084" s="12"/>
      <c r="AW2084" s="12"/>
      <c r="AX2084" s="12"/>
      <c r="AY2084" s="12"/>
      <c r="AZ2084" s="12"/>
      <c r="BA2084" s="12"/>
    </row>
    <row r="2085" spans="3:53" x14ac:dyDescent="0.2">
      <c r="C2085" s="1"/>
      <c r="D2085" s="1"/>
      <c r="AG2085" s="12"/>
      <c r="AH2085" s="12"/>
      <c r="AI2085" s="12"/>
      <c r="AJ2085" s="12"/>
      <c r="AK2085" s="12"/>
      <c r="AL2085" s="16"/>
      <c r="AM2085" s="13"/>
      <c r="AT2085" s="12"/>
      <c r="AU2085" s="12"/>
      <c r="AV2085" s="12"/>
      <c r="AW2085" s="12"/>
      <c r="AX2085" s="12"/>
      <c r="AY2085" s="12"/>
      <c r="AZ2085" s="12"/>
      <c r="BA2085" s="12"/>
    </row>
    <row r="2086" spans="3:53" x14ac:dyDescent="0.2">
      <c r="C2086" s="1"/>
      <c r="D2086" s="1"/>
      <c r="AG2086" s="12"/>
      <c r="AH2086" s="12"/>
      <c r="AI2086" s="12"/>
      <c r="AJ2086" s="12"/>
      <c r="AK2086" s="12"/>
      <c r="AL2086" s="16"/>
      <c r="AM2086" s="13"/>
      <c r="AT2086" s="12"/>
      <c r="AU2086" s="12"/>
      <c r="AV2086" s="12"/>
      <c r="AW2086" s="12"/>
      <c r="AX2086" s="12"/>
      <c r="AY2086" s="12"/>
      <c r="AZ2086" s="12"/>
      <c r="BA2086" s="12"/>
    </row>
    <row r="2087" spans="3:53" x14ac:dyDescent="0.2">
      <c r="C2087" s="1"/>
      <c r="D2087" s="1"/>
      <c r="AG2087" s="12"/>
      <c r="AH2087" s="12"/>
      <c r="AI2087" s="12"/>
      <c r="AJ2087" s="12"/>
      <c r="AK2087" s="12"/>
      <c r="AL2087" s="16"/>
      <c r="AM2087" s="13"/>
      <c r="AT2087" s="12"/>
      <c r="AU2087" s="12"/>
      <c r="AV2087" s="12"/>
      <c r="AW2087" s="12"/>
      <c r="AX2087" s="12"/>
      <c r="AY2087" s="12"/>
      <c r="AZ2087" s="12"/>
      <c r="BA2087" s="12"/>
    </row>
    <row r="2088" spans="3:53" x14ac:dyDescent="0.2">
      <c r="C2088" s="1"/>
      <c r="D2088" s="1"/>
      <c r="AG2088" s="12"/>
      <c r="AH2088" s="12"/>
      <c r="AI2088" s="12"/>
      <c r="AJ2088" s="12"/>
      <c r="AK2088" s="12"/>
      <c r="AL2088" s="16"/>
      <c r="AM2088" s="13"/>
      <c r="AT2088" s="12"/>
      <c r="AU2088" s="12"/>
      <c r="AV2088" s="12"/>
      <c r="AW2088" s="12"/>
      <c r="AX2088" s="12"/>
      <c r="AY2088" s="12"/>
      <c r="AZ2088" s="12"/>
      <c r="BA2088" s="12"/>
    </row>
    <row r="2089" spans="3:53" x14ac:dyDescent="0.2">
      <c r="C2089" s="1"/>
      <c r="D2089" s="1"/>
      <c r="AG2089" s="12"/>
      <c r="AH2089" s="12"/>
      <c r="AI2089" s="12"/>
      <c r="AJ2089" s="12"/>
      <c r="AK2089" s="12"/>
      <c r="AL2089" s="16"/>
      <c r="AM2089" s="13"/>
      <c r="AT2089" s="12"/>
      <c r="AU2089" s="12"/>
      <c r="AV2089" s="12"/>
      <c r="AW2089" s="12"/>
      <c r="AX2089" s="12"/>
      <c r="AY2089" s="12"/>
      <c r="AZ2089" s="12"/>
      <c r="BA2089" s="12"/>
    </row>
    <row r="2090" spans="3:53" x14ac:dyDescent="0.2">
      <c r="C2090" s="1"/>
      <c r="D2090" s="1"/>
      <c r="AG2090" s="12"/>
      <c r="AH2090" s="12"/>
      <c r="AI2090" s="12"/>
      <c r="AJ2090" s="12"/>
      <c r="AK2090" s="12"/>
      <c r="AL2090" s="16"/>
      <c r="AM2090" s="13"/>
      <c r="AT2090" s="12"/>
      <c r="AU2090" s="12"/>
      <c r="AV2090" s="12"/>
      <c r="AW2090" s="12"/>
      <c r="AX2090" s="12"/>
      <c r="AY2090" s="12"/>
      <c r="AZ2090" s="12"/>
      <c r="BA2090" s="12"/>
    </row>
    <row r="2091" spans="3:53" x14ac:dyDescent="0.2">
      <c r="C2091" s="1"/>
      <c r="D2091" s="1"/>
      <c r="AG2091" s="12"/>
      <c r="AH2091" s="12"/>
      <c r="AI2091" s="12"/>
      <c r="AJ2091" s="12"/>
      <c r="AK2091" s="12"/>
      <c r="AL2091" s="16"/>
      <c r="AM2091" s="13"/>
      <c r="AT2091" s="12"/>
      <c r="AU2091" s="12"/>
      <c r="AV2091" s="12"/>
      <c r="AW2091" s="12"/>
      <c r="AX2091" s="12"/>
      <c r="AY2091" s="12"/>
      <c r="AZ2091" s="12"/>
      <c r="BA2091" s="12"/>
    </row>
    <row r="2092" spans="3:53" x14ac:dyDescent="0.2">
      <c r="C2092" s="1"/>
      <c r="D2092" s="1"/>
      <c r="AG2092" s="12"/>
      <c r="AH2092" s="12"/>
      <c r="AI2092" s="12"/>
      <c r="AJ2092" s="12"/>
      <c r="AK2092" s="12"/>
      <c r="AL2092" s="16"/>
      <c r="AM2092" s="13"/>
      <c r="AT2092" s="12"/>
      <c r="AU2092" s="12"/>
      <c r="AV2092" s="12"/>
      <c r="AW2092" s="12"/>
      <c r="AX2092" s="12"/>
      <c r="AY2092" s="12"/>
      <c r="AZ2092" s="12"/>
      <c r="BA2092" s="12"/>
    </row>
    <row r="2093" spans="3:53" x14ac:dyDescent="0.2">
      <c r="C2093" s="1"/>
      <c r="D2093" s="1"/>
      <c r="AG2093" s="12"/>
      <c r="AH2093" s="12"/>
      <c r="AI2093" s="12"/>
      <c r="AJ2093" s="12"/>
      <c r="AK2093" s="12"/>
      <c r="AL2093" s="16"/>
      <c r="AM2093" s="13"/>
      <c r="AT2093" s="12"/>
      <c r="AU2093" s="12"/>
      <c r="AV2093" s="12"/>
      <c r="AW2093" s="12"/>
      <c r="AX2093" s="12"/>
      <c r="AY2093" s="12"/>
      <c r="AZ2093" s="12"/>
      <c r="BA2093" s="12"/>
    </row>
    <row r="2094" spans="3:53" x14ac:dyDescent="0.2">
      <c r="C2094" s="1"/>
      <c r="D2094" s="1"/>
      <c r="AG2094" s="12"/>
      <c r="AH2094" s="12"/>
      <c r="AI2094" s="12"/>
      <c r="AJ2094" s="12"/>
      <c r="AK2094" s="12"/>
      <c r="AL2094" s="16"/>
      <c r="AM2094" s="13"/>
      <c r="AT2094" s="12"/>
      <c r="AU2094" s="12"/>
      <c r="AV2094" s="12"/>
      <c r="AW2094" s="12"/>
      <c r="AX2094" s="12"/>
      <c r="AY2094" s="12"/>
      <c r="AZ2094" s="12"/>
      <c r="BA2094" s="12"/>
    </row>
    <row r="2095" spans="3:53" x14ac:dyDescent="0.2">
      <c r="C2095" s="1"/>
      <c r="D2095" s="1"/>
      <c r="AG2095" s="12"/>
      <c r="AH2095" s="12"/>
      <c r="AI2095" s="12"/>
      <c r="AJ2095" s="12"/>
      <c r="AK2095" s="12"/>
      <c r="AL2095" s="16"/>
      <c r="AM2095" s="13"/>
      <c r="AT2095" s="12"/>
      <c r="AU2095" s="12"/>
      <c r="AV2095" s="12"/>
      <c r="AW2095" s="12"/>
      <c r="AX2095" s="12"/>
      <c r="AY2095" s="12"/>
      <c r="AZ2095" s="12"/>
      <c r="BA2095" s="12"/>
    </row>
    <row r="2096" spans="3:53" x14ac:dyDescent="0.2">
      <c r="C2096" s="1"/>
      <c r="D2096" s="1"/>
      <c r="AG2096" s="12"/>
      <c r="AH2096" s="12"/>
      <c r="AI2096" s="12"/>
      <c r="AJ2096" s="12"/>
      <c r="AK2096" s="12"/>
      <c r="AL2096" s="16"/>
      <c r="AM2096" s="13"/>
      <c r="AT2096" s="12"/>
      <c r="AU2096" s="12"/>
      <c r="AV2096" s="12"/>
      <c r="AW2096" s="12"/>
      <c r="AX2096" s="12"/>
      <c r="AY2096" s="12"/>
      <c r="AZ2096" s="12"/>
      <c r="BA2096" s="12"/>
    </row>
    <row r="2097" spans="3:53" x14ac:dyDescent="0.2">
      <c r="C2097" s="1"/>
      <c r="D2097" s="1"/>
      <c r="AG2097" s="12"/>
      <c r="AH2097" s="12"/>
      <c r="AI2097" s="12"/>
      <c r="AJ2097" s="12"/>
      <c r="AK2097" s="12"/>
      <c r="AL2097" s="16"/>
      <c r="AM2097" s="13"/>
      <c r="AT2097" s="12"/>
      <c r="AU2097" s="12"/>
      <c r="AV2097" s="12"/>
      <c r="AW2097" s="12"/>
      <c r="AX2097" s="12"/>
      <c r="AY2097" s="12"/>
      <c r="AZ2097" s="12"/>
      <c r="BA2097" s="12"/>
    </row>
    <row r="2098" spans="3:53" x14ac:dyDescent="0.2">
      <c r="C2098" s="1"/>
      <c r="D2098" s="1"/>
      <c r="AG2098" s="12"/>
      <c r="AH2098" s="12"/>
      <c r="AI2098" s="12"/>
      <c r="AJ2098" s="12"/>
      <c r="AK2098" s="12"/>
      <c r="AL2098" s="16"/>
      <c r="AM2098" s="13"/>
      <c r="AT2098" s="12"/>
      <c r="AU2098" s="12"/>
      <c r="AV2098" s="12"/>
      <c r="AW2098" s="12"/>
      <c r="AX2098" s="12"/>
      <c r="AY2098" s="12"/>
      <c r="AZ2098" s="12"/>
      <c r="BA2098" s="12"/>
    </row>
    <row r="2099" spans="3:53" x14ac:dyDescent="0.2">
      <c r="C2099" s="1"/>
      <c r="D2099" s="1"/>
      <c r="AG2099" s="12"/>
      <c r="AH2099" s="12"/>
      <c r="AI2099" s="12"/>
      <c r="AJ2099" s="12"/>
      <c r="AK2099" s="12"/>
      <c r="AL2099" s="16"/>
      <c r="AM2099" s="13"/>
      <c r="AT2099" s="12"/>
      <c r="AU2099" s="12"/>
      <c r="AV2099" s="12"/>
      <c r="AW2099" s="12"/>
      <c r="AX2099" s="12"/>
      <c r="AY2099" s="12"/>
      <c r="AZ2099" s="12"/>
      <c r="BA2099" s="12"/>
    </row>
    <row r="2100" spans="3:53" x14ac:dyDescent="0.2">
      <c r="C2100" s="1"/>
      <c r="D2100" s="1"/>
      <c r="AG2100" s="12"/>
      <c r="AH2100" s="12"/>
      <c r="AI2100" s="12"/>
      <c r="AJ2100" s="12"/>
      <c r="AK2100" s="12"/>
      <c r="AL2100" s="16"/>
      <c r="AM2100" s="13"/>
      <c r="AT2100" s="12"/>
      <c r="AU2100" s="12"/>
      <c r="AV2100" s="12"/>
      <c r="AW2100" s="12"/>
      <c r="AX2100" s="12"/>
      <c r="AY2100" s="12"/>
      <c r="AZ2100" s="12"/>
      <c r="BA2100" s="12"/>
    </row>
    <row r="2101" spans="3:53" x14ac:dyDescent="0.2">
      <c r="C2101" s="1"/>
      <c r="D2101" s="1"/>
      <c r="AG2101" s="12"/>
      <c r="AH2101" s="12"/>
      <c r="AI2101" s="12"/>
      <c r="AJ2101" s="12"/>
      <c r="AK2101" s="12"/>
      <c r="AL2101" s="16"/>
      <c r="AM2101" s="13"/>
      <c r="AT2101" s="12"/>
      <c r="AU2101" s="12"/>
      <c r="AV2101" s="12"/>
      <c r="AW2101" s="12"/>
      <c r="AX2101" s="12"/>
      <c r="AY2101" s="12"/>
      <c r="AZ2101" s="12"/>
      <c r="BA2101" s="12"/>
    </row>
    <row r="2102" spans="3:53" x14ac:dyDescent="0.2">
      <c r="C2102" s="1"/>
      <c r="D2102" s="1"/>
      <c r="AG2102" s="12"/>
      <c r="AH2102" s="12"/>
      <c r="AI2102" s="12"/>
      <c r="AJ2102" s="12"/>
      <c r="AK2102" s="12"/>
      <c r="AL2102" s="16"/>
      <c r="AM2102" s="13"/>
      <c r="AT2102" s="12"/>
      <c r="AU2102" s="12"/>
      <c r="AV2102" s="12"/>
      <c r="AW2102" s="12"/>
      <c r="AX2102" s="12"/>
      <c r="AY2102" s="12"/>
      <c r="AZ2102" s="12"/>
      <c r="BA2102" s="12"/>
    </row>
    <row r="2103" spans="3:53" x14ac:dyDescent="0.2">
      <c r="C2103" s="1"/>
      <c r="D2103" s="1"/>
      <c r="AG2103" s="12"/>
      <c r="AH2103" s="12"/>
      <c r="AI2103" s="12"/>
      <c r="AJ2103" s="12"/>
      <c r="AK2103" s="12"/>
      <c r="AL2103" s="16"/>
      <c r="AM2103" s="13"/>
      <c r="AT2103" s="12"/>
      <c r="AU2103" s="12"/>
      <c r="AV2103" s="12"/>
      <c r="AW2103" s="12"/>
      <c r="AX2103" s="12"/>
      <c r="AY2103" s="12"/>
      <c r="AZ2103" s="12"/>
      <c r="BA2103" s="12"/>
    </row>
    <row r="2104" spans="3:53" x14ac:dyDescent="0.2">
      <c r="C2104" s="1"/>
      <c r="D2104" s="1"/>
      <c r="AG2104" s="12"/>
      <c r="AH2104" s="12"/>
      <c r="AI2104" s="12"/>
      <c r="AJ2104" s="12"/>
      <c r="AK2104" s="12"/>
      <c r="AL2104" s="16"/>
      <c r="AM2104" s="13"/>
      <c r="AT2104" s="12"/>
      <c r="AU2104" s="12"/>
      <c r="AV2104" s="12"/>
      <c r="AW2104" s="12"/>
      <c r="AX2104" s="12"/>
      <c r="AY2104" s="12"/>
      <c r="AZ2104" s="12"/>
      <c r="BA2104" s="12"/>
    </row>
    <row r="2105" spans="3:53" x14ac:dyDescent="0.2">
      <c r="C2105" s="1"/>
      <c r="D2105" s="1"/>
      <c r="AG2105" s="12"/>
      <c r="AH2105" s="12"/>
      <c r="AI2105" s="12"/>
      <c r="AJ2105" s="12"/>
      <c r="AK2105" s="12"/>
      <c r="AL2105" s="16"/>
      <c r="AM2105" s="13"/>
      <c r="AT2105" s="12"/>
      <c r="AU2105" s="12"/>
      <c r="AV2105" s="12"/>
      <c r="AW2105" s="12"/>
      <c r="AX2105" s="12"/>
      <c r="AY2105" s="12"/>
      <c r="AZ2105" s="12"/>
      <c r="BA2105" s="12"/>
    </row>
    <row r="2106" spans="3:53" x14ac:dyDescent="0.2">
      <c r="C2106" s="1"/>
      <c r="D2106" s="1"/>
      <c r="AG2106" s="12"/>
      <c r="AH2106" s="12"/>
      <c r="AI2106" s="12"/>
      <c r="AJ2106" s="12"/>
      <c r="AK2106" s="12"/>
      <c r="AL2106" s="16"/>
      <c r="AM2106" s="13"/>
      <c r="AT2106" s="12"/>
      <c r="AU2106" s="12"/>
      <c r="AV2106" s="12"/>
      <c r="AW2106" s="12"/>
      <c r="AX2106" s="12"/>
      <c r="AY2106" s="12"/>
      <c r="AZ2106" s="12"/>
      <c r="BA2106" s="12"/>
    </row>
    <row r="2107" spans="3:53" x14ac:dyDescent="0.2">
      <c r="C2107" s="1"/>
      <c r="D2107" s="1"/>
      <c r="AG2107" s="12"/>
      <c r="AH2107" s="12"/>
      <c r="AI2107" s="12"/>
      <c r="AJ2107" s="12"/>
      <c r="AK2107" s="12"/>
      <c r="AL2107" s="16"/>
      <c r="AM2107" s="13"/>
      <c r="AT2107" s="12"/>
      <c r="AU2107" s="12"/>
      <c r="AV2107" s="12"/>
      <c r="AW2107" s="12"/>
      <c r="AX2107" s="12"/>
      <c r="AY2107" s="12"/>
      <c r="AZ2107" s="12"/>
      <c r="BA2107" s="12"/>
    </row>
    <row r="2108" spans="3:53" x14ac:dyDescent="0.2">
      <c r="C2108" s="1"/>
      <c r="D2108" s="1"/>
      <c r="AG2108" s="12"/>
      <c r="AH2108" s="12"/>
      <c r="AI2108" s="12"/>
      <c r="AJ2108" s="12"/>
      <c r="AK2108" s="12"/>
      <c r="AL2108" s="16"/>
      <c r="AM2108" s="13"/>
      <c r="AT2108" s="12"/>
      <c r="AU2108" s="12"/>
      <c r="AV2108" s="12"/>
      <c r="AW2108" s="12"/>
      <c r="AX2108" s="12"/>
      <c r="AY2108" s="12"/>
      <c r="AZ2108" s="12"/>
      <c r="BA2108" s="12"/>
    </row>
    <row r="2109" spans="3:53" x14ac:dyDescent="0.2">
      <c r="C2109" s="1"/>
      <c r="D2109" s="1"/>
      <c r="AG2109" s="12"/>
      <c r="AH2109" s="12"/>
      <c r="AI2109" s="12"/>
      <c r="AJ2109" s="12"/>
      <c r="AK2109" s="12"/>
      <c r="AL2109" s="16"/>
      <c r="AM2109" s="13"/>
      <c r="AT2109" s="12"/>
      <c r="AU2109" s="12"/>
      <c r="AV2109" s="12"/>
      <c r="AW2109" s="12"/>
      <c r="AX2109" s="12"/>
      <c r="AY2109" s="12"/>
      <c r="AZ2109" s="12"/>
      <c r="BA2109" s="12"/>
    </row>
    <row r="2110" spans="3:53" x14ac:dyDescent="0.2">
      <c r="C2110" s="1"/>
      <c r="D2110" s="1"/>
      <c r="AG2110" s="12"/>
      <c r="AH2110" s="12"/>
      <c r="AI2110" s="12"/>
      <c r="AJ2110" s="12"/>
      <c r="AK2110" s="12"/>
      <c r="AL2110" s="16"/>
      <c r="AM2110" s="13"/>
      <c r="AT2110" s="12"/>
      <c r="AU2110" s="12"/>
      <c r="AV2110" s="12"/>
      <c r="AW2110" s="12"/>
      <c r="AX2110" s="12"/>
      <c r="AY2110" s="12"/>
      <c r="AZ2110" s="12"/>
      <c r="BA2110" s="12"/>
    </row>
    <row r="2111" spans="3:53" x14ac:dyDescent="0.2">
      <c r="C2111" s="1"/>
      <c r="D2111" s="1"/>
      <c r="AG2111" s="12"/>
      <c r="AH2111" s="12"/>
      <c r="AI2111" s="12"/>
      <c r="AJ2111" s="12"/>
      <c r="AK2111" s="12"/>
      <c r="AL2111" s="16"/>
      <c r="AM2111" s="13"/>
      <c r="AT2111" s="12"/>
      <c r="AU2111" s="12"/>
      <c r="AV2111" s="12"/>
      <c r="AW2111" s="12"/>
      <c r="AX2111" s="12"/>
      <c r="AY2111" s="12"/>
      <c r="AZ2111" s="12"/>
      <c r="BA2111" s="12"/>
    </row>
    <row r="2112" spans="3:53" x14ac:dyDescent="0.2">
      <c r="C2112" s="1"/>
      <c r="D2112" s="1"/>
      <c r="AG2112" s="12"/>
      <c r="AH2112" s="12"/>
      <c r="AI2112" s="12"/>
      <c r="AJ2112" s="12"/>
      <c r="AK2112" s="12"/>
      <c r="AL2112" s="16"/>
      <c r="AM2112" s="13"/>
      <c r="AT2112" s="12"/>
      <c r="AU2112" s="12"/>
      <c r="AV2112" s="12"/>
      <c r="AW2112" s="12"/>
      <c r="AX2112" s="12"/>
      <c r="AY2112" s="12"/>
      <c r="AZ2112" s="12"/>
      <c r="BA2112" s="12"/>
    </row>
    <row r="2113" spans="3:53" x14ac:dyDescent="0.2">
      <c r="C2113" s="1"/>
      <c r="D2113" s="1"/>
      <c r="AG2113" s="12"/>
      <c r="AH2113" s="12"/>
      <c r="AI2113" s="12"/>
      <c r="AJ2113" s="12"/>
      <c r="AK2113" s="12"/>
      <c r="AL2113" s="16"/>
      <c r="AM2113" s="13"/>
      <c r="AT2113" s="12"/>
      <c r="AU2113" s="12"/>
      <c r="AV2113" s="12"/>
      <c r="AW2113" s="12"/>
      <c r="AX2113" s="12"/>
      <c r="AY2113" s="12"/>
      <c r="AZ2113" s="12"/>
      <c r="BA2113" s="12"/>
    </row>
    <row r="2114" spans="3:53" x14ac:dyDescent="0.2">
      <c r="C2114" s="1"/>
      <c r="D2114" s="1"/>
      <c r="AG2114" s="12"/>
      <c r="AH2114" s="12"/>
      <c r="AI2114" s="12"/>
      <c r="AJ2114" s="12"/>
      <c r="AK2114" s="12"/>
      <c r="AL2114" s="16"/>
      <c r="AM2114" s="13"/>
      <c r="AT2114" s="12"/>
      <c r="AU2114" s="12"/>
      <c r="AV2114" s="12"/>
      <c r="AW2114" s="12"/>
      <c r="AX2114" s="12"/>
      <c r="AY2114" s="12"/>
      <c r="AZ2114" s="12"/>
      <c r="BA2114" s="12"/>
    </row>
    <row r="2115" spans="3:53" x14ac:dyDescent="0.2">
      <c r="C2115" s="1"/>
      <c r="D2115" s="1"/>
      <c r="AG2115" s="12"/>
      <c r="AH2115" s="12"/>
      <c r="AI2115" s="12"/>
      <c r="AJ2115" s="12"/>
      <c r="AK2115" s="12"/>
      <c r="AL2115" s="16"/>
      <c r="AM2115" s="13"/>
      <c r="AT2115" s="12"/>
      <c r="AU2115" s="12"/>
      <c r="AV2115" s="12"/>
      <c r="AW2115" s="12"/>
      <c r="AX2115" s="12"/>
      <c r="AY2115" s="12"/>
      <c r="AZ2115" s="12"/>
      <c r="BA2115" s="12"/>
    </row>
    <row r="2116" spans="3:53" x14ac:dyDescent="0.2">
      <c r="C2116" s="1"/>
      <c r="D2116" s="1"/>
      <c r="AG2116" s="12"/>
      <c r="AH2116" s="12"/>
      <c r="AI2116" s="12"/>
      <c r="AJ2116" s="12"/>
      <c r="AK2116" s="12"/>
      <c r="AL2116" s="16"/>
      <c r="AM2116" s="13"/>
      <c r="AT2116" s="12"/>
      <c r="AU2116" s="12"/>
      <c r="AV2116" s="12"/>
      <c r="AW2116" s="12"/>
      <c r="AX2116" s="12"/>
      <c r="AY2116" s="12"/>
      <c r="AZ2116" s="12"/>
      <c r="BA2116" s="12"/>
    </row>
    <row r="2117" spans="3:53" x14ac:dyDescent="0.2">
      <c r="C2117" s="1"/>
      <c r="D2117" s="1"/>
      <c r="AG2117" s="12"/>
      <c r="AH2117" s="12"/>
      <c r="AI2117" s="12"/>
      <c r="AJ2117" s="12"/>
      <c r="AK2117" s="12"/>
      <c r="AL2117" s="16"/>
      <c r="AM2117" s="13"/>
      <c r="AT2117" s="12"/>
      <c r="AU2117" s="12"/>
      <c r="AV2117" s="12"/>
      <c r="AW2117" s="12"/>
      <c r="AX2117" s="12"/>
      <c r="AY2117" s="12"/>
      <c r="AZ2117" s="12"/>
      <c r="BA2117" s="12"/>
    </row>
    <row r="2118" spans="3:53" x14ac:dyDescent="0.2">
      <c r="C2118" s="1"/>
      <c r="D2118" s="1"/>
      <c r="AG2118" s="12"/>
      <c r="AH2118" s="12"/>
      <c r="AI2118" s="12"/>
      <c r="AJ2118" s="12"/>
      <c r="AK2118" s="12"/>
      <c r="AL2118" s="16"/>
      <c r="AM2118" s="13"/>
      <c r="AT2118" s="12"/>
      <c r="AU2118" s="12"/>
      <c r="AV2118" s="12"/>
      <c r="AW2118" s="12"/>
      <c r="AX2118" s="12"/>
      <c r="AY2118" s="12"/>
      <c r="AZ2118" s="12"/>
      <c r="BA2118" s="12"/>
    </row>
    <row r="2119" spans="3:53" x14ac:dyDescent="0.2">
      <c r="C2119" s="1"/>
      <c r="D2119" s="1"/>
      <c r="AG2119" s="12"/>
      <c r="AH2119" s="12"/>
      <c r="AI2119" s="12"/>
      <c r="AJ2119" s="12"/>
      <c r="AK2119" s="12"/>
      <c r="AL2119" s="16"/>
      <c r="AM2119" s="13"/>
      <c r="AT2119" s="12"/>
      <c r="AU2119" s="12"/>
      <c r="AV2119" s="12"/>
      <c r="AW2119" s="12"/>
      <c r="AX2119" s="12"/>
      <c r="AY2119" s="12"/>
      <c r="AZ2119" s="12"/>
      <c r="BA2119" s="12"/>
    </row>
    <row r="2120" spans="3:53" x14ac:dyDescent="0.2">
      <c r="C2120" s="1"/>
      <c r="D2120" s="1"/>
      <c r="AG2120" s="12"/>
      <c r="AH2120" s="12"/>
      <c r="AI2120" s="12"/>
      <c r="AJ2120" s="12"/>
      <c r="AK2120" s="12"/>
      <c r="AL2120" s="16"/>
      <c r="AM2120" s="13"/>
      <c r="AT2120" s="12"/>
      <c r="AU2120" s="12"/>
      <c r="AV2120" s="12"/>
      <c r="AW2120" s="12"/>
      <c r="AX2120" s="12"/>
      <c r="AY2120" s="12"/>
      <c r="AZ2120" s="12"/>
      <c r="BA2120" s="12"/>
    </row>
    <row r="2121" spans="3:53" x14ac:dyDescent="0.2">
      <c r="C2121" s="1"/>
      <c r="D2121" s="1"/>
      <c r="AG2121" s="12"/>
      <c r="AH2121" s="12"/>
      <c r="AI2121" s="12"/>
      <c r="AJ2121" s="12"/>
      <c r="AK2121" s="12"/>
      <c r="AL2121" s="16"/>
      <c r="AM2121" s="13"/>
      <c r="AT2121" s="12"/>
      <c r="AU2121" s="12"/>
      <c r="AV2121" s="12"/>
      <c r="AW2121" s="12"/>
      <c r="AX2121" s="12"/>
      <c r="AY2121" s="12"/>
      <c r="AZ2121" s="12"/>
      <c r="BA2121" s="12"/>
    </row>
    <row r="2122" spans="3:53" x14ac:dyDescent="0.2">
      <c r="C2122" s="1"/>
      <c r="D2122" s="1"/>
      <c r="AG2122" s="12"/>
      <c r="AH2122" s="12"/>
      <c r="AI2122" s="12"/>
      <c r="AJ2122" s="12"/>
      <c r="AK2122" s="12"/>
      <c r="AL2122" s="16"/>
      <c r="AM2122" s="13"/>
      <c r="AT2122" s="12"/>
      <c r="AU2122" s="12"/>
      <c r="AV2122" s="12"/>
      <c r="AW2122" s="12"/>
      <c r="AX2122" s="12"/>
      <c r="AY2122" s="12"/>
      <c r="AZ2122" s="12"/>
      <c r="BA2122" s="12"/>
    </row>
    <row r="2123" spans="3:53" x14ac:dyDescent="0.2">
      <c r="C2123" s="1"/>
      <c r="D2123" s="1"/>
      <c r="AG2123" s="12"/>
      <c r="AH2123" s="12"/>
      <c r="AI2123" s="12"/>
      <c r="AJ2123" s="12"/>
      <c r="AK2123" s="12"/>
      <c r="AL2123" s="16"/>
      <c r="AM2123" s="13"/>
      <c r="AT2123" s="12"/>
      <c r="AU2123" s="12"/>
      <c r="AV2123" s="12"/>
      <c r="AW2123" s="12"/>
      <c r="AX2123" s="12"/>
      <c r="AY2123" s="12"/>
      <c r="AZ2123" s="12"/>
      <c r="BA2123" s="12"/>
    </row>
    <row r="2124" spans="3:53" x14ac:dyDescent="0.2">
      <c r="C2124" s="1"/>
      <c r="D2124" s="1"/>
      <c r="AG2124" s="12"/>
      <c r="AH2124" s="12"/>
      <c r="AI2124" s="12"/>
      <c r="AJ2124" s="12"/>
      <c r="AK2124" s="12"/>
      <c r="AL2124" s="16"/>
      <c r="AM2124" s="13"/>
      <c r="AT2124" s="12"/>
      <c r="AU2124" s="12"/>
      <c r="AV2124" s="12"/>
      <c r="AW2124" s="12"/>
      <c r="AX2124" s="12"/>
      <c r="AY2124" s="12"/>
      <c r="AZ2124" s="12"/>
      <c r="BA2124" s="12"/>
    </row>
    <row r="2125" spans="3:53" x14ac:dyDescent="0.2">
      <c r="C2125" s="1"/>
      <c r="D2125" s="1"/>
      <c r="AG2125" s="12"/>
      <c r="AH2125" s="12"/>
      <c r="AI2125" s="12"/>
      <c r="AJ2125" s="12"/>
      <c r="AK2125" s="12"/>
      <c r="AL2125" s="16"/>
      <c r="AM2125" s="13"/>
      <c r="AT2125" s="12"/>
      <c r="AU2125" s="12"/>
      <c r="AV2125" s="12"/>
      <c r="AW2125" s="12"/>
      <c r="AX2125" s="12"/>
      <c r="AY2125" s="12"/>
      <c r="AZ2125" s="12"/>
      <c r="BA2125" s="12"/>
    </row>
    <row r="2126" spans="3:53" x14ac:dyDescent="0.2">
      <c r="C2126" s="1"/>
      <c r="D2126" s="1"/>
      <c r="AG2126" s="12"/>
      <c r="AH2126" s="12"/>
      <c r="AI2126" s="12"/>
      <c r="AJ2126" s="12"/>
      <c r="AK2126" s="12"/>
      <c r="AL2126" s="16"/>
      <c r="AM2126" s="13"/>
      <c r="AT2126" s="12"/>
      <c r="AU2126" s="12"/>
      <c r="AV2126" s="12"/>
      <c r="AW2126" s="12"/>
      <c r="AX2126" s="12"/>
      <c r="AY2126" s="12"/>
      <c r="AZ2126" s="12"/>
      <c r="BA2126" s="12"/>
    </row>
    <row r="2127" spans="3:53" x14ac:dyDescent="0.2">
      <c r="C2127" s="1"/>
      <c r="D2127" s="1"/>
      <c r="AG2127" s="12"/>
      <c r="AH2127" s="12"/>
      <c r="AI2127" s="12"/>
      <c r="AJ2127" s="12"/>
      <c r="AK2127" s="12"/>
      <c r="AL2127" s="16"/>
      <c r="AM2127" s="13"/>
      <c r="AT2127" s="12"/>
      <c r="AU2127" s="12"/>
      <c r="AV2127" s="12"/>
      <c r="AW2127" s="12"/>
      <c r="AX2127" s="12"/>
      <c r="AY2127" s="12"/>
      <c r="AZ2127" s="12"/>
      <c r="BA2127" s="12"/>
    </row>
    <row r="2128" spans="3:53" x14ac:dyDescent="0.2">
      <c r="C2128" s="1"/>
      <c r="D2128" s="1"/>
      <c r="AG2128" s="12"/>
      <c r="AH2128" s="12"/>
      <c r="AI2128" s="12"/>
      <c r="AJ2128" s="12"/>
      <c r="AK2128" s="12"/>
      <c r="AL2128" s="16"/>
      <c r="AM2128" s="13"/>
      <c r="AT2128" s="12"/>
      <c r="AU2128" s="12"/>
      <c r="AV2128" s="12"/>
      <c r="AW2128" s="12"/>
      <c r="AX2128" s="12"/>
      <c r="AY2128" s="12"/>
      <c r="AZ2128" s="12"/>
      <c r="BA2128" s="12"/>
    </row>
    <row r="2129" spans="3:53" x14ac:dyDescent="0.2">
      <c r="C2129" s="1"/>
      <c r="D2129" s="1"/>
      <c r="AG2129" s="12"/>
      <c r="AH2129" s="12"/>
      <c r="AI2129" s="12"/>
      <c r="AJ2129" s="12"/>
      <c r="AK2129" s="12"/>
      <c r="AL2129" s="16"/>
      <c r="AM2129" s="13"/>
      <c r="AT2129" s="12"/>
      <c r="AU2129" s="12"/>
      <c r="AV2129" s="12"/>
      <c r="AW2129" s="12"/>
      <c r="AX2129" s="12"/>
      <c r="AY2129" s="12"/>
      <c r="AZ2129" s="12"/>
      <c r="BA2129" s="12"/>
    </row>
    <row r="2130" spans="3:53" x14ac:dyDescent="0.2">
      <c r="C2130" s="1"/>
      <c r="D2130" s="1"/>
      <c r="AG2130" s="12"/>
      <c r="AH2130" s="12"/>
      <c r="AI2130" s="12"/>
      <c r="AJ2130" s="12"/>
      <c r="AK2130" s="12"/>
      <c r="AL2130" s="16"/>
      <c r="AM2130" s="13"/>
      <c r="AT2130" s="12"/>
      <c r="AU2130" s="12"/>
      <c r="AV2130" s="12"/>
      <c r="AW2130" s="12"/>
      <c r="AX2130" s="12"/>
      <c r="AY2130" s="12"/>
      <c r="AZ2130" s="12"/>
      <c r="BA2130" s="12"/>
    </row>
    <row r="2131" spans="3:53" x14ac:dyDescent="0.2">
      <c r="C2131" s="1"/>
      <c r="D2131" s="1"/>
      <c r="AG2131" s="12"/>
      <c r="AH2131" s="12"/>
      <c r="AI2131" s="12"/>
      <c r="AJ2131" s="12"/>
      <c r="AK2131" s="12"/>
      <c r="AL2131" s="16"/>
      <c r="AM2131" s="13"/>
      <c r="AT2131" s="12"/>
      <c r="AU2131" s="12"/>
      <c r="AV2131" s="12"/>
      <c r="AW2131" s="12"/>
      <c r="AX2131" s="12"/>
      <c r="AY2131" s="12"/>
      <c r="AZ2131" s="12"/>
      <c r="BA2131" s="12"/>
    </row>
    <row r="2132" spans="3:53" x14ac:dyDescent="0.2">
      <c r="C2132" s="1"/>
      <c r="D2132" s="1"/>
      <c r="AG2132" s="12"/>
      <c r="AH2132" s="12"/>
      <c r="AI2132" s="12"/>
      <c r="AJ2132" s="12"/>
      <c r="AK2132" s="12"/>
      <c r="AL2132" s="16"/>
      <c r="AM2132" s="13"/>
      <c r="AT2132" s="12"/>
      <c r="AU2132" s="12"/>
      <c r="AV2132" s="12"/>
      <c r="AW2132" s="12"/>
      <c r="AX2132" s="12"/>
      <c r="AY2132" s="12"/>
      <c r="AZ2132" s="12"/>
      <c r="BA2132" s="12"/>
    </row>
    <row r="2133" spans="3:53" x14ac:dyDescent="0.2">
      <c r="C2133" s="1"/>
      <c r="D2133" s="1"/>
      <c r="AG2133" s="12"/>
      <c r="AH2133" s="12"/>
      <c r="AI2133" s="12"/>
      <c r="AJ2133" s="12"/>
      <c r="AK2133" s="12"/>
      <c r="AL2133" s="16"/>
      <c r="AM2133" s="13"/>
      <c r="AT2133" s="12"/>
      <c r="AU2133" s="12"/>
      <c r="AV2133" s="12"/>
      <c r="AW2133" s="12"/>
      <c r="AX2133" s="12"/>
      <c r="AY2133" s="12"/>
      <c r="AZ2133" s="12"/>
      <c r="BA2133" s="12"/>
    </row>
    <row r="2134" spans="3:53" x14ac:dyDescent="0.2">
      <c r="C2134" s="1"/>
      <c r="D2134" s="1"/>
      <c r="AG2134" s="12"/>
      <c r="AH2134" s="12"/>
      <c r="AI2134" s="12"/>
      <c r="AJ2134" s="12"/>
      <c r="AK2134" s="12"/>
      <c r="AL2134" s="16"/>
      <c r="AM2134" s="13"/>
      <c r="AT2134" s="12"/>
      <c r="AU2134" s="12"/>
      <c r="AV2134" s="12"/>
      <c r="AW2134" s="12"/>
      <c r="AX2134" s="12"/>
      <c r="AY2134" s="12"/>
      <c r="AZ2134" s="12"/>
      <c r="BA2134" s="12"/>
    </row>
    <row r="2135" spans="3:53" x14ac:dyDescent="0.2">
      <c r="C2135" s="1"/>
      <c r="D2135" s="1"/>
      <c r="AG2135" s="12"/>
      <c r="AH2135" s="12"/>
      <c r="AI2135" s="12"/>
      <c r="AJ2135" s="12"/>
      <c r="AK2135" s="12"/>
      <c r="AL2135" s="16"/>
      <c r="AM2135" s="13"/>
      <c r="AT2135" s="12"/>
      <c r="AU2135" s="12"/>
      <c r="AV2135" s="12"/>
      <c r="AW2135" s="12"/>
      <c r="AX2135" s="12"/>
      <c r="AY2135" s="12"/>
      <c r="AZ2135" s="12"/>
      <c r="BA2135" s="12"/>
    </row>
    <row r="2136" spans="3:53" x14ac:dyDescent="0.2">
      <c r="C2136" s="1"/>
      <c r="D2136" s="1"/>
      <c r="AG2136" s="12"/>
      <c r="AH2136" s="12"/>
      <c r="AI2136" s="12"/>
      <c r="AJ2136" s="12"/>
      <c r="AK2136" s="12"/>
      <c r="AL2136" s="16"/>
      <c r="AM2136" s="13"/>
      <c r="AT2136" s="12"/>
      <c r="AU2136" s="12"/>
      <c r="AV2136" s="12"/>
      <c r="AW2136" s="12"/>
      <c r="AX2136" s="12"/>
      <c r="AY2136" s="12"/>
      <c r="AZ2136" s="12"/>
      <c r="BA2136" s="12"/>
    </row>
    <row r="2137" spans="3:53" x14ac:dyDescent="0.2">
      <c r="C2137" s="1"/>
      <c r="D2137" s="1"/>
      <c r="AG2137" s="12"/>
      <c r="AH2137" s="12"/>
      <c r="AI2137" s="12"/>
      <c r="AJ2137" s="12"/>
      <c r="AK2137" s="12"/>
      <c r="AL2137" s="16"/>
      <c r="AM2137" s="13"/>
      <c r="AT2137" s="12"/>
      <c r="AU2137" s="12"/>
      <c r="AV2137" s="12"/>
      <c r="AW2137" s="12"/>
      <c r="AX2137" s="12"/>
      <c r="AY2137" s="12"/>
      <c r="AZ2137" s="12"/>
      <c r="BA2137" s="12"/>
    </row>
    <row r="2138" spans="3:53" x14ac:dyDescent="0.2">
      <c r="C2138" s="1"/>
      <c r="D2138" s="1"/>
      <c r="AG2138" s="12"/>
      <c r="AH2138" s="12"/>
      <c r="AI2138" s="12"/>
      <c r="AJ2138" s="12"/>
      <c r="AK2138" s="12"/>
      <c r="AL2138" s="16"/>
      <c r="AM2138" s="13"/>
      <c r="AT2138" s="12"/>
      <c r="AU2138" s="12"/>
      <c r="AV2138" s="12"/>
      <c r="AW2138" s="12"/>
      <c r="AX2138" s="12"/>
      <c r="AY2138" s="12"/>
      <c r="AZ2138" s="12"/>
      <c r="BA2138" s="12"/>
    </row>
    <row r="2139" spans="3:53" x14ac:dyDescent="0.2">
      <c r="C2139" s="1"/>
      <c r="D2139" s="1"/>
      <c r="AG2139" s="12"/>
      <c r="AH2139" s="12"/>
      <c r="AI2139" s="12"/>
      <c r="AJ2139" s="12"/>
      <c r="AK2139" s="12"/>
      <c r="AL2139" s="16"/>
      <c r="AM2139" s="13"/>
      <c r="AT2139" s="12"/>
      <c r="AU2139" s="12"/>
      <c r="AV2139" s="12"/>
      <c r="AW2139" s="12"/>
      <c r="AX2139" s="12"/>
      <c r="AY2139" s="12"/>
      <c r="AZ2139" s="12"/>
      <c r="BA2139" s="12"/>
    </row>
    <row r="2140" spans="3:53" x14ac:dyDescent="0.2">
      <c r="C2140" s="1"/>
      <c r="D2140" s="1"/>
      <c r="AG2140" s="12"/>
      <c r="AH2140" s="12"/>
      <c r="AI2140" s="12"/>
      <c r="AJ2140" s="12"/>
      <c r="AK2140" s="12"/>
      <c r="AL2140" s="16"/>
      <c r="AM2140" s="13"/>
      <c r="AT2140" s="12"/>
      <c r="AU2140" s="12"/>
      <c r="AV2140" s="12"/>
      <c r="AW2140" s="12"/>
      <c r="AX2140" s="12"/>
      <c r="AY2140" s="12"/>
      <c r="AZ2140" s="12"/>
      <c r="BA2140" s="12"/>
    </row>
    <row r="2141" spans="3:53" x14ac:dyDescent="0.2">
      <c r="C2141" s="1"/>
      <c r="D2141" s="1"/>
      <c r="AG2141" s="12"/>
      <c r="AH2141" s="12"/>
      <c r="AI2141" s="12"/>
      <c r="AJ2141" s="12"/>
      <c r="AK2141" s="12"/>
      <c r="AL2141" s="16"/>
      <c r="AM2141" s="13"/>
      <c r="AT2141" s="12"/>
      <c r="AU2141" s="12"/>
      <c r="AV2141" s="12"/>
      <c r="AW2141" s="12"/>
      <c r="AX2141" s="12"/>
      <c r="AY2141" s="12"/>
      <c r="AZ2141" s="12"/>
      <c r="BA2141" s="12"/>
    </row>
    <row r="2142" spans="3:53" x14ac:dyDescent="0.2">
      <c r="C2142" s="1"/>
      <c r="D2142" s="1"/>
      <c r="AG2142" s="12"/>
      <c r="AH2142" s="12"/>
      <c r="AI2142" s="12"/>
      <c r="AJ2142" s="12"/>
      <c r="AK2142" s="12"/>
      <c r="AL2142" s="16"/>
      <c r="AM2142" s="13"/>
      <c r="AT2142" s="12"/>
      <c r="AU2142" s="12"/>
      <c r="AV2142" s="12"/>
      <c r="AW2142" s="12"/>
      <c r="AX2142" s="12"/>
      <c r="AY2142" s="12"/>
      <c r="AZ2142" s="12"/>
      <c r="BA2142" s="12"/>
    </row>
    <row r="2143" spans="3:53" x14ac:dyDescent="0.2">
      <c r="C2143" s="1"/>
      <c r="D2143" s="1"/>
      <c r="AG2143" s="12"/>
      <c r="AH2143" s="12"/>
      <c r="AI2143" s="12"/>
      <c r="AJ2143" s="12"/>
      <c r="AK2143" s="12"/>
      <c r="AL2143" s="16"/>
      <c r="AM2143" s="13"/>
      <c r="AT2143" s="12"/>
      <c r="AU2143" s="12"/>
      <c r="AV2143" s="12"/>
      <c r="AW2143" s="12"/>
      <c r="AX2143" s="12"/>
      <c r="AY2143" s="12"/>
      <c r="AZ2143" s="12"/>
      <c r="BA2143" s="12"/>
    </row>
    <row r="2144" spans="3:53" x14ac:dyDescent="0.2">
      <c r="C2144" s="1"/>
      <c r="D2144" s="1"/>
      <c r="AG2144" s="12"/>
      <c r="AH2144" s="12"/>
      <c r="AI2144" s="12"/>
      <c r="AJ2144" s="12"/>
      <c r="AK2144" s="12"/>
      <c r="AL2144" s="16"/>
      <c r="AM2144" s="13"/>
      <c r="AT2144" s="12"/>
      <c r="AU2144" s="12"/>
      <c r="AV2144" s="12"/>
      <c r="AW2144" s="12"/>
      <c r="AX2144" s="12"/>
      <c r="AY2144" s="12"/>
      <c r="AZ2144" s="12"/>
      <c r="BA2144" s="12"/>
    </row>
    <row r="2145" spans="3:53" x14ac:dyDescent="0.2">
      <c r="C2145" s="1"/>
      <c r="D2145" s="1"/>
      <c r="AG2145" s="12"/>
      <c r="AH2145" s="12"/>
      <c r="AI2145" s="12"/>
      <c r="AJ2145" s="12"/>
      <c r="AK2145" s="12"/>
      <c r="AL2145" s="16"/>
      <c r="AM2145" s="13"/>
      <c r="AT2145" s="12"/>
      <c r="AU2145" s="12"/>
      <c r="AV2145" s="12"/>
      <c r="AW2145" s="12"/>
      <c r="AX2145" s="12"/>
      <c r="AY2145" s="12"/>
      <c r="AZ2145" s="12"/>
      <c r="BA2145" s="12"/>
    </row>
    <row r="2146" spans="3:53" x14ac:dyDescent="0.2">
      <c r="C2146" s="1"/>
      <c r="D2146" s="1"/>
      <c r="AG2146" s="12"/>
      <c r="AH2146" s="12"/>
      <c r="AI2146" s="12"/>
      <c r="AJ2146" s="12"/>
      <c r="AK2146" s="12"/>
      <c r="AL2146" s="16"/>
      <c r="AM2146" s="13"/>
      <c r="AT2146" s="12"/>
      <c r="AU2146" s="12"/>
      <c r="AV2146" s="12"/>
      <c r="AW2146" s="12"/>
      <c r="AX2146" s="12"/>
      <c r="AY2146" s="12"/>
      <c r="AZ2146" s="12"/>
      <c r="BA2146" s="12"/>
    </row>
    <row r="2147" spans="3:53" x14ac:dyDescent="0.2">
      <c r="C2147" s="1"/>
      <c r="D2147" s="1"/>
      <c r="AG2147" s="12"/>
      <c r="AH2147" s="12"/>
      <c r="AI2147" s="12"/>
      <c r="AJ2147" s="12"/>
      <c r="AK2147" s="12"/>
      <c r="AL2147" s="16"/>
      <c r="AM2147" s="13"/>
      <c r="AT2147" s="12"/>
      <c r="AU2147" s="12"/>
      <c r="AV2147" s="12"/>
      <c r="AW2147" s="12"/>
      <c r="AX2147" s="12"/>
      <c r="AY2147" s="12"/>
      <c r="AZ2147" s="12"/>
      <c r="BA2147" s="12"/>
    </row>
    <row r="2148" spans="3:53" x14ac:dyDescent="0.2">
      <c r="C2148" s="1"/>
      <c r="D2148" s="1"/>
      <c r="AG2148" s="12"/>
      <c r="AH2148" s="12"/>
      <c r="AI2148" s="12"/>
      <c r="AJ2148" s="12"/>
      <c r="AK2148" s="12"/>
      <c r="AL2148" s="16"/>
      <c r="AM2148" s="13"/>
      <c r="AT2148" s="12"/>
      <c r="AU2148" s="12"/>
      <c r="AV2148" s="12"/>
      <c r="AW2148" s="12"/>
      <c r="AX2148" s="12"/>
      <c r="AY2148" s="12"/>
      <c r="AZ2148" s="12"/>
      <c r="BA2148" s="12"/>
    </row>
    <row r="2149" spans="3:53" x14ac:dyDescent="0.2">
      <c r="C2149" s="1"/>
      <c r="D2149" s="1"/>
      <c r="AG2149" s="12"/>
      <c r="AH2149" s="12"/>
      <c r="AI2149" s="12"/>
      <c r="AJ2149" s="12"/>
      <c r="AK2149" s="12"/>
      <c r="AL2149" s="16"/>
      <c r="AM2149" s="13"/>
      <c r="AT2149" s="12"/>
      <c r="AU2149" s="12"/>
      <c r="AV2149" s="12"/>
      <c r="AW2149" s="12"/>
      <c r="AX2149" s="12"/>
      <c r="AY2149" s="12"/>
      <c r="AZ2149" s="12"/>
      <c r="BA2149" s="12"/>
    </row>
    <row r="2150" spans="3:53" x14ac:dyDescent="0.2">
      <c r="C2150" s="1"/>
      <c r="D2150" s="1"/>
      <c r="AG2150" s="12"/>
      <c r="AH2150" s="12"/>
      <c r="AI2150" s="12"/>
      <c r="AJ2150" s="12"/>
      <c r="AK2150" s="12"/>
      <c r="AL2150" s="16"/>
      <c r="AM2150" s="13"/>
      <c r="AT2150" s="12"/>
      <c r="AU2150" s="12"/>
      <c r="AV2150" s="12"/>
      <c r="AW2150" s="12"/>
      <c r="AX2150" s="12"/>
      <c r="AY2150" s="12"/>
      <c r="AZ2150" s="12"/>
      <c r="BA2150" s="12"/>
    </row>
    <row r="2151" spans="3:53" x14ac:dyDescent="0.2">
      <c r="C2151" s="1"/>
      <c r="D2151" s="1"/>
      <c r="AG2151" s="12"/>
      <c r="AH2151" s="12"/>
      <c r="AI2151" s="12"/>
      <c r="AJ2151" s="12"/>
      <c r="AK2151" s="12"/>
      <c r="AL2151" s="16"/>
      <c r="AM2151" s="13"/>
      <c r="AT2151" s="12"/>
      <c r="AU2151" s="12"/>
      <c r="AV2151" s="12"/>
      <c r="AW2151" s="12"/>
      <c r="AX2151" s="12"/>
      <c r="AY2151" s="12"/>
      <c r="AZ2151" s="12"/>
      <c r="BA2151" s="12"/>
    </row>
    <row r="2152" spans="3:53" x14ac:dyDescent="0.2">
      <c r="C2152" s="1"/>
      <c r="D2152" s="1"/>
      <c r="AG2152" s="12"/>
      <c r="AH2152" s="12"/>
      <c r="AI2152" s="12"/>
      <c r="AJ2152" s="12"/>
      <c r="AK2152" s="12"/>
      <c r="AL2152" s="16"/>
      <c r="AM2152" s="13"/>
      <c r="AT2152" s="12"/>
      <c r="AU2152" s="12"/>
      <c r="AV2152" s="12"/>
      <c r="AW2152" s="12"/>
      <c r="AX2152" s="12"/>
      <c r="AY2152" s="12"/>
      <c r="AZ2152" s="12"/>
      <c r="BA2152" s="12"/>
    </row>
    <row r="2153" spans="3:53" x14ac:dyDescent="0.2">
      <c r="C2153" s="1"/>
      <c r="D2153" s="1"/>
      <c r="AG2153" s="12"/>
      <c r="AH2153" s="12"/>
      <c r="AI2153" s="12"/>
      <c r="AJ2153" s="12"/>
      <c r="AK2153" s="12"/>
      <c r="AL2153" s="16"/>
      <c r="AM2153" s="13"/>
      <c r="AT2153" s="12"/>
      <c r="AU2153" s="12"/>
      <c r="AV2153" s="12"/>
      <c r="AW2153" s="12"/>
      <c r="AX2153" s="12"/>
      <c r="AY2153" s="12"/>
      <c r="AZ2153" s="12"/>
      <c r="BA2153" s="12"/>
    </row>
    <row r="2154" spans="3:53" x14ac:dyDescent="0.2">
      <c r="C2154" s="1"/>
      <c r="D2154" s="1"/>
      <c r="AG2154" s="12"/>
      <c r="AH2154" s="12"/>
      <c r="AI2154" s="12"/>
      <c r="AJ2154" s="12"/>
      <c r="AK2154" s="12"/>
      <c r="AL2154" s="16"/>
      <c r="AM2154" s="13"/>
      <c r="AT2154" s="12"/>
      <c r="AU2154" s="12"/>
      <c r="AV2154" s="12"/>
      <c r="AW2154" s="12"/>
      <c r="AX2154" s="12"/>
      <c r="AY2154" s="12"/>
      <c r="AZ2154" s="12"/>
      <c r="BA2154" s="12"/>
    </row>
    <row r="2155" spans="3:53" x14ac:dyDescent="0.2">
      <c r="C2155" s="1"/>
      <c r="D2155" s="1"/>
      <c r="AG2155" s="12"/>
      <c r="AH2155" s="12"/>
      <c r="AI2155" s="12"/>
      <c r="AJ2155" s="12"/>
      <c r="AK2155" s="12"/>
      <c r="AL2155" s="16"/>
      <c r="AM2155" s="13"/>
      <c r="AT2155" s="12"/>
      <c r="AU2155" s="12"/>
      <c r="AV2155" s="12"/>
      <c r="AW2155" s="12"/>
      <c r="AX2155" s="12"/>
      <c r="AY2155" s="12"/>
      <c r="AZ2155" s="12"/>
      <c r="BA2155" s="12"/>
    </row>
    <row r="2156" spans="3:53" x14ac:dyDescent="0.2">
      <c r="C2156" s="1"/>
      <c r="D2156" s="1"/>
      <c r="AG2156" s="12"/>
      <c r="AH2156" s="12"/>
      <c r="AI2156" s="12"/>
      <c r="AJ2156" s="12"/>
      <c r="AK2156" s="12"/>
      <c r="AL2156" s="16"/>
      <c r="AM2156" s="13"/>
      <c r="AT2156" s="12"/>
      <c r="AU2156" s="12"/>
      <c r="AV2156" s="12"/>
      <c r="AW2156" s="12"/>
      <c r="AX2156" s="12"/>
      <c r="AY2156" s="12"/>
      <c r="AZ2156" s="12"/>
      <c r="BA2156" s="12"/>
    </row>
    <row r="2157" spans="3:53" x14ac:dyDescent="0.2">
      <c r="C2157" s="1"/>
      <c r="D2157" s="1"/>
      <c r="AG2157" s="12"/>
      <c r="AH2157" s="12"/>
      <c r="AI2157" s="12"/>
      <c r="AJ2157" s="12"/>
      <c r="AK2157" s="12"/>
      <c r="AL2157" s="16"/>
      <c r="AM2157" s="13"/>
      <c r="AT2157" s="12"/>
      <c r="AU2157" s="12"/>
      <c r="AV2157" s="12"/>
      <c r="AW2157" s="12"/>
      <c r="AX2157" s="12"/>
      <c r="AY2157" s="12"/>
      <c r="AZ2157" s="12"/>
      <c r="BA2157" s="12"/>
    </row>
    <row r="2158" spans="3:53" x14ac:dyDescent="0.2">
      <c r="C2158" s="1"/>
      <c r="D2158" s="1"/>
      <c r="AG2158" s="12"/>
      <c r="AH2158" s="12"/>
      <c r="AI2158" s="12"/>
      <c r="AJ2158" s="12"/>
      <c r="AK2158" s="12"/>
      <c r="AL2158" s="16"/>
      <c r="AM2158" s="13"/>
      <c r="AT2158" s="12"/>
      <c r="AU2158" s="12"/>
      <c r="AV2158" s="12"/>
      <c r="AW2158" s="12"/>
      <c r="AX2158" s="12"/>
      <c r="AY2158" s="12"/>
      <c r="AZ2158" s="12"/>
      <c r="BA2158" s="12"/>
    </row>
    <row r="2159" spans="3:53" x14ac:dyDescent="0.2">
      <c r="C2159" s="1"/>
      <c r="D2159" s="1"/>
      <c r="AG2159" s="12"/>
      <c r="AH2159" s="12"/>
      <c r="AI2159" s="12"/>
      <c r="AJ2159" s="12"/>
      <c r="AK2159" s="12"/>
      <c r="AL2159" s="16"/>
      <c r="AM2159" s="13"/>
      <c r="AT2159" s="12"/>
      <c r="AU2159" s="12"/>
      <c r="AV2159" s="12"/>
      <c r="AW2159" s="12"/>
      <c r="AX2159" s="12"/>
      <c r="AY2159" s="12"/>
      <c r="AZ2159" s="12"/>
      <c r="BA2159" s="12"/>
    </row>
    <row r="2160" spans="3:53" x14ac:dyDescent="0.2">
      <c r="C2160" s="1"/>
      <c r="D2160" s="1"/>
      <c r="AG2160" s="12"/>
      <c r="AH2160" s="12"/>
      <c r="AI2160" s="12"/>
      <c r="AJ2160" s="12"/>
      <c r="AK2160" s="12"/>
      <c r="AL2160" s="16"/>
      <c r="AM2160" s="13"/>
      <c r="AT2160" s="12"/>
      <c r="AU2160" s="12"/>
      <c r="AV2160" s="12"/>
      <c r="AW2160" s="12"/>
      <c r="AX2160" s="12"/>
      <c r="AY2160" s="12"/>
      <c r="AZ2160" s="12"/>
      <c r="BA2160" s="12"/>
    </row>
    <row r="2161" spans="3:53" x14ac:dyDescent="0.2">
      <c r="C2161" s="1"/>
      <c r="D2161" s="1"/>
      <c r="AG2161" s="12"/>
      <c r="AH2161" s="12"/>
      <c r="AI2161" s="12"/>
      <c r="AJ2161" s="12"/>
      <c r="AK2161" s="12"/>
      <c r="AL2161" s="16"/>
      <c r="AM2161" s="13"/>
      <c r="AT2161" s="12"/>
      <c r="AU2161" s="12"/>
      <c r="AV2161" s="12"/>
      <c r="AW2161" s="12"/>
      <c r="AX2161" s="12"/>
      <c r="AY2161" s="12"/>
      <c r="AZ2161" s="12"/>
      <c r="BA2161" s="12"/>
    </row>
    <row r="2162" spans="3:53" x14ac:dyDescent="0.2">
      <c r="C2162" s="1"/>
      <c r="D2162" s="1"/>
      <c r="AG2162" s="12"/>
      <c r="AH2162" s="12"/>
      <c r="AI2162" s="12"/>
      <c r="AJ2162" s="12"/>
      <c r="AK2162" s="12"/>
      <c r="AL2162" s="16"/>
      <c r="AM2162" s="13"/>
      <c r="AT2162" s="12"/>
      <c r="AU2162" s="12"/>
      <c r="AV2162" s="12"/>
      <c r="AW2162" s="12"/>
      <c r="AX2162" s="12"/>
      <c r="AY2162" s="12"/>
      <c r="AZ2162" s="12"/>
      <c r="BA2162" s="12"/>
    </row>
    <row r="2163" spans="3:53" x14ac:dyDescent="0.2">
      <c r="C2163" s="1"/>
      <c r="D2163" s="1"/>
      <c r="AG2163" s="12"/>
      <c r="AH2163" s="12"/>
      <c r="AI2163" s="12"/>
      <c r="AJ2163" s="12"/>
      <c r="AK2163" s="12"/>
      <c r="AL2163" s="16"/>
      <c r="AM2163" s="13"/>
      <c r="AT2163" s="12"/>
      <c r="AU2163" s="12"/>
      <c r="AV2163" s="12"/>
      <c r="AW2163" s="12"/>
      <c r="AX2163" s="12"/>
      <c r="AY2163" s="12"/>
      <c r="AZ2163" s="12"/>
      <c r="BA2163" s="12"/>
    </row>
    <row r="2164" spans="3:53" x14ac:dyDescent="0.2">
      <c r="C2164" s="1"/>
      <c r="D2164" s="1"/>
      <c r="AG2164" s="12"/>
      <c r="AH2164" s="12"/>
      <c r="AI2164" s="12"/>
      <c r="AJ2164" s="12"/>
      <c r="AK2164" s="12"/>
      <c r="AL2164" s="16"/>
      <c r="AM2164" s="13"/>
      <c r="AT2164" s="12"/>
      <c r="AU2164" s="12"/>
      <c r="AV2164" s="12"/>
      <c r="AW2164" s="12"/>
      <c r="AX2164" s="12"/>
      <c r="AY2164" s="12"/>
      <c r="AZ2164" s="12"/>
      <c r="BA2164" s="12"/>
    </row>
    <row r="2165" spans="3:53" x14ac:dyDescent="0.2">
      <c r="C2165" s="1"/>
      <c r="D2165" s="1"/>
      <c r="AG2165" s="12"/>
      <c r="AH2165" s="12"/>
      <c r="AI2165" s="12"/>
      <c r="AJ2165" s="12"/>
      <c r="AK2165" s="12"/>
      <c r="AL2165" s="16"/>
      <c r="AM2165" s="13"/>
      <c r="AT2165" s="12"/>
      <c r="AU2165" s="12"/>
      <c r="AV2165" s="12"/>
      <c r="AW2165" s="12"/>
      <c r="AX2165" s="12"/>
      <c r="AY2165" s="12"/>
      <c r="AZ2165" s="12"/>
      <c r="BA2165" s="12"/>
    </row>
    <row r="2166" spans="3:53" x14ac:dyDescent="0.2">
      <c r="C2166" s="1"/>
      <c r="D2166" s="1"/>
      <c r="AG2166" s="12"/>
      <c r="AH2166" s="12"/>
      <c r="AI2166" s="12"/>
      <c r="AJ2166" s="12"/>
      <c r="AK2166" s="12"/>
      <c r="AL2166" s="16"/>
      <c r="AM2166" s="13"/>
      <c r="AT2166" s="12"/>
      <c r="AU2166" s="12"/>
      <c r="AV2166" s="12"/>
      <c r="AW2166" s="12"/>
      <c r="AX2166" s="12"/>
      <c r="AY2166" s="12"/>
      <c r="AZ2166" s="12"/>
      <c r="BA2166" s="12"/>
    </row>
    <row r="2167" spans="3:53" x14ac:dyDescent="0.2">
      <c r="C2167" s="1"/>
      <c r="D2167" s="1"/>
      <c r="AG2167" s="12"/>
      <c r="AH2167" s="12"/>
      <c r="AI2167" s="12"/>
      <c r="AJ2167" s="12"/>
      <c r="AK2167" s="12"/>
      <c r="AL2167" s="16"/>
      <c r="AM2167" s="13"/>
      <c r="AT2167" s="12"/>
      <c r="AU2167" s="12"/>
      <c r="AV2167" s="12"/>
      <c r="AW2167" s="12"/>
      <c r="AX2167" s="12"/>
      <c r="AY2167" s="12"/>
      <c r="AZ2167" s="12"/>
      <c r="BA2167" s="12"/>
    </row>
    <row r="2168" spans="3:53" x14ac:dyDescent="0.2">
      <c r="C2168" s="1"/>
      <c r="D2168" s="1"/>
      <c r="AG2168" s="12"/>
      <c r="AH2168" s="12"/>
      <c r="AI2168" s="12"/>
      <c r="AJ2168" s="12"/>
      <c r="AK2168" s="12"/>
      <c r="AL2168" s="16"/>
      <c r="AM2168" s="13"/>
      <c r="AT2168" s="12"/>
      <c r="AU2168" s="12"/>
      <c r="AV2168" s="12"/>
      <c r="AW2168" s="12"/>
      <c r="AX2168" s="12"/>
      <c r="AY2168" s="12"/>
      <c r="AZ2168" s="12"/>
      <c r="BA2168" s="12"/>
    </row>
    <row r="2169" spans="3:53" x14ac:dyDescent="0.2">
      <c r="C2169" s="1"/>
      <c r="D2169" s="1"/>
      <c r="AG2169" s="12"/>
      <c r="AH2169" s="12"/>
      <c r="AI2169" s="12"/>
      <c r="AJ2169" s="12"/>
      <c r="AK2169" s="12"/>
      <c r="AL2169" s="16"/>
      <c r="AM2169" s="13"/>
      <c r="AT2169" s="12"/>
      <c r="AU2169" s="12"/>
      <c r="AV2169" s="12"/>
      <c r="AW2169" s="12"/>
      <c r="AX2169" s="12"/>
      <c r="AY2169" s="12"/>
      <c r="AZ2169" s="12"/>
      <c r="BA2169" s="12"/>
    </row>
    <row r="2170" spans="3:53" x14ac:dyDescent="0.2">
      <c r="C2170" s="1"/>
      <c r="D2170" s="1"/>
      <c r="AG2170" s="12"/>
      <c r="AH2170" s="12"/>
      <c r="AI2170" s="12"/>
      <c r="AJ2170" s="12"/>
      <c r="AK2170" s="12"/>
      <c r="AL2170" s="16"/>
      <c r="AM2170" s="13"/>
      <c r="AT2170" s="12"/>
      <c r="AU2170" s="12"/>
      <c r="AV2170" s="12"/>
      <c r="AW2170" s="12"/>
      <c r="AX2170" s="12"/>
      <c r="AY2170" s="12"/>
      <c r="AZ2170" s="12"/>
      <c r="BA2170" s="12"/>
    </row>
    <row r="2171" spans="3:53" x14ac:dyDescent="0.2">
      <c r="C2171" s="1"/>
      <c r="D2171" s="1"/>
      <c r="AG2171" s="12"/>
      <c r="AH2171" s="12"/>
      <c r="AI2171" s="12"/>
      <c r="AJ2171" s="12"/>
      <c r="AK2171" s="12"/>
      <c r="AL2171" s="16"/>
      <c r="AM2171" s="13"/>
      <c r="AT2171" s="12"/>
      <c r="AU2171" s="12"/>
      <c r="AV2171" s="12"/>
      <c r="AW2171" s="12"/>
      <c r="AX2171" s="12"/>
      <c r="AY2171" s="12"/>
      <c r="AZ2171" s="12"/>
      <c r="BA2171" s="12"/>
    </row>
    <row r="2172" spans="3:53" x14ac:dyDescent="0.2">
      <c r="C2172" s="1"/>
      <c r="D2172" s="1"/>
      <c r="AG2172" s="12"/>
      <c r="AH2172" s="12"/>
      <c r="AI2172" s="12"/>
      <c r="AJ2172" s="12"/>
      <c r="AK2172" s="12"/>
      <c r="AL2172" s="16"/>
      <c r="AM2172" s="13"/>
      <c r="AT2172" s="12"/>
      <c r="AU2172" s="12"/>
      <c r="AV2172" s="12"/>
      <c r="AW2172" s="12"/>
      <c r="AX2172" s="12"/>
      <c r="AY2172" s="12"/>
      <c r="AZ2172" s="12"/>
      <c r="BA2172" s="12"/>
    </row>
    <row r="2173" spans="3:53" x14ac:dyDescent="0.2">
      <c r="C2173" s="1"/>
      <c r="D2173" s="1"/>
      <c r="AG2173" s="12"/>
      <c r="AH2173" s="12"/>
      <c r="AI2173" s="12"/>
      <c r="AJ2173" s="12"/>
      <c r="AK2173" s="12"/>
      <c r="AL2173" s="16"/>
      <c r="AM2173" s="13"/>
      <c r="AT2173" s="12"/>
      <c r="AU2173" s="12"/>
      <c r="AV2173" s="12"/>
      <c r="AW2173" s="12"/>
      <c r="AX2173" s="12"/>
      <c r="AY2173" s="12"/>
      <c r="AZ2173" s="12"/>
      <c r="BA2173" s="12"/>
    </row>
    <row r="2174" spans="3:53" x14ac:dyDescent="0.2">
      <c r="C2174" s="1"/>
      <c r="D2174" s="1"/>
      <c r="AG2174" s="12"/>
      <c r="AH2174" s="12"/>
      <c r="AI2174" s="12"/>
      <c r="AJ2174" s="12"/>
      <c r="AK2174" s="12"/>
      <c r="AL2174" s="16"/>
      <c r="AM2174" s="13"/>
      <c r="AT2174" s="12"/>
      <c r="AU2174" s="12"/>
      <c r="AV2174" s="12"/>
      <c r="AW2174" s="12"/>
      <c r="AX2174" s="12"/>
      <c r="AY2174" s="12"/>
      <c r="AZ2174" s="12"/>
      <c r="BA2174" s="12"/>
    </row>
    <row r="2175" spans="3:53" x14ac:dyDescent="0.2">
      <c r="C2175" s="1"/>
      <c r="D2175" s="1"/>
      <c r="AG2175" s="12"/>
      <c r="AH2175" s="12"/>
      <c r="AI2175" s="12"/>
      <c r="AJ2175" s="12"/>
      <c r="AK2175" s="12"/>
      <c r="AL2175" s="16"/>
      <c r="AM2175" s="13"/>
      <c r="AT2175" s="12"/>
      <c r="AU2175" s="12"/>
      <c r="AV2175" s="12"/>
      <c r="AW2175" s="12"/>
      <c r="AX2175" s="12"/>
      <c r="AY2175" s="12"/>
      <c r="AZ2175" s="12"/>
      <c r="BA2175" s="12"/>
    </row>
    <row r="2176" spans="3:53" x14ac:dyDescent="0.2">
      <c r="C2176" s="1"/>
      <c r="D2176" s="1"/>
      <c r="AG2176" s="12"/>
      <c r="AH2176" s="12"/>
      <c r="AI2176" s="12"/>
      <c r="AJ2176" s="12"/>
      <c r="AK2176" s="12"/>
      <c r="AL2176" s="16"/>
      <c r="AM2176" s="13"/>
      <c r="AT2176" s="12"/>
      <c r="AU2176" s="12"/>
      <c r="AV2176" s="12"/>
      <c r="AW2176" s="12"/>
      <c r="AX2176" s="12"/>
      <c r="AY2176" s="12"/>
      <c r="AZ2176" s="12"/>
      <c r="BA2176" s="12"/>
    </row>
    <row r="2177" spans="3:53" x14ac:dyDescent="0.2">
      <c r="C2177" s="1"/>
      <c r="D2177" s="1"/>
      <c r="AG2177" s="12"/>
      <c r="AH2177" s="12"/>
      <c r="AI2177" s="12"/>
      <c r="AJ2177" s="12"/>
      <c r="AK2177" s="12"/>
      <c r="AL2177" s="16"/>
      <c r="AM2177" s="13"/>
      <c r="AT2177" s="12"/>
      <c r="AU2177" s="12"/>
      <c r="AV2177" s="12"/>
      <c r="AW2177" s="12"/>
      <c r="AX2177" s="12"/>
      <c r="AY2177" s="12"/>
      <c r="AZ2177" s="12"/>
      <c r="BA2177" s="12"/>
    </row>
    <row r="2178" spans="3:53" x14ac:dyDescent="0.2">
      <c r="C2178" s="1"/>
      <c r="D2178" s="1"/>
      <c r="AG2178" s="12"/>
      <c r="AH2178" s="12"/>
      <c r="AI2178" s="12"/>
      <c r="AJ2178" s="12"/>
      <c r="AK2178" s="12"/>
      <c r="AL2178" s="16"/>
      <c r="AM2178" s="13"/>
      <c r="AT2178" s="12"/>
      <c r="AU2178" s="12"/>
      <c r="AV2178" s="12"/>
      <c r="AW2178" s="12"/>
      <c r="AX2178" s="12"/>
      <c r="AY2178" s="12"/>
      <c r="AZ2178" s="12"/>
      <c r="BA2178" s="12"/>
    </row>
    <row r="2179" spans="3:53" x14ac:dyDescent="0.2">
      <c r="C2179" s="1"/>
      <c r="D2179" s="1"/>
      <c r="AG2179" s="12"/>
      <c r="AH2179" s="12"/>
      <c r="AI2179" s="12"/>
      <c r="AJ2179" s="12"/>
      <c r="AK2179" s="12"/>
      <c r="AL2179" s="16"/>
      <c r="AM2179" s="13"/>
      <c r="AT2179" s="12"/>
      <c r="AU2179" s="12"/>
      <c r="AV2179" s="12"/>
      <c r="AW2179" s="12"/>
      <c r="AX2179" s="12"/>
      <c r="AY2179" s="12"/>
      <c r="AZ2179" s="12"/>
      <c r="BA2179" s="12"/>
    </row>
    <row r="2180" spans="3:53" x14ac:dyDescent="0.2">
      <c r="C2180" s="1"/>
      <c r="D2180" s="1"/>
      <c r="AG2180" s="12"/>
      <c r="AH2180" s="12"/>
      <c r="AI2180" s="12"/>
      <c r="AJ2180" s="12"/>
      <c r="AK2180" s="12"/>
      <c r="AL2180" s="16"/>
      <c r="AM2180" s="13"/>
      <c r="AT2180" s="12"/>
      <c r="AU2180" s="12"/>
      <c r="AV2180" s="12"/>
      <c r="AW2180" s="12"/>
      <c r="AX2180" s="12"/>
      <c r="AY2180" s="12"/>
      <c r="AZ2180" s="12"/>
      <c r="BA2180" s="12"/>
    </row>
    <row r="2181" spans="3:53" x14ac:dyDescent="0.2">
      <c r="C2181" s="1"/>
      <c r="D2181" s="1"/>
      <c r="AG2181" s="12"/>
      <c r="AH2181" s="12"/>
      <c r="AI2181" s="12"/>
      <c r="AJ2181" s="12"/>
      <c r="AK2181" s="12"/>
      <c r="AL2181" s="16"/>
      <c r="AM2181" s="13"/>
      <c r="AT2181" s="12"/>
      <c r="AU2181" s="12"/>
      <c r="AV2181" s="12"/>
      <c r="AW2181" s="12"/>
      <c r="AX2181" s="12"/>
      <c r="AY2181" s="12"/>
      <c r="AZ2181" s="12"/>
      <c r="BA2181" s="12"/>
    </row>
    <row r="2182" spans="3:53" x14ac:dyDescent="0.2">
      <c r="C2182" s="1"/>
      <c r="D2182" s="1"/>
      <c r="AG2182" s="12"/>
      <c r="AH2182" s="12"/>
      <c r="AI2182" s="12"/>
      <c r="AJ2182" s="12"/>
      <c r="AK2182" s="12"/>
      <c r="AL2182" s="16"/>
      <c r="AM2182" s="13"/>
      <c r="AT2182" s="12"/>
      <c r="AU2182" s="12"/>
      <c r="AV2182" s="12"/>
      <c r="AW2182" s="12"/>
      <c r="AX2182" s="12"/>
      <c r="AY2182" s="12"/>
      <c r="AZ2182" s="12"/>
      <c r="BA2182" s="12"/>
    </row>
    <row r="2183" spans="3:53" x14ac:dyDescent="0.2">
      <c r="C2183" s="1"/>
      <c r="D2183" s="1"/>
      <c r="AG2183" s="12"/>
      <c r="AH2183" s="12"/>
      <c r="AI2183" s="12"/>
      <c r="AJ2183" s="12"/>
      <c r="AK2183" s="12"/>
      <c r="AL2183" s="16"/>
      <c r="AM2183" s="13"/>
      <c r="AT2183" s="12"/>
      <c r="AU2183" s="12"/>
      <c r="AV2183" s="12"/>
      <c r="AW2183" s="12"/>
      <c r="AX2183" s="12"/>
      <c r="AY2183" s="12"/>
      <c r="AZ2183" s="12"/>
      <c r="BA2183" s="12"/>
    </row>
    <row r="2184" spans="3:53" x14ac:dyDescent="0.2">
      <c r="C2184" s="1"/>
      <c r="D2184" s="1"/>
      <c r="AG2184" s="12"/>
      <c r="AH2184" s="12"/>
      <c r="AI2184" s="12"/>
      <c r="AJ2184" s="12"/>
      <c r="AK2184" s="12"/>
      <c r="AL2184" s="16"/>
      <c r="AM2184" s="13"/>
      <c r="AT2184" s="12"/>
      <c r="AU2184" s="12"/>
      <c r="AV2184" s="12"/>
      <c r="AW2184" s="12"/>
      <c r="AX2184" s="12"/>
      <c r="AY2184" s="12"/>
      <c r="AZ2184" s="12"/>
      <c r="BA2184" s="12"/>
    </row>
    <row r="2185" spans="3:53" x14ac:dyDescent="0.2">
      <c r="C2185" s="1"/>
      <c r="D2185" s="1"/>
      <c r="AG2185" s="12"/>
      <c r="AH2185" s="12"/>
      <c r="AI2185" s="12"/>
      <c r="AJ2185" s="12"/>
      <c r="AK2185" s="12"/>
      <c r="AL2185" s="16"/>
      <c r="AM2185" s="13"/>
      <c r="AT2185" s="12"/>
      <c r="AU2185" s="12"/>
      <c r="AV2185" s="12"/>
      <c r="AW2185" s="12"/>
      <c r="AX2185" s="12"/>
      <c r="AY2185" s="12"/>
      <c r="AZ2185" s="12"/>
      <c r="BA2185" s="12"/>
    </row>
    <row r="2186" spans="3:53" x14ac:dyDescent="0.2">
      <c r="C2186" s="1"/>
      <c r="D2186" s="1"/>
      <c r="AG2186" s="12"/>
      <c r="AH2186" s="12"/>
      <c r="AI2186" s="12"/>
      <c r="AJ2186" s="12"/>
      <c r="AK2186" s="12"/>
      <c r="AL2186" s="16"/>
      <c r="AM2186" s="13"/>
      <c r="AT2186" s="12"/>
      <c r="AU2186" s="12"/>
      <c r="AV2186" s="12"/>
      <c r="AW2186" s="12"/>
      <c r="AX2186" s="12"/>
      <c r="AY2186" s="12"/>
      <c r="AZ2186" s="12"/>
      <c r="BA2186" s="12"/>
    </row>
    <row r="2187" spans="3:53" x14ac:dyDescent="0.2">
      <c r="C2187" s="1"/>
      <c r="D2187" s="1"/>
      <c r="AG2187" s="12"/>
      <c r="AH2187" s="12"/>
      <c r="AI2187" s="12"/>
      <c r="AJ2187" s="12"/>
      <c r="AK2187" s="12"/>
      <c r="AL2187" s="16"/>
      <c r="AM2187" s="13"/>
      <c r="AT2187" s="12"/>
      <c r="AU2187" s="12"/>
      <c r="AV2187" s="12"/>
      <c r="AW2187" s="12"/>
      <c r="AX2187" s="12"/>
      <c r="AY2187" s="12"/>
      <c r="AZ2187" s="12"/>
      <c r="BA2187" s="12"/>
    </row>
    <row r="2188" spans="3:53" x14ac:dyDescent="0.2">
      <c r="C2188" s="1"/>
      <c r="D2188" s="1"/>
      <c r="AG2188" s="12"/>
      <c r="AH2188" s="12"/>
      <c r="AI2188" s="12"/>
      <c r="AJ2188" s="12"/>
      <c r="AK2188" s="12"/>
      <c r="AL2188" s="16"/>
      <c r="AM2188" s="13"/>
      <c r="AT2188" s="12"/>
      <c r="AU2188" s="12"/>
      <c r="AV2188" s="12"/>
      <c r="AW2188" s="12"/>
      <c r="AX2188" s="12"/>
      <c r="AY2188" s="12"/>
      <c r="AZ2188" s="12"/>
      <c r="BA2188" s="12"/>
    </row>
    <row r="2189" spans="3:53" x14ac:dyDescent="0.2">
      <c r="C2189" s="1"/>
      <c r="D2189" s="1"/>
      <c r="AG2189" s="12"/>
      <c r="AH2189" s="12"/>
      <c r="AI2189" s="12"/>
      <c r="AJ2189" s="12"/>
      <c r="AK2189" s="12"/>
      <c r="AL2189" s="16"/>
      <c r="AM2189" s="13"/>
      <c r="AT2189" s="12"/>
      <c r="AU2189" s="12"/>
      <c r="AV2189" s="12"/>
      <c r="AW2189" s="12"/>
      <c r="AX2189" s="12"/>
      <c r="AY2189" s="12"/>
      <c r="AZ2189" s="12"/>
      <c r="BA2189" s="12"/>
    </row>
    <row r="2190" spans="3:53" x14ac:dyDescent="0.2">
      <c r="C2190" s="1"/>
      <c r="D2190" s="1"/>
      <c r="AG2190" s="12"/>
      <c r="AH2190" s="12"/>
      <c r="AI2190" s="12"/>
      <c r="AJ2190" s="12"/>
      <c r="AK2190" s="12"/>
      <c r="AL2190" s="16"/>
      <c r="AM2190" s="13"/>
      <c r="AT2190" s="12"/>
      <c r="AU2190" s="12"/>
      <c r="AV2190" s="12"/>
      <c r="AW2190" s="12"/>
      <c r="AX2190" s="12"/>
      <c r="AY2190" s="12"/>
      <c r="AZ2190" s="12"/>
      <c r="BA2190" s="12"/>
    </row>
    <row r="2191" spans="3:53" x14ac:dyDescent="0.2">
      <c r="C2191" s="1"/>
      <c r="D2191" s="1"/>
      <c r="AG2191" s="12"/>
      <c r="AH2191" s="12"/>
      <c r="AI2191" s="12"/>
      <c r="AJ2191" s="12"/>
      <c r="AK2191" s="12"/>
      <c r="AL2191" s="16"/>
      <c r="AM2191" s="13"/>
      <c r="AT2191" s="12"/>
      <c r="AU2191" s="12"/>
      <c r="AV2191" s="12"/>
      <c r="AW2191" s="12"/>
      <c r="AX2191" s="12"/>
      <c r="AY2191" s="12"/>
      <c r="AZ2191" s="12"/>
      <c r="BA2191" s="12"/>
    </row>
    <row r="2192" spans="3:53" x14ac:dyDescent="0.2">
      <c r="C2192" s="1"/>
      <c r="D2192" s="1"/>
      <c r="AG2192" s="12"/>
      <c r="AH2192" s="12"/>
      <c r="AI2192" s="12"/>
      <c r="AJ2192" s="12"/>
      <c r="AK2192" s="12"/>
      <c r="AL2192" s="16"/>
      <c r="AM2192" s="13"/>
      <c r="AT2192" s="12"/>
      <c r="AU2192" s="12"/>
      <c r="AV2192" s="12"/>
      <c r="AW2192" s="12"/>
      <c r="AX2192" s="12"/>
      <c r="AY2192" s="12"/>
      <c r="AZ2192" s="12"/>
      <c r="BA2192" s="12"/>
    </row>
    <row r="2193" spans="3:53" x14ac:dyDescent="0.2">
      <c r="C2193" s="1"/>
      <c r="D2193" s="1"/>
      <c r="AG2193" s="12"/>
      <c r="AH2193" s="12"/>
      <c r="AI2193" s="12"/>
      <c r="AJ2193" s="12"/>
      <c r="AK2193" s="12"/>
      <c r="AL2193" s="16"/>
      <c r="AM2193" s="13"/>
      <c r="AT2193" s="12"/>
      <c r="AU2193" s="12"/>
      <c r="AV2193" s="12"/>
      <c r="AW2193" s="12"/>
      <c r="AX2193" s="12"/>
      <c r="AY2193" s="12"/>
      <c r="AZ2193" s="12"/>
      <c r="BA2193" s="12"/>
    </row>
    <row r="2194" spans="3:53" x14ac:dyDescent="0.2">
      <c r="C2194" s="1"/>
      <c r="D2194" s="1"/>
      <c r="AG2194" s="12"/>
      <c r="AH2194" s="12"/>
      <c r="AI2194" s="12"/>
      <c r="AJ2194" s="12"/>
      <c r="AK2194" s="12"/>
      <c r="AL2194" s="16"/>
      <c r="AM2194" s="13"/>
      <c r="AT2194" s="12"/>
      <c r="AU2194" s="12"/>
      <c r="AV2194" s="12"/>
      <c r="AW2194" s="12"/>
      <c r="AX2194" s="12"/>
      <c r="AY2194" s="12"/>
      <c r="AZ2194" s="12"/>
      <c r="BA2194" s="12"/>
    </row>
    <row r="2195" spans="3:53" x14ac:dyDescent="0.2">
      <c r="C2195" s="1"/>
      <c r="D2195" s="1"/>
      <c r="AG2195" s="12"/>
      <c r="AH2195" s="12"/>
      <c r="AI2195" s="12"/>
      <c r="AJ2195" s="12"/>
      <c r="AK2195" s="12"/>
      <c r="AL2195" s="16"/>
      <c r="AM2195" s="13"/>
      <c r="AT2195" s="12"/>
      <c r="AU2195" s="12"/>
      <c r="AV2195" s="12"/>
      <c r="AW2195" s="12"/>
      <c r="AX2195" s="12"/>
      <c r="AY2195" s="12"/>
      <c r="AZ2195" s="12"/>
      <c r="BA2195" s="12"/>
    </row>
    <row r="2196" spans="3:53" x14ac:dyDescent="0.2">
      <c r="C2196" s="1"/>
      <c r="D2196" s="1"/>
      <c r="AG2196" s="12"/>
      <c r="AH2196" s="12"/>
      <c r="AI2196" s="12"/>
      <c r="AJ2196" s="12"/>
      <c r="AK2196" s="12"/>
      <c r="AL2196" s="16"/>
      <c r="AM2196" s="13"/>
      <c r="AT2196" s="12"/>
      <c r="AU2196" s="12"/>
      <c r="AV2196" s="12"/>
      <c r="AW2196" s="12"/>
      <c r="AX2196" s="12"/>
      <c r="AY2196" s="12"/>
      <c r="AZ2196" s="12"/>
      <c r="BA2196" s="12"/>
    </row>
    <row r="2197" spans="3:53" x14ac:dyDescent="0.2">
      <c r="C2197" s="1"/>
      <c r="D2197" s="1"/>
      <c r="AG2197" s="12"/>
      <c r="AH2197" s="12"/>
      <c r="AI2197" s="12"/>
      <c r="AJ2197" s="12"/>
      <c r="AK2197" s="12"/>
      <c r="AL2197" s="16"/>
      <c r="AM2197" s="13"/>
      <c r="AT2197" s="12"/>
      <c r="AU2197" s="12"/>
      <c r="AV2197" s="12"/>
      <c r="AW2197" s="12"/>
      <c r="AX2197" s="12"/>
      <c r="AY2197" s="12"/>
      <c r="AZ2197" s="12"/>
      <c r="BA2197" s="12"/>
    </row>
    <row r="2198" spans="3:53" x14ac:dyDescent="0.2">
      <c r="C2198" s="1"/>
      <c r="D2198" s="1"/>
      <c r="AG2198" s="12"/>
      <c r="AH2198" s="12"/>
      <c r="AI2198" s="12"/>
      <c r="AJ2198" s="12"/>
      <c r="AK2198" s="12"/>
      <c r="AL2198" s="16"/>
      <c r="AM2198" s="13"/>
      <c r="AT2198" s="12"/>
      <c r="AU2198" s="12"/>
      <c r="AV2198" s="12"/>
      <c r="AW2198" s="12"/>
      <c r="AX2198" s="12"/>
      <c r="AY2198" s="12"/>
      <c r="AZ2198" s="12"/>
      <c r="BA2198" s="12"/>
    </row>
    <row r="2199" spans="3:53" x14ac:dyDescent="0.2">
      <c r="C2199" s="1"/>
      <c r="D2199" s="1"/>
      <c r="AG2199" s="12"/>
      <c r="AH2199" s="12"/>
      <c r="AI2199" s="12"/>
      <c r="AJ2199" s="12"/>
      <c r="AK2199" s="12"/>
      <c r="AL2199" s="16"/>
      <c r="AM2199" s="13"/>
      <c r="AT2199" s="12"/>
      <c r="AU2199" s="12"/>
      <c r="AV2199" s="12"/>
      <c r="AW2199" s="12"/>
      <c r="AX2199" s="12"/>
      <c r="AY2199" s="12"/>
      <c r="AZ2199" s="12"/>
      <c r="BA2199" s="12"/>
    </row>
    <row r="2200" spans="3:53" x14ac:dyDescent="0.2">
      <c r="C2200" s="1"/>
      <c r="D2200" s="1"/>
      <c r="AG2200" s="12"/>
      <c r="AH2200" s="12"/>
      <c r="AI2200" s="12"/>
      <c r="AJ2200" s="12"/>
      <c r="AK2200" s="12"/>
      <c r="AL2200" s="16"/>
      <c r="AM2200" s="13"/>
      <c r="AT2200" s="12"/>
      <c r="AU2200" s="12"/>
      <c r="AV2200" s="12"/>
      <c r="AW2200" s="12"/>
      <c r="AX2200" s="12"/>
      <c r="AY2200" s="12"/>
      <c r="AZ2200" s="12"/>
      <c r="BA2200" s="12"/>
    </row>
    <row r="2201" spans="3:53" x14ac:dyDescent="0.2">
      <c r="C2201" s="1"/>
      <c r="D2201" s="1"/>
      <c r="AG2201" s="12"/>
      <c r="AH2201" s="12"/>
      <c r="AI2201" s="12"/>
      <c r="AJ2201" s="12"/>
      <c r="AK2201" s="12"/>
      <c r="AL2201" s="16"/>
      <c r="AM2201" s="13"/>
      <c r="AT2201" s="12"/>
      <c r="AU2201" s="12"/>
      <c r="AV2201" s="12"/>
      <c r="AW2201" s="12"/>
      <c r="AX2201" s="12"/>
      <c r="AY2201" s="12"/>
      <c r="AZ2201" s="12"/>
      <c r="BA2201" s="12"/>
    </row>
    <row r="2202" spans="3:53" x14ac:dyDescent="0.2">
      <c r="C2202" s="1"/>
      <c r="D2202" s="1"/>
      <c r="AG2202" s="12"/>
      <c r="AH2202" s="12"/>
      <c r="AI2202" s="12"/>
      <c r="AJ2202" s="12"/>
      <c r="AK2202" s="12"/>
      <c r="AL2202" s="16"/>
      <c r="AM2202" s="13"/>
      <c r="AT2202" s="12"/>
      <c r="AU2202" s="12"/>
      <c r="AV2202" s="12"/>
      <c r="AW2202" s="12"/>
      <c r="AX2202" s="12"/>
      <c r="AY2202" s="12"/>
      <c r="AZ2202" s="12"/>
      <c r="BA2202" s="12"/>
    </row>
    <row r="2203" spans="3:53" x14ac:dyDescent="0.2">
      <c r="C2203" s="1"/>
      <c r="D2203" s="1"/>
      <c r="AG2203" s="12"/>
      <c r="AH2203" s="12"/>
      <c r="AI2203" s="12"/>
      <c r="AJ2203" s="12"/>
      <c r="AK2203" s="12"/>
      <c r="AL2203" s="16"/>
      <c r="AM2203" s="13"/>
      <c r="AT2203" s="12"/>
      <c r="AU2203" s="12"/>
      <c r="AV2203" s="12"/>
      <c r="AW2203" s="12"/>
      <c r="AX2203" s="12"/>
      <c r="AY2203" s="12"/>
      <c r="AZ2203" s="12"/>
      <c r="BA2203" s="12"/>
    </row>
    <row r="2204" spans="3:53" x14ac:dyDescent="0.2">
      <c r="C2204" s="1"/>
      <c r="D2204" s="1"/>
      <c r="AG2204" s="12"/>
      <c r="AH2204" s="12"/>
      <c r="AI2204" s="12"/>
      <c r="AJ2204" s="12"/>
      <c r="AK2204" s="12"/>
      <c r="AL2204" s="16"/>
      <c r="AM2204" s="13"/>
      <c r="AT2204" s="12"/>
      <c r="AU2204" s="12"/>
      <c r="AV2204" s="12"/>
      <c r="AW2204" s="12"/>
      <c r="AX2204" s="12"/>
      <c r="AY2204" s="12"/>
      <c r="AZ2204" s="12"/>
      <c r="BA2204" s="12"/>
    </row>
    <row r="2205" spans="3:53" x14ac:dyDescent="0.2">
      <c r="C2205" s="1"/>
      <c r="D2205" s="1"/>
      <c r="AG2205" s="12"/>
      <c r="AH2205" s="12"/>
      <c r="AI2205" s="12"/>
      <c r="AJ2205" s="12"/>
      <c r="AK2205" s="12"/>
      <c r="AL2205" s="16"/>
      <c r="AM2205" s="13"/>
      <c r="AT2205" s="12"/>
      <c r="AU2205" s="12"/>
      <c r="AV2205" s="12"/>
      <c r="AW2205" s="12"/>
      <c r="AX2205" s="12"/>
      <c r="AY2205" s="12"/>
      <c r="AZ2205" s="12"/>
      <c r="BA2205" s="12"/>
    </row>
    <row r="2206" spans="3:53" x14ac:dyDescent="0.2">
      <c r="C2206" s="1"/>
      <c r="D2206" s="1"/>
      <c r="AG2206" s="12"/>
      <c r="AH2206" s="12"/>
      <c r="AI2206" s="12"/>
      <c r="AJ2206" s="12"/>
      <c r="AK2206" s="12"/>
      <c r="AL2206" s="16"/>
      <c r="AM2206" s="13"/>
      <c r="AT2206" s="12"/>
      <c r="AU2206" s="12"/>
      <c r="AV2206" s="12"/>
      <c r="AW2206" s="12"/>
      <c r="AX2206" s="12"/>
      <c r="AY2206" s="12"/>
      <c r="AZ2206" s="12"/>
      <c r="BA2206" s="12"/>
    </row>
    <row r="2207" spans="3:53" x14ac:dyDescent="0.2">
      <c r="C2207" s="1"/>
      <c r="D2207" s="1"/>
      <c r="AG2207" s="12"/>
      <c r="AH2207" s="12"/>
      <c r="AI2207" s="12"/>
      <c r="AJ2207" s="12"/>
      <c r="AK2207" s="12"/>
      <c r="AL2207" s="16"/>
      <c r="AM2207" s="13"/>
      <c r="AT2207" s="12"/>
      <c r="AU2207" s="12"/>
      <c r="AV2207" s="12"/>
      <c r="AW2207" s="12"/>
      <c r="AX2207" s="12"/>
      <c r="AY2207" s="12"/>
      <c r="AZ2207" s="12"/>
      <c r="BA2207" s="12"/>
    </row>
    <row r="2208" spans="3:53" x14ac:dyDescent="0.2">
      <c r="C2208" s="1"/>
      <c r="D2208" s="1"/>
      <c r="AG2208" s="12"/>
      <c r="AH2208" s="12"/>
      <c r="AI2208" s="12"/>
      <c r="AJ2208" s="12"/>
      <c r="AK2208" s="12"/>
      <c r="AL2208" s="16"/>
      <c r="AM2208" s="13"/>
      <c r="AT2208" s="12"/>
      <c r="AU2208" s="12"/>
      <c r="AV2208" s="12"/>
      <c r="AW2208" s="12"/>
      <c r="AX2208" s="12"/>
      <c r="AY2208" s="12"/>
      <c r="AZ2208" s="12"/>
      <c r="BA2208" s="12"/>
    </row>
    <row r="2209" spans="3:53" x14ac:dyDescent="0.2">
      <c r="C2209" s="1"/>
      <c r="D2209" s="1"/>
      <c r="AG2209" s="12"/>
      <c r="AH2209" s="12"/>
      <c r="AI2209" s="12"/>
      <c r="AJ2209" s="12"/>
      <c r="AK2209" s="12"/>
      <c r="AL2209" s="16"/>
      <c r="AM2209" s="13"/>
      <c r="AT2209" s="12"/>
      <c r="AU2209" s="12"/>
      <c r="AV2209" s="12"/>
      <c r="AW2209" s="12"/>
      <c r="AX2209" s="12"/>
      <c r="AY2209" s="12"/>
      <c r="AZ2209" s="12"/>
      <c r="BA2209" s="12"/>
    </row>
    <row r="2210" spans="3:53" x14ac:dyDescent="0.2">
      <c r="C2210" s="1"/>
      <c r="D2210" s="1"/>
      <c r="AG2210" s="12"/>
      <c r="AH2210" s="12"/>
      <c r="AI2210" s="12"/>
      <c r="AJ2210" s="12"/>
      <c r="AK2210" s="12"/>
      <c r="AL2210" s="16"/>
      <c r="AM2210" s="13"/>
      <c r="AT2210" s="12"/>
      <c r="AU2210" s="12"/>
      <c r="AV2210" s="12"/>
      <c r="AW2210" s="12"/>
      <c r="AX2210" s="12"/>
      <c r="AY2210" s="12"/>
      <c r="AZ2210" s="12"/>
      <c r="BA2210" s="12"/>
    </row>
    <row r="2211" spans="3:53" x14ac:dyDescent="0.2">
      <c r="C2211" s="1"/>
      <c r="D2211" s="1"/>
      <c r="AG2211" s="12"/>
      <c r="AH2211" s="12"/>
      <c r="AI2211" s="12"/>
      <c r="AJ2211" s="12"/>
      <c r="AK2211" s="12"/>
      <c r="AL2211" s="16"/>
      <c r="AM2211" s="13"/>
      <c r="AT2211" s="12"/>
      <c r="AU2211" s="12"/>
      <c r="AV2211" s="12"/>
      <c r="AW2211" s="12"/>
      <c r="AX2211" s="12"/>
      <c r="AY2211" s="12"/>
      <c r="AZ2211" s="12"/>
      <c r="BA2211" s="12"/>
    </row>
    <row r="2212" spans="3:53" x14ac:dyDescent="0.2">
      <c r="C2212" s="1"/>
      <c r="D2212" s="1"/>
      <c r="AG2212" s="12"/>
      <c r="AH2212" s="12"/>
      <c r="AI2212" s="12"/>
      <c r="AJ2212" s="12"/>
      <c r="AK2212" s="12"/>
      <c r="AL2212" s="16"/>
      <c r="AM2212" s="13"/>
      <c r="AT2212" s="12"/>
      <c r="AU2212" s="12"/>
      <c r="AV2212" s="12"/>
      <c r="AW2212" s="12"/>
      <c r="AX2212" s="12"/>
      <c r="AY2212" s="12"/>
      <c r="AZ2212" s="12"/>
      <c r="BA2212" s="12"/>
    </row>
    <row r="2213" spans="3:53" x14ac:dyDescent="0.2">
      <c r="C2213" s="1"/>
      <c r="D2213" s="1"/>
      <c r="AG2213" s="12"/>
      <c r="AH2213" s="12"/>
      <c r="AI2213" s="12"/>
      <c r="AJ2213" s="12"/>
      <c r="AK2213" s="12"/>
      <c r="AL2213" s="16"/>
      <c r="AM2213" s="13"/>
      <c r="AT2213" s="12"/>
      <c r="AU2213" s="12"/>
      <c r="AV2213" s="12"/>
      <c r="AW2213" s="12"/>
      <c r="AX2213" s="12"/>
      <c r="AY2213" s="12"/>
      <c r="AZ2213" s="12"/>
      <c r="BA2213" s="12"/>
    </row>
    <row r="2214" spans="3:53" x14ac:dyDescent="0.2">
      <c r="C2214" s="1"/>
      <c r="D2214" s="1"/>
      <c r="AG2214" s="12"/>
      <c r="AH2214" s="12"/>
      <c r="AI2214" s="12"/>
      <c r="AJ2214" s="12"/>
      <c r="AK2214" s="12"/>
      <c r="AL2214" s="16"/>
      <c r="AM2214" s="13"/>
      <c r="AT2214" s="12"/>
      <c r="AU2214" s="12"/>
      <c r="AV2214" s="12"/>
      <c r="AW2214" s="12"/>
      <c r="AX2214" s="12"/>
      <c r="AY2214" s="12"/>
      <c r="AZ2214" s="12"/>
      <c r="BA2214" s="12"/>
    </row>
    <row r="2215" spans="3:53" x14ac:dyDescent="0.2">
      <c r="C2215" s="1"/>
      <c r="D2215" s="1"/>
      <c r="AG2215" s="12"/>
      <c r="AH2215" s="12"/>
      <c r="AI2215" s="12"/>
      <c r="AJ2215" s="12"/>
      <c r="AK2215" s="12"/>
      <c r="AL2215" s="16"/>
      <c r="AM2215" s="13"/>
      <c r="AT2215" s="12"/>
      <c r="AU2215" s="12"/>
      <c r="AV2215" s="12"/>
      <c r="AW2215" s="12"/>
      <c r="AX2215" s="12"/>
      <c r="AY2215" s="12"/>
      <c r="AZ2215" s="12"/>
      <c r="BA2215" s="12"/>
    </row>
    <row r="2216" spans="3:53" x14ac:dyDescent="0.2">
      <c r="C2216" s="1"/>
      <c r="D2216" s="1"/>
      <c r="AG2216" s="12"/>
      <c r="AH2216" s="12"/>
      <c r="AI2216" s="12"/>
      <c r="AJ2216" s="12"/>
      <c r="AK2216" s="12"/>
      <c r="AL2216" s="16"/>
      <c r="AM2216" s="13"/>
      <c r="AT2216" s="12"/>
      <c r="AU2216" s="12"/>
      <c r="AV2216" s="12"/>
      <c r="AW2216" s="12"/>
      <c r="AX2216" s="12"/>
      <c r="AY2216" s="12"/>
      <c r="AZ2216" s="12"/>
      <c r="BA2216" s="12"/>
    </row>
    <row r="2217" spans="3:53" x14ac:dyDescent="0.2">
      <c r="C2217" s="1"/>
      <c r="D2217" s="1"/>
      <c r="AG2217" s="12"/>
      <c r="AH2217" s="12"/>
      <c r="AI2217" s="12"/>
      <c r="AJ2217" s="12"/>
      <c r="AK2217" s="12"/>
      <c r="AL2217" s="16"/>
      <c r="AM2217" s="13"/>
      <c r="AT2217" s="12"/>
      <c r="AU2217" s="12"/>
      <c r="AV2217" s="12"/>
      <c r="AW2217" s="12"/>
      <c r="AX2217" s="12"/>
      <c r="AY2217" s="12"/>
      <c r="AZ2217" s="12"/>
      <c r="BA2217" s="12"/>
    </row>
    <row r="2218" spans="3:53" x14ac:dyDescent="0.2">
      <c r="C2218" s="1"/>
      <c r="D2218" s="1"/>
      <c r="AG2218" s="12"/>
      <c r="AH2218" s="12"/>
      <c r="AI2218" s="12"/>
      <c r="AJ2218" s="12"/>
      <c r="AK2218" s="12"/>
      <c r="AL2218" s="16"/>
      <c r="AM2218" s="13"/>
      <c r="AT2218" s="12"/>
      <c r="AU2218" s="12"/>
      <c r="AV2218" s="12"/>
      <c r="AW2218" s="12"/>
      <c r="AX2218" s="12"/>
      <c r="AY2218" s="12"/>
      <c r="AZ2218" s="12"/>
      <c r="BA2218" s="12"/>
    </row>
    <row r="2219" spans="3:53" x14ac:dyDescent="0.2">
      <c r="C2219" s="1"/>
      <c r="D2219" s="1"/>
      <c r="AG2219" s="12"/>
      <c r="AH2219" s="12"/>
      <c r="AI2219" s="12"/>
      <c r="AJ2219" s="12"/>
      <c r="AK2219" s="12"/>
      <c r="AL2219" s="16"/>
      <c r="AM2219" s="13"/>
      <c r="AT2219" s="12"/>
      <c r="AU2219" s="12"/>
      <c r="AV2219" s="12"/>
      <c r="AW2219" s="12"/>
      <c r="AX2219" s="12"/>
      <c r="AY2219" s="12"/>
      <c r="AZ2219" s="12"/>
      <c r="BA2219" s="12"/>
    </row>
    <row r="2220" spans="3:53" x14ac:dyDescent="0.2">
      <c r="C2220" s="1"/>
      <c r="D2220" s="1"/>
      <c r="AG2220" s="12"/>
      <c r="AH2220" s="12"/>
      <c r="AI2220" s="12"/>
      <c r="AJ2220" s="12"/>
      <c r="AK2220" s="12"/>
      <c r="AL2220" s="16"/>
      <c r="AM2220" s="13"/>
      <c r="AT2220" s="12"/>
      <c r="AU2220" s="12"/>
      <c r="AV2220" s="12"/>
      <c r="AW2220" s="12"/>
      <c r="AX2220" s="12"/>
      <c r="AY2220" s="12"/>
      <c r="AZ2220" s="12"/>
      <c r="BA2220" s="12"/>
    </row>
    <row r="2221" spans="3:53" x14ac:dyDescent="0.2">
      <c r="C2221" s="1"/>
      <c r="D2221" s="1"/>
      <c r="AG2221" s="12"/>
      <c r="AH2221" s="12"/>
      <c r="AI2221" s="12"/>
      <c r="AJ2221" s="12"/>
      <c r="AK2221" s="12"/>
      <c r="AL2221" s="16"/>
      <c r="AM2221" s="13"/>
      <c r="AT2221" s="12"/>
      <c r="AU2221" s="12"/>
      <c r="AV2221" s="12"/>
      <c r="AW2221" s="12"/>
      <c r="AX2221" s="12"/>
      <c r="AY2221" s="12"/>
      <c r="AZ2221" s="12"/>
      <c r="BA2221" s="12"/>
    </row>
    <row r="2222" spans="3:53" x14ac:dyDescent="0.2">
      <c r="C2222" s="1"/>
      <c r="D2222" s="1"/>
      <c r="AG2222" s="12"/>
      <c r="AH2222" s="12"/>
      <c r="AI2222" s="12"/>
      <c r="AJ2222" s="12"/>
      <c r="AK2222" s="12"/>
      <c r="AL2222" s="16"/>
      <c r="AM2222" s="13"/>
      <c r="AT2222" s="12"/>
      <c r="AU2222" s="12"/>
      <c r="AV2222" s="12"/>
      <c r="AW2222" s="12"/>
      <c r="AX2222" s="12"/>
      <c r="AY2222" s="12"/>
      <c r="AZ2222" s="12"/>
      <c r="BA2222" s="12"/>
    </row>
    <row r="2223" spans="3:53" x14ac:dyDescent="0.2">
      <c r="C2223" s="1"/>
      <c r="D2223" s="1"/>
      <c r="AG2223" s="12"/>
      <c r="AH2223" s="12"/>
      <c r="AI2223" s="12"/>
      <c r="AJ2223" s="12"/>
      <c r="AK2223" s="12"/>
      <c r="AL2223" s="16"/>
      <c r="AM2223" s="13"/>
      <c r="AT2223" s="12"/>
      <c r="AU2223" s="12"/>
      <c r="AV2223" s="12"/>
      <c r="AW2223" s="12"/>
      <c r="AX2223" s="12"/>
      <c r="AY2223" s="12"/>
      <c r="AZ2223" s="12"/>
      <c r="BA2223" s="12"/>
    </row>
    <row r="2224" spans="3:53" x14ac:dyDescent="0.2">
      <c r="C2224" s="1"/>
      <c r="D2224" s="1"/>
      <c r="AG2224" s="12"/>
      <c r="AH2224" s="12"/>
      <c r="AI2224" s="12"/>
      <c r="AJ2224" s="12"/>
      <c r="AK2224" s="12"/>
      <c r="AL2224" s="16"/>
      <c r="AM2224" s="13"/>
      <c r="AT2224" s="12"/>
      <c r="AU2224" s="12"/>
      <c r="AV2224" s="12"/>
      <c r="AW2224" s="12"/>
      <c r="AX2224" s="12"/>
      <c r="AY2224" s="12"/>
      <c r="AZ2224" s="12"/>
      <c r="BA2224" s="12"/>
    </row>
    <row r="2225" spans="3:53" x14ac:dyDescent="0.2">
      <c r="C2225" s="1"/>
      <c r="D2225" s="1"/>
      <c r="AG2225" s="12"/>
      <c r="AH2225" s="12"/>
      <c r="AI2225" s="12"/>
      <c r="AJ2225" s="12"/>
      <c r="AK2225" s="12"/>
      <c r="AL2225" s="16"/>
      <c r="AM2225" s="13"/>
      <c r="AT2225" s="12"/>
      <c r="AU2225" s="12"/>
      <c r="AV2225" s="12"/>
      <c r="AW2225" s="12"/>
      <c r="AX2225" s="12"/>
      <c r="AY2225" s="12"/>
      <c r="AZ2225" s="12"/>
      <c r="BA2225" s="12"/>
    </row>
    <row r="2226" spans="3:53" x14ac:dyDescent="0.2">
      <c r="C2226" s="1"/>
      <c r="D2226" s="1"/>
      <c r="AG2226" s="12"/>
      <c r="AH2226" s="12"/>
      <c r="AI2226" s="12"/>
      <c r="AJ2226" s="12"/>
      <c r="AK2226" s="12"/>
      <c r="AL2226" s="16"/>
      <c r="AM2226" s="13"/>
      <c r="AT2226" s="12"/>
      <c r="AU2226" s="12"/>
      <c r="AV2226" s="12"/>
      <c r="AW2226" s="12"/>
      <c r="AX2226" s="12"/>
      <c r="AY2226" s="12"/>
      <c r="AZ2226" s="12"/>
      <c r="BA2226" s="12"/>
    </row>
    <row r="2227" spans="3:53" x14ac:dyDescent="0.2">
      <c r="C2227" s="1"/>
      <c r="D2227" s="1"/>
      <c r="AG2227" s="12"/>
      <c r="AH2227" s="12"/>
      <c r="AI2227" s="12"/>
      <c r="AJ2227" s="12"/>
      <c r="AK2227" s="12"/>
      <c r="AL2227" s="16"/>
      <c r="AM2227" s="13"/>
      <c r="AT2227" s="12"/>
      <c r="AU2227" s="12"/>
      <c r="AV2227" s="12"/>
      <c r="AW2227" s="12"/>
      <c r="AX2227" s="12"/>
      <c r="AY2227" s="12"/>
      <c r="AZ2227" s="12"/>
      <c r="BA2227" s="12"/>
    </row>
    <row r="2228" spans="3:53" x14ac:dyDescent="0.2">
      <c r="C2228" s="1"/>
      <c r="D2228" s="1"/>
      <c r="AG2228" s="12"/>
      <c r="AH2228" s="12"/>
      <c r="AI2228" s="12"/>
      <c r="AJ2228" s="12"/>
      <c r="AK2228" s="12"/>
      <c r="AL2228" s="16"/>
      <c r="AM2228" s="13"/>
      <c r="AT2228" s="12"/>
      <c r="AU2228" s="12"/>
      <c r="AV2228" s="12"/>
      <c r="AW2228" s="12"/>
      <c r="AX2228" s="12"/>
      <c r="AY2228" s="12"/>
      <c r="AZ2228" s="12"/>
      <c r="BA2228" s="12"/>
    </row>
    <row r="2229" spans="3:53" x14ac:dyDescent="0.2">
      <c r="C2229" s="1"/>
      <c r="D2229" s="1"/>
      <c r="AG2229" s="12"/>
      <c r="AH2229" s="12"/>
      <c r="AI2229" s="12"/>
      <c r="AJ2229" s="12"/>
      <c r="AK2229" s="12"/>
      <c r="AL2229" s="16"/>
      <c r="AM2229" s="13"/>
      <c r="AT2229" s="12"/>
      <c r="AU2229" s="12"/>
      <c r="AV2229" s="12"/>
      <c r="AW2229" s="12"/>
      <c r="AX2229" s="12"/>
      <c r="AY2229" s="12"/>
      <c r="AZ2229" s="12"/>
      <c r="BA2229" s="12"/>
    </row>
    <row r="2230" spans="3:53" x14ac:dyDescent="0.2">
      <c r="C2230" s="1"/>
      <c r="D2230" s="1"/>
      <c r="AG2230" s="12"/>
      <c r="AH2230" s="12"/>
      <c r="AI2230" s="12"/>
      <c r="AJ2230" s="12"/>
      <c r="AK2230" s="12"/>
      <c r="AL2230" s="16"/>
      <c r="AM2230" s="13"/>
      <c r="AT2230" s="12"/>
      <c r="AU2230" s="12"/>
      <c r="AV2230" s="12"/>
      <c r="AW2230" s="12"/>
      <c r="AX2230" s="12"/>
      <c r="AY2230" s="12"/>
      <c r="AZ2230" s="12"/>
      <c r="BA2230" s="12"/>
    </row>
    <row r="2231" spans="3:53" x14ac:dyDescent="0.2">
      <c r="C2231" s="1"/>
      <c r="D2231" s="1"/>
      <c r="AG2231" s="12"/>
      <c r="AH2231" s="12"/>
      <c r="AI2231" s="12"/>
      <c r="AJ2231" s="12"/>
      <c r="AK2231" s="12"/>
      <c r="AL2231" s="16"/>
      <c r="AM2231" s="13"/>
      <c r="AT2231" s="12"/>
      <c r="AU2231" s="12"/>
      <c r="AV2231" s="12"/>
      <c r="AW2231" s="12"/>
      <c r="AX2231" s="12"/>
      <c r="AY2231" s="12"/>
      <c r="AZ2231" s="12"/>
      <c r="BA2231" s="12"/>
    </row>
    <row r="2232" spans="3:53" x14ac:dyDescent="0.2">
      <c r="C2232" s="1"/>
      <c r="D2232" s="1"/>
      <c r="AG2232" s="12"/>
      <c r="AH2232" s="12"/>
      <c r="AI2232" s="12"/>
      <c r="AJ2232" s="12"/>
      <c r="AK2232" s="12"/>
      <c r="AL2232" s="16"/>
      <c r="AM2232" s="13"/>
      <c r="AT2232" s="12"/>
      <c r="AU2232" s="12"/>
      <c r="AV2232" s="12"/>
      <c r="AW2232" s="12"/>
      <c r="AX2232" s="12"/>
      <c r="AY2232" s="12"/>
      <c r="AZ2232" s="12"/>
      <c r="BA2232" s="12"/>
    </row>
    <row r="2233" spans="3:53" x14ac:dyDescent="0.2">
      <c r="C2233" s="1"/>
      <c r="D2233" s="1"/>
      <c r="AG2233" s="12"/>
      <c r="AH2233" s="12"/>
      <c r="AI2233" s="12"/>
      <c r="AJ2233" s="12"/>
      <c r="AK2233" s="12"/>
      <c r="AL2233" s="16"/>
      <c r="AM2233" s="13"/>
      <c r="AT2233" s="12"/>
      <c r="AU2233" s="12"/>
      <c r="AV2233" s="12"/>
      <c r="AW2233" s="12"/>
      <c r="AX2233" s="12"/>
      <c r="AY2233" s="12"/>
      <c r="AZ2233" s="12"/>
      <c r="BA2233" s="12"/>
    </row>
    <row r="2234" spans="3:53" x14ac:dyDescent="0.2">
      <c r="C2234" s="1"/>
      <c r="D2234" s="1"/>
      <c r="AG2234" s="12"/>
      <c r="AH2234" s="12"/>
      <c r="AI2234" s="12"/>
      <c r="AJ2234" s="12"/>
      <c r="AK2234" s="12"/>
      <c r="AL2234" s="16"/>
      <c r="AM2234" s="13"/>
      <c r="AT2234" s="12"/>
      <c r="AU2234" s="12"/>
      <c r="AV2234" s="12"/>
      <c r="AW2234" s="12"/>
      <c r="AX2234" s="12"/>
      <c r="AY2234" s="12"/>
      <c r="AZ2234" s="12"/>
      <c r="BA2234" s="12"/>
    </row>
    <row r="2235" spans="3:53" x14ac:dyDescent="0.2">
      <c r="C2235" s="1"/>
      <c r="D2235" s="1"/>
      <c r="AG2235" s="12"/>
      <c r="AH2235" s="12"/>
      <c r="AI2235" s="12"/>
      <c r="AJ2235" s="12"/>
      <c r="AK2235" s="12"/>
      <c r="AL2235" s="16"/>
      <c r="AM2235" s="13"/>
      <c r="AT2235" s="12"/>
      <c r="AU2235" s="12"/>
      <c r="AV2235" s="12"/>
      <c r="AW2235" s="12"/>
      <c r="AX2235" s="12"/>
      <c r="AY2235" s="12"/>
      <c r="AZ2235" s="12"/>
      <c r="BA2235" s="12"/>
    </row>
    <row r="2236" spans="3:53" x14ac:dyDescent="0.2">
      <c r="C2236" s="1"/>
      <c r="D2236" s="1"/>
      <c r="AG2236" s="12"/>
      <c r="AH2236" s="12"/>
      <c r="AI2236" s="12"/>
      <c r="AJ2236" s="12"/>
      <c r="AK2236" s="12"/>
      <c r="AL2236" s="16"/>
      <c r="AM2236" s="13"/>
      <c r="AT2236" s="12"/>
      <c r="AU2236" s="12"/>
      <c r="AV2236" s="12"/>
      <c r="AW2236" s="12"/>
      <c r="AX2236" s="12"/>
      <c r="AY2236" s="12"/>
      <c r="AZ2236" s="12"/>
      <c r="BA2236" s="12"/>
    </row>
    <row r="2237" spans="3:53" x14ac:dyDescent="0.2">
      <c r="C2237" s="1"/>
      <c r="D2237" s="1"/>
      <c r="AG2237" s="12"/>
      <c r="AH2237" s="12"/>
      <c r="AI2237" s="12"/>
      <c r="AJ2237" s="12"/>
      <c r="AK2237" s="12"/>
      <c r="AL2237" s="16"/>
      <c r="AM2237" s="13"/>
      <c r="AT2237" s="12"/>
      <c r="AU2237" s="12"/>
      <c r="AV2237" s="12"/>
      <c r="AW2237" s="12"/>
      <c r="AX2237" s="12"/>
      <c r="AY2237" s="12"/>
      <c r="AZ2237" s="12"/>
      <c r="BA2237" s="12"/>
    </row>
    <row r="2238" spans="3:53" x14ac:dyDescent="0.2">
      <c r="C2238" s="1"/>
      <c r="D2238" s="1"/>
      <c r="AG2238" s="12"/>
      <c r="AH2238" s="12"/>
      <c r="AI2238" s="12"/>
      <c r="AJ2238" s="12"/>
      <c r="AK2238" s="12"/>
      <c r="AL2238" s="16"/>
      <c r="AM2238" s="13"/>
      <c r="AT2238" s="12"/>
      <c r="AU2238" s="12"/>
      <c r="AV2238" s="12"/>
      <c r="AW2238" s="12"/>
      <c r="AX2238" s="12"/>
      <c r="AY2238" s="12"/>
      <c r="AZ2238" s="12"/>
      <c r="BA2238" s="12"/>
    </row>
    <row r="2239" spans="3:53" x14ac:dyDescent="0.2">
      <c r="C2239" s="1"/>
      <c r="D2239" s="1"/>
      <c r="AG2239" s="12"/>
      <c r="AH2239" s="12"/>
      <c r="AI2239" s="12"/>
      <c r="AJ2239" s="12"/>
      <c r="AK2239" s="12"/>
      <c r="AL2239" s="16"/>
      <c r="AM2239" s="13"/>
      <c r="AT2239" s="12"/>
      <c r="AU2239" s="12"/>
      <c r="AV2239" s="12"/>
      <c r="AW2239" s="12"/>
      <c r="AX2239" s="12"/>
      <c r="AY2239" s="12"/>
      <c r="AZ2239" s="12"/>
      <c r="BA2239" s="12"/>
    </row>
    <row r="2240" spans="3:53" x14ac:dyDescent="0.2">
      <c r="C2240" s="1"/>
      <c r="D2240" s="1"/>
      <c r="AG2240" s="12"/>
      <c r="AH2240" s="12"/>
      <c r="AI2240" s="12"/>
      <c r="AJ2240" s="12"/>
      <c r="AK2240" s="12"/>
      <c r="AL2240" s="16"/>
      <c r="AM2240" s="13"/>
      <c r="AT2240" s="12"/>
      <c r="AU2240" s="12"/>
      <c r="AV2240" s="12"/>
      <c r="AW2240" s="12"/>
      <c r="AX2240" s="12"/>
      <c r="AY2240" s="12"/>
      <c r="AZ2240" s="12"/>
      <c r="BA2240" s="12"/>
    </row>
    <row r="2241" spans="3:53" x14ac:dyDescent="0.2">
      <c r="C2241" s="1"/>
      <c r="D2241" s="1"/>
      <c r="AG2241" s="12"/>
      <c r="AH2241" s="12"/>
      <c r="AI2241" s="12"/>
      <c r="AJ2241" s="12"/>
      <c r="AK2241" s="12"/>
      <c r="AL2241" s="16"/>
      <c r="AM2241" s="13"/>
      <c r="AT2241" s="12"/>
      <c r="AU2241" s="12"/>
      <c r="AV2241" s="12"/>
      <c r="AW2241" s="12"/>
      <c r="AX2241" s="12"/>
      <c r="AY2241" s="12"/>
      <c r="AZ2241" s="12"/>
      <c r="BA2241" s="12"/>
    </row>
    <row r="2242" spans="3:53" x14ac:dyDescent="0.2">
      <c r="C2242" s="1"/>
      <c r="D2242" s="1"/>
      <c r="AG2242" s="12"/>
      <c r="AH2242" s="12"/>
      <c r="AI2242" s="12"/>
      <c r="AJ2242" s="12"/>
      <c r="AK2242" s="12"/>
      <c r="AL2242" s="16"/>
      <c r="AM2242" s="13"/>
      <c r="AT2242" s="12"/>
      <c r="AU2242" s="12"/>
      <c r="AV2242" s="12"/>
      <c r="AW2242" s="12"/>
      <c r="AX2242" s="12"/>
      <c r="AY2242" s="12"/>
      <c r="AZ2242" s="12"/>
      <c r="BA2242" s="12"/>
    </row>
    <row r="2243" spans="3:53" x14ac:dyDescent="0.2">
      <c r="C2243" s="1"/>
      <c r="D2243" s="1"/>
      <c r="AG2243" s="12"/>
      <c r="AH2243" s="12"/>
      <c r="AI2243" s="12"/>
      <c r="AJ2243" s="12"/>
      <c r="AK2243" s="12"/>
      <c r="AL2243" s="16"/>
      <c r="AM2243" s="13"/>
      <c r="AT2243" s="12"/>
      <c r="AU2243" s="12"/>
      <c r="AV2243" s="12"/>
      <c r="AW2243" s="12"/>
      <c r="AX2243" s="12"/>
      <c r="AY2243" s="12"/>
      <c r="AZ2243" s="12"/>
      <c r="BA2243" s="12"/>
    </row>
    <row r="2244" spans="3:53" x14ac:dyDescent="0.2">
      <c r="C2244" s="1"/>
      <c r="D2244" s="1"/>
      <c r="AG2244" s="12"/>
      <c r="AH2244" s="12"/>
      <c r="AI2244" s="12"/>
      <c r="AJ2244" s="12"/>
      <c r="AK2244" s="12"/>
      <c r="AL2244" s="16"/>
      <c r="AM2244" s="13"/>
      <c r="AT2244" s="12"/>
      <c r="AU2244" s="12"/>
      <c r="AV2244" s="12"/>
      <c r="AW2244" s="12"/>
      <c r="AX2244" s="12"/>
      <c r="AY2244" s="12"/>
      <c r="AZ2244" s="12"/>
      <c r="BA2244" s="12"/>
    </row>
    <row r="2245" spans="3:53" x14ac:dyDescent="0.2">
      <c r="C2245" s="1"/>
      <c r="D2245" s="1"/>
      <c r="AG2245" s="12"/>
      <c r="AH2245" s="12"/>
      <c r="AI2245" s="12"/>
      <c r="AJ2245" s="12"/>
      <c r="AK2245" s="12"/>
      <c r="AL2245" s="16"/>
      <c r="AM2245" s="13"/>
      <c r="AT2245" s="12"/>
      <c r="AU2245" s="12"/>
      <c r="AV2245" s="12"/>
      <c r="AW2245" s="12"/>
      <c r="AX2245" s="12"/>
      <c r="AY2245" s="12"/>
      <c r="AZ2245" s="12"/>
      <c r="BA2245" s="12"/>
    </row>
    <row r="2246" spans="3:53" x14ac:dyDescent="0.2">
      <c r="C2246" s="1"/>
      <c r="D2246" s="1"/>
      <c r="AG2246" s="12"/>
      <c r="AH2246" s="12"/>
      <c r="AI2246" s="12"/>
      <c r="AJ2246" s="12"/>
      <c r="AK2246" s="12"/>
      <c r="AL2246" s="16"/>
      <c r="AM2246" s="13"/>
      <c r="AT2246" s="12"/>
      <c r="AU2246" s="12"/>
      <c r="AV2246" s="12"/>
      <c r="AW2246" s="12"/>
      <c r="AX2246" s="12"/>
      <c r="AY2246" s="12"/>
      <c r="AZ2246" s="12"/>
      <c r="BA2246" s="12"/>
    </row>
    <row r="2247" spans="3:53" x14ac:dyDescent="0.2">
      <c r="C2247" s="1"/>
      <c r="D2247" s="1"/>
      <c r="AG2247" s="12"/>
      <c r="AH2247" s="12"/>
      <c r="AI2247" s="12"/>
      <c r="AJ2247" s="12"/>
      <c r="AK2247" s="12"/>
      <c r="AL2247" s="16"/>
      <c r="AM2247" s="13"/>
      <c r="AT2247" s="12"/>
      <c r="AU2247" s="12"/>
      <c r="AV2247" s="12"/>
      <c r="AW2247" s="12"/>
      <c r="AX2247" s="12"/>
      <c r="AY2247" s="12"/>
      <c r="AZ2247" s="12"/>
      <c r="BA2247" s="12"/>
    </row>
    <row r="2248" spans="3:53" x14ac:dyDescent="0.2">
      <c r="C2248" s="1"/>
      <c r="D2248" s="1"/>
      <c r="AG2248" s="12"/>
      <c r="AH2248" s="12"/>
      <c r="AI2248" s="12"/>
      <c r="AJ2248" s="12"/>
      <c r="AK2248" s="12"/>
      <c r="AL2248" s="16"/>
      <c r="AM2248" s="13"/>
      <c r="AT2248" s="12"/>
      <c r="AU2248" s="12"/>
      <c r="AV2248" s="12"/>
      <c r="AW2248" s="12"/>
      <c r="AX2248" s="12"/>
      <c r="AY2248" s="12"/>
      <c r="AZ2248" s="12"/>
      <c r="BA2248" s="12"/>
    </row>
    <row r="2249" spans="3:53" x14ac:dyDescent="0.2">
      <c r="C2249" s="1"/>
      <c r="D2249" s="1"/>
      <c r="AG2249" s="12"/>
      <c r="AH2249" s="12"/>
      <c r="AI2249" s="12"/>
      <c r="AJ2249" s="12"/>
      <c r="AK2249" s="12"/>
      <c r="AL2249" s="16"/>
      <c r="AM2249" s="13"/>
      <c r="AT2249" s="12"/>
      <c r="AU2249" s="12"/>
      <c r="AV2249" s="12"/>
      <c r="AW2249" s="12"/>
      <c r="AX2249" s="12"/>
      <c r="AY2249" s="12"/>
      <c r="AZ2249" s="12"/>
      <c r="BA2249" s="12"/>
    </row>
    <row r="2250" spans="3:53" x14ac:dyDescent="0.2">
      <c r="C2250" s="1"/>
      <c r="D2250" s="1"/>
      <c r="AG2250" s="12"/>
      <c r="AH2250" s="12"/>
      <c r="AI2250" s="12"/>
      <c r="AJ2250" s="12"/>
      <c r="AK2250" s="12"/>
      <c r="AL2250" s="16"/>
      <c r="AM2250" s="13"/>
      <c r="AT2250" s="12"/>
      <c r="AU2250" s="12"/>
      <c r="AV2250" s="12"/>
      <c r="AW2250" s="12"/>
      <c r="AX2250" s="12"/>
      <c r="AY2250" s="12"/>
      <c r="AZ2250" s="12"/>
      <c r="BA2250" s="12"/>
    </row>
    <row r="2251" spans="3:53" x14ac:dyDescent="0.2">
      <c r="C2251" s="1"/>
      <c r="D2251" s="1"/>
      <c r="AG2251" s="12"/>
      <c r="AH2251" s="12"/>
      <c r="AI2251" s="12"/>
      <c r="AJ2251" s="12"/>
      <c r="AK2251" s="12"/>
      <c r="AL2251" s="16"/>
      <c r="AM2251" s="13"/>
      <c r="AT2251" s="12"/>
      <c r="AU2251" s="12"/>
      <c r="AV2251" s="12"/>
      <c r="AW2251" s="12"/>
      <c r="AX2251" s="12"/>
      <c r="AY2251" s="12"/>
      <c r="AZ2251" s="12"/>
      <c r="BA2251" s="12"/>
    </row>
    <row r="2252" spans="3:53" x14ac:dyDescent="0.2">
      <c r="C2252" s="1"/>
      <c r="D2252" s="1"/>
      <c r="AG2252" s="12"/>
      <c r="AH2252" s="12"/>
      <c r="AI2252" s="12"/>
      <c r="AJ2252" s="12"/>
      <c r="AK2252" s="12"/>
      <c r="AL2252" s="16"/>
      <c r="AM2252" s="13"/>
      <c r="AT2252" s="12"/>
      <c r="AU2252" s="12"/>
      <c r="AV2252" s="12"/>
      <c r="AW2252" s="12"/>
      <c r="AX2252" s="12"/>
      <c r="AY2252" s="12"/>
      <c r="AZ2252" s="12"/>
      <c r="BA2252" s="12"/>
    </row>
    <row r="2253" spans="3:53" x14ac:dyDescent="0.2">
      <c r="C2253" s="1"/>
      <c r="D2253" s="1"/>
      <c r="AG2253" s="12"/>
      <c r="AH2253" s="12"/>
      <c r="AI2253" s="12"/>
      <c r="AJ2253" s="12"/>
      <c r="AK2253" s="12"/>
      <c r="AL2253" s="16"/>
      <c r="AM2253" s="13"/>
      <c r="AT2253" s="12"/>
      <c r="AU2253" s="12"/>
      <c r="AV2253" s="12"/>
      <c r="AW2253" s="12"/>
      <c r="AX2253" s="12"/>
      <c r="AY2253" s="12"/>
      <c r="AZ2253" s="12"/>
      <c r="BA2253" s="12"/>
    </row>
    <row r="2254" spans="3:53" x14ac:dyDescent="0.2">
      <c r="C2254" s="1"/>
      <c r="D2254" s="1"/>
      <c r="AG2254" s="12"/>
      <c r="AH2254" s="12"/>
      <c r="AI2254" s="12"/>
      <c r="AJ2254" s="12"/>
      <c r="AK2254" s="12"/>
      <c r="AL2254" s="16"/>
      <c r="AM2254" s="13"/>
      <c r="AT2254" s="12"/>
      <c r="AU2254" s="12"/>
      <c r="AV2254" s="12"/>
      <c r="AW2254" s="12"/>
      <c r="AX2254" s="12"/>
      <c r="AY2254" s="12"/>
      <c r="AZ2254" s="12"/>
      <c r="BA2254" s="12"/>
    </row>
    <row r="2255" spans="3:53" x14ac:dyDescent="0.2">
      <c r="C2255" s="1"/>
      <c r="D2255" s="1"/>
      <c r="AG2255" s="12"/>
      <c r="AH2255" s="12"/>
      <c r="AI2255" s="12"/>
      <c r="AJ2255" s="12"/>
      <c r="AK2255" s="12"/>
      <c r="AL2255" s="16"/>
      <c r="AM2255" s="13"/>
      <c r="AT2255" s="12"/>
      <c r="AU2255" s="12"/>
      <c r="AV2255" s="12"/>
      <c r="AW2255" s="12"/>
      <c r="AX2255" s="12"/>
      <c r="AY2255" s="12"/>
      <c r="AZ2255" s="12"/>
      <c r="BA2255" s="12"/>
    </row>
    <row r="2256" spans="3:53" x14ac:dyDescent="0.2">
      <c r="C2256" s="1"/>
      <c r="D2256" s="1"/>
      <c r="AG2256" s="12"/>
      <c r="AH2256" s="12"/>
      <c r="AI2256" s="12"/>
      <c r="AJ2256" s="12"/>
      <c r="AK2256" s="12"/>
      <c r="AL2256" s="16"/>
      <c r="AM2256" s="13"/>
      <c r="AT2256" s="12"/>
      <c r="AU2256" s="12"/>
      <c r="AV2256" s="12"/>
      <c r="AW2256" s="12"/>
      <c r="AX2256" s="12"/>
      <c r="AY2256" s="12"/>
      <c r="AZ2256" s="12"/>
      <c r="BA2256" s="12"/>
    </row>
    <row r="2257" spans="3:53" x14ac:dyDescent="0.2">
      <c r="C2257" s="1"/>
      <c r="D2257" s="1"/>
      <c r="AG2257" s="12"/>
      <c r="AH2257" s="12"/>
      <c r="AI2257" s="12"/>
      <c r="AJ2257" s="12"/>
      <c r="AK2257" s="12"/>
      <c r="AL2257" s="16"/>
      <c r="AM2257" s="13"/>
      <c r="AT2257" s="12"/>
      <c r="AU2257" s="12"/>
      <c r="AV2257" s="12"/>
      <c r="AW2257" s="12"/>
      <c r="AX2257" s="12"/>
      <c r="AY2257" s="12"/>
      <c r="AZ2257" s="12"/>
      <c r="BA2257" s="12"/>
    </row>
    <row r="2258" spans="3:53" x14ac:dyDescent="0.2">
      <c r="C2258" s="1"/>
      <c r="D2258" s="1"/>
      <c r="AG2258" s="12"/>
      <c r="AH2258" s="12"/>
      <c r="AI2258" s="12"/>
      <c r="AJ2258" s="12"/>
      <c r="AK2258" s="12"/>
      <c r="AL2258" s="16"/>
      <c r="AM2258" s="13"/>
      <c r="AT2258" s="12"/>
      <c r="AU2258" s="12"/>
      <c r="AV2258" s="12"/>
      <c r="AW2258" s="12"/>
      <c r="AX2258" s="12"/>
      <c r="AY2258" s="12"/>
      <c r="AZ2258" s="12"/>
      <c r="BA2258" s="12"/>
    </row>
    <row r="2259" spans="3:53" x14ac:dyDescent="0.2">
      <c r="C2259" s="1"/>
      <c r="D2259" s="1"/>
      <c r="AG2259" s="12"/>
      <c r="AH2259" s="12"/>
      <c r="AI2259" s="12"/>
      <c r="AJ2259" s="12"/>
      <c r="AK2259" s="12"/>
      <c r="AL2259" s="16"/>
      <c r="AM2259" s="13"/>
      <c r="AT2259" s="12"/>
      <c r="AU2259" s="12"/>
      <c r="AV2259" s="12"/>
      <c r="AW2259" s="12"/>
      <c r="AX2259" s="12"/>
      <c r="AY2259" s="12"/>
      <c r="AZ2259" s="12"/>
      <c r="BA2259" s="12"/>
    </row>
    <row r="2260" spans="3:53" x14ac:dyDescent="0.2">
      <c r="C2260" s="1"/>
      <c r="D2260" s="1"/>
      <c r="AG2260" s="12"/>
      <c r="AH2260" s="12"/>
      <c r="AI2260" s="12"/>
      <c r="AJ2260" s="12"/>
      <c r="AK2260" s="12"/>
      <c r="AL2260" s="16"/>
      <c r="AM2260" s="13"/>
      <c r="AT2260" s="12"/>
      <c r="AU2260" s="12"/>
      <c r="AV2260" s="12"/>
      <c r="AW2260" s="12"/>
      <c r="AX2260" s="12"/>
      <c r="AY2260" s="12"/>
      <c r="AZ2260" s="12"/>
      <c r="BA2260" s="12"/>
    </row>
    <row r="2261" spans="3:53" x14ac:dyDescent="0.2">
      <c r="C2261" s="1"/>
      <c r="D2261" s="1"/>
      <c r="AG2261" s="12"/>
      <c r="AH2261" s="12"/>
      <c r="AI2261" s="12"/>
      <c r="AJ2261" s="12"/>
      <c r="AK2261" s="12"/>
      <c r="AL2261" s="16"/>
      <c r="AM2261" s="13"/>
      <c r="AT2261" s="12"/>
      <c r="AU2261" s="12"/>
      <c r="AV2261" s="12"/>
      <c r="AW2261" s="12"/>
      <c r="AX2261" s="12"/>
      <c r="AY2261" s="12"/>
      <c r="AZ2261" s="12"/>
      <c r="BA2261" s="12"/>
    </row>
    <row r="2262" spans="3:53" x14ac:dyDescent="0.2">
      <c r="C2262" s="1"/>
      <c r="D2262" s="1"/>
      <c r="AG2262" s="12"/>
      <c r="AH2262" s="12"/>
      <c r="AI2262" s="12"/>
      <c r="AJ2262" s="12"/>
      <c r="AK2262" s="12"/>
      <c r="AL2262" s="16"/>
      <c r="AM2262" s="13"/>
      <c r="AT2262" s="12"/>
      <c r="AU2262" s="12"/>
      <c r="AV2262" s="12"/>
      <c r="AW2262" s="12"/>
      <c r="AX2262" s="12"/>
      <c r="AY2262" s="12"/>
      <c r="AZ2262" s="12"/>
      <c r="BA2262" s="12"/>
    </row>
    <row r="2263" spans="3:53" x14ac:dyDescent="0.2">
      <c r="C2263" s="1"/>
      <c r="D2263" s="1"/>
      <c r="AG2263" s="12"/>
      <c r="AH2263" s="12"/>
      <c r="AI2263" s="12"/>
      <c r="AJ2263" s="12"/>
      <c r="AK2263" s="12"/>
      <c r="AL2263" s="16"/>
      <c r="AM2263" s="13"/>
      <c r="AT2263" s="12"/>
      <c r="AU2263" s="12"/>
      <c r="AV2263" s="12"/>
      <c r="AW2263" s="12"/>
      <c r="AX2263" s="12"/>
      <c r="AY2263" s="12"/>
      <c r="AZ2263" s="12"/>
      <c r="BA2263" s="12"/>
    </row>
    <row r="2264" spans="3:53" x14ac:dyDescent="0.2">
      <c r="C2264" s="1"/>
      <c r="D2264" s="1"/>
      <c r="AG2264" s="12"/>
      <c r="AH2264" s="12"/>
      <c r="AI2264" s="12"/>
      <c r="AJ2264" s="12"/>
      <c r="AK2264" s="12"/>
      <c r="AL2264" s="16"/>
      <c r="AM2264" s="13"/>
      <c r="AT2264" s="12"/>
      <c r="AU2264" s="12"/>
      <c r="AV2264" s="12"/>
      <c r="AW2264" s="12"/>
      <c r="AX2264" s="12"/>
      <c r="AY2264" s="12"/>
      <c r="AZ2264" s="12"/>
      <c r="BA2264" s="12"/>
    </row>
    <row r="2265" spans="3:53" x14ac:dyDescent="0.2">
      <c r="C2265" s="1"/>
      <c r="D2265" s="1"/>
      <c r="AG2265" s="12"/>
      <c r="AH2265" s="12"/>
      <c r="AI2265" s="12"/>
      <c r="AJ2265" s="12"/>
      <c r="AK2265" s="12"/>
      <c r="AL2265" s="16"/>
      <c r="AM2265" s="13"/>
      <c r="AT2265" s="12"/>
      <c r="AU2265" s="12"/>
      <c r="AV2265" s="12"/>
      <c r="AW2265" s="12"/>
      <c r="AX2265" s="12"/>
      <c r="AY2265" s="12"/>
      <c r="AZ2265" s="12"/>
      <c r="BA2265" s="12"/>
    </row>
    <row r="2266" spans="3:53" x14ac:dyDescent="0.2">
      <c r="C2266" s="1"/>
      <c r="D2266" s="1"/>
      <c r="AG2266" s="12"/>
      <c r="AH2266" s="12"/>
      <c r="AI2266" s="12"/>
      <c r="AJ2266" s="12"/>
      <c r="AK2266" s="12"/>
      <c r="AL2266" s="16"/>
      <c r="AM2266" s="13"/>
      <c r="AT2266" s="12"/>
      <c r="AU2266" s="12"/>
      <c r="AV2266" s="12"/>
      <c r="AW2266" s="12"/>
      <c r="AX2266" s="12"/>
      <c r="AY2266" s="12"/>
      <c r="AZ2266" s="12"/>
      <c r="BA2266" s="12"/>
    </row>
    <row r="2267" spans="3:53" x14ac:dyDescent="0.2">
      <c r="C2267" s="1"/>
      <c r="D2267" s="1"/>
      <c r="AG2267" s="12"/>
      <c r="AH2267" s="12"/>
      <c r="AI2267" s="12"/>
      <c r="AJ2267" s="12"/>
      <c r="AK2267" s="12"/>
      <c r="AL2267" s="16"/>
      <c r="AM2267" s="13"/>
      <c r="AT2267" s="12"/>
      <c r="AU2267" s="12"/>
      <c r="AV2267" s="12"/>
      <c r="AW2267" s="12"/>
      <c r="AX2267" s="12"/>
      <c r="AY2267" s="12"/>
      <c r="AZ2267" s="12"/>
      <c r="BA2267" s="12"/>
    </row>
    <row r="2268" spans="3:53" x14ac:dyDescent="0.2">
      <c r="C2268" s="1"/>
      <c r="D2268" s="1"/>
      <c r="AG2268" s="12"/>
      <c r="AH2268" s="12"/>
      <c r="AI2268" s="12"/>
      <c r="AJ2268" s="12"/>
      <c r="AK2268" s="12"/>
      <c r="AL2268" s="16"/>
      <c r="AM2268" s="13"/>
      <c r="AT2268" s="12"/>
      <c r="AU2268" s="12"/>
      <c r="AV2268" s="12"/>
      <c r="AW2268" s="12"/>
      <c r="AX2268" s="12"/>
      <c r="AY2268" s="12"/>
      <c r="AZ2268" s="12"/>
      <c r="BA2268" s="12"/>
    </row>
    <row r="2269" spans="3:53" x14ac:dyDescent="0.2">
      <c r="C2269" s="1"/>
      <c r="D2269" s="1"/>
      <c r="AG2269" s="12"/>
      <c r="AH2269" s="12"/>
      <c r="AI2269" s="12"/>
      <c r="AJ2269" s="12"/>
      <c r="AK2269" s="12"/>
      <c r="AL2269" s="16"/>
      <c r="AM2269" s="13"/>
      <c r="AT2269" s="12"/>
      <c r="AU2269" s="12"/>
      <c r="AV2269" s="12"/>
      <c r="AW2269" s="12"/>
      <c r="AX2269" s="12"/>
      <c r="AY2269" s="12"/>
      <c r="AZ2269" s="12"/>
      <c r="BA2269" s="12"/>
    </row>
    <row r="2270" spans="3:53" x14ac:dyDescent="0.2">
      <c r="C2270" s="1"/>
      <c r="D2270" s="1"/>
      <c r="AG2270" s="12"/>
      <c r="AH2270" s="12"/>
      <c r="AI2270" s="12"/>
      <c r="AJ2270" s="12"/>
      <c r="AK2270" s="12"/>
      <c r="AL2270" s="16"/>
      <c r="AM2270" s="13"/>
      <c r="AT2270" s="12"/>
      <c r="AU2270" s="12"/>
      <c r="AV2270" s="12"/>
      <c r="AW2270" s="12"/>
      <c r="AX2270" s="12"/>
      <c r="AY2270" s="12"/>
      <c r="AZ2270" s="12"/>
      <c r="BA2270" s="12"/>
    </row>
    <row r="2271" spans="3:53" x14ac:dyDescent="0.2">
      <c r="C2271" s="1"/>
      <c r="D2271" s="1"/>
      <c r="AG2271" s="12"/>
      <c r="AH2271" s="12"/>
      <c r="AI2271" s="12"/>
      <c r="AJ2271" s="12"/>
      <c r="AK2271" s="12"/>
      <c r="AL2271" s="16"/>
      <c r="AM2271" s="13"/>
      <c r="AT2271" s="12"/>
      <c r="AU2271" s="12"/>
      <c r="AV2271" s="12"/>
      <c r="AW2271" s="12"/>
      <c r="AX2271" s="12"/>
      <c r="AY2271" s="12"/>
      <c r="AZ2271" s="12"/>
      <c r="BA2271" s="12"/>
    </row>
    <row r="2272" spans="3:53" x14ac:dyDescent="0.2">
      <c r="C2272" s="1"/>
      <c r="D2272" s="1"/>
      <c r="AG2272" s="12"/>
      <c r="AH2272" s="12"/>
      <c r="AI2272" s="12"/>
      <c r="AJ2272" s="12"/>
      <c r="AK2272" s="12"/>
      <c r="AL2272" s="16"/>
      <c r="AM2272" s="13"/>
      <c r="AT2272" s="12"/>
      <c r="AU2272" s="12"/>
      <c r="AV2272" s="12"/>
      <c r="AW2272" s="12"/>
      <c r="AX2272" s="12"/>
      <c r="AY2272" s="12"/>
      <c r="AZ2272" s="12"/>
      <c r="BA2272" s="12"/>
    </row>
    <row r="2273" spans="3:53" x14ac:dyDescent="0.2">
      <c r="C2273" s="1"/>
      <c r="D2273" s="1"/>
      <c r="AG2273" s="12"/>
      <c r="AH2273" s="12"/>
      <c r="AI2273" s="12"/>
      <c r="AJ2273" s="12"/>
      <c r="AK2273" s="12"/>
      <c r="AL2273" s="16"/>
      <c r="AM2273" s="13"/>
      <c r="AT2273" s="12"/>
      <c r="AU2273" s="12"/>
      <c r="AV2273" s="12"/>
      <c r="AW2273" s="12"/>
      <c r="AX2273" s="12"/>
      <c r="AY2273" s="12"/>
      <c r="AZ2273" s="12"/>
      <c r="BA2273" s="12"/>
    </row>
    <row r="2274" spans="3:53" x14ac:dyDescent="0.2">
      <c r="C2274" s="1"/>
      <c r="D2274" s="1"/>
      <c r="AG2274" s="12"/>
      <c r="AH2274" s="12"/>
      <c r="AI2274" s="12"/>
      <c r="AJ2274" s="12"/>
      <c r="AK2274" s="12"/>
      <c r="AL2274" s="16"/>
      <c r="AM2274" s="13"/>
      <c r="AT2274" s="12"/>
      <c r="AU2274" s="12"/>
      <c r="AV2274" s="12"/>
      <c r="AW2274" s="12"/>
      <c r="AX2274" s="12"/>
      <c r="AY2274" s="12"/>
      <c r="AZ2274" s="12"/>
      <c r="BA2274" s="12"/>
    </row>
    <row r="2275" spans="3:53" x14ac:dyDescent="0.2">
      <c r="C2275" s="1"/>
      <c r="D2275" s="1"/>
      <c r="AG2275" s="12"/>
      <c r="AH2275" s="12"/>
      <c r="AI2275" s="12"/>
      <c r="AJ2275" s="12"/>
      <c r="AK2275" s="12"/>
      <c r="AL2275" s="16"/>
      <c r="AM2275" s="13"/>
      <c r="AT2275" s="12"/>
      <c r="AU2275" s="12"/>
      <c r="AV2275" s="12"/>
      <c r="AW2275" s="12"/>
      <c r="AX2275" s="12"/>
      <c r="AY2275" s="12"/>
      <c r="AZ2275" s="12"/>
      <c r="BA2275" s="12"/>
    </row>
    <row r="2276" spans="3:53" x14ac:dyDescent="0.2">
      <c r="C2276" s="1"/>
      <c r="D2276" s="1"/>
      <c r="AG2276" s="12"/>
      <c r="AH2276" s="12"/>
      <c r="AI2276" s="12"/>
      <c r="AJ2276" s="12"/>
      <c r="AK2276" s="12"/>
      <c r="AL2276" s="16"/>
      <c r="AM2276" s="13"/>
      <c r="AT2276" s="12"/>
      <c r="AU2276" s="12"/>
      <c r="AV2276" s="12"/>
      <c r="AW2276" s="12"/>
      <c r="AX2276" s="12"/>
      <c r="AY2276" s="12"/>
      <c r="AZ2276" s="12"/>
      <c r="BA2276" s="12"/>
    </row>
    <row r="2277" spans="3:53" x14ac:dyDescent="0.2">
      <c r="C2277" s="1"/>
      <c r="D2277" s="1"/>
      <c r="AG2277" s="12"/>
      <c r="AH2277" s="12"/>
      <c r="AI2277" s="12"/>
      <c r="AJ2277" s="12"/>
      <c r="AK2277" s="12"/>
      <c r="AL2277" s="16"/>
      <c r="AM2277" s="13"/>
      <c r="AT2277" s="12"/>
      <c r="AU2277" s="12"/>
      <c r="AV2277" s="12"/>
      <c r="AW2277" s="12"/>
      <c r="AX2277" s="12"/>
      <c r="AY2277" s="12"/>
      <c r="AZ2277" s="12"/>
      <c r="BA2277" s="12"/>
    </row>
    <row r="2278" spans="3:53" x14ac:dyDescent="0.2">
      <c r="C2278" s="1"/>
      <c r="D2278" s="1"/>
      <c r="AG2278" s="12"/>
      <c r="AH2278" s="12"/>
      <c r="AI2278" s="12"/>
      <c r="AJ2278" s="12"/>
      <c r="AK2278" s="12"/>
      <c r="AL2278" s="16"/>
      <c r="AM2278" s="13"/>
      <c r="AT2278" s="12"/>
      <c r="AU2278" s="12"/>
      <c r="AV2278" s="12"/>
      <c r="AW2278" s="12"/>
      <c r="AX2278" s="12"/>
      <c r="AY2278" s="12"/>
      <c r="AZ2278" s="12"/>
      <c r="BA2278" s="12"/>
    </row>
    <row r="2279" spans="3:53" x14ac:dyDescent="0.2">
      <c r="C2279" s="1"/>
      <c r="D2279" s="1"/>
      <c r="AG2279" s="12"/>
      <c r="AH2279" s="12"/>
      <c r="AI2279" s="12"/>
      <c r="AJ2279" s="12"/>
      <c r="AK2279" s="12"/>
      <c r="AL2279" s="16"/>
      <c r="AM2279" s="13"/>
      <c r="AT2279" s="12"/>
      <c r="AU2279" s="12"/>
      <c r="AV2279" s="12"/>
      <c r="AW2279" s="12"/>
      <c r="AX2279" s="12"/>
      <c r="AY2279" s="12"/>
      <c r="AZ2279" s="12"/>
      <c r="BA2279" s="12"/>
    </row>
    <row r="2280" spans="3:53" x14ac:dyDescent="0.2">
      <c r="C2280" s="1"/>
      <c r="D2280" s="1"/>
      <c r="AG2280" s="12"/>
      <c r="AH2280" s="12"/>
      <c r="AI2280" s="12"/>
      <c r="AJ2280" s="12"/>
      <c r="AK2280" s="12"/>
      <c r="AL2280" s="16"/>
      <c r="AM2280" s="13"/>
      <c r="AT2280" s="12"/>
      <c r="AU2280" s="12"/>
      <c r="AV2280" s="12"/>
      <c r="AW2280" s="12"/>
      <c r="AX2280" s="12"/>
      <c r="AY2280" s="12"/>
      <c r="AZ2280" s="12"/>
      <c r="BA2280" s="12"/>
    </row>
    <row r="2281" spans="3:53" x14ac:dyDescent="0.2">
      <c r="C2281" s="1"/>
      <c r="D2281" s="1"/>
      <c r="AG2281" s="12"/>
      <c r="AH2281" s="12"/>
      <c r="AI2281" s="12"/>
      <c r="AJ2281" s="12"/>
      <c r="AK2281" s="12"/>
      <c r="AL2281" s="16"/>
      <c r="AM2281" s="13"/>
      <c r="AT2281" s="12"/>
      <c r="AU2281" s="12"/>
      <c r="AV2281" s="12"/>
      <c r="AW2281" s="12"/>
      <c r="AX2281" s="12"/>
      <c r="AY2281" s="12"/>
      <c r="AZ2281" s="12"/>
      <c r="BA2281" s="12"/>
    </row>
    <row r="2282" spans="3:53" x14ac:dyDescent="0.2">
      <c r="C2282" s="1"/>
      <c r="D2282" s="1"/>
      <c r="AG2282" s="12"/>
      <c r="AH2282" s="12"/>
      <c r="AI2282" s="12"/>
      <c r="AJ2282" s="12"/>
      <c r="AK2282" s="12"/>
      <c r="AL2282" s="16"/>
      <c r="AM2282" s="13"/>
      <c r="AT2282" s="12"/>
      <c r="AU2282" s="12"/>
      <c r="AV2282" s="12"/>
      <c r="AW2282" s="12"/>
      <c r="AX2282" s="12"/>
      <c r="AY2282" s="12"/>
      <c r="AZ2282" s="12"/>
      <c r="BA2282" s="12"/>
    </row>
    <row r="2283" spans="3:53" x14ac:dyDescent="0.2">
      <c r="C2283" s="1"/>
      <c r="D2283" s="1"/>
      <c r="AG2283" s="12"/>
      <c r="AH2283" s="12"/>
      <c r="AI2283" s="12"/>
      <c r="AJ2283" s="12"/>
      <c r="AK2283" s="12"/>
      <c r="AL2283" s="16"/>
      <c r="AM2283" s="13"/>
      <c r="AT2283" s="12"/>
      <c r="AU2283" s="12"/>
      <c r="AV2283" s="12"/>
      <c r="AW2283" s="12"/>
      <c r="AX2283" s="12"/>
      <c r="AY2283" s="12"/>
      <c r="AZ2283" s="12"/>
      <c r="BA2283" s="12"/>
    </row>
    <row r="2284" spans="3:53" x14ac:dyDescent="0.2">
      <c r="C2284" s="1"/>
      <c r="D2284" s="1"/>
      <c r="AG2284" s="12"/>
      <c r="AH2284" s="12"/>
      <c r="AI2284" s="12"/>
      <c r="AJ2284" s="12"/>
      <c r="AK2284" s="12"/>
      <c r="AL2284" s="16"/>
      <c r="AM2284" s="13"/>
      <c r="AT2284" s="12"/>
      <c r="AU2284" s="12"/>
      <c r="AV2284" s="12"/>
      <c r="AW2284" s="12"/>
      <c r="AX2284" s="12"/>
      <c r="AY2284" s="12"/>
      <c r="AZ2284" s="12"/>
      <c r="BA2284" s="12"/>
    </row>
    <row r="2285" spans="3:53" x14ac:dyDescent="0.2">
      <c r="C2285" s="1"/>
      <c r="D2285" s="1"/>
      <c r="AG2285" s="12"/>
      <c r="AH2285" s="12"/>
      <c r="AI2285" s="12"/>
      <c r="AJ2285" s="12"/>
      <c r="AK2285" s="12"/>
      <c r="AL2285" s="16"/>
      <c r="AM2285" s="13"/>
      <c r="AT2285" s="12"/>
      <c r="AU2285" s="12"/>
      <c r="AV2285" s="12"/>
      <c r="AW2285" s="12"/>
      <c r="AX2285" s="12"/>
      <c r="AY2285" s="12"/>
      <c r="AZ2285" s="12"/>
      <c r="BA2285" s="12"/>
    </row>
    <row r="2286" spans="3:53" x14ac:dyDescent="0.2">
      <c r="C2286" s="1"/>
      <c r="D2286" s="1"/>
      <c r="AG2286" s="12"/>
      <c r="AH2286" s="12"/>
      <c r="AI2286" s="12"/>
      <c r="AJ2286" s="12"/>
      <c r="AK2286" s="12"/>
      <c r="AL2286" s="16"/>
      <c r="AM2286" s="13"/>
      <c r="AT2286" s="12"/>
      <c r="AU2286" s="12"/>
      <c r="AV2286" s="12"/>
      <c r="AW2286" s="12"/>
      <c r="AX2286" s="12"/>
      <c r="AY2286" s="12"/>
      <c r="AZ2286" s="12"/>
      <c r="BA2286" s="12"/>
    </row>
    <row r="2287" spans="3:53" x14ac:dyDescent="0.2">
      <c r="C2287" s="1"/>
      <c r="D2287" s="1"/>
      <c r="AG2287" s="12"/>
      <c r="AH2287" s="12"/>
      <c r="AI2287" s="12"/>
      <c r="AJ2287" s="12"/>
      <c r="AK2287" s="12"/>
      <c r="AL2287" s="16"/>
      <c r="AM2287" s="13"/>
      <c r="AT2287" s="12"/>
      <c r="AU2287" s="12"/>
      <c r="AV2287" s="12"/>
      <c r="AW2287" s="12"/>
      <c r="AX2287" s="12"/>
      <c r="AY2287" s="12"/>
      <c r="AZ2287" s="12"/>
      <c r="BA2287" s="12"/>
    </row>
    <row r="2288" spans="3:53" x14ac:dyDescent="0.2">
      <c r="C2288" s="1"/>
      <c r="D2288" s="1"/>
      <c r="AG2288" s="12"/>
      <c r="AH2288" s="12"/>
      <c r="AI2288" s="12"/>
      <c r="AJ2288" s="12"/>
      <c r="AK2288" s="12"/>
      <c r="AL2288" s="16"/>
      <c r="AM2288" s="13"/>
      <c r="AT2288" s="12"/>
      <c r="AU2288" s="12"/>
      <c r="AV2288" s="12"/>
      <c r="AW2288" s="12"/>
      <c r="AX2288" s="12"/>
      <c r="AY2288" s="12"/>
      <c r="AZ2288" s="12"/>
      <c r="BA2288" s="12"/>
    </row>
    <row r="2289" spans="3:53" x14ac:dyDescent="0.2">
      <c r="C2289" s="1"/>
      <c r="D2289" s="1"/>
      <c r="AG2289" s="12"/>
      <c r="AH2289" s="12"/>
      <c r="AI2289" s="12"/>
      <c r="AJ2289" s="12"/>
      <c r="AK2289" s="12"/>
      <c r="AL2289" s="16"/>
      <c r="AM2289" s="13"/>
      <c r="AT2289" s="12"/>
      <c r="AU2289" s="12"/>
      <c r="AV2289" s="12"/>
      <c r="AW2289" s="12"/>
      <c r="AX2289" s="12"/>
      <c r="AY2289" s="12"/>
      <c r="AZ2289" s="12"/>
      <c r="BA2289" s="12"/>
    </row>
    <row r="2290" spans="3:53" x14ac:dyDescent="0.2">
      <c r="C2290" s="1"/>
      <c r="D2290" s="1"/>
      <c r="AG2290" s="12"/>
      <c r="AH2290" s="12"/>
      <c r="AI2290" s="12"/>
      <c r="AJ2290" s="12"/>
      <c r="AK2290" s="12"/>
      <c r="AL2290" s="16"/>
      <c r="AM2290" s="13"/>
      <c r="AT2290" s="12"/>
      <c r="AU2290" s="12"/>
      <c r="AV2290" s="12"/>
      <c r="AW2290" s="12"/>
      <c r="AX2290" s="12"/>
      <c r="AY2290" s="12"/>
      <c r="AZ2290" s="12"/>
      <c r="BA2290" s="12"/>
    </row>
    <row r="2291" spans="3:53" x14ac:dyDescent="0.2">
      <c r="C2291" s="1"/>
      <c r="D2291" s="1"/>
      <c r="AG2291" s="12"/>
      <c r="AH2291" s="12"/>
      <c r="AI2291" s="12"/>
      <c r="AJ2291" s="12"/>
      <c r="AK2291" s="12"/>
      <c r="AL2291" s="16"/>
      <c r="AM2291" s="13"/>
      <c r="AT2291" s="12"/>
      <c r="AU2291" s="12"/>
      <c r="AV2291" s="12"/>
      <c r="AW2291" s="12"/>
      <c r="AX2291" s="12"/>
      <c r="AY2291" s="12"/>
      <c r="AZ2291" s="12"/>
      <c r="BA2291" s="12"/>
    </row>
    <row r="2292" spans="3:53" x14ac:dyDescent="0.2">
      <c r="C2292" s="1"/>
      <c r="D2292" s="1"/>
      <c r="AG2292" s="12"/>
      <c r="AH2292" s="12"/>
      <c r="AI2292" s="12"/>
      <c r="AJ2292" s="12"/>
      <c r="AK2292" s="12"/>
      <c r="AL2292" s="16"/>
      <c r="AM2292" s="13"/>
      <c r="AT2292" s="12"/>
      <c r="AU2292" s="12"/>
      <c r="AV2292" s="12"/>
      <c r="AW2292" s="12"/>
      <c r="AX2292" s="12"/>
      <c r="AY2292" s="12"/>
      <c r="AZ2292" s="12"/>
      <c r="BA2292" s="12"/>
    </row>
    <row r="2293" spans="3:53" x14ac:dyDescent="0.2">
      <c r="C2293" s="1"/>
      <c r="D2293" s="1"/>
      <c r="AG2293" s="12"/>
      <c r="AH2293" s="12"/>
      <c r="AI2293" s="12"/>
      <c r="AJ2293" s="12"/>
      <c r="AK2293" s="12"/>
      <c r="AL2293" s="16"/>
      <c r="AM2293" s="13"/>
      <c r="AT2293" s="12"/>
      <c r="AU2293" s="12"/>
      <c r="AV2293" s="12"/>
      <c r="AW2293" s="12"/>
      <c r="AX2293" s="12"/>
      <c r="AY2293" s="12"/>
      <c r="AZ2293" s="12"/>
      <c r="BA2293" s="12"/>
    </row>
    <row r="2294" spans="3:53" x14ac:dyDescent="0.2">
      <c r="C2294" s="1"/>
      <c r="D2294" s="1"/>
      <c r="AG2294" s="12"/>
      <c r="AH2294" s="12"/>
      <c r="AI2294" s="12"/>
      <c r="AJ2294" s="12"/>
      <c r="AK2294" s="12"/>
      <c r="AL2294" s="16"/>
      <c r="AM2294" s="13"/>
      <c r="AT2294" s="12"/>
      <c r="AU2294" s="12"/>
      <c r="AV2294" s="12"/>
      <c r="AW2294" s="12"/>
      <c r="AX2294" s="12"/>
      <c r="AY2294" s="12"/>
      <c r="AZ2294" s="12"/>
      <c r="BA2294" s="12"/>
    </row>
    <row r="2295" spans="3:53" x14ac:dyDescent="0.2">
      <c r="C2295" s="1"/>
      <c r="D2295" s="1"/>
      <c r="AG2295" s="12"/>
      <c r="AH2295" s="12"/>
      <c r="AI2295" s="12"/>
      <c r="AJ2295" s="12"/>
      <c r="AK2295" s="12"/>
      <c r="AL2295" s="16"/>
      <c r="AM2295" s="13"/>
      <c r="AT2295" s="12"/>
      <c r="AU2295" s="12"/>
      <c r="AV2295" s="12"/>
      <c r="AW2295" s="12"/>
      <c r="AX2295" s="12"/>
      <c r="AY2295" s="12"/>
      <c r="AZ2295" s="12"/>
      <c r="BA2295" s="12"/>
    </row>
    <row r="2296" spans="3:53" x14ac:dyDescent="0.2">
      <c r="C2296" s="1"/>
      <c r="D2296" s="1"/>
      <c r="AG2296" s="12"/>
      <c r="AH2296" s="12"/>
      <c r="AI2296" s="12"/>
      <c r="AJ2296" s="12"/>
      <c r="AK2296" s="12"/>
      <c r="AL2296" s="16"/>
      <c r="AM2296" s="13"/>
      <c r="AT2296" s="12"/>
      <c r="AU2296" s="12"/>
      <c r="AV2296" s="12"/>
      <c r="AW2296" s="12"/>
      <c r="AX2296" s="12"/>
      <c r="AY2296" s="12"/>
      <c r="AZ2296" s="12"/>
      <c r="BA2296" s="12"/>
    </row>
    <row r="2297" spans="3:53" x14ac:dyDescent="0.2">
      <c r="C2297" s="1"/>
      <c r="D2297" s="1"/>
      <c r="AG2297" s="12"/>
      <c r="AH2297" s="12"/>
      <c r="AI2297" s="12"/>
      <c r="AJ2297" s="12"/>
      <c r="AK2297" s="12"/>
      <c r="AL2297" s="16"/>
      <c r="AM2297" s="13"/>
      <c r="AT2297" s="12"/>
      <c r="AU2297" s="12"/>
      <c r="AV2297" s="12"/>
      <c r="AW2297" s="12"/>
      <c r="AX2297" s="12"/>
      <c r="AY2297" s="12"/>
      <c r="AZ2297" s="12"/>
      <c r="BA2297" s="12"/>
    </row>
    <row r="2298" spans="3:53" x14ac:dyDescent="0.2">
      <c r="C2298" s="1"/>
      <c r="D2298" s="1"/>
      <c r="AG2298" s="12"/>
      <c r="AH2298" s="12"/>
      <c r="AI2298" s="12"/>
      <c r="AJ2298" s="12"/>
      <c r="AK2298" s="12"/>
      <c r="AL2298" s="16"/>
      <c r="AM2298" s="13"/>
      <c r="AT2298" s="12"/>
      <c r="AU2298" s="12"/>
      <c r="AV2298" s="12"/>
      <c r="AW2298" s="12"/>
      <c r="AX2298" s="12"/>
      <c r="AY2298" s="12"/>
      <c r="AZ2298" s="12"/>
      <c r="BA2298" s="12"/>
    </row>
    <row r="2299" spans="3:53" x14ac:dyDescent="0.2">
      <c r="C2299" s="1"/>
      <c r="D2299" s="1"/>
      <c r="AG2299" s="12"/>
      <c r="AH2299" s="12"/>
      <c r="AI2299" s="12"/>
      <c r="AJ2299" s="12"/>
      <c r="AK2299" s="12"/>
      <c r="AL2299" s="16"/>
      <c r="AM2299" s="13"/>
      <c r="AT2299" s="12"/>
      <c r="AU2299" s="12"/>
      <c r="AV2299" s="12"/>
      <c r="AW2299" s="12"/>
      <c r="AX2299" s="12"/>
      <c r="AY2299" s="12"/>
      <c r="AZ2299" s="12"/>
      <c r="BA2299" s="12"/>
    </row>
    <row r="2300" spans="3:53" x14ac:dyDescent="0.2">
      <c r="C2300" s="1"/>
      <c r="D2300" s="1"/>
      <c r="AG2300" s="12"/>
      <c r="AH2300" s="12"/>
      <c r="AI2300" s="12"/>
      <c r="AJ2300" s="12"/>
      <c r="AK2300" s="12"/>
      <c r="AL2300" s="16"/>
      <c r="AM2300" s="13"/>
      <c r="AT2300" s="12"/>
      <c r="AU2300" s="12"/>
      <c r="AV2300" s="12"/>
      <c r="AW2300" s="12"/>
      <c r="AX2300" s="12"/>
      <c r="AY2300" s="12"/>
      <c r="AZ2300" s="12"/>
      <c r="BA2300" s="12"/>
    </row>
    <row r="2301" spans="3:53" x14ac:dyDescent="0.2">
      <c r="C2301" s="1"/>
      <c r="D2301" s="1"/>
      <c r="AG2301" s="12"/>
      <c r="AH2301" s="12"/>
      <c r="AI2301" s="12"/>
      <c r="AJ2301" s="12"/>
      <c r="AK2301" s="12"/>
      <c r="AL2301" s="16"/>
      <c r="AM2301" s="13"/>
      <c r="AT2301" s="12"/>
      <c r="AU2301" s="12"/>
      <c r="AV2301" s="12"/>
      <c r="AW2301" s="12"/>
      <c r="AX2301" s="12"/>
      <c r="AY2301" s="12"/>
      <c r="AZ2301" s="12"/>
      <c r="BA2301" s="12"/>
    </row>
    <row r="2302" spans="3:53" x14ac:dyDescent="0.2">
      <c r="C2302" s="1"/>
      <c r="D2302" s="1"/>
      <c r="AG2302" s="12"/>
      <c r="AH2302" s="12"/>
      <c r="AI2302" s="12"/>
      <c r="AJ2302" s="12"/>
      <c r="AK2302" s="12"/>
      <c r="AL2302" s="16"/>
      <c r="AM2302" s="13"/>
      <c r="AT2302" s="12"/>
      <c r="AU2302" s="12"/>
      <c r="AV2302" s="12"/>
      <c r="AW2302" s="12"/>
      <c r="AX2302" s="12"/>
      <c r="AY2302" s="12"/>
      <c r="AZ2302" s="12"/>
      <c r="BA2302" s="12"/>
    </row>
    <row r="2303" spans="3:53" x14ac:dyDescent="0.2">
      <c r="C2303" s="1"/>
      <c r="D2303" s="1"/>
      <c r="AG2303" s="12"/>
      <c r="AH2303" s="12"/>
      <c r="AI2303" s="12"/>
      <c r="AJ2303" s="12"/>
      <c r="AK2303" s="12"/>
      <c r="AL2303" s="16"/>
      <c r="AM2303" s="13"/>
      <c r="AT2303" s="12"/>
      <c r="AU2303" s="12"/>
      <c r="AV2303" s="12"/>
      <c r="AW2303" s="12"/>
      <c r="AX2303" s="12"/>
      <c r="AY2303" s="12"/>
      <c r="AZ2303" s="12"/>
      <c r="BA2303" s="12"/>
    </row>
    <row r="2304" spans="3:53" x14ac:dyDescent="0.2">
      <c r="C2304" s="1"/>
      <c r="D2304" s="1"/>
      <c r="AG2304" s="12"/>
      <c r="AH2304" s="12"/>
      <c r="AI2304" s="12"/>
      <c r="AJ2304" s="12"/>
      <c r="AK2304" s="12"/>
      <c r="AL2304" s="16"/>
      <c r="AM2304" s="13"/>
      <c r="AT2304" s="12"/>
      <c r="AU2304" s="12"/>
      <c r="AV2304" s="12"/>
      <c r="AW2304" s="12"/>
      <c r="AX2304" s="12"/>
      <c r="AY2304" s="12"/>
      <c r="AZ2304" s="12"/>
      <c r="BA2304" s="12"/>
    </row>
    <row r="2305" spans="3:53" x14ac:dyDescent="0.2">
      <c r="C2305" s="1"/>
      <c r="D2305" s="1"/>
      <c r="AG2305" s="12"/>
      <c r="AH2305" s="12"/>
      <c r="AI2305" s="12"/>
      <c r="AJ2305" s="12"/>
      <c r="AK2305" s="12"/>
      <c r="AL2305" s="16"/>
      <c r="AM2305" s="13"/>
      <c r="AT2305" s="12"/>
      <c r="AU2305" s="12"/>
      <c r="AV2305" s="12"/>
      <c r="AW2305" s="12"/>
      <c r="AX2305" s="12"/>
      <c r="AY2305" s="12"/>
      <c r="AZ2305" s="12"/>
      <c r="BA2305" s="12"/>
    </row>
    <row r="2306" spans="3:53" x14ac:dyDescent="0.2">
      <c r="C2306" s="1"/>
      <c r="D2306" s="1"/>
      <c r="AG2306" s="12"/>
      <c r="AH2306" s="12"/>
      <c r="AI2306" s="12"/>
      <c r="AJ2306" s="12"/>
      <c r="AK2306" s="12"/>
      <c r="AL2306" s="16"/>
      <c r="AM2306" s="13"/>
      <c r="AT2306" s="12"/>
      <c r="AU2306" s="12"/>
      <c r="AV2306" s="12"/>
      <c r="AW2306" s="12"/>
      <c r="AX2306" s="12"/>
      <c r="AY2306" s="12"/>
      <c r="AZ2306" s="12"/>
      <c r="BA2306" s="12"/>
    </row>
    <row r="2307" spans="3:53" x14ac:dyDescent="0.2">
      <c r="C2307" s="1"/>
      <c r="D2307" s="1"/>
      <c r="AG2307" s="12"/>
      <c r="AH2307" s="12"/>
      <c r="AI2307" s="12"/>
      <c r="AJ2307" s="12"/>
      <c r="AK2307" s="12"/>
      <c r="AL2307" s="16"/>
      <c r="AM2307" s="13"/>
      <c r="AT2307" s="12"/>
      <c r="AU2307" s="12"/>
      <c r="AV2307" s="12"/>
      <c r="AW2307" s="12"/>
      <c r="AX2307" s="12"/>
      <c r="AY2307" s="12"/>
      <c r="AZ2307" s="12"/>
      <c r="BA2307" s="12"/>
    </row>
    <row r="2308" spans="3:53" x14ac:dyDescent="0.2">
      <c r="C2308" s="1"/>
      <c r="D2308" s="1"/>
      <c r="AG2308" s="12"/>
      <c r="AH2308" s="12"/>
      <c r="AI2308" s="12"/>
      <c r="AJ2308" s="12"/>
      <c r="AK2308" s="12"/>
      <c r="AL2308" s="16"/>
      <c r="AM2308" s="13"/>
      <c r="AT2308" s="12"/>
      <c r="AU2308" s="12"/>
      <c r="AV2308" s="12"/>
      <c r="AW2308" s="12"/>
      <c r="AX2308" s="12"/>
      <c r="AY2308" s="12"/>
      <c r="AZ2308" s="12"/>
      <c r="BA2308" s="12"/>
    </row>
    <row r="2309" spans="3:53" x14ac:dyDescent="0.2">
      <c r="C2309" s="1"/>
      <c r="D2309" s="1"/>
      <c r="AG2309" s="12"/>
      <c r="AH2309" s="12"/>
      <c r="AI2309" s="12"/>
      <c r="AJ2309" s="12"/>
      <c r="AK2309" s="12"/>
      <c r="AL2309" s="16"/>
      <c r="AM2309" s="13"/>
      <c r="AT2309" s="12"/>
      <c r="AU2309" s="12"/>
      <c r="AV2309" s="12"/>
      <c r="AW2309" s="12"/>
      <c r="AX2309" s="12"/>
      <c r="AY2309" s="12"/>
      <c r="AZ2309" s="12"/>
      <c r="BA2309" s="12"/>
    </row>
    <row r="2310" spans="3:53" x14ac:dyDescent="0.2">
      <c r="C2310" s="1"/>
      <c r="D2310" s="1"/>
      <c r="AG2310" s="12"/>
      <c r="AH2310" s="12"/>
      <c r="AI2310" s="12"/>
      <c r="AJ2310" s="12"/>
      <c r="AK2310" s="12"/>
      <c r="AL2310" s="16"/>
      <c r="AM2310" s="13"/>
      <c r="AT2310" s="12"/>
      <c r="AU2310" s="12"/>
      <c r="AV2310" s="12"/>
      <c r="AW2310" s="12"/>
      <c r="AX2310" s="12"/>
      <c r="AY2310" s="12"/>
      <c r="AZ2310" s="12"/>
      <c r="BA2310" s="12"/>
    </row>
    <row r="2311" spans="3:53" x14ac:dyDescent="0.2">
      <c r="C2311" s="1"/>
      <c r="D2311" s="1"/>
      <c r="AG2311" s="12"/>
      <c r="AH2311" s="12"/>
      <c r="AI2311" s="12"/>
      <c r="AJ2311" s="12"/>
      <c r="AK2311" s="12"/>
      <c r="AL2311" s="16"/>
      <c r="AM2311" s="13"/>
      <c r="AT2311" s="12"/>
      <c r="AU2311" s="12"/>
      <c r="AV2311" s="12"/>
      <c r="AW2311" s="12"/>
      <c r="AX2311" s="12"/>
      <c r="AY2311" s="12"/>
      <c r="AZ2311" s="12"/>
      <c r="BA2311" s="12"/>
    </row>
    <row r="2312" spans="3:53" x14ac:dyDescent="0.2">
      <c r="C2312" s="1"/>
      <c r="D2312" s="1"/>
      <c r="AG2312" s="12"/>
      <c r="AH2312" s="12"/>
      <c r="AI2312" s="12"/>
      <c r="AJ2312" s="12"/>
      <c r="AK2312" s="12"/>
      <c r="AL2312" s="16"/>
      <c r="AM2312" s="13"/>
      <c r="AT2312" s="12"/>
      <c r="AU2312" s="12"/>
      <c r="AV2312" s="12"/>
      <c r="AW2312" s="12"/>
      <c r="AX2312" s="12"/>
      <c r="AY2312" s="12"/>
      <c r="AZ2312" s="12"/>
      <c r="BA2312" s="12"/>
    </row>
    <row r="2313" spans="3:53" x14ac:dyDescent="0.2">
      <c r="C2313" s="1"/>
      <c r="D2313" s="1"/>
      <c r="AG2313" s="12"/>
      <c r="AH2313" s="12"/>
      <c r="AI2313" s="12"/>
      <c r="AJ2313" s="12"/>
      <c r="AK2313" s="12"/>
      <c r="AL2313" s="16"/>
      <c r="AM2313" s="13"/>
      <c r="AT2313" s="12"/>
      <c r="AU2313" s="12"/>
      <c r="AV2313" s="12"/>
      <c r="AW2313" s="12"/>
      <c r="AX2313" s="12"/>
      <c r="AY2313" s="12"/>
      <c r="AZ2313" s="12"/>
      <c r="BA2313" s="12"/>
    </row>
    <row r="2314" spans="3:53" x14ac:dyDescent="0.2">
      <c r="C2314" s="1"/>
      <c r="D2314" s="1"/>
      <c r="AG2314" s="12"/>
      <c r="AH2314" s="12"/>
      <c r="AI2314" s="12"/>
      <c r="AJ2314" s="12"/>
      <c r="AK2314" s="12"/>
      <c r="AL2314" s="16"/>
      <c r="AM2314" s="13"/>
      <c r="AT2314" s="12"/>
      <c r="AU2314" s="12"/>
      <c r="AV2314" s="12"/>
      <c r="AW2314" s="12"/>
      <c r="AX2314" s="12"/>
      <c r="AY2314" s="12"/>
      <c r="AZ2314" s="12"/>
      <c r="BA2314" s="12"/>
    </row>
    <row r="2315" spans="3:53" x14ac:dyDescent="0.2">
      <c r="C2315" s="1"/>
      <c r="D2315" s="1"/>
      <c r="AG2315" s="12"/>
      <c r="AH2315" s="12"/>
      <c r="AI2315" s="12"/>
      <c r="AJ2315" s="12"/>
      <c r="AK2315" s="12"/>
      <c r="AL2315" s="16"/>
      <c r="AM2315" s="13"/>
      <c r="AT2315" s="12"/>
      <c r="AU2315" s="12"/>
      <c r="AV2315" s="12"/>
      <c r="AW2315" s="12"/>
      <c r="AX2315" s="12"/>
      <c r="AY2315" s="12"/>
      <c r="AZ2315" s="12"/>
      <c r="BA2315" s="12"/>
    </row>
    <row r="2316" spans="3:53" x14ac:dyDescent="0.2">
      <c r="C2316" s="1"/>
      <c r="D2316" s="1"/>
      <c r="AG2316" s="12"/>
      <c r="AH2316" s="12"/>
      <c r="AI2316" s="12"/>
      <c r="AJ2316" s="12"/>
      <c r="AK2316" s="12"/>
      <c r="AL2316" s="16"/>
      <c r="AM2316" s="13"/>
      <c r="AT2316" s="12"/>
      <c r="AU2316" s="12"/>
      <c r="AV2316" s="12"/>
      <c r="AW2316" s="12"/>
      <c r="AX2316" s="12"/>
      <c r="AY2316" s="12"/>
      <c r="AZ2316" s="12"/>
      <c r="BA2316" s="12"/>
    </row>
    <row r="2317" spans="3:53" x14ac:dyDescent="0.2">
      <c r="C2317" s="1"/>
      <c r="D2317" s="1"/>
      <c r="AG2317" s="12"/>
      <c r="AH2317" s="12"/>
      <c r="AI2317" s="12"/>
      <c r="AJ2317" s="12"/>
      <c r="AK2317" s="12"/>
      <c r="AL2317" s="16"/>
      <c r="AM2317" s="13"/>
      <c r="AT2317" s="12"/>
      <c r="AU2317" s="12"/>
      <c r="AV2317" s="12"/>
      <c r="AW2317" s="12"/>
      <c r="AX2317" s="12"/>
      <c r="AY2317" s="12"/>
      <c r="AZ2317" s="12"/>
      <c r="BA2317" s="12"/>
    </row>
    <row r="2318" spans="3:53" x14ac:dyDescent="0.2">
      <c r="C2318" s="1"/>
      <c r="D2318" s="1"/>
      <c r="AG2318" s="12"/>
      <c r="AH2318" s="12"/>
      <c r="AI2318" s="12"/>
      <c r="AJ2318" s="12"/>
      <c r="AK2318" s="12"/>
      <c r="AL2318" s="16"/>
      <c r="AM2318" s="13"/>
      <c r="AT2318" s="12"/>
      <c r="AU2318" s="12"/>
      <c r="AV2318" s="12"/>
      <c r="AW2318" s="12"/>
      <c r="AX2318" s="12"/>
      <c r="AY2318" s="12"/>
      <c r="AZ2318" s="12"/>
      <c r="BA2318" s="12"/>
    </row>
    <row r="2319" spans="3:53" x14ac:dyDescent="0.2">
      <c r="C2319" s="1"/>
      <c r="D2319" s="1"/>
      <c r="AG2319" s="12"/>
      <c r="AH2319" s="12"/>
      <c r="AI2319" s="12"/>
      <c r="AJ2319" s="12"/>
      <c r="AK2319" s="12"/>
      <c r="AL2319" s="16"/>
      <c r="AM2319" s="13"/>
      <c r="AT2319" s="12"/>
      <c r="AU2319" s="12"/>
      <c r="AV2319" s="12"/>
      <c r="AW2319" s="12"/>
      <c r="AX2319" s="12"/>
      <c r="AY2319" s="12"/>
      <c r="AZ2319" s="12"/>
      <c r="BA2319" s="12"/>
    </row>
    <row r="2320" spans="3:53" x14ac:dyDescent="0.2">
      <c r="C2320" s="1"/>
      <c r="D2320" s="1"/>
      <c r="AG2320" s="12"/>
      <c r="AH2320" s="12"/>
      <c r="AI2320" s="12"/>
      <c r="AJ2320" s="12"/>
      <c r="AK2320" s="12"/>
      <c r="AL2320" s="16"/>
      <c r="AM2320" s="13"/>
      <c r="AT2320" s="12"/>
      <c r="AU2320" s="12"/>
      <c r="AV2320" s="12"/>
      <c r="AW2320" s="12"/>
      <c r="AX2320" s="12"/>
      <c r="AY2320" s="12"/>
      <c r="AZ2320" s="12"/>
      <c r="BA2320" s="12"/>
    </row>
    <row r="2321" spans="3:53" x14ac:dyDescent="0.2">
      <c r="C2321" s="1"/>
      <c r="D2321" s="1"/>
      <c r="AG2321" s="12"/>
      <c r="AH2321" s="12"/>
      <c r="AI2321" s="12"/>
      <c r="AJ2321" s="12"/>
      <c r="AK2321" s="12"/>
      <c r="AL2321" s="16"/>
      <c r="AM2321" s="13"/>
      <c r="AT2321" s="12"/>
      <c r="AU2321" s="12"/>
      <c r="AV2321" s="12"/>
      <c r="AW2321" s="12"/>
      <c r="AX2321" s="12"/>
      <c r="AY2321" s="12"/>
      <c r="AZ2321" s="12"/>
      <c r="BA2321" s="12"/>
    </row>
    <row r="2322" spans="3:53" x14ac:dyDescent="0.2">
      <c r="C2322" s="1"/>
      <c r="D2322" s="1"/>
      <c r="AG2322" s="12"/>
      <c r="AH2322" s="12"/>
      <c r="AI2322" s="12"/>
      <c r="AJ2322" s="12"/>
      <c r="AK2322" s="12"/>
      <c r="AL2322" s="16"/>
      <c r="AM2322" s="13"/>
      <c r="AT2322" s="12"/>
      <c r="AU2322" s="12"/>
      <c r="AV2322" s="12"/>
      <c r="AW2322" s="12"/>
      <c r="AX2322" s="12"/>
      <c r="AY2322" s="12"/>
      <c r="AZ2322" s="12"/>
      <c r="BA2322" s="12"/>
    </row>
    <row r="2323" spans="3:53" x14ac:dyDescent="0.2">
      <c r="C2323" s="1"/>
      <c r="D2323" s="1"/>
      <c r="AG2323" s="12"/>
      <c r="AH2323" s="12"/>
      <c r="AI2323" s="12"/>
      <c r="AJ2323" s="12"/>
      <c r="AK2323" s="12"/>
      <c r="AL2323" s="16"/>
      <c r="AM2323" s="13"/>
      <c r="AT2323" s="12"/>
      <c r="AU2323" s="12"/>
      <c r="AV2323" s="12"/>
      <c r="AW2323" s="12"/>
      <c r="AX2323" s="12"/>
      <c r="AY2323" s="12"/>
      <c r="AZ2323" s="12"/>
      <c r="BA2323" s="12"/>
    </row>
    <row r="2324" spans="3:53" x14ac:dyDescent="0.2">
      <c r="C2324" s="1"/>
      <c r="D2324" s="1"/>
      <c r="AG2324" s="12"/>
      <c r="AH2324" s="12"/>
      <c r="AI2324" s="12"/>
      <c r="AJ2324" s="12"/>
      <c r="AK2324" s="12"/>
      <c r="AL2324" s="16"/>
      <c r="AM2324" s="13"/>
      <c r="AT2324" s="12"/>
      <c r="AU2324" s="12"/>
      <c r="AV2324" s="12"/>
      <c r="AW2324" s="12"/>
      <c r="AX2324" s="12"/>
      <c r="AY2324" s="12"/>
      <c r="AZ2324" s="12"/>
      <c r="BA2324" s="12"/>
    </row>
    <row r="2325" spans="3:53" x14ac:dyDescent="0.2">
      <c r="C2325" s="1"/>
      <c r="D2325" s="1"/>
      <c r="AG2325" s="12"/>
      <c r="AH2325" s="12"/>
      <c r="AI2325" s="12"/>
      <c r="AJ2325" s="12"/>
      <c r="AK2325" s="12"/>
      <c r="AL2325" s="16"/>
      <c r="AM2325" s="13"/>
      <c r="AT2325" s="12"/>
      <c r="AU2325" s="12"/>
      <c r="AV2325" s="12"/>
      <c r="AW2325" s="12"/>
      <c r="AX2325" s="12"/>
      <c r="AY2325" s="12"/>
      <c r="AZ2325" s="12"/>
      <c r="BA2325" s="12"/>
    </row>
    <row r="2326" spans="3:53" x14ac:dyDescent="0.2">
      <c r="C2326" s="1"/>
      <c r="D2326" s="1"/>
      <c r="AG2326" s="12"/>
      <c r="AH2326" s="12"/>
      <c r="AI2326" s="12"/>
      <c r="AJ2326" s="12"/>
      <c r="AK2326" s="12"/>
      <c r="AL2326" s="16"/>
      <c r="AM2326" s="13"/>
      <c r="AT2326" s="12"/>
      <c r="AU2326" s="12"/>
      <c r="AV2326" s="12"/>
      <c r="AW2326" s="12"/>
      <c r="AX2326" s="12"/>
      <c r="AY2326" s="12"/>
      <c r="AZ2326" s="12"/>
      <c r="BA2326" s="12"/>
    </row>
    <row r="2327" spans="3:53" x14ac:dyDescent="0.2">
      <c r="C2327" s="1"/>
      <c r="D2327" s="1"/>
      <c r="AG2327" s="12"/>
      <c r="AH2327" s="12"/>
      <c r="AI2327" s="12"/>
      <c r="AJ2327" s="12"/>
      <c r="AK2327" s="12"/>
      <c r="AL2327" s="16"/>
      <c r="AM2327" s="13"/>
      <c r="AT2327" s="12"/>
      <c r="AU2327" s="12"/>
      <c r="AV2327" s="12"/>
      <c r="AW2327" s="12"/>
      <c r="AX2327" s="12"/>
      <c r="AY2327" s="12"/>
      <c r="AZ2327" s="12"/>
      <c r="BA2327" s="12"/>
    </row>
    <row r="2328" spans="3:53" x14ac:dyDescent="0.2">
      <c r="C2328" s="1"/>
      <c r="D2328" s="1"/>
      <c r="AG2328" s="12"/>
      <c r="AH2328" s="12"/>
      <c r="AI2328" s="12"/>
      <c r="AJ2328" s="12"/>
      <c r="AK2328" s="12"/>
      <c r="AL2328" s="16"/>
      <c r="AM2328" s="13"/>
      <c r="AT2328" s="12"/>
      <c r="AU2328" s="12"/>
      <c r="AV2328" s="12"/>
      <c r="AW2328" s="12"/>
      <c r="AX2328" s="12"/>
      <c r="AY2328" s="12"/>
      <c r="AZ2328" s="12"/>
      <c r="BA2328" s="12"/>
    </row>
    <row r="2329" spans="3:53" x14ac:dyDescent="0.2">
      <c r="C2329" s="1"/>
      <c r="D2329" s="1"/>
      <c r="AG2329" s="12"/>
      <c r="AH2329" s="12"/>
      <c r="AI2329" s="12"/>
      <c r="AJ2329" s="12"/>
      <c r="AK2329" s="12"/>
      <c r="AL2329" s="16"/>
      <c r="AM2329" s="13"/>
      <c r="AT2329" s="12"/>
      <c r="AU2329" s="12"/>
      <c r="AV2329" s="12"/>
      <c r="AW2329" s="12"/>
      <c r="AX2329" s="12"/>
      <c r="AY2329" s="12"/>
      <c r="AZ2329" s="12"/>
      <c r="BA2329" s="12"/>
    </row>
    <row r="2330" spans="3:53" x14ac:dyDescent="0.2">
      <c r="C2330" s="1"/>
      <c r="D2330" s="1"/>
      <c r="AG2330" s="12"/>
      <c r="AH2330" s="12"/>
      <c r="AI2330" s="12"/>
      <c r="AJ2330" s="12"/>
      <c r="AK2330" s="12"/>
      <c r="AL2330" s="16"/>
      <c r="AM2330" s="13"/>
      <c r="AT2330" s="12"/>
      <c r="AU2330" s="12"/>
      <c r="AV2330" s="12"/>
      <c r="AW2330" s="12"/>
      <c r="AX2330" s="12"/>
      <c r="AY2330" s="12"/>
      <c r="AZ2330" s="12"/>
      <c r="BA2330" s="12"/>
    </row>
    <row r="2331" spans="3:53" x14ac:dyDescent="0.2">
      <c r="C2331" s="1"/>
      <c r="D2331" s="1"/>
      <c r="AG2331" s="12"/>
      <c r="AH2331" s="12"/>
      <c r="AI2331" s="12"/>
      <c r="AJ2331" s="12"/>
      <c r="AK2331" s="12"/>
      <c r="AL2331" s="16"/>
      <c r="AM2331" s="13"/>
      <c r="AT2331" s="12"/>
      <c r="AU2331" s="12"/>
      <c r="AV2331" s="12"/>
      <c r="AW2331" s="12"/>
      <c r="AX2331" s="12"/>
      <c r="AY2331" s="12"/>
      <c r="AZ2331" s="12"/>
      <c r="BA2331" s="12"/>
    </row>
    <row r="2332" spans="3:53" x14ac:dyDescent="0.2">
      <c r="C2332" s="1"/>
      <c r="D2332" s="1"/>
      <c r="AG2332" s="12"/>
      <c r="AH2332" s="12"/>
      <c r="AI2332" s="12"/>
      <c r="AJ2332" s="12"/>
      <c r="AK2332" s="12"/>
      <c r="AL2332" s="16"/>
      <c r="AM2332" s="13"/>
      <c r="AT2332" s="12"/>
      <c r="AU2332" s="12"/>
      <c r="AV2332" s="12"/>
      <c r="AW2332" s="12"/>
      <c r="AX2332" s="12"/>
      <c r="AY2332" s="12"/>
      <c r="AZ2332" s="12"/>
      <c r="BA2332" s="12"/>
    </row>
    <row r="2333" spans="3:53" x14ac:dyDescent="0.2">
      <c r="C2333" s="1"/>
      <c r="D2333" s="1"/>
      <c r="AG2333" s="12"/>
      <c r="AH2333" s="12"/>
      <c r="AI2333" s="12"/>
      <c r="AJ2333" s="12"/>
      <c r="AK2333" s="12"/>
      <c r="AL2333" s="16"/>
      <c r="AM2333" s="13"/>
      <c r="AT2333" s="12"/>
      <c r="AU2333" s="12"/>
      <c r="AV2333" s="12"/>
      <c r="AW2333" s="12"/>
      <c r="AX2333" s="12"/>
      <c r="AY2333" s="12"/>
      <c r="AZ2333" s="12"/>
      <c r="BA2333" s="12"/>
    </row>
    <row r="2334" spans="3:53" x14ac:dyDescent="0.2">
      <c r="C2334" s="1"/>
      <c r="D2334" s="1"/>
      <c r="AG2334" s="12"/>
      <c r="AH2334" s="12"/>
      <c r="AI2334" s="12"/>
      <c r="AJ2334" s="12"/>
      <c r="AK2334" s="12"/>
      <c r="AL2334" s="16"/>
      <c r="AM2334" s="13"/>
      <c r="AT2334" s="12"/>
      <c r="AU2334" s="12"/>
      <c r="AV2334" s="12"/>
      <c r="AW2334" s="12"/>
      <c r="AX2334" s="12"/>
      <c r="AY2334" s="12"/>
      <c r="AZ2334" s="12"/>
      <c r="BA2334" s="12"/>
    </row>
    <row r="2335" spans="3:53" x14ac:dyDescent="0.2">
      <c r="C2335" s="1"/>
      <c r="D2335" s="1"/>
      <c r="AG2335" s="12"/>
      <c r="AH2335" s="12"/>
      <c r="AI2335" s="12"/>
      <c r="AJ2335" s="12"/>
      <c r="AK2335" s="12"/>
      <c r="AL2335" s="16"/>
      <c r="AM2335" s="13"/>
      <c r="AT2335" s="12"/>
      <c r="AU2335" s="12"/>
      <c r="AV2335" s="12"/>
      <c r="AW2335" s="12"/>
      <c r="AX2335" s="12"/>
      <c r="AY2335" s="12"/>
      <c r="AZ2335" s="12"/>
      <c r="BA2335" s="12"/>
    </row>
    <row r="2336" spans="3:53" x14ac:dyDescent="0.2">
      <c r="C2336" s="1"/>
      <c r="D2336" s="1"/>
      <c r="AG2336" s="12"/>
      <c r="AH2336" s="12"/>
      <c r="AI2336" s="12"/>
      <c r="AJ2336" s="12"/>
      <c r="AK2336" s="12"/>
      <c r="AL2336" s="16"/>
      <c r="AM2336" s="13"/>
      <c r="AT2336" s="12"/>
      <c r="AU2336" s="12"/>
      <c r="AV2336" s="12"/>
      <c r="AW2336" s="12"/>
      <c r="AX2336" s="12"/>
      <c r="AY2336" s="12"/>
      <c r="AZ2336" s="12"/>
      <c r="BA2336" s="12"/>
    </row>
    <row r="2337" spans="3:53" x14ac:dyDescent="0.2">
      <c r="C2337" s="1"/>
      <c r="D2337" s="1"/>
      <c r="AG2337" s="12"/>
      <c r="AH2337" s="12"/>
      <c r="AI2337" s="12"/>
      <c r="AJ2337" s="12"/>
      <c r="AK2337" s="12"/>
      <c r="AL2337" s="16"/>
      <c r="AM2337" s="13"/>
      <c r="AT2337" s="12"/>
      <c r="AU2337" s="12"/>
      <c r="AV2337" s="12"/>
      <c r="AW2337" s="12"/>
      <c r="AX2337" s="12"/>
      <c r="AY2337" s="12"/>
      <c r="AZ2337" s="12"/>
      <c r="BA2337" s="12"/>
    </row>
    <row r="2338" spans="3:53" x14ac:dyDescent="0.2">
      <c r="C2338" s="1"/>
      <c r="D2338" s="1"/>
      <c r="AG2338" s="12"/>
      <c r="AH2338" s="12"/>
      <c r="AI2338" s="12"/>
      <c r="AJ2338" s="12"/>
      <c r="AK2338" s="12"/>
      <c r="AL2338" s="16"/>
      <c r="AM2338" s="13"/>
      <c r="AT2338" s="12"/>
      <c r="AU2338" s="12"/>
      <c r="AV2338" s="12"/>
      <c r="AW2338" s="12"/>
      <c r="AX2338" s="12"/>
      <c r="AY2338" s="12"/>
      <c r="AZ2338" s="12"/>
      <c r="BA2338" s="12"/>
    </row>
    <row r="2339" spans="3:53" x14ac:dyDescent="0.2">
      <c r="C2339" s="1"/>
      <c r="D2339" s="1"/>
      <c r="AG2339" s="12"/>
      <c r="AH2339" s="12"/>
      <c r="AI2339" s="12"/>
      <c r="AJ2339" s="12"/>
      <c r="AK2339" s="12"/>
      <c r="AL2339" s="16"/>
      <c r="AM2339" s="13"/>
      <c r="AT2339" s="12"/>
      <c r="AU2339" s="12"/>
      <c r="AV2339" s="12"/>
      <c r="AW2339" s="12"/>
      <c r="AX2339" s="12"/>
      <c r="AY2339" s="12"/>
      <c r="AZ2339" s="12"/>
      <c r="BA2339" s="12"/>
    </row>
    <row r="2340" spans="3:53" x14ac:dyDescent="0.2">
      <c r="C2340" s="1"/>
      <c r="D2340" s="1"/>
      <c r="AG2340" s="12"/>
      <c r="AH2340" s="12"/>
      <c r="AI2340" s="12"/>
      <c r="AJ2340" s="12"/>
      <c r="AK2340" s="12"/>
      <c r="AL2340" s="16"/>
      <c r="AM2340" s="13"/>
      <c r="AT2340" s="12"/>
      <c r="AU2340" s="12"/>
      <c r="AV2340" s="12"/>
      <c r="AW2340" s="12"/>
      <c r="AX2340" s="12"/>
      <c r="AY2340" s="12"/>
      <c r="AZ2340" s="12"/>
      <c r="BA2340" s="12"/>
    </row>
    <row r="2341" spans="3:53" x14ac:dyDescent="0.2">
      <c r="C2341" s="1"/>
      <c r="D2341" s="1"/>
      <c r="AG2341" s="12"/>
      <c r="AH2341" s="12"/>
      <c r="AI2341" s="12"/>
      <c r="AJ2341" s="12"/>
      <c r="AK2341" s="12"/>
      <c r="AL2341" s="16"/>
      <c r="AM2341" s="13"/>
      <c r="AT2341" s="12"/>
      <c r="AU2341" s="12"/>
      <c r="AV2341" s="12"/>
      <c r="AW2341" s="12"/>
      <c r="AX2341" s="12"/>
      <c r="AY2341" s="12"/>
      <c r="AZ2341" s="12"/>
      <c r="BA2341" s="12"/>
    </row>
    <row r="2342" spans="3:53" x14ac:dyDescent="0.2">
      <c r="C2342" s="1"/>
      <c r="D2342" s="1"/>
      <c r="AG2342" s="12"/>
      <c r="AH2342" s="12"/>
      <c r="AI2342" s="12"/>
      <c r="AJ2342" s="12"/>
      <c r="AK2342" s="12"/>
      <c r="AL2342" s="16"/>
      <c r="AM2342" s="13"/>
      <c r="AT2342" s="12"/>
      <c r="AU2342" s="12"/>
      <c r="AV2342" s="12"/>
      <c r="AW2342" s="12"/>
      <c r="AX2342" s="12"/>
      <c r="AY2342" s="12"/>
      <c r="AZ2342" s="12"/>
      <c r="BA2342" s="12"/>
    </row>
    <row r="2343" spans="3:53" x14ac:dyDescent="0.2">
      <c r="C2343" s="1"/>
      <c r="D2343" s="1"/>
      <c r="AG2343" s="12"/>
      <c r="AH2343" s="12"/>
      <c r="AI2343" s="12"/>
      <c r="AJ2343" s="12"/>
      <c r="AK2343" s="12"/>
      <c r="AL2343" s="16"/>
      <c r="AM2343" s="13"/>
      <c r="AT2343" s="12"/>
      <c r="AU2343" s="12"/>
      <c r="AV2343" s="12"/>
      <c r="AW2343" s="12"/>
      <c r="AX2343" s="12"/>
      <c r="AY2343" s="12"/>
      <c r="AZ2343" s="12"/>
      <c r="BA2343" s="12"/>
    </row>
    <row r="2344" spans="3:53" x14ac:dyDescent="0.2">
      <c r="C2344" s="1"/>
      <c r="D2344" s="1"/>
      <c r="AG2344" s="12"/>
      <c r="AH2344" s="12"/>
      <c r="AI2344" s="12"/>
      <c r="AJ2344" s="12"/>
      <c r="AK2344" s="12"/>
      <c r="AL2344" s="16"/>
      <c r="AM2344" s="13"/>
      <c r="AT2344" s="12"/>
      <c r="AU2344" s="12"/>
      <c r="AV2344" s="12"/>
      <c r="AW2344" s="12"/>
      <c r="AX2344" s="12"/>
      <c r="AY2344" s="12"/>
      <c r="AZ2344" s="12"/>
      <c r="BA2344" s="12"/>
    </row>
    <row r="2345" spans="3:53" x14ac:dyDescent="0.2">
      <c r="C2345" s="1"/>
      <c r="D2345" s="1"/>
      <c r="AG2345" s="12"/>
      <c r="AH2345" s="12"/>
      <c r="AI2345" s="12"/>
      <c r="AJ2345" s="12"/>
      <c r="AK2345" s="12"/>
      <c r="AL2345" s="16"/>
      <c r="AM2345" s="13"/>
      <c r="AT2345" s="12"/>
      <c r="AU2345" s="12"/>
      <c r="AV2345" s="12"/>
      <c r="AW2345" s="12"/>
      <c r="AX2345" s="12"/>
      <c r="AY2345" s="12"/>
      <c r="AZ2345" s="12"/>
      <c r="BA2345" s="12"/>
    </row>
    <row r="2346" spans="3:53" x14ac:dyDescent="0.2">
      <c r="C2346" s="1"/>
      <c r="D2346" s="1"/>
      <c r="AG2346" s="12"/>
      <c r="AH2346" s="12"/>
      <c r="AI2346" s="12"/>
      <c r="AJ2346" s="12"/>
      <c r="AK2346" s="12"/>
      <c r="AL2346" s="16"/>
      <c r="AM2346" s="13"/>
      <c r="AT2346" s="12"/>
      <c r="AU2346" s="12"/>
      <c r="AV2346" s="12"/>
      <c r="AW2346" s="12"/>
      <c r="AX2346" s="12"/>
      <c r="AY2346" s="12"/>
      <c r="AZ2346" s="12"/>
      <c r="BA2346" s="12"/>
    </row>
    <row r="2347" spans="3:53" x14ac:dyDescent="0.2">
      <c r="C2347" s="1"/>
      <c r="D2347" s="1"/>
      <c r="AG2347" s="12"/>
      <c r="AH2347" s="12"/>
      <c r="AI2347" s="12"/>
      <c r="AJ2347" s="12"/>
      <c r="AK2347" s="12"/>
      <c r="AL2347" s="16"/>
      <c r="AM2347" s="13"/>
      <c r="AT2347" s="12"/>
      <c r="AU2347" s="12"/>
      <c r="AV2347" s="12"/>
      <c r="AW2347" s="12"/>
      <c r="AX2347" s="12"/>
      <c r="AY2347" s="12"/>
      <c r="AZ2347" s="12"/>
      <c r="BA2347" s="12"/>
    </row>
    <row r="2348" spans="3:53" x14ac:dyDescent="0.2">
      <c r="C2348" s="1"/>
      <c r="D2348" s="1"/>
      <c r="AG2348" s="12"/>
      <c r="AH2348" s="12"/>
      <c r="AI2348" s="12"/>
      <c r="AJ2348" s="12"/>
      <c r="AK2348" s="12"/>
      <c r="AL2348" s="16"/>
      <c r="AM2348" s="13"/>
      <c r="AT2348" s="12"/>
      <c r="AU2348" s="12"/>
      <c r="AV2348" s="12"/>
      <c r="AW2348" s="12"/>
      <c r="AX2348" s="12"/>
      <c r="AY2348" s="12"/>
      <c r="AZ2348" s="12"/>
      <c r="BA2348" s="12"/>
    </row>
    <row r="2349" spans="3:53" x14ac:dyDescent="0.2">
      <c r="C2349" s="1"/>
      <c r="D2349" s="1"/>
      <c r="AG2349" s="12"/>
      <c r="AH2349" s="12"/>
      <c r="AI2349" s="12"/>
      <c r="AJ2349" s="12"/>
      <c r="AK2349" s="12"/>
      <c r="AL2349" s="16"/>
      <c r="AM2349" s="13"/>
      <c r="AT2349" s="12"/>
      <c r="AU2349" s="12"/>
      <c r="AV2349" s="12"/>
      <c r="AW2349" s="12"/>
      <c r="AX2349" s="12"/>
      <c r="AY2349" s="12"/>
      <c r="AZ2349" s="12"/>
      <c r="BA2349" s="12"/>
    </row>
    <row r="2350" spans="3:53" x14ac:dyDescent="0.2">
      <c r="C2350" s="1"/>
      <c r="D2350" s="1"/>
      <c r="AG2350" s="12"/>
      <c r="AH2350" s="12"/>
      <c r="AI2350" s="12"/>
      <c r="AJ2350" s="12"/>
      <c r="AK2350" s="12"/>
      <c r="AL2350" s="16"/>
      <c r="AM2350" s="13"/>
      <c r="AT2350" s="12"/>
      <c r="AU2350" s="12"/>
      <c r="AV2350" s="12"/>
      <c r="AW2350" s="12"/>
      <c r="AX2350" s="12"/>
      <c r="AY2350" s="12"/>
      <c r="AZ2350" s="12"/>
      <c r="BA2350" s="12"/>
    </row>
    <row r="2351" spans="3:53" x14ac:dyDescent="0.2">
      <c r="C2351" s="1"/>
      <c r="D2351" s="1"/>
      <c r="AG2351" s="12"/>
      <c r="AH2351" s="12"/>
      <c r="AI2351" s="12"/>
      <c r="AJ2351" s="12"/>
      <c r="AK2351" s="12"/>
      <c r="AL2351" s="16"/>
      <c r="AM2351" s="13"/>
      <c r="AT2351" s="12"/>
      <c r="AU2351" s="12"/>
      <c r="AV2351" s="12"/>
      <c r="AW2351" s="12"/>
      <c r="AX2351" s="12"/>
      <c r="AY2351" s="12"/>
      <c r="AZ2351" s="12"/>
      <c r="BA2351" s="12"/>
    </row>
    <row r="2352" spans="3:53" x14ac:dyDescent="0.2">
      <c r="C2352" s="1"/>
      <c r="D2352" s="1"/>
      <c r="AG2352" s="12"/>
      <c r="AH2352" s="12"/>
      <c r="AI2352" s="12"/>
      <c r="AJ2352" s="12"/>
      <c r="AK2352" s="12"/>
      <c r="AL2352" s="16"/>
      <c r="AM2352" s="13"/>
      <c r="AT2352" s="12"/>
      <c r="AU2352" s="12"/>
      <c r="AV2352" s="12"/>
      <c r="AW2352" s="12"/>
      <c r="AX2352" s="12"/>
      <c r="AY2352" s="12"/>
      <c r="AZ2352" s="12"/>
      <c r="BA2352" s="12"/>
    </row>
    <row r="2353" spans="3:53" x14ac:dyDescent="0.2">
      <c r="C2353" s="1"/>
      <c r="D2353" s="1"/>
      <c r="AG2353" s="12"/>
      <c r="AH2353" s="12"/>
      <c r="AI2353" s="12"/>
      <c r="AJ2353" s="12"/>
      <c r="AK2353" s="12"/>
      <c r="AL2353" s="16"/>
      <c r="AM2353" s="13"/>
      <c r="AT2353" s="12"/>
      <c r="AU2353" s="12"/>
      <c r="AV2353" s="12"/>
      <c r="AW2353" s="12"/>
      <c r="AX2353" s="12"/>
      <c r="AY2353" s="12"/>
      <c r="AZ2353" s="12"/>
      <c r="BA2353" s="12"/>
    </row>
    <row r="2354" spans="3:53" x14ac:dyDescent="0.2">
      <c r="C2354" s="1"/>
      <c r="D2354" s="1"/>
      <c r="AG2354" s="12"/>
      <c r="AH2354" s="12"/>
      <c r="AI2354" s="12"/>
      <c r="AJ2354" s="12"/>
      <c r="AK2354" s="12"/>
      <c r="AL2354" s="16"/>
      <c r="AM2354" s="13"/>
      <c r="AT2354" s="12"/>
      <c r="AU2354" s="12"/>
      <c r="AV2354" s="12"/>
      <c r="AW2354" s="12"/>
      <c r="AX2354" s="12"/>
      <c r="AY2354" s="12"/>
      <c r="AZ2354" s="12"/>
      <c r="BA2354" s="12"/>
    </row>
    <row r="2355" spans="3:53" x14ac:dyDescent="0.2">
      <c r="C2355" s="1"/>
      <c r="D2355" s="1"/>
      <c r="AG2355" s="12"/>
      <c r="AH2355" s="12"/>
      <c r="AI2355" s="12"/>
      <c r="AJ2355" s="12"/>
      <c r="AK2355" s="12"/>
      <c r="AL2355" s="16"/>
      <c r="AM2355" s="13"/>
      <c r="AT2355" s="12"/>
      <c r="AU2355" s="12"/>
      <c r="AV2355" s="12"/>
      <c r="AW2355" s="12"/>
      <c r="AX2355" s="12"/>
      <c r="AY2355" s="12"/>
      <c r="AZ2355" s="12"/>
      <c r="BA2355" s="12"/>
    </row>
    <row r="2356" spans="3:53" x14ac:dyDescent="0.2">
      <c r="C2356" s="1"/>
      <c r="D2356" s="1"/>
      <c r="AG2356" s="12"/>
      <c r="AH2356" s="12"/>
      <c r="AI2356" s="12"/>
      <c r="AJ2356" s="12"/>
      <c r="AK2356" s="12"/>
      <c r="AL2356" s="16"/>
      <c r="AM2356" s="13"/>
      <c r="AT2356" s="12"/>
      <c r="AU2356" s="12"/>
      <c r="AV2356" s="12"/>
      <c r="AW2356" s="12"/>
      <c r="AX2356" s="12"/>
      <c r="AY2356" s="12"/>
      <c r="AZ2356" s="12"/>
      <c r="BA2356" s="12"/>
    </row>
    <row r="2357" spans="3:53" x14ac:dyDescent="0.2">
      <c r="C2357" s="1"/>
      <c r="D2357" s="1"/>
      <c r="AG2357" s="12"/>
      <c r="AH2357" s="12"/>
      <c r="AI2357" s="12"/>
      <c r="AJ2357" s="12"/>
      <c r="AK2357" s="12"/>
      <c r="AL2357" s="16"/>
      <c r="AM2357" s="13"/>
      <c r="AT2357" s="12"/>
      <c r="AU2357" s="12"/>
      <c r="AV2357" s="12"/>
      <c r="AW2357" s="12"/>
      <c r="AX2357" s="12"/>
      <c r="AY2357" s="12"/>
      <c r="AZ2357" s="12"/>
      <c r="BA2357" s="12"/>
    </row>
    <row r="2358" spans="3:53" x14ac:dyDescent="0.2">
      <c r="C2358" s="1"/>
      <c r="D2358" s="1"/>
      <c r="AG2358" s="12"/>
      <c r="AH2358" s="12"/>
      <c r="AI2358" s="12"/>
      <c r="AJ2358" s="12"/>
      <c r="AK2358" s="12"/>
      <c r="AL2358" s="16"/>
      <c r="AM2358" s="13"/>
      <c r="AT2358" s="12"/>
      <c r="AU2358" s="12"/>
      <c r="AV2358" s="12"/>
      <c r="AW2358" s="12"/>
      <c r="AX2358" s="12"/>
      <c r="AY2358" s="12"/>
      <c r="AZ2358" s="12"/>
      <c r="BA2358" s="12"/>
    </row>
    <row r="2359" spans="3:53" x14ac:dyDescent="0.2">
      <c r="C2359" s="1"/>
      <c r="D2359" s="1"/>
      <c r="AG2359" s="12"/>
      <c r="AH2359" s="12"/>
      <c r="AI2359" s="12"/>
      <c r="AJ2359" s="12"/>
      <c r="AK2359" s="12"/>
      <c r="AL2359" s="16"/>
      <c r="AM2359" s="13"/>
      <c r="AT2359" s="12"/>
      <c r="AU2359" s="12"/>
      <c r="AV2359" s="12"/>
      <c r="AW2359" s="12"/>
      <c r="AX2359" s="12"/>
      <c r="AY2359" s="12"/>
      <c r="AZ2359" s="12"/>
      <c r="BA2359" s="12"/>
    </row>
    <row r="2360" spans="3:53" x14ac:dyDescent="0.2">
      <c r="C2360" s="1"/>
      <c r="D2360" s="1"/>
      <c r="AG2360" s="12"/>
      <c r="AH2360" s="12"/>
      <c r="AI2360" s="12"/>
      <c r="AJ2360" s="12"/>
      <c r="AK2360" s="12"/>
      <c r="AL2360" s="16"/>
      <c r="AM2360" s="13"/>
      <c r="AT2360" s="12"/>
      <c r="AU2360" s="12"/>
      <c r="AV2360" s="12"/>
      <c r="AW2360" s="12"/>
      <c r="AX2360" s="12"/>
      <c r="AY2360" s="12"/>
      <c r="AZ2360" s="12"/>
      <c r="BA2360" s="12"/>
    </row>
    <row r="2361" spans="3:53" x14ac:dyDescent="0.2">
      <c r="C2361" s="1"/>
      <c r="D2361" s="1"/>
      <c r="AG2361" s="12"/>
      <c r="AH2361" s="12"/>
      <c r="AI2361" s="12"/>
      <c r="AJ2361" s="12"/>
      <c r="AK2361" s="12"/>
      <c r="AL2361" s="16"/>
      <c r="AM2361" s="13"/>
      <c r="AT2361" s="12"/>
      <c r="AU2361" s="12"/>
      <c r="AV2361" s="12"/>
      <c r="AW2361" s="12"/>
      <c r="AX2361" s="12"/>
      <c r="AY2361" s="12"/>
      <c r="AZ2361" s="12"/>
      <c r="BA2361" s="12"/>
    </row>
    <row r="2362" spans="3:53" x14ac:dyDescent="0.2">
      <c r="C2362" s="1"/>
      <c r="D2362" s="1"/>
      <c r="AG2362" s="12"/>
      <c r="AH2362" s="12"/>
      <c r="AI2362" s="12"/>
      <c r="AJ2362" s="12"/>
      <c r="AK2362" s="12"/>
      <c r="AL2362" s="16"/>
      <c r="AM2362" s="13"/>
      <c r="AT2362" s="12"/>
      <c r="AU2362" s="12"/>
      <c r="AV2362" s="12"/>
      <c r="AW2362" s="12"/>
      <c r="AX2362" s="12"/>
      <c r="AY2362" s="12"/>
      <c r="AZ2362" s="12"/>
      <c r="BA2362" s="12"/>
    </row>
    <row r="2363" spans="3:53" x14ac:dyDescent="0.2">
      <c r="C2363" s="1"/>
      <c r="D2363" s="1"/>
      <c r="AG2363" s="12"/>
      <c r="AH2363" s="12"/>
      <c r="AI2363" s="12"/>
      <c r="AJ2363" s="12"/>
      <c r="AK2363" s="12"/>
      <c r="AL2363" s="16"/>
      <c r="AM2363" s="13"/>
      <c r="AT2363" s="12"/>
      <c r="AU2363" s="12"/>
      <c r="AV2363" s="12"/>
      <c r="AW2363" s="12"/>
      <c r="AX2363" s="12"/>
      <c r="AY2363" s="12"/>
      <c r="AZ2363" s="12"/>
      <c r="BA2363" s="12"/>
    </row>
    <row r="2364" spans="3:53" x14ac:dyDescent="0.2">
      <c r="C2364" s="1"/>
      <c r="D2364" s="1"/>
      <c r="AG2364" s="12"/>
      <c r="AH2364" s="12"/>
      <c r="AI2364" s="12"/>
      <c r="AJ2364" s="12"/>
      <c r="AK2364" s="12"/>
      <c r="AL2364" s="16"/>
      <c r="AM2364" s="13"/>
      <c r="AT2364" s="12"/>
      <c r="AU2364" s="12"/>
      <c r="AV2364" s="12"/>
      <c r="AW2364" s="12"/>
      <c r="AX2364" s="12"/>
      <c r="AY2364" s="12"/>
      <c r="AZ2364" s="12"/>
      <c r="BA2364" s="12"/>
    </row>
    <row r="2365" spans="3:53" x14ac:dyDescent="0.2">
      <c r="C2365" s="1"/>
      <c r="D2365" s="1"/>
      <c r="AG2365" s="12"/>
      <c r="AH2365" s="12"/>
      <c r="AI2365" s="12"/>
      <c r="AJ2365" s="12"/>
      <c r="AK2365" s="12"/>
      <c r="AL2365" s="16"/>
      <c r="AM2365" s="13"/>
      <c r="AT2365" s="12"/>
      <c r="AU2365" s="12"/>
      <c r="AV2365" s="12"/>
      <c r="AW2365" s="12"/>
      <c r="AX2365" s="12"/>
      <c r="AY2365" s="12"/>
      <c r="AZ2365" s="12"/>
      <c r="BA2365" s="12"/>
    </row>
    <row r="2366" spans="3:53" x14ac:dyDescent="0.2">
      <c r="C2366" s="1"/>
      <c r="D2366" s="1"/>
      <c r="AG2366" s="12"/>
      <c r="AH2366" s="12"/>
      <c r="AI2366" s="12"/>
      <c r="AJ2366" s="12"/>
      <c r="AK2366" s="12"/>
      <c r="AL2366" s="16"/>
      <c r="AM2366" s="13"/>
      <c r="AT2366" s="12"/>
      <c r="AU2366" s="12"/>
      <c r="AV2366" s="12"/>
      <c r="AW2366" s="12"/>
      <c r="AX2366" s="12"/>
      <c r="AY2366" s="12"/>
      <c r="AZ2366" s="12"/>
      <c r="BA2366" s="12"/>
    </row>
    <row r="2367" spans="3:53" x14ac:dyDescent="0.2">
      <c r="C2367" s="1"/>
      <c r="D2367" s="1"/>
      <c r="AG2367" s="12"/>
      <c r="AH2367" s="12"/>
      <c r="AI2367" s="12"/>
      <c r="AJ2367" s="12"/>
      <c r="AK2367" s="12"/>
      <c r="AL2367" s="16"/>
      <c r="AM2367" s="13"/>
      <c r="AT2367" s="12"/>
      <c r="AU2367" s="12"/>
      <c r="AV2367" s="12"/>
      <c r="AW2367" s="12"/>
      <c r="AX2367" s="12"/>
      <c r="AY2367" s="12"/>
      <c r="AZ2367" s="12"/>
      <c r="BA2367" s="12"/>
    </row>
    <row r="2368" spans="3:53" x14ac:dyDescent="0.2">
      <c r="C2368" s="1"/>
      <c r="D2368" s="1"/>
      <c r="AG2368" s="12"/>
      <c r="AH2368" s="12"/>
      <c r="AI2368" s="12"/>
      <c r="AJ2368" s="12"/>
      <c r="AK2368" s="12"/>
      <c r="AL2368" s="16"/>
      <c r="AM2368" s="13"/>
      <c r="AT2368" s="12"/>
      <c r="AU2368" s="12"/>
      <c r="AV2368" s="12"/>
      <c r="AW2368" s="12"/>
      <c r="AX2368" s="12"/>
      <c r="AY2368" s="12"/>
      <c r="AZ2368" s="12"/>
      <c r="BA2368" s="12"/>
    </row>
    <row r="2369" spans="3:53" x14ac:dyDescent="0.2">
      <c r="C2369" s="1"/>
      <c r="D2369" s="1"/>
      <c r="AG2369" s="12"/>
      <c r="AH2369" s="12"/>
      <c r="AI2369" s="12"/>
      <c r="AJ2369" s="12"/>
      <c r="AK2369" s="12"/>
      <c r="AL2369" s="16"/>
      <c r="AM2369" s="13"/>
      <c r="AT2369" s="12"/>
      <c r="AU2369" s="12"/>
      <c r="AV2369" s="12"/>
      <c r="AW2369" s="12"/>
      <c r="AX2369" s="12"/>
      <c r="AY2369" s="12"/>
      <c r="AZ2369" s="12"/>
      <c r="BA2369" s="12"/>
    </row>
    <row r="2370" spans="3:53" x14ac:dyDescent="0.2">
      <c r="C2370" s="1"/>
      <c r="D2370" s="1"/>
      <c r="AG2370" s="12"/>
      <c r="AH2370" s="12"/>
      <c r="AI2370" s="12"/>
      <c r="AJ2370" s="12"/>
      <c r="AK2370" s="12"/>
      <c r="AL2370" s="16"/>
      <c r="AM2370" s="13"/>
      <c r="AT2370" s="12"/>
      <c r="AU2370" s="12"/>
      <c r="AV2370" s="12"/>
      <c r="AW2370" s="12"/>
      <c r="AX2370" s="12"/>
      <c r="AY2370" s="12"/>
      <c r="AZ2370" s="12"/>
      <c r="BA2370" s="12"/>
    </row>
    <row r="2371" spans="3:53" x14ac:dyDescent="0.2">
      <c r="C2371" s="1"/>
      <c r="D2371" s="1"/>
      <c r="AG2371" s="12"/>
      <c r="AH2371" s="12"/>
      <c r="AI2371" s="12"/>
      <c r="AJ2371" s="12"/>
      <c r="AK2371" s="12"/>
      <c r="AL2371" s="16"/>
      <c r="AM2371" s="13"/>
      <c r="AT2371" s="12"/>
      <c r="AU2371" s="12"/>
      <c r="AV2371" s="12"/>
      <c r="AW2371" s="12"/>
      <c r="AX2371" s="12"/>
      <c r="AY2371" s="12"/>
      <c r="AZ2371" s="12"/>
      <c r="BA2371" s="12"/>
    </row>
    <row r="2372" spans="3:53" x14ac:dyDescent="0.2">
      <c r="C2372" s="1"/>
      <c r="D2372" s="1"/>
      <c r="AG2372" s="12"/>
      <c r="AH2372" s="12"/>
      <c r="AI2372" s="12"/>
      <c r="AJ2372" s="12"/>
      <c r="AK2372" s="12"/>
      <c r="AL2372" s="16"/>
      <c r="AM2372" s="13"/>
      <c r="AT2372" s="12"/>
      <c r="AU2372" s="12"/>
      <c r="AV2372" s="12"/>
      <c r="AW2372" s="12"/>
      <c r="AX2372" s="12"/>
      <c r="AY2372" s="12"/>
      <c r="AZ2372" s="12"/>
      <c r="BA2372" s="12"/>
    </row>
    <row r="2373" spans="3:53" x14ac:dyDescent="0.2">
      <c r="C2373" s="1"/>
      <c r="D2373" s="1"/>
      <c r="AG2373" s="12"/>
      <c r="AH2373" s="12"/>
      <c r="AI2373" s="12"/>
      <c r="AJ2373" s="12"/>
      <c r="AK2373" s="12"/>
      <c r="AL2373" s="16"/>
      <c r="AM2373" s="13"/>
      <c r="AT2373" s="12"/>
      <c r="AU2373" s="12"/>
      <c r="AV2373" s="12"/>
      <c r="AW2373" s="12"/>
      <c r="AX2373" s="12"/>
      <c r="AY2373" s="12"/>
      <c r="AZ2373" s="12"/>
      <c r="BA2373" s="12"/>
    </row>
    <row r="2374" spans="3:53" x14ac:dyDescent="0.2">
      <c r="C2374" s="1"/>
      <c r="D2374" s="1"/>
      <c r="AG2374" s="12"/>
      <c r="AH2374" s="12"/>
      <c r="AI2374" s="12"/>
      <c r="AJ2374" s="12"/>
      <c r="AK2374" s="12"/>
      <c r="AL2374" s="16"/>
      <c r="AM2374" s="13"/>
      <c r="AT2374" s="12"/>
      <c r="AU2374" s="12"/>
      <c r="AV2374" s="12"/>
      <c r="AW2374" s="12"/>
      <c r="AX2374" s="12"/>
      <c r="AY2374" s="12"/>
      <c r="AZ2374" s="12"/>
      <c r="BA2374" s="12"/>
    </row>
    <row r="2375" spans="3:53" x14ac:dyDescent="0.2">
      <c r="C2375" s="1"/>
      <c r="D2375" s="1"/>
      <c r="AG2375" s="12"/>
      <c r="AH2375" s="12"/>
      <c r="AI2375" s="12"/>
      <c r="AJ2375" s="12"/>
      <c r="AK2375" s="12"/>
      <c r="AL2375" s="16"/>
      <c r="AM2375" s="13"/>
      <c r="AT2375" s="12"/>
      <c r="AU2375" s="12"/>
      <c r="AV2375" s="12"/>
      <c r="AW2375" s="12"/>
      <c r="AX2375" s="12"/>
      <c r="AY2375" s="12"/>
      <c r="AZ2375" s="12"/>
      <c r="BA2375" s="12"/>
    </row>
    <row r="2376" spans="3:53" x14ac:dyDescent="0.2">
      <c r="C2376" s="1"/>
      <c r="D2376" s="1"/>
      <c r="AG2376" s="12"/>
      <c r="AH2376" s="12"/>
      <c r="AI2376" s="12"/>
      <c r="AJ2376" s="12"/>
      <c r="AK2376" s="12"/>
      <c r="AL2376" s="16"/>
      <c r="AM2376" s="13"/>
      <c r="AT2376" s="12"/>
      <c r="AU2376" s="12"/>
      <c r="AV2376" s="12"/>
      <c r="AW2376" s="12"/>
      <c r="AX2376" s="12"/>
      <c r="AY2376" s="12"/>
      <c r="AZ2376" s="12"/>
      <c r="BA2376" s="12"/>
    </row>
    <row r="2377" spans="3:53" x14ac:dyDescent="0.2">
      <c r="C2377" s="1"/>
      <c r="D2377" s="1"/>
      <c r="AG2377" s="12"/>
      <c r="AH2377" s="12"/>
      <c r="AI2377" s="12"/>
      <c r="AJ2377" s="12"/>
      <c r="AK2377" s="12"/>
      <c r="AL2377" s="16"/>
      <c r="AM2377" s="13"/>
      <c r="AT2377" s="12"/>
      <c r="AU2377" s="12"/>
      <c r="AV2377" s="12"/>
      <c r="AW2377" s="12"/>
      <c r="AX2377" s="12"/>
      <c r="AY2377" s="12"/>
      <c r="AZ2377" s="12"/>
      <c r="BA2377" s="12"/>
    </row>
    <row r="2378" spans="3:53" x14ac:dyDescent="0.2">
      <c r="C2378" s="1"/>
      <c r="D2378" s="1"/>
      <c r="AG2378" s="12"/>
      <c r="AH2378" s="12"/>
      <c r="AI2378" s="12"/>
      <c r="AJ2378" s="12"/>
      <c r="AK2378" s="12"/>
      <c r="AL2378" s="16"/>
      <c r="AM2378" s="13"/>
      <c r="AT2378" s="12"/>
      <c r="AU2378" s="12"/>
      <c r="AV2378" s="12"/>
      <c r="AW2378" s="12"/>
      <c r="AX2378" s="12"/>
      <c r="AY2378" s="12"/>
      <c r="AZ2378" s="12"/>
      <c r="BA2378" s="12"/>
    </row>
    <row r="2379" spans="3:53" x14ac:dyDescent="0.2">
      <c r="C2379" s="1"/>
      <c r="D2379" s="1"/>
      <c r="AG2379" s="12"/>
      <c r="AH2379" s="12"/>
      <c r="AI2379" s="12"/>
      <c r="AJ2379" s="12"/>
      <c r="AK2379" s="12"/>
      <c r="AL2379" s="16"/>
      <c r="AM2379" s="13"/>
      <c r="AT2379" s="12"/>
      <c r="AU2379" s="12"/>
      <c r="AV2379" s="12"/>
      <c r="AW2379" s="12"/>
      <c r="AX2379" s="12"/>
      <c r="AY2379" s="12"/>
      <c r="AZ2379" s="12"/>
      <c r="BA2379" s="12"/>
    </row>
    <row r="2380" spans="3:53" x14ac:dyDescent="0.2">
      <c r="C2380" s="1"/>
      <c r="D2380" s="1"/>
      <c r="AG2380" s="12"/>
      <c r="AH2380" s="12"/>
      <c r="AI2380" s="12"/>
      <c r="AJ2380" s="12"/>
      <c r="AK2380" s="12"/>
      <c r="AL2380" s="16"/>
      <c r="AM2380" s="13"/>
      <c r="AT2380" s="12"/>
      <c r="AU2380" s="12"/>
      <c r="AV2380" s="12"/>
      <c r="AW2380" s="12"/>
      <c r="AX2380" s="12"/>
      <c r="AY2380" s="12"/>
      <c r="AZ2380" s="12"/>
      <c r="BA2380" s="12"/>
    </row>
    <row r="2381" spans="3:53" x14ac:dyDescent="0.2">
      <c r="C2381" s="1"/>
      <c r="D2381" s="1"/>
      <c r="AG2381" s="12"/>
      <c r="AH2381" s="12"/>
      <c r="AI2381" s="12"/>
      <c r="AJ2381" s="12"/>
      <c r="AK2381" s="12"/>
      <c r="AL2381" s="16"/>
      <c r="AM2381" s="13"/>
      <c r="AT2381" s="12"/>
      <c r="AU2381" s="12"/>
      <c r="AV2381" s="12"/>
      <c r="AW2381" s="12"/>
      <c r="AX2381" s="12"/>
      <c r="AY2381" s="12"/>
      <c r="AZ2381" s="12"/>
      <c r="BA2381" s="12"/>
    </row>
    <row r="2382" spans="3:53" x14ac:dyDescent="0.2">
      <c r="C2382" s="1"/>
      <c r="D2382" s="1"/>
      <c r="AG2382" s="12"/>
      <c r="AH2382" s="12"/>
      <c r="AI2382" s="12"/>
      <c r="AJ2382" s="12"/>
      <c r="AK2382" s="12"/>
      <c r="AL2382" s="16"/>
      <c r="AM2382" s="13"/>
      <c r="AT2382" s="12"/>
      <c r="AU2382" s="12"/>
      <c r="AV2382" s="12"/>
      <c r="AW2382" s="12"/>
      <c r="AX2382" s="12"/>
      <c r="AY2382" s="12"/>
      <c r="AZ2382" s="12"/>
      <c r="BA2382" s="12"/>
    </row>
    <row r="2383" spans="3:53" x14ac:dyDescent="0.2">
      <c r="C2383" s="1"/>
      <c r="D2383" s="1"/>
      <c r="AG2383" s="12"/>
      <c r="AH2383" s="12"/>
      <c r="AI2383" s="12"/>
      <c r="AJ2383" s="12"/>
      <c r="AK2383" s="12"/>
      <c r="AL2383" s="16"/>
      <c r="AM2383" s="13"/>
      <c r="AT2383" s="12"/>
      <c r="AU2383" s="12"/>
      <c r="AV2383" s="12"/>
      <c r="AW2383" s="12"/>
      <c r="AX2383" s="12"/>
      <c r="AY2383" s="12"/>
      <c r="AZ2383" s="12"/>
      <c r="BA2383" s="12"/>
    </row>
    <row r="2384" spans="3:53" x14ac:dyDescent="0.2">
      <c r="C2384" s="1"/>
      <c r="D2384" s="1"/>
      <c r="AG2384" s="12"/>
      <c r="AH2384" s="12"/>
      <c r="AI2384" s="12"/>
      <c r="AJ2384" s="12"/>
      <c r="AK2384" s="12"/>
      <c r="AL2384" s="16"/>
      <c r="AM2384" s="13"/>
      <c r="AT2384" s="12"/>
      <c r="AU2384" s="12"/>
      <c r="AV2384" s="12"/>
      <c r="AW2384" s="12"/>
      <c r="AX2384" s="12"/>
      <c r="AY2384" s="12"/>
      <c r="AZ2384" s="12"/>
      <c r="BA2384" s="12"/>
    </row>
    <row r="2385" spans="3:53" x14ac:dyDescent="0.2">
      <c r="C2385" s="1"/>
      <c r="D2385" s="1"/>
      <c r="AG2385" s="12"/>
      <c r="AH2385" s="12"/>
      <c r="AI2385" s="12"/>
      <c r="AJ2385" s="12"/>
      <c r="AK2385" s="12"/>
      <c r="AL2385" s="16"/>
      <c r="AM2385" s="13"/>
      <c r="AT2385" s="12"/>
      <c r="AU2385" s="12"/>
      <c r="AV2385" s="12"/>
      <c r="AW2385" s="12"/>
      <c r="AX2385" s="12"/>
      <c r="AY2385" s="12"/>
      <c r="AZ2385" s="12"/>
      <c r="BA2385" s="12"/>
    </row>
    <row r="2386" spans="3:53" x14ac:dyDescent="0.2">
      <c r="C2386" s="1"/>
      <c r="D2386" s="1"/>
      <c r="AG2386" s="12"/>
      <c r="AH2386" s="12"/>
      <c r="AI2386" s="12"/>
      <c r="AJ2386" s="12"/>
      <c r="AK2386" s="12"/>
      <c r="AL2386" s="16"/>
      <c r="AM2386" s="13"/>
      <c r="AT2386" s="12"/>
      <c r="AU2386" s="12"/>
      <c r="AV2386" s="12"/>
      <c r="AW2386" s="12"/>
      <c r="AX2386" s="12"/>
      <c r="AY2386" s="12"/>
      <c r="AZ2386" s="12"/>
      <c r="BA2386" s="12"/>
    </row>
    <row r="2387" spans="3:53" x14ac:dyDescent="0.2">
      <c r="C2387" s="1"/>
      <c r="D2387" s="1"/>
      <c r="AG2387" s="12"/>
      <c r="AH2387" s="12"/>
      <c r="AI2387" s="12"/>
      <c r="AJ2387" s="12"/>
      <c r="AK2387" s="12"/>
      <c r="AL2387" s="16"/>
      <c r="AM2387" s="13"/>
      <c r="AT2387" s="12"/>
      <c r="AU2387" s="12"/>
      <c r="AV2387" s="12"/>
      <c r="AW2387" s="12"/>
      <c r="AX2387" s="12"/>
      <c r="AY2387" s="12"/>
      <c r="AZ2387" s="12"/>
      <c r="BA2387" s="12"/>
    </row>
    <row r="2388" spans="3:53" x14ac:dyDescent="0.2">
      <c r="C2388" s="1"/>
      <c r="D2388" s="1"/>
      <c r="AG2388" s="12"/>
      <c r="AH2388" s="12"/>
      <c r="AI2388" s="12"/>
      <c r="AJ2388" s="12"/>
      <c r="AK2388" s="12"/>
      <c r="AL2388" s="16"/>
      <c r="AM2388" s="13"/>
      <c r="AT2388" s="12"/>
      <c r="AU2388" s="12"/>
      <c r="AV2388" s="12"/>
      <c r="AW2388" s="12"/>
      <c r="AX2388" s="12"/>
      <c r="AY2388" s="12"/>
      <c r="AZ2388" s="12"/>
      <c r="BA2388" s="12"/>
    </row>
    <row r="2389" spans="3:53" x14ac:dyDescent="0.2">
      <c r="C2389" s="1"/>
      <c r="D2389" s="1"/>
      <c r="AG2389" s="12"/>
      <c r="AH2389" s="12"/>
      <c r="AI2389" s="12"/>
      <c r="AJ2389" s="12"/>
      <c r="AK2389" s="12"/>
      <c r="AL2389" s="16"/>
      <c r="AM2389" s="13"/>
      <c r="AT2389" s="12"/>
      <c r="AU2389" s="12"/>
      <c r="AV2389" s="12"/>
      <c r="AW2389" s="12"/>
      <c r="AX2389" s="12"/>
      <c r="AY2389" s="12"/>
      <c r="AZ2389" s="12"/>
      <c r="BA2389" s="12"/>
    </row>
    <row r="2390" spans="3:53" x14ac:dyDescent="0.2">
      <c r="C2390" s="1"/>
      <c r="D2390" s="1"/>
      <c r="AG2390" s="12"/>
      <c r="AH2390" s="12"/>
      <c r="AI2390" s="12"/>
      <c r="AJ2390" s="12"/>
      <c r="AK2390" s="12"/>
      <c r="AL2390" s="16"/>
      <c r="AM2390" s="13"/>
      <c r="AT2390" s="12"/>
      <c r="AU2390" s="12"/>
      <c r="AV2390" s="12"/>
      <c r="AW2390" s="12"/>
      <c r="AX2390" s="12"/>
      <c r="AY2390" s="12"/>
      <c r="AZ2390" s="12"/>
      <c r="BA2390" s="12"/>
    </row>
    <row r="2391" spans="3:53" x14ac:dyDescent="0.2">
      <c r="C2391" s="1"/>
      <c r="D2391" s="1"/>
      <c r="AG2391" s="12"/>
      <c r="AH2391" s="12"/>
      <c r="AI2391" s="12"/>
      <c r="AJ2391" s="12"/>
      <c r="AK2391" s="12"/>
      <c r="AL2391" s="16"/>
      <c r="AM2391" s="13"/>
      <c r="AT2391" s="12"/>
      <c r="AU2391" s="12"/>
      <c r="AV2391" s="12"/>
      <c r="AW2391" s="12"/>
      <c r="AX2391" s="12"/>
      <c r="AY2391" s="12"/>
      <c r="AZ2391" s="12"/>
      <c r="BA2391" s="12"/>
    </row>
    <row r="2392" spans="3:53" x14ac:dyDescent="0.2">
      <c r="C2392" s="1"/>
      <c r="D2392" s="1"/>
      <c r="AG2392" s="12"/>
      <c r="AH2392" s="12"/>
      <c r="AI2392" s="12"/>
      <c r="AJ2392" s="12"/>
      <c r="AK2392" s="12"/>
      <c r="AL2392" s="16"/>
      <c r="AM2392" s="13"/>
      <c r="AT2392" s="12"/>
      <c r="AU2392" s="12"/>
      <c r="AV2392" s="12"/>
      <c r="AW2392" s="12"/>
      <c r="AX2392" s="12"/>
      <c r="AY2392" s="12"/>
      <c r="AZ2392" s="12"/>
      <c r="BA2392" s="12"/>
    </row>
    <row r="2393" spans="3:53" x14ac:dyDescent="0.2">
      <c r="C2393" s="1"/>
      <c r="D2393" s="1"/>
      <c r="AG2393" s="12"/>
      <c r="AH2393" s="12"/>
      <c r="AI2393" s="12"/>
      <c r="AJ2393" s="12"/>
      <c r="AK2393" s="12"/>
      <c r="AL2393" s="16"/>
      <c r="AM2393" s="13"/>
      <c r="AT2393" s="12"/>
      <c r="AU2393" s="12"/>
      <c r="AV2393" s="12"/>
      <c r="AW2393" s="12"/>
      <c r="AX2393" s="12"/>
      <c r="AY2393" s="12"/>
      <c r="AZ2393" s="12"/>
      <c r="BA2393" s="12"/>
    </row>
    <row r="2394" spans="3:53" x14ac:dyDescent="0.2">
      <c r="C2394" s="1"/>
      <c r="D2394" s="1"/>
      <c r="AG2394" s="12"/>
      <c r="AH2394" s="12"/>
      <c r="AI2394" s="12"/>
      <c r="AJ2394" s="12"/>
      <c r="AK2394" s="12"/>
      <c r="AL2394" s="16"/>
      <c r="AM2394" s="13"/>
      <c r="AT2394" s="12"/>
      <c r="AU2394" s="12"/>
      <c r="AV2394" s="12"/>
      <c r="AW2394" s="12"/>
      <c r="AX2394" s="12"/>
      <c r="AY2394" s="12"/>
      <c r="AZ2394" s="12"/>
      <c r="BA2394" s="12"/>
    </row>
    <row r="2395" spans="3:53" x14ac:dyDescent="0.2">
      <c r="C2395" s="1"/>
      <c r="D2395" s="1"/>
      <c r="AG2395" s="12"/>
      <c r="AH2395" s="12"/>
      <c r="AI2395" s="12"/>
      <c r="AJ2395" s="12"/>
      <c r="AK2395" s="12"/>
      <c r="AL2395" s="16"/>
      <c r="AM2395" s="13"/>
      <c r="AT2395" s="12"/>
      <c r="AU2395" s="12"/>
      <c r="AV2395" s="12"/>
      <c r="AW2395" s="12"/>
      <c r="AX2395" s="12"/>
      <c r="AY2395" s="12"/>
      <c r="AZ2395" s="12"/>
      <c r="BA2395" s="12"/>
    </row>
    <row r="2396" spans="3:53" x14ac:dyDescent="0.2">
      <c r="C2396" s="1"/>
      <c r="D2396" s="1"/>
      <c r="AG2396" s="12"/>
      <c r="AH2396" s="12"/>
      <c r="AI2396" s="12"/>
      <c r="AJ2396" s="12"/>
      <c r="AK2396" s="12"/>
      <c r="AL2396" s="16"/>
      <c r="AM2396" s="13"/>
      <c r="AT2396" s="12"/>
      <c r="AU2396" s="12"/>
      <c r="AV2396" s="12"/>
      <c r="AW2396" s="12"/>
      <c r="AX2396" s="12"/>
      <c r="AY2396" s="12"/>
      <c r="AZ2396" s="12"/>
      <c r="BA2396" s="12"/>
    </row>
    <row r="2397" spans="3:53" x14ac:dyDescent="0.2">
      <c r="C2397" s="1"/>
      <c r="D2397" s="1"/>
      <c r="AG2397" s="12"/>
      <c r="AH2397" s="12"/>
      <c r="AI2397" s="12"/>
      <c r="AJ2397" s="12"/>
      <c r="AK2397" s="12"/>
      <c r="AL2397" s="16"/>
      <c r="AM2397" s="13"/>
      <c r="AT2397" s="12"/>
      <c r="AU2397" s="12"/>
      <c r="AV2397" s="12"/>
      <c r="AW2397" s="12"/>
      <c r="AX2397" s="12"/>
      <c r="AY2397" s="12"/>
      <c r="AZ2397" s="12"/>
      <c r="BA2397" s="12"/>
    </row>
    <row r="2398" spans="3:53" x14ac:dyDescent="0.2">
      <c r="C2398" s="1"/>
      <c r="D2398" s="1"/>
      <c r="AG2398" s="12"/>
      <c r="AH2398" s="12"/>
      <c r="AI2398" s="12"/>
      <c r="AJ2398" s="12"/>
      <c r="AK2398" s="12"/>
      <c r="AL2398" s="16"/>
      <c r="AM2398" s="13"/>
      <c r="AT2398" s="12"/>
      <c r="AU2398" s="12"/>
      <c r="AV2398" s="12"/>
      <c r="AW2398" s="12"/>
      <c r="AX2398" s="12"/>
      <c r="AY2398" s="12"/>
      <c r="AZ2398" s="12"/>
      <c r="BA2398" s="12"/>
    </row>
    <row r="2399" spans="3:53" x14ac:dyDescent="0.2">
      <c r="C2399" s="1"/>
      <c r="D2399" s="1"/>
      <c r="AG2399" s="12"/>
      <c r="AH2399" s="12"/>
      <c r="AI2399" s="12"/>
      <c r="AJ2399" s="12"/>
      <c r="AK2399" s="12"/>
      <c r="AL2399" s="16"/>
      <c r="AM2399" s="13"/>
      <c r="AT2399" s="12"/>
      <c r="AU2399" s="12"/>
      <c r="AV2399" s="12"/>
      <c r="AW2399" s="12"/>
      <c r="AX2399" s="12"/>
      <c r="AY2399" s="12"/>
      <c r="AZ2399" s="12"/>
      <c r="BA2399" s="12"/>
    </row>
    <row r="2400" spans="3:53" x14ac:dyDescent="0.2">
      <c r="C2400" s="1"/>
      <c r="D2400" s="1"/>
      <c r="AG2400" s="12"/>
      <c r="AH2400" s="12"/>
      <c r="AI2400" s="12"/>
      <c r="AJ2400" s="12"/>
      <c r="AK2400" s="12"/>
      <c r="AL2400" s="16"/>
      <c r="AM2400" s="13"/>
      <c r="AT2400" s="12"/>
      <c r="AU2400" s="12"/>
      <c r="AV2400" s="12"/>
      <c r="AW2400" s="12"/>
      <c r="AX2400" s="12"/>
      <c r="AY2400" s="12"/>
      <c r="AZ2400" s="12"/>
      <c r="BA2400" s="12"/>
    </row>
    <row r="2401" spans="3:53" x14ac:dyDescent="0.2">
      <c r="C2401" s="1"/>
      <c r="D2401" s="1"/>
      <c r="AG2401" s="12"/>
      <c r="AH2401" s="12"/>
      <c r="AI2401" s="12"/>
      <c r="AJ2401" s="12"/>
      <c r="AK2401" s="12"/>
      <c r="AL2401" s="16"/>
      <c r="AM2401" s="13"/>
      <c r="AT2401" s="12"/>
      <c r="AU2401" s="12"/>
      <c r="AV2401" s="12"/>
      <c r="AW2401" s="12"/>
      <c r="AX2401" s="12"/>
      <c r="AY2401" s="12"/>
      <c r="AZ2401" s="12"/>
      <c r="BA2401" s="12"/>
    </row>
    <row r="2402" spans="3:53" x14ac:dyDescent="0.2">
      <c r="C2402" s="1"/>
      <c r="D2402" s="1"/>
      <c r="AG2402" s="12"/>
      <c r="AH2402" s="12"/>
      <c r="AI2402" s="12"/>
      <c r="AJ2402" s="12"/>
      <c r="AK2402" s="12"/>
      <c r="AL2402" s="16"/>
      <c r="AM2402" s="13"/>
      <c r="AT2402" s="12"/>
      <c r="AU2402" s="12"/>
      <c r="AV2402" s="12"/>
      <c r="AW2402" s="12"/>
      <c r="AX2402" s="12"/>
      <c r="AY2402" s="12"/>
      <c r="AZ2402" s="12"/>
      <c r="BA2402" s="12"/>
    </row>
    <row r="2403" spans="3:53" x14ac:dyDescent="0.2">
      <c r="C2403" s="1"/>
      <c r="D2403" s="1"/>
      <c r="AG2403" s="12"/>
      <c r="AH2403" s="12"/>
      <c r="AI2403" s="12"/>
      <c r="AJ2403" s="12"/>
      <c r="AK2403" s="12"/>
      <c r="AL2403" s="16"/>
      <c r="AM2403" s="13"/>
      <c r="AT2403" s="12"/>
      <c r="AU2403" s="12"/>
      <c r="AV2403" s="12"/>
      <c r="AW2403" s="12"/>
      <c r="AX2403" s="12"/>
      <c r="AY2403" s="12"/>
      <c r="AZ2403" s="12"/>
      <c r="BA2403" s="12"/>
    </row>
    <row r="2404" spans="3:53" x14ac:dyDescent="0.2">
      <c r="C2404" s="1"/>
      <c r="D2404" s="1"/>
      <c r="AG2404" s="12"/>
      <c r="AH2404" s="12"/>
      <c r="AI2404" s="12"/>
      <c r="AJ2404" s="12"/>
      <c r="AK2404" s="12"/>
      <c r="AL2404" s="16"/>
      <c r="AM2404" s="13"/>
      <c r="AT2404" s="12"/>
      <c r="AU2404" s="12"/>
      <c r="AV2404" s="12"/>
      <c r="AW2404" s="12"/>
      <c r="AX2404" s="12"/>
      <c r="AY2404" s="12"/>
      <c r="AZ2404" s="12"/>
      <c r="BA2404" s="12"/>
    </row>
    <row r="2405" spans="3:53" x14ac:dyDescent="0.2">
      <c r="C2405" s="1"/>
      <c r="D2405" s="1"/>
      <c r="AG2405" s="12"/>
      <c r="AH2405" s="12"/>
      <c r="AI2405" s="12"/>
      <c r="AJ2405" s="12"/>
      <c r="AK2405" s="12"/>
      <c r="AL2405" s="16"/>
      <c r="AM2405" s="13"/>
      <c r="AT2405" s="12"/>
      <c r="AU2405" s="12"/>
      <c r="AV2405" s="12"/>
      <c r="AW2405" s="12"/>
      <c r="AX2405" s="12"/>
      <c r="AY2405" s="12"/>
      <c r="AZ2405" s="12"/>
      <c r="BA2405" s="12"/>
    </row>
    <row r="2406" spans="3:53" x14ac:dyDescent="0.2">
      <c r="C2406" s="1"/>
      <c r="D2406" s="1"/>
      <c r="AG2406" s="12"/>
      <c r="AH2406" s="12"/>
      <c r="AI2406" s="12"/>
      <c r="AJ2406" s="12"/>
      <c r="AK2406" s="12"/>
      <c r="AL2406" s="16"/>
      <c r="AM2406" s="13"/>
      <c r="AT2406" s="12"/>
      <c r="AU2406" s="12"/>
      <c r="AV2406" s="12"/>
      <c r="AW2406" s="12"/>
      <c r="AX2406" s="12"/>
      <c r="AY2406" s="12"/>
      <c r="AZ2406" s="12"/>
      <c r="BA2406" s="12"/>
    </row>
    <row r="2407" spans="3:53" x14ac:dyDescent="0.2">
      <c r="C2407" s="1"/>
      <c r="D2407" s="1"/>
      <c r="AG2407" s="12"/>
      <c r="AH2407" s="12"/>
      <c r="AI2407" s="12"/>
      <c r="AJ2407" s="12"/>
      <c r="AK2407" s="12"/>
      <c r="AL2407" s="16"/>
      <c r="AM2407" s="13"/>
      <c r="AT2407" s="12"/>
      <c r="AU2407" s="12"/>
      <c r="AV2407" s="12"/>
      <c r="AW2407" s="12"/>
      <c r="AX2407" s="12"/>
      <c r="AY2407" s="12"/>
      <c r="AZ2407" s="12"/>
      <c r="BA2407" s="12"/>
    </row>
    <row r="2408" spans="3:53" x14ac:dyDescent="0.2">
      <c r="C2408" s="1"/>
      <c r="D2408" s="1"/>
      <c r="AG2408" s="12"/>
      <c r="AH2408" s="12"/>
      <c r="AI2408" s="12"/>
      <c r="AJ2408" s="12"/>
      <c r="AK2408" s="12"/>
      <c r="AL2408" s="16"/>
      <c r="AM2408" s="13"/>
      <c r="AT2408" s="12"/>
      <c r="AU2408" s="12"/>
      <c r="AV2408" s="12"/>
      <c r="AW2408" s="12"/>
      <c r="AX2408" s="12"/>
      <c r="AY2408" s="12"/>
      <c r="AZ2408" s="12"/>
      <c r="BA2408" s="12"/>
    </row>
    <row r="2409" spans="3:53" x14ac:dyDescent="0.2">
      <c r="C2409" s="1"/>
      <c r="D2409" s="1"/>
      <c r="AG2409" s="12"/>
      <c r="AH2409" s="12"/>
      <c r="AI2409" s="12"/>
      <c r="AJ2409" s="12"/>
      <c r="AK2409" s="12"/>
      <c r="AL2409" s="16"/>
      <c r="AM2409" s="13"/>
      <c r="AT2409" s="12"/>
      <c r="AU2409" s="12"/>
      <c r="AV2409" s="12"/>
      <c r="AW2409" s="12"/>
      <c r="AX2409" s="12"/>
      <c r="AY2409" s="12"/>
      <c r="AZ2409" s="12"/>
      <c r="BA2409" s="12"/>
    </row>
    <row r="2410" spans="3:53" x14ac:dyDescent="0.2">
      <c r="C2410" s="1"/>
      <c r="D2410" s="1"/>
      <c r="AG2410" s="12"/>
      <c r="AH2410" s="12"/>
      <c r="AI2410" s="12"/>
      <c r="AJ2410" s="12"/>
      <c r="AK2410" s="12"/>
      <c r="AL2410" s="16"/>
      <c r="AM2410" s="13"/>
      <c r="AT2410" s="12"/>
      <c r="AU2410" s="12"/>
      <c r="AV2410" s="12"/>
      <c r="AW2410" s="12"/>
      <c r="AX2410" s="12"/>
      <c r="AY2410" s="12"/>
      <c r="AZ2410" s="12"/>
      <c r="BA2410" s="12"/>
    </row>
    <row r="2411" spans="3:53" x14ac:dyDescent="0.2">
      <c r="C2411" s="1"/>
      <c r="D2411" s="1"/>
      <c r="AG2411" s="12"/>
      <c r="AH2411" s="12"/>
      <c r="AI2411" s="12"/>
      <c r="AJ2411" s="12"/>
      <c r="AK2411" s="12"/>
      <c r="AL2411" s="16"/>
      <c r="AM2411" s="13"/>
      <c r="AT2411" s="12"/>
      <c r="AU2411" s="12"/>
      <c r="AV2411" s="12"/>
      <c r="AW2411" s="12"/>
      <c r="AX2411" s="12"/>
      <c r="AY2411" s="12"/>
      <c r="AZ2411" s="12"/>
      <c r="BA2411" s="12"/>
    </row>
    <row r="2412" spans="3:53" x14ac:dyDescent="0.2">
      <c r="C2412" s="1"/>
      <c r="D2412" s="1"/>
      <c r="AG2412" s="12"/>
      <c r="AH2412" s="12"/>
      <c r="AI2412" s="12"/>
      <c r="AJ2412" s="12"/>
      <c r="AK2412" s="12"/>
      <c r="AL2412" s="16"/>
      <c r="AM2412" s="13"/>
      <c r="AT2412" s="12"/>
      <c r="AU2412" s="12"/>
      <c r="AV2412" s="12"/>
      <c r="AW2412" s="12"/>
      <c r="AX2412" s="12"/>
      <c r="AY2412" s="12"/>
      <c r="AZ2412" s="12"/>
      <c r="BA2412" s="12"/>
    </row>
    <row r="2413" spans="3:53" x14ac:dyDescent="0.2">
      <c r="C2413" s="1"/>
      <c r="D2413" s="1"/>
      <c r="AG2413" s="12"/>
      <c r="AH2413" s="12"/>
      <c r="AI2413" s="12"/>
      <c r="AJ2413" s="12"/>
      <c r="AK2413" s="12"/>
      <c r="AL2413" s="16"/>
      <c r="AM2413" s="13"/>
      <c r="AT2413" s="12"/>
      <c r="AU2413" s="12"/>
      <c r="AV2413" s="12"/>
      <c r="AW2413" s="12"/>
      <c r="AX2413" s="12"/>
      <c r="AY2413" s="12"/>
      <c r="AZ2413" s="12"/>
      <c r="BA2413" s="12"/>
    </row>
    <row r="2414" spans="3:53" x14ac:dyDescent="0.2">
      <c r="C2414" s="1"/>
      <c r="D2414" s="1"/>
      <c r="AG2414" s="12"/>
      <c r="AH2414" s="12"/>
      <c r="AI2414" s="12"/>
      <c r="AJ2414" s="12"/>
      <c r="AK2414" s="12"/>
      <c r="AL2414" s="16"/>
      <c r="AM2414" s="13"/>
      <c r="AT2414" s="12"/>
      <c r="AU2414" s="12"/>
      <c r="AV2414" s="12"/>
      <c r="AW2414" s="12"/>
      <c r="AX2414" s="12"/>
      <c r="AY2414" s="12"/>
      <c r="AZ2414" s="12"/>
      <c r="BA2414" s="12"/>
    </row>
    <row r="2415" spans="3:53" x14ac:dyDescent="0.2">
      <c r="C2415" s="1"/>
      <c r="D2415" s="1"/>
      <c r="AG2415" s="12"/>
      <c r="AH2415" s="12"/>
      <c r="AI2415" s="12"/>
      <c r="AJ2415" s="12"/>
      <c r="AK2415" s="12"/>
      <c r="AL2415" s="16"/>
      <c r="AM2415" s="13"/>
      <c r="AT2415" s="12"/>
      <c r="AU2415" s="12"/>
      <c r="AV2415" s="12"/>
      <c r="AW2415" s="12"/>
      <c r="AX2415" s="12"/>
      <c r="AY2415" s="12"/>
      <c r="AZ2415" s="12"/>
      <c r="BA2415" s="12"/>
    </row>
    <row r="2416" spans="3:53" x14ac:dyDescent="0.2">
      <c r="C2416" s="1"/>
      <c r="D2416" s="1"/>
      <c r="AG2416" s="12"/>
      <c r="AH2416" s="12"/>
      <c r="AI2416" s="12"/>
      <c r="AJ2416" s="12"/>
      <c r="AK2416" s="12"/>
      <c r="AL2416" s="16"/>
      <c r="AM2416" s="13"/>
      <c r="AT2416" s="12"/>
      <c r="AU2416" s="12"/>
      <c r="AV2416" s="12"/>
      <c r="AW2416" s="12"/>
      <c r="AX2416" s="12"/>
      <c r="AY2416" s="12"/>
      <c r="AZ2416" s="12"/>
      <c r="BA2416" s="12"/>
    </row>
    <row r="2417" spans="3:53" x14ac:dyDescent="0.2">
      <c r="C2417" s="1"/>
      <c r="D2417" s="1"/>
      <c r="AG2417" s="12"/>
      <c r="AH2417" s="12"/>
      <c r="AI2417" s="12"/>
      <c r="AJ2417" s="12"/>
      <c r="AK2417" s="12"/>
      <c r="AL2417" s="16"/>
      <c r="AM2417" s="13"/>
      <c r="AT2417" s="12"/>
      <c r="AU2417" s="12"/>
      <c r="AV2417" s="12"/>
      <c r="AW2417" s="12"/>
      <c r="AX2417" s="12"/>
      <c r="AY2417" s="12"/>
      <c r="AZ2417" s="12"/>
      <c r="BA2417" s="12"/>
    </row>
    <row r="2418" spans="3:53" x14ac:dyDescent="0.2">
      <c r="C2418" s="1"/>
      <c r="D2418" s="1"/>
      <c r="AG2418" s="12"/>
      <c r="AH2418" s="12"/>
      <c r="AI2418" s="12"/>
      <c r="AJ2418" s="12"/>
      <c r="AK2418" s="12"/>
      <c r="AL2418" s="16"/>
      <c r="AM2418" s="13"/>
      <c r="AT2418" s="12"/>
      <c r="AU2418" s="12"/>
      <c r="AV2418" s="12"/>
      <c r="AW2418" s="12"/>
      <c r="AX2418" s="12"/>
      <c r="AY2418" s="12"/>
      <c r="AZ2418" s="12"/>
      <c r="BA2418" s="12"/>
    </row>
    <row r="2419" spans="3:53" x14ac:dyDescent="0.2">
      <c r="C2419" s="1"/>
      <c r="D2419" s="1"/>
      <c r="AG2419" s="12"/>
      <c r="AH2419" s="12"/>
      <c r="AI2419" s="12"/>
      <c r="AJ2419" s="12"/>
      <c r="AK2419" s="12"/>
      <c r="AL2419" s="16"/>
      <c r="AM2419" s="13"/>
      <c r="AT2419" s="12"/>
      <c r="AU2419" s="12"/>
      <c r="AV2419" s="12"/>
      <c r="AW2419" s="12"/>
      <c r="AX2419" s="12"/>
      <c r="AY2419" s="12"/>
      <c r="AZ2419" s="12"/>
      <c r="BA2419" s="12"/>
    </row>
    <row r="2420" spans="3:53" x14ac:dyDescent="0.2">
      <c r="C2420" s="1"/>
      <c r="D2420" s="1"/>
      <c r="AG2420" s="12"/>
      <c r="AH2420" s="12"/>
      <c r="AI2420" s="12"/>
      <c r="AJ2420" s="12"/>
      <c r="AK2420" s="12"/>
      <c r="AL2420" s="16"/>
      <c r="AM2420" s="13"/>
      <c r="AT2420" s="12"/>
      <c r="AU2420" s="12"/>
      <c r="AV2420" s="12"/>
      <c r="AW2420" s="12"/>
      <c r="AX2420" s="12"/>
      <c r="AY2420" s="12"/>
      <c r="AZ2420" s="12"/>
      <c r="BA2420" s="12"/>
    </row>
    <row r="2421" spans="3:53" x14ac:dyDescent="0.2">
      <c r="C2421" s="1"/>
      <c r="D2421" s="1"/>
      <c r="AG2421" s="12"/>
      <c r="AH2421" s="12"/>
      <c r="AI2421" s="12"/>
      <c r="AJ2421" s="12"/>
      <c r="AK2421" s="12"/>
      <c r="AL2421" s="16"/>
      <c r="AM2421" s="13"/>
      <c r="AT2421" s="12"/>
      <c r="AU2421" s="12"/>
      <c r="AV2421" s="12"/>
      <c r="AW2421" s="12"/>
      <c r="AX2421" s="12"/>
      <c r="AY2421" s="12"/>
      <c r="AZ2421" s="12"/>
      <c r="BA2421" s="12"/>
    </row>
    <row r="2422" spans="3:53" x14ac:dyDescent="0.2">
      <c r="C2422" s="1"/>
      <c r="D2422" s="1"/>
      <c r="AG2422" s="12"/>
      <c r="AH2422" s="12"/>
      <c r="AI2422" s="12"/>
      <c r="AJ2422" s="12"/>
      <c r="AK2422" s="12"/>
      <c r="AL2422" s="16"/>
      <c r="AM2422" s="13"/>
      <c r="AT2422" s="12"/>
      <c r="AU2422" s="12"/>
      <c r="AV2422" s="12"/>
      <c r="AW2422" s="12"/>
      <c r="AX2422" s="12"/>
      <c r="AY2422" s="12"/>
      <c r="AZ2422" s="12"/>
      <c r="BA2422" s="12"/>
    </row>
    <row r="2423" spans="3:53" x14ac:dyDescent="0.2">
      <c r="C2423" s="1"/>
      <c r="D2423" s="1"/>
      <c r="AG2423" s="12"/>
      <c r="AH2423" s="12"/>
      <c r="AI2423" s="12"/>
      <c r="AJ2423" s="12"/>
      <c r="AK2423" s="12"/>
      <c r="AL2423" s="16"/>
      <c r="AM2423" s="13"/>
      <c r="AT2423" s="12"/>
      <c r="AU2423" s="12"/>
      <c r="AV2423" s="12"/>
      <c r="AW2423" s="12"/>
      <c r="AX2423" s="12"/>
      <c r="AY2423" s="12"/>
      <c r="AZ2423" s="12"/>
      <c r="BA2423" s="12"/>
    </row>
    <row r="2424" spans="3:53" x14ac:dyDescent="0.2">
      <c r="C2424" s="1"/>
      <c r="D2424" s="1"/>
      <c r="AG2424" s="12"/>
      <c r="AH2424" s="12"/>
      <c r="AI2424" s="12"/>
      <c r="AJ2424" s="12"/>
      <c r="AK2424" s="12"/>
      <c r="AL2424" s="16"/>
      <c r="AM2424" s="13"/>
      <c r="AT2424" s="12"/>
      <c r="AU2424" s="12"/>
      <c r="AV2424" s="12"/>
      <c r="AW2424" s="12"/>
      <c r="AX2424" s="12"/>
      <c r="AY2424" s="12"/>
      <c r="AZ2424" s="12"/>
      <c r="BA2424" s="12"/>
    </row>
    <row r="2425" spans="3:53" x14ac:dyDescent="0.2">
      <c r="C2425" s="1"/>
      <c r="D2425" s="1"/>
      <c r="AG2425" s="12"/>
      <c r="AH2425" s="12"/>
      <c r="AI2425" s="12"/>
      <c r="AJ2425" s="12"/>
      <c r="AK2425" s="12"/>
      <c r="AL2425" s="16"/>
      <c r="AM2425" s="13"/>
      <c r="AT2425" s="12"/>
      <c r="AU2425" s="12"/>
      <c r="AV2425" s="12"/>
      <c r="AW2425" s="12"/>
      <c r="AX2425" s="12"/>
      <c r="AY2425" s="12"/>
      <c r="AZ2425" s="12"/>
      <c r="BA2425" s="12"/>
    </row>
    <row r="2426" spans="3:53" x14ac:dyDescent="0.2">
      <c r="C2426" s="1"/>
      <c r="D2426" s="1"/>
      <c r="AG2426" s="12"/>
      <c r="AH2426" s="12"/>
      <c r="AI2426" s="12"/>
      <c r="AJ2426" s="12"/>
      <c r="AK2426" s="12"/>
      <c r="AL2426" s="16"/>
      <c r="AM2426" s="13"/>
      <c r="AT2426" s="12"/>
      <c r="AU2426" s="12"/>
      <c r="AV2426" s="12"/>
      <c r="AW2426" s="12"/>
      <c r="AX2426" s="12"/>
      <c r="AY2426" s="12"/>
      <c r="AZ2426" s="12"/>
      <c r="BA2426" s="12"/>
    </row>
    <row r="2427" spans="3:53" x14ac:dyDescent="0.2">
      <c r="C2427" s="1"/>
      <c r="D2427" s="1"/>
      <c r="AG2427" s="12"/>
      <c r="AH2427" s="12"/>
      <c r="AI2427" s="12"/>
      <c r="AJ2427" s="12"/>
      <c r="AK2427" s="12"/>
      <c r="AL2427" s="16"/>
      <c r="AM2427" s="13"/>
      <c r="AT2427" s="12"/>
      <c r="AU2427" s="12"/>
      <c r="AV2427" s="12"/>
      <c r="AW2427" s="12"/>
      <c r="AX2427" s="12"/>
      <c r="AY2427" s="12"/>
      <c r="AZ2427" s="12"/>
      <c r="BA2427" s="12"/>
    </row>
    <row r="2428" spans="3:53" x14ac:dyDescent="0.2">
      <c r="C2428" s="1"/>
      <c r="D2428" s="1"/>
      <c r="AG2428" s="12"/>
      <c r="AH2428" s="12"/>
      <c r="AI2428" s="12"/>
      <c r="AJ2428" s="12"/>
      <c r="AK2428" s="12"/>
      <c r="AL2428" s="16"/>
      <c r="AM2428" s="13"/>
      <c r="AT2428" s="12"/>
      <c r="AU2428" s="12"/>
      <c r="AV2428" s="12"/>
      <c r="AW2428" s="12"/>
      <c r="AX2428" s="12"/>
      <c r="AY2428" s="12"/>
      <c r="AZ2428" s="12"/>
      <c r="BA2428" s="12"/>
    </row>
    <row r="2429" spans="3:53" x14ac:dyDescent="0.2">
      <c r="C2429" s="1"/>
      <c r="D2429" s="1"/>
      <c r="AG2429" s="12"/>
      <c r="AH2429" s="12"/>
      <c r="AI2429" s="12"/>
      <c r="AJ2429" s="12"/>
      <c r="AK2429" s="12"/>
      <c r="AL2429" s="16"/>
      <c r="AM2429" s="13"/>
      <c r="AT2429" s="12"/>
      <c r="AU2429" s="12"/>
      <c r="AV2429" s="12"/>
      <c r="AW2429" s="12"/>
      <c r="AX2429" s="12"/>
      <c r="AY2429" s="12"/>
      <c r="AZ2429" s="12"/>
      <c r="BA2429" s="12"/>
    </row>
    <row r="2430" spans="3:53" x14ac:dyDescent="0.2">
      <c r="C2430" s="1"/>
      <c r="D2430" s="1"/>
      <c r="AG2430" s="12"/>
      <c r="AH2430" s="12"/>
      <c r="AI2430" s="12"/>
      <c r="AJ2430" s="12"/>
      <c r="AK2430" s="12"/>
      <c r="AL2430" s="16"/>
      <c r="AM2430" s="13"/>
      <c r="AT2430" s="12"/>
      <c r="AU2430" s="12"/>
      <c r="AV2430" s="12"/>
      <c r="AW2430" s="12"/>
      <c r="AX2430" s="12"/>
      <c r="AY2430" s="12"/>
      <c r="AZ2430" s="12"/>
      <c r="BA2430" s="12"/>
    </row>
    <row r="2431" spans="3:53" x14ac:dyDescent="0.2">
      <c r="C2431" s="1"/>
      <c r="D2431" s="1"/>
      <c r="AG2431" s="12"/>
      <c r="AH2431" s="12"/>
      <c r="AI2431" s="12"/>
      <c r="AJ2431" s="12"/>
      <c r="AK2431" s="12"/>
      <c r="AL2431" s="16"/>
      <c r="AM2431" s="13"/>
      <c r="AT2431" s="12"/>
      <c r="AU2431" s="12"/>
      <c r="AV2431" s="12"/>
      <c r="AW2431" s="12"/>
      <c r="AX2431" s="12"/>
      <c r="AY2431" s="12"/>
      <c r="AZ2431" s="12"/>
      <c r="BA2431" s="12"/>
    </row>
    <row r="2432" spans="3:53" x14ac:dyDescent="0.2">
      <c r="C2432" s="1"/>
      <c r="D2432" s="1"/>
      <c r="AG2432" s="12"/>
      <c r="AH2432" s="12"/>
      <c r="AI2432" s="12"/>
      <c r="AJ2432" s="12"/>
      <c r="AK2432" s="12"/>
      <c r="AL2432" s="16"/>
      <c r="AM2432" s="13"/>
      <c r="AT2432" s="12"/>
      <c r="AU2432" s="12"/>
      <c r="AV2432" s="12"/>
      <c r="AW2432" s="12"/>
      <c r="AX2432" s="12"/>
      <c r="AY2432" s="12"/>
      <c r="AZ2432" s="12"/>
      <c r="BA2432" s="12"/>
    </row>
    <row r="2433" spans="3:53" x14ac:dyDescent="0.2">
      <c r="C2433" s="1"/>
      <c r="D2433" s="1"/>
      <c r="AG2433" s="12"/>
      <c r="AH2433" s="12"/>
      <c r="AI2433" s="12"/>
      <c r="AJ2433" s="12"/>
      <c r="AK2433" s="12"/>
      <c r="AL2433" s="16"/>
      <c r="AM2433" s="13"/>
      <c r="AT2433" s="12"/>
      <c r="AU2433" s="12"/>
      <c r="AV2433" s="12"/>
      <c r="AW2433" s="12"/>
      <c r="AX2433" s="12"/>
      <c r="AY2433" s="12"/>
      <c r="AZ2433" s="12"/>
      <c r="BA2433" s="12"/>
    </row>
    <row r="2434" spans="3:53" x14ac:dyDescent="0.2">
      <c r="C2434" s="1"/>
      <c r="D2434" s="1"/>
      <c r="AG2434" s="12"/>
      <c r="AH2434" s="12"/>
      <c r="AI2434" s="12"/>
      <c r="AJ2434" s="12"/>
      <c r="AK2434" s="12"/>
      <c r="AL2434" s="16"/>
      <c r="AM2434" s="13"/>
      <c r="AT2434" s="12"/>
      <c r="AU2434" s="12"/>
      <c r="AV2434" s="12"/>
      <c r="AW2434" s="12"/>
      <c r="AX2434" s="12"/>
      <c r="AY2434" s="12"/>
      <c r="AZ2434" s="12"/>
      <c r="BA2434" s="12"/>
    </row>
    <row r="2435" spans="3:53" x14ac:dyDescent="0.2">
      <c r="C2435" s="1"/>
      <c r="D2435" s="1"/>
      <c r="AG2435" s="12"/>
      <c r="AH2435" s="12"/>
      <c r="AI2435" s="12"/>
      <c r="AJ2435" s="12"/>
      <c r="AK2435" s="12"/>
      <c r="AL2435" s="16"/>
      <c r="AM2435" s="13"/>
      <c r="AT2435" s="12"/>
      <c r="AU2435" s="12"/>
      <c r="AV2435" s="12"/>
      <c r="AW2435" s="12"/>
      <c r="AX2435" s="12"/>
      <c r="AY2435" s="12"/>
      <c r="AZ2435" s="12"/>
      <c r="BA2435" s="12"/>
    </row>
    <row r="2436" spans="3:53" x14ac:dyDescent="0.2">
      <c r="C2436" s="1"/>
      <c r="D2436" s="1"/>
      <c r="AG2436" s="12"/>
      <c r="AH2436" s="12"/>
      <c r="AI2436" s="12"/>
      <c r="AJ2436" s="12"/>
      <c r="AK2436" s="12"/>
      <c r="AL2436" s="16"/>
      <c r="AM2436" s="13"/>
      <c r="AT2436" s="12"/>
      <c r="AU2436" s="12"/>
      <c r="AV2436" s="12"/>
      <c r="AW2436" s="12"/>
      <c r="AX2436" s="12"/>
      <c r="AY2436" s="12"/>
      <c r="AZ2436" s="12"/>
      <c r="BA2436" s="12"/>
    </row>
    <row r="2437" spans="3:53" x14ac:dyDescent="0.2">
      <c r="C2437" s="1"/>
      <c r="D2437" s="1"/>
      <c r="AG2437" s="12"/>
      <c r="AH2437" s="12"/>
      <c r="AI2437" s="12"/>
      <c r="AJ2437" s="12"/>
      <c r="AK2437" s="12"/>
      <c r="AL2437" s="16"/>
      <c r="AM2437" s="13"/>
      <c r="AT2437" s="12"/>
      <c r="AU2437" s="12"/>
      <c r="AV2437" s="12"/>
      <c r="AW2437" s="12"/>
      <c r="AX2437" s="12"/>
      <c r="AY2437" s="12"/>
      <c r="AZ2437" s="12"/>
      <c r="BA2437" s="12"/>
    </row>
    <row r="2438" spans="3:53" x14ac:dyDescent="0.2">
      <c r="C2438" s="1"/>
      <c r="D2438" s="1"/>
      <c r="AG2438" s="12"/>
      <c r="AH2438" s="12"/>
      <c r="AI2438" s="12"/>
      <c r="AJ2438" s="12"/>
      <c r="AK2438" s="12"/>
      <c r="AL2438" s="16"/>
      <c r="AM2438" s="13"/>
      <c r="AT2438" s="12"/>
      <c r="AU2438" s="12"/>
      <c r="AV2438" s="12"/>
      <c r="AW2438" s="12"/>
      <c r="AX2438" s="12"/>
      <c r="AY2438" s="12"/>
      <c r="AZ2438" s="12"/>
      <c r="BA2438" s="12"/>
    </row>
    <row r="2439" spans="3:53" x14ac:dyDescent="0.2">
      <c r="C2439" s="1"/>
      <c r="D2439" s="1"/>
      <c r="AG2439" s="12"/>
      <c r="AH2439" s="12"/>
      <c r="AI2439" s="12"/>
      <c r="AJ2439" s="12"/>
      <c r="AK2439" s="12"/>
      <c r="AL2439" s="16"/>
      <c r="AM2439" s="13"/>
      <c r="AT2439" s="12"/>
      <c r="AU2439" s="12"/>
      <c r="AV2439" s="12"/>
      <c r="AW2439" s="12"/>
      <c r="AX2439" s="12"/>
      <c r="AY2439" s="12"/>
      <c r="AZ2439" s="12"/>
      <c r="BA2439" s="12"/>
    </row>
    <row r="2440" spans="3:53" x14ac:dyDescent="0.2">
      <c r="C2440" s="1"/>
      <c r="D2440" s="1"/>
      <c r="AG2440" s="12"/>
      <c r="AH2440" s="12"/>
      <c r="AI2440" s="12"/>
      <c r="AJ2440" s="12"/>
      <c r="AK2440" s="12"/>
      <c r="AL2440" s="16"/>
      <c r="AM2440" s="13"/>
      <c r="AT2440" s="12"/>
      <c r="AU2440" s="12"/>
      <c r="AV2440" s="12"/>
      <c r="AW2440" s="12"/>
      <c r="AX2440" s="12"/>
      <c r="AY2440" s="12"/>
      <c r="AZ2440" s="12"/>
      <c r="BA2440" s="12"/>
    </row>
    <row r="2441" spans="3:53" x14ac:dyDescent="0.2">
      <c r="C2441" s="1"/>
      <c r="D2441" s="1"/>
      <c r="AG2441" s="12"/>
      <c r="AH2441" s="12"/>
      <c r="AI2441" s="12"/>
      <c r="AJ2441" s="12"/>
      <c r="AK2441" s="12"/>
      <c r="AL2441" s="16"/>
      <c r="AM2441" s="13"/>
      <c r="AT2441" s="12"/>
      <c r="AU2441" s="12"/>
      <c r="AV2441" s="12"/>
      <c r="AW2441" s="12"/>
      <c r="AX2441" s="12"/>
      <c r="AY2441" s="12"/>
      <c r="AZ2441" s="12"/>
      <c r="BA2441" s="12"/>
    </row>
    <row r="2442" spans="3:53" x14ac:dyDescent="0.2">
      <c r="C2442" s="1"/>
      <c r="D2442" s="1"/>
      <c r="AG2442" s="12"/>
      <c r="AH2442" s="12"/>
      <c r="AI2442" s="12"/>
      <c r="AJ2442" s="12"/>
      <c r="AK2442" s="12"/>
      <c r="AL2442" s="16"/>
      <c r="AM2442" s="13"/>
      <c r="AT2442" s="12"/>
      <c r="AU2442" s="12"/>
      <c r="AV2442" s="12"/>
      <c r="AW2442" s="12"/>
      <c r="AX2442" s="12"/>
      <c r="AY2442" s="12"/>
      <c r="AZ2442" s="12"/>
      <c r="BA2442" s="12"/>
    </row>
    <row r="2443" spans="3:53" x14ac:dyDescent="0.2">
      <c r="C2443" s="1"/>
      <c r="D2443" s="1"/>
      <c r="AG2443" s="12"/>
      <c r="AH2443" s="12"/>
      <c r="AI2443" s="12"/>
      <c r="AJ2443" s="12"/>
      <c r="AK2443" s="12"/>
      <c r="AL2443" s="16"/>
      <c r="AM2443" s="13"/>
      <c r="AT2443" s="12"/>
      <c r="AU2443" s="12"/>
      <c r="AV2443" s="12"/>
      <c r="AW2443" s="12"/>
      <c r="AX2443" s="12"/>
      <c r="AY2443" s="12"/>
      <c r="AZ2443" s="12"/>
      <c r="BA2443" s="12"/>
    </row>
    <row r="2444" spans="3:53" x14ac:dyDescent="0.2">
      <c r="C2444" s="1"/>
      <c r="D2444" s="1"/>
      <c r="AG2444" s="12"/>
      <c r="AH2444" s="12"/>
      <c r="AI2444" s="12"/>
      <c r="AJ2444" s="12"/>
      <c r="AK2444" s="12"/>
      <c r="AL2444" s="16"/>
      <c r="AM2444" s="13"/>
      <c r="AT2444" s="12"/>
      <c r="AU2444" s="12"/>
      <c r="AV2444" s="12"/>
      <c r="AW2444" s="12"/>
      <c r="AX2444" s="12"/>
      <c r="AY2444" s="12"/>
      <c r="AZ2444" s="12"/>
      <c r="BA2444" s="12"/>
    </row>
    <row r="2445" spans="3:53" x14ac:dyDescent="0.2">
      <c r="C2445" s="1"/>
      <c r="D2445" s="1"/>
      <c r="AG2445" s="12"/>
      <c r="AH2445" s="12"/>
      <c r="AI2445" s="12"/>
      <c r="AJ2445" s="12"/>
      <c r="AK2445" s="12"/>
      <c r="AL2445" s="16"/>
      <c r="AM2445" s="13"/>
      <c r="AT2445" s="12"/>
      <c r="AU2445" s="12"/>
      <c r="AV2445" s="12"/>
      <c r="AW2445" s="12"/>
      <c r="AX2445" s="12"/>
      <c r="AY2445" s="12"/>
      <c r="AZ2445" s="12"/>
      <c r="BA2445" s="12"/>
    </row>
    <row r="2446" spans="3:53" x14ac:dyDescent="0.2">
      <c r="C2446" s="1"/>
      <c r="D2446" s="1"/>
      <c r="AG2446" s="12"/>
      <c r="AH2446" s="12"/>
      <c r="AI2446" s="12"/>
      <c r="AJ2446" s="12"/>
      <c r="AK2446" s="12"/>
      <c r="AL2446" s="16"/>
      <c r="AM2446" s="13"/>
      <c r="AT2446" s="12"/>
      <c r="AU2446" s="12"/>
      <c r="AV2446" s="12"/>
      <c r="AW2446" s="12"/>
      <c r="AX2446" s="12"/>
      <c r="AY2446" s="12"/>
      <c r="AZ2446" s="12"/>
      <c r="BA2446" s="12"/>
    </row>
    <row r="2447" spans="3:53" x14ac:dyDescent="0.2">
      <c r="C2447" s="1"/>
      <c r="D2447" s="1"/>
      <c r="AG2447" s="12"/>
      <c r="AH2447" s="12"/>
      <c r="AI2447" s="12"/>
      <c r="AJ2447" s="12"/>
      <c r="AK2447" s="12"/>
      <c r="AL2447" s="16"/>
      <c r="AM2447" s="13"/>
      <c r="AT2447" s="12"/>
      <c r="AU2447" s="12"/>
      <c r="AV2447" s="12"/>
      <c r="AW2447" s="12"/>
      <c r="AX2447" s="12"/>
      <c r="AY2447" s="12"/>
      <c r="AZ2447" s="12"/>
      <c r="BA2447" s="12"/>
    </row>
    <row r="2448" spans="3:53" x14ac:dyDescent="0.2">
      <c r="C2448" s="1"/>
      <c r="D2448" s="1"/>
      <c r="AG2448" s="12"/>
      <c r="AH2448" s="12"/>
      <c r="AI2448" s="12"/>
      <c r="AJ2448" s="12"/>
      <c r="AK2448" s="12"/>
      <c r="AL2448" s="16"/>
      <c r="AM2448" s="13"/>
      <c r="AT2448" s="12"/>
      <c r="AU2448" s="12"/>
      <c r="AV2448" s="12"/>
      <c r="AW2448" s="12"/>
      <c r="AX2448" s="12"/>
      <c r="AY2448" s="12"/>
      <c r="AZ2448" s="12"/>
      <c r="BA2448" s="12"/>
    </row>
    <row r="2449" spans="3:53" x14ac:dyDescent="0.2">
      <c r="C2449" s="1"/>
      <c r="D2449" s="1"/>
      <c r="AG2449" s="12"/>
      <c r="AH2449" s="12"/>
      <c r="AI2449" s="12"/>
      <c r="AJ2449" s="12"/>
      <c r="AK2449" s="12"/>
      <c r="AL2449" s="16"/>
      <c r="AM2449" s="13"/>
      <c r="AT2449" s="12"/>
      <c r="AU2449" s="12"/>
      <c r="AV2449" s="12"/>
      <c r="AW2449" s="12"/>
      <c r="AX2449" s="12"/>
      <c r="AY2449" s="12"/>
      <c r="AZ2449" s="12"/>
      <c r="BA2449" s="12"/>
    </row>
    <row r="2450" spans="3:53" x14ac:dyDescent="0.2">
      <c r="C2450" s="1"/>
      <c r="D2450" s="1"/>
      <c r="AG2450" s="12"/>
      <c r="AH2450" s="12"/>
      <c r="AI2450" s="12"/>
      <c r="AJ2450" s="12"/>
      <c r="AK2450" s="12"/>
      <c r="AL2450" s="16"/>
      <c r="AM2450" s="13"/>
      <c r="AT2450" s="12"/>
      <c r="AU2450" s="12"/>
      <c r="AV2450" s="12"/>
      <c r="AW2450" s="12"/>
      <c r="AX2450" s="12"/>
      <c r="AY2450" s="12"/>
      <c r="AZ2450" s="12"/>
      <c r="BA2450" s="12"/>
    </row>
    <row r="2451" spans="3:53" x14ac:dyDescent="0.2">
      <c r="C2451" s="1"/>
      <c r="D2451" s="1"/>
      <c r="AG2451" s="12"/>
      <c r="AH2451" s="12"/>
      <c r="AI2451" s="12"/>
      <c r="AJ2451" s="12"/>
      <c r="AK2451" s="12"/>
      <c r="AL2451" s="16"/>
      <c r="AM2451" s="13"/>
      <c r="AT2451" s="12"/>
      <c r="AU2451" s="12"/>
      <c r="AV2451" s="12"/>
      <c r="AW2451" s="12"/>
      <c r="AX2451" s="12"/>
      <c r="AY2451" s="12"/>
      <c r="AZ2451" s="12"/>
      <c r="BA2451" s="12"/>
    </row>
    <row r="2452" spans="3:53" x14ac:dyDescent="0.2">
      <c r="C2452" s="1"/>
      <c r="D2452" s="1"/>
      <c r="AG2452" s="12"/>
      <c r="AH2452" s="12"/>
      <c r="AI2452" s="12"/>
      <c r="AJ2452" s="12"/>
      <c r="AK2452" s="12"/>
      <c r="AL2452" s="16"/>
      <c r="AM2452" s="13"/>
      <c r="AT2452" s="12"/>
      <c r="AU2452" s="12"/>
      <c r="AV2452" s="12"/>
      <c r="AW2452" s="12"/>
      <c r="AX2452" s="12"/>
      <c r="AY2452" s="12"/>
      <c r="AZ2452" s="12"/>
      <c r="BA2452" s="12"/>
    </row>
    <row r="2453" spans="3:53" x14ac:dyDescent="0.2">
      <c r="C2453" s="1"/>
      <c r="D2453" s="1"/>
      <c r="AG2453" s="12"/>
      <c r="AH2453" s="12"/>
      <c r="AI2453" s="12"/>
      <c r="AJ2453" s="12"/>
      <c r="AK2453" s="12"/>
      <c r="AL2453" s="16"/>
      <c r="AM2453" s="13"/>
      <c r="AT2453" s="12"/>
      <c r="AU2453" s="12"/>
      <c r="AV2453" s="12"/>
      <c r="AW2453" s="12"/>
      <c r="AX2453" s="12"/>
      <c r="AY2453" s="12"/>
      <c r="AZ2453" s="12"/>
      <c r="BA2453" s="12"/>
    </row>
    <row r="2454" spans="3:53" x14ac:dyDescent="0.2">
      <c r="C2454" s="1"/>
      <c r="D2454" s="1"/>
      <c r="AG2454" s="12"/>
      <c r="AH2454" s="12"/>
      <c r="AI2454" s="12"/>
      <c r="AJ2454" s="12"/>
      <c r="AK2454" s="12"/>
      <c r="AL2454" s="16"/>
      <c r="AM2454" s="13"/>
      <c r="AT2454" s="12"/>
      <c r="AU2454" s="12"/>
      <c r="AV2454" s="12"/>
      <c r="AW2454" s="12"/>
      <c r="AX2454" s="12"/>
      <c r="AY2454" s="12"/>
      <c r="AZ2454" s="12"/>
      <c r="BA2454" s="12"/>
    </row>
    <row r="2455" spans="3:53" x14ac:dyDescent="0.2">
      <c r="C2455" s="1"/>
      <c r="D2455" s="1"/>
      <c r="AG2455" s="12"/>
      <c r="AH2455" s="12"/>
      <c r="AI2455" s="12"/>
      <c r="AJ2455" s="12"/>
      <c r="AK2455" s="12"/>
      <c r="AL2455" s="16"/>
      <c r="AM2455" s="13"/>
      <c r="AT2455" s="12"/>
      <c r="AU2455" s="12"/>
      <c r="AV2455" s="12"/>
      <c r="AW2455" s="12"/>
      <c r="AX2455" s="12"/>
      <c r="AY2455" s="12"/>
      <c r="AZ2455" s="12"/>
      <c r="BA2455" s="12"/>
    </row>
    <row r="2456" spans="3:53" x14ac:dyDescent="0.2">
      <c r="C2456" s="1"/>
      <c r="D2456" s="1"/>
      <c r="AG2456" s="12"/>
      <c r="AH2456" s="12"/>
      <c r="AI2456" s="12"/>
      <c r="AJ2456" s="12"/>
      <c r="AK2456" s="12"/>
      <c r="AL2456" s="16"/>
      <c r="AM2456" s="13"/>
      <c r="AT2456" s="12"/>
      <c r="AU2456" s="12"/>
      <c r="AV2456" s="12"/>
      <c r="AW2456" s="12"/>
      <c r="AX2456" s="12"/>
      <c r="AY2456" s="12"/>
      <c r="AZ2456" s="12"/>
      <c r="BA2456" s="12"/>
    </row>
    <row r="2457" spans="3:53" x14ac:dyDescent="0.2">
      <c r="C2457" s="1"/>
      <c r="D2457" s="1"/>
      <c r="AG2457" s="12"/>
      <c r="AH2457" s="12"/>
      <c r="AI2457" s="12"/>
      <c r="AJ2457" s="12"/>
      <c r="AK2457" s="12"/>
      <c r="AL2457" s="16"/>
      <c r="AM2457" s="13"/>
      <c r="AT2457" s="12"/>
      <c r="AU2457" s="12"/>
      <c r="AV2457" s="12"/>
      <c r="AW2457" s="12"/>
      <c r="AX2457" s="12"/>
      <c r="AY2457" s="12"/>
      <c r="AZ2457" s="12"/>
      <c r="BA2457" s="12"/>
    </row>
    <row r="2458" spans="3:53" x14ac:dyDescent="0.2">
      <c r="C2458" s="1"/>
      <c r="D2458" s="1"/>
      <c r="AG2458" s="12"/>
      <c r="AH2458" s="12"/>
      <c r="AI2458" s="12"/>
      <c r="AJ2458" s="12"/>
      <c r="AK2458" s="12"/>
      <c r="AL2458" s="16"/>
      <c r="AM2458" s="13"/>
      <c r="AT2458" s="12"/>
      <c r="AU2458" s="12"/>
      <c r="AV2458" s="12"/>
      <c r="AW2458" s="12"/>
      <c r="AX2458" s="12"/>
      <c r="AY2458" s="12"/>
      <c r="AZ2458" s="12"/>
      <c r="BA2458" s="12"/>
    </row>
    <row r="2459" spans="3:53" x14ac:dyDescent="0.2">
      <c r="C2459" s="1"/>
      <c r="D2459" s="1"/>
      <c r="AG2459" s="12"/>
      <c r="AH2459" s="12"/>
      <c r="AI2459" s="12"/>
      <c r="AJ2459" s="12"/>
      <c r="AK2459" s="12"/>
      <c r="AL2459" s="16"/>
      <c r="AM2459" s="13"/>
      <c r="AT2459" s="12"/>
      <c r="AU2459" s="12"/>
      <c r="AV2459" s="12"/>
      <c r="AW2459" s="12"/>
      <c r="AX2459" s="12"/>
      <c r="AY2459" s="12"/>
      <c r="AZ2459" s="12"/>
      <c r="BA2459" s="12"/>
    </row>
    <row r="2460" spans="3:53" x14ac:dyDescent="0.2">
      <c r="C2460" s="1"/>
      <c r="D2460" s="1"/>
      <c r="AG2460" s="12"/>
      <c r="AH2460" s="12"/>
      <c r="AI2460" s="12"/>
      <c r="AJ2460" s="12"/>
      <c r="AK2460" s="12"/>
      <c r="AL2460" s="16"/>
      <c r="AM2460" s="13"/>
      <c r="AT2460" s="12"/>
      <c r="AU2460" s="12"/>
      <c r="AV2460" s="12"/>
      <c r="AW2460" s="12"/>
      <c r="AX2460" s="12"/>
      <c r="AY2460" s="12"/>
      <c r="AZ2460" s="12"/>
      <c r="BA2460" s="12"/>
    </row>
    <row r="2461" spans="3:53" x14ac:dyDescent="0.2">
      <c r="C2461" s="1"/>
      <c r="D2461" s="1"/>
      <c r="AG2461" s="12"/>
      <c r="AH2461" s="12"/>
      <c r="AI2461" s="12"/>
      <c r="AJ2461" s="12"/>
      <c r="AK2461" s="12"/>
      <c r="AL2461" s="16"/>
      <c r="AM2461" s="13"/>
      <c r="AT2461" s="12"/>
      <c r="AU2461" s="12"/>
      <c r="AV2461" s="12"/>
      <c r="AW2461" s="12"/>
      <c r="AX2461" s="12"/>
      <c r="AY2461" s="12"/>
      <c r="AZ2461" s="12"/>
      <c r="BA2461" s="12"/>
    </row>
    <row r="2462" spans="3:53" x14ac:dyDescent="0.2">
      <c r="C2462" s="1"/>
      <c r="D2462" s="1"/>
      <c r="AG2462" s="12"/>
      <c r="AH2462" s="12"/>
      <c r="AI2462" s="12"/>
      <c r="AJ2462" s="12"/>
      <c r="AK2462" s="12"/>
      <c r="AL2462" s="16"/>
      <c r="AM2462" s="13"/>
      <c r="AT2462" s="12"/>
      <c r="AU2462" s="12"/>
      <c r="AV2462" s="12"/>
      <c r="AW2462" s="12"/>
      <c r="AX2462" s="12"/>
      <c r="AY2462" s="12"/>
      <c r="AZ2462" s="12"/>
      <c r="BA2462" s="12"/>
    </row>
    <row r="2463" spans="3:53" x14ac:dyDescent="0.2">
      <c r="C2463" s="1"/>
      <c r="D2463" s="1"/>
      <c r="AG2463" s="12"/>
      <c r="AH2463" s="12"/>
      <c r="AI2463" s="12"/>
      <c r="AJ2463" s="12"/>
      <c r="AK2463" s="12"/>
      <c r="AL2463" s="16"/>
      <c r="AM2463" s="13"/>
      <c r="AT2463" s="12"/>
      <c r="AU2463" s="12"/>
      <c r="AV2463" s="12"/>
      <c r="AW2463" s="12"/>
      <c r="AX2463" s="12"/>
      <c r="AY2463" s="12"/>
      <c r="AZ2463" s="12"/>
      <c r="BA2463" s="12"/>
    </row>
    <row r="2464" spans="3:53" x14ac:dyDescent="0.2">
      <c r="C2464" s="1"/>
      <c r="D2464" s="1"/>
      <c r="AG2464" s="12"/>
      <c r="AH2464" s="12"/>
      <c r="AI2464" s="12"/>
      <c r="AJ2464" s="12"/>
      <c r="AK2464" s="12"/>
      <c r="AL2464" s="16"/>
      <c r="AM2464" s="13"/>
      <c r="AT2464" s="12"/>
      <c r="AU2464" s="12"/>
      <c r="AV2464" s="12"/>
      <c r="AW2464" s="12"/>
      <c r="AX2464" s="12"/>
      <c r="AY2464" s="12"/>
      <c r="AZ2464" s="12"/>
      <c r="BA2464" s="12"/>
    </row>
    <row r="2465" spans="3:53" x14ac:dyDescent="0.2">
      <c r="C2465" s="1"/>
      <c r="D2465" s="1"/>
      <c r="AG2465" s="12"/>
      <c r="AH2465" s="12"/>
      <c r="AI2465" s="12"/>
      <c r="AJ2465" s="12"/>
      <c r="AK2465" s="12"/>
      <c r="AL2465" s="16"/>
      <c r="AM2465" s="13"/>
      <c r="AT2465" s="12"/>
      <c r="AU2465" s="12"/>
      <c r="AV2465" s="12"/>
      <c r="AW2465" s="12"/>
      <c r="AX2465" s="12"/>
      <c r="AY2465" s="12"/>
      <c r="AZ2465" s="12"/>
      <c r="BA2465" s="12"/>
    </row>
    <row r="2466" spans="3:53" x14ac:dyDescent="0.2">
      <c r="C2466" s="1"/>
      <c r="D2466" s="1"/>
      <c r="AG2466" s="12"/>
      <c r="AH2466" s="12"/>
      <c r="AI2466" s="12"/>
      <c r="AJ2466" s="12"/>
      <c r="AK2466" s="12"/>
      <c r="AL2466" s="16"/>
      <c r="AM2466" s="13"/>
      <c r="AT2466" s="12"/>
      <c r="AU2466" s="12"/>
      <c r="AV2466" s="12"/>
      <c r="AW2466" s="12"/>
      <c r="AX2466" s="12"/>
      <c r="AY2466" s="12"/>
      <c r="AZ2466" s="12"/>
      <c r="BA2466" s="12"/>
    </row>
    <row r="2467" spans="3:53" x14ac:dyDescent="0.2">
      <c r="C2467" s="1"/>
      <c r="D2467" s="1"/>
      <c r="AG2467" s="12"/>
      <c r="AH2467" s="12"/>
      <c r="AI2467" s="12"/>
      <c r="AJ2467" s="12"/>
      <c r="AK2467" s="12"/>
      <c r="AL2467" s="16"/>
      <c r="AM2467" s="13"/>
      <c r="AT2467" s="12"/>
      <c r="AU2467" s="12"/>
      <c r="AV2467" s="12"/>
      <c r="AW2467" s="12"/>
      <c r="AX2467" s="12"/>
      <c r="AY2467" s="12"/>
      <c r="AZ2467" s="12"/>
      <c r="BA2467" s="12"/>
    </row>
    <row r="2468" spans="3:53" x14ac:dyDescent="0.2">
      <c r="C2468" s="1"/>
      <c r="D2468" s="1"/>
      <c r="AG2468" s="12"/>
      <c r="AH2468" s="12"/>
      <c r="AI2468" s="12"/>
      <c r="AJ2468" s="12"/>
      <c r="AK2468" s="12"/>
      <c r="AL2468" s="16"/>
      <c r="AM2468" s="13"/>
      <c r="AT2468" s="12"/>
      <c r="AU2468" s="12"/>
      <c r="AV2468" s="12"/>
      <c r="AW2468" s="12"/>
      <c r="AX2468" s="12"/>
      <c r="AY2468" s="12"/>
      <c r="AZ2468" s="12"/>
      <c r="BA2468" s="12"/>
    </row>
    <row r="2469" spans="3:53" x14ac:dyDescent="0.2">
      <c r="C2469" s="1"/>
      <c r="D2469" s="1"/>
      <c r="AG2469" s="12"/>
      <c r="AH2469" s="12"/>
      <c r="AI2469" s="12"/>
      <c r="AJ2469" s="12"/>
      <c r="AK2469" s="12"/>
      <c r="AL2469" s="16"/>
      <c r="AM2469" s="13"/>
      <c r="AT2469" s="12"/>
      <c r="AU2469" s="12"/>
      <c r="AV2469" s="12"/>
      <c r="AW2469" s="12"/>
      <c r="AX2469" s="12"/>
      <c r="AY2469" s="12"/>
      <c r="AZ2469" s="12"/>
      <c r="BA2469" s="12"/>
    </row>
    <row r="2470" spans="3:53" x14ac:dyDescent="0.2">
      <c r="C2470" s="1"/>
      <c r="D2470" s="1"/>
      <c r="AG2470" s="12"/>
      <c r="AH2470" s="12"/>
      <c r="AI2470" s="12"/>
      <c r="AJ2470" s="12"/>
      <c r="AK2470" s="12"/>
      <c r="AL2470" s="16"/>
      <c r="AM2470" s="13"/>
      <c r="AT2470" s="12"/>
      <c r="AU2470" s="12"/>
      <c r="AV2470" s="12"/>
      <c r="AW2470" s="12"/>
      <c r="AX2470" s="12"/>
      <c r="AY2470" s="12"/>
      <c r="AZ2470" s="12"/>
      <c r="BA2470" s="12"/>
    </row>
    <row r="2471" spans="3:53" x14ac:dyDescent="0.2">
      <c r="C2471" s="1"/>
      <c r="D2471" s="1"/>
      <c r="AG2471" s="12"/>
      <c r="AH2471" s="12"/>
      <c r="AI2471" s="12"/>
      <c r="AJ2471" s="12"/>
      <c r="AK2471" s="12"/>
      <c r="AL2471" s="16"/>
      <c r="AM2471" s="13"/>
      <c r="AT2471" s="12"/>
      <c r="AU2471" s="12"/>
      <c r="AV2471" s="12"/>
      <c r="AW2471" s="12"/>
      <c r="AX2471" s="12"/>
      <c r="AY2471" s="12"/>
      <c r="AZ2471" s="12"/>
      <c r="BA2471" s="12"/>
    </row>
    <row r="2472" spans="3:53" x14ac:dyDescent="0.2">
      <c r="C2472" s="1"/>
      <c r="D2472" s="1"/>
      <c r="AG2472" s="12"/>
      <c r="AH2472" s="12"/>
      <c r="AI2472" s="12"/>
      <c r="AJ2472" s="12"/>
      <c r="AK2472" s="12"/>
      <c r="AL2472" s="16"/>
      <c r="AM2472" s="13"/>
      <c r="AT2472" s="12"/>
      <c r="AU2472" s="12"/>
      <c r="AV2472" s="12"/>
      <c r="AW2472" s="12"/>
      <c r="AX2472" s="12"/>
      <c r="AY2472" s="12"/>
      <c r="AZ2472" s="12"/>
      <c r="BA2472" s="12"/>
    </row>
    <row r="2473" spans="3:53" x14ac:dyDescent="0.2">
      <c r="C2473" s="1"/>
      <c r="D2473" s="1"/>
      <c r="AG2473" s="12"/>
      <c r="AH2473" s="12"/>
      <c r="AI2473" s="12"/>
      <c r="AJ2473" s="12"/>
      <c r="AK2473" s="12"/>
      <c r="AL2473" s="16"/>
      <c r="AM2473" s="13"/>
      <c r="AT2473" s="12"/>
      <c r="AU2473" s="12"/>
      <c r="AV2473" s="12"/>
      <c r="AW2473" s="12"/>
      <c r="AX2473" s="12"/>
      <c r="AY2473" s="12"/>
      <c r="AZ2473" s="12"/>
      <c r="BA2473" s="12"/>
    </row>
    <row r="2474" spans="3:53" x14ac:dyDescent="0.2">
      <c r="C2474" s="1"/>
      <c r="D2474" s="1"/>
      <c r="AG2474" s="12"/>
      <c r="AH2474" s="12"/>
      <c r="AI2474" s="12"/>
      <c r="AJ2474" s="12"/>
      <c r="AK2474" s="12"/>
      <c r="AL2474" s="16"/>
      <c r="AM2474" s="13"/>
      <c r="AT2474" s="12"/>
      <c r="AU2474" s="12"/>
      <c r="AV2474" s="12"/>
      <c r="AW2474" s="12"/>
      <c r="AX2474" s="12"/>
      <c r="AY2474" s="12"/>
      <c r="AZ2474" s="12"/>
      <c r="BA2474" s="12"/>
    </row>
    <row r="2475" spans="3:53" x14ac:dyDescent="0.2">
      <c r="C2475" s="1"/>
      <c r="D2475" s="1"/>
      <c r="AG2475" s="12"/>
      <c r="AH2475" s="12"/>
      <c r="AI2475" s="12"/>
      <c r="AJ2475" s="12"/>
      <c r="AK2475" s="12"/>
      <c r="AL2475" s="16"/>
      <c r="AM2475" s="13"/>
      <c r="AT2475" s="12"/>
      <c r="AU2475" s="12"/>
      <c r="AV2475" s="12"/>
      <c r="AW2475" s="12"/>
      <c r="AX2475" s="12"/>
      <c r="AY2475" s="12"/>
      <c r="AZ2475" s="12"/>
      <c r="BA2475" s="12"/>
    </row>
    <row r="2476" spans="3:53" x14ac:dyDescent="0.2">
      <c r="C2476" s="1"/>
      <c r="D2476" s="1"/>
      <c r="AG2476" s="12"/>
      <c r="AH2476" s="12"/>
      <c r="AI2476" s="12"/>
      <c r="AJ2476" s="12"/>
      <c r="AK2476" s="12"/>
      <c r="AL2476" s="16"/>
      <c r="AM2476" s="13"/>
      <c r="AT2476" s="12"/>
      <c r="AU2476" s="12"/>
      <c r="AV2476" s="12"/>
      <c r="AW2476" s="12"/>
      <c r="AX2476" s="12"/>
      <c r="AY2476" s="12"/>
      <c r="AZ2476" s="12"/>
      <c r="BA2476" s="12"/>
    </row>
    <row r="2477" spans="3:53" x14ac:dyDescent="0.2">
      <c r="C2477" s="1"/>
      <c r="D2477" s="1"/>
      <c r="AG2477" s="12"/>
      <c r="AH2477" s="12"/>
      <c r="AI2477" s="12"/>
      <c r="AJ2477" s="12"/>
      <c r="AK2477" s="12"/>
      <c r="AL2477" s="16"/>
      <c r="AM2477" s="13"/>
      <c r="AT2477" s="12"/>
      <c r="AU2477" s="12"/>
      <c r="AV2477" s="12"/>
      <c r="AW2477" s="12"/>
      <c r="AX2477" s="12"/>
      <c r="AY2477" s="12"/>
      <c r="AZ2477" s="12"/>
      <c r="BA2477" s="12"/>
    </row>
    <row r="2478" spans="3:53" x14ac:dyDescent="0.2">
      <c r="C2478" s="1"/>
      <c r="D2478" s="1"/>
      <c r="AG2478" s="12"/>
      <c r="AH2478" s="12"/>
      <c r="AI2478" s="12"/>
      <c r="AJ2478" s="12"/>
      <c r="AK2478" s="12"/>
      <c r="AL2478" s="16"/>
      <c r="AM2478" s="13"/>
      <c r="AT2478" s="12"/>
      <c r="AU2478" s="12"/>
      <c r="AV2478" s="12"/>
      <c r="AW2478" s="12"/>
      <c r="AX2478" s="12"/>
      <c r="AY2478" s="12"/>
      <c r="AZ2478" s="12"/>
      <c r="BA2478" s="12"/>
    </row>
    <row r="2479" spans="3:53" x14ac:dyDescent="0.2">
      <c r="C2479" s="1"/>
      <c r="D2479" s="1"/>
      <c r="AG2479" s="12"/>
      <c r="AH2479" s="12"/>
      <c r="AI2479" s="12"/>
      <c r="AJ2479" s="12"/>
      <c r="AK2479" s="12"/>
      <c r="AL2479" s="16"/>
      <c r="AM2479" s="13"/>
      <c r="AT2479" s="12"/>
      <c r="AU2479" s="12"/>
      <c r="AV2479" s="12"/>
      <c r="AW2479" s="12"/>
      <c r="AX2479" s="12"/>
      <c r="AY2479" s="12"/>
      <c r="AZ2479" s="12"/>
      <c r="BA2479" s="12"/>
    </row>
    <row r="2480" spans="3:53" x14ac:dyDescent="0.2">
      <c r="C2480" s="1"/>
      <c r="D2480" s="1"/>
      <c r="AG2480" s="12"/>
      <c r="AH2480" s="12"/>
      <c r="AI2480" s="12"/>
      <c r="AJ2480" s="12"/>
      <c r="AK2480" s="12"/>
      <c r="AL2480" s="16"/>
      <c r="AM2480" s="13"/>
      <c r="AT2480" s="12"/>
      <c r="AU2480" s="12"/>
      <c r="AV2480" s="12"/>
      <c r="AW2480" s="12"/>
      <c r="AX2480" s="12"/>
      <c r="AY2480" s="12"/>
      <c r="AZ2480" s="12"/>
      <c r="BA2480" s="12"/>
    </row>
    <row r="2481" spans="3:53" x14ac:dyDescent="0.2">
      <c r="C2481" s="1"/>
      <c r="D2481" s="1"/>
      <c r="AG2481" s="12"/>
      <c r="AH2481" s="12"/>
      <c r="AI2481" s="12"/>
      <c r="AJ2481" s="12"/>
      <c r="AK2481" s="12"/>
      <c r="AL2481" s="16"/>
      <c r="AM2481" s="13"/>
      <c r="AT2481" s="12"/>
      <c r="AU2481" s="12"/>
      <c r="AV2481" s="12"/>
      <c r="AW2481" s="12"/>
      <c r="AX2481" s="12"/>
      <c r="AY2481" s="12"/>
      <c r="AZ2481" s="12"/>
      <c r="BA2481" s="12"/>
    </row>
    <row r="2482" spans="3:53" x14ac:dyDescent="0.2">
      <c r="C2482" s="1"/>
      <c r="D2482" s="1"/>
      <c r="AG2482" s="12"/>
      <c r="AH2482" s="12"/>
      <c r="AI2482" s="12"/>
      <c r="AJ2482" s="12"/>
      <c r="AK2482" s="12"/>
      <c r="AL2482" s="16"/>
      <c r="AM2482" s="13"/>
      <c r="AT2482" s="12"/>
      <c r="AU2482" s="12"/>
      <c r="AV2482" s="12"/>
      <c r="AW2482" s="12"/>
      <c r="AX2482" s="12"/>
      <c r="AY2482" s="12"/>
      <c r="AZ2482" s="12"/>
      <c r="BA2482" s="12"/>
    </row>
    <row r="2483" spans="3:53" x14ac:dyDescent="0.2">
      <c r="C2483" s="1"/>
      <c r="D2483" s="1"/>
      <c r="AG2483" s="12"/>
      <c r="AH2483" s="12"/>
      <c r="AI2483" s="12"/>
      <c r="AJ2483" s="12"/>
      <c r="AK2483" s="12"/>
      <c r="AL2483" s="16"/>
      <c r="AM2483" s="13"/>
      <c r="AT2483" s="12"/>
      <c r="AU2483" s="12"/>
      <c r="AV2483" s="12"/>
      <c r="AW2483" s="12"/>
      <c r="AX2483" s="12"/>
      <c r="AY2483" s="12"/>
      <c r="AZ2483" s="12"/>
      <c r="BA2483" s="12"/>
    </row>
    <row r="2484" spans="3:53" x14ac:dyDescent="0.2">
      <c r="C2484" s="1"/>
      <c r="D2484" s="1"/>
      <c r="AG2484" s="12"/>
      <c r="AH2484" s="12"/>
      <c r="AI2484" s="12"/>
      <c r="AJ2484" s="12"/>
      <c r="AK2484" s="12"/>
      <c r="AL2484" s="16"/>
      <c r="AM2484" s="13"/>
      <c r="AT2484" s="12"/>
      <c r="AU2484" s="12"/>
      <c r="AV2484" s="12"/>
      <c r="AW2484" s="12"/>
      <c r="AX2484" s="12"/>
      <c r="AY2484" s="12"/>
      <c r="AZ2484" s="12"/>
      <c r="BA2484" s="12"/>
    </row>
    <row r="2485" spans="3:53" x14ac:dyDescent="0.2">
      <c r="C2485" s="1"/>
      <c r="D2485" s="1"/>
      <c r="AG2485" s="12"/>
      <c r="AH2485" s="12"/>
      <c r="AI2485" s="12"/>
      <c r="AJ2485" s="12"/>
      <c r="AK2485" s="12"/>
      <c r="AL2485" s="16"/>
      <c r="AM2485" s="13"/>
      <c r="AT2485" s="12"/>
      <c r="AU2485" s="12"/>
      <c r="AV2485" s="12"/>
      <c r="AW2485" s="12"/>
      <c r="AX2485" s="12"/>
      <c r="AY2485" s="12"/>
      <c r="AZ2485" s="12"/>
      <c r="BA2485" s="12"/>
    </row>
    <row r="2486" spans="3:53" x14ac:dyDescent="0.2">
      <c r="C2486" s="1"/>
      <c r="D2486" s="1"/>
      <c r="AG2486" s="12"/>
      <c r="AH2486" s="12"/>
      <c r="AI2486" s="12"/>
      <c r="AJ2486" s="12"/>
      <c r="AK2486" s="12"/>
      <c r="AL2486" s="16"/>
      <c r="AM2486" s="13"/>
      <c r="AT2486" s="12"/>
      <c r="AU2486" s="12"/>
      <c r="AV2486" s="12"/>
      <c r="AW2486" s="12"/>
      <c r="AX2486" s="12"/>
      <c r="AY2486" s="12"/>
      <c r="AZ2486" s="12"/>
      <c r="BA2486" s="12"/>
    </row>
    <row r="2487" spans="3:53" x14ac:dyDescent="0.2">
      <c r="C2487" s="1"/>
      <c r="D2487" s="1"/>
      <c r="AG2487" s="12"/>
      <c r="AH2487" s="12"/>
      <c r="AI2487" s="12"/>
      <c r="AJ2487" s="12"/>
      <c r="AK2487" s="12"/>
      <c r="AL2487" s="16"/>
      <c r="AM2487" s="13"/>
      <c r="AT2487" s="12"/>
      <c r="AU2487" s="12"/>
      <c r="AV2487" s="12"/>
      <c r="AW2487" s="12"/>
      <c r="AX2487" s="12"/>
      <c r="AY2487" s="12"/>
      <c r="AZ2487" s="12"/>
      <c r="BA2487" s="12"/>
    </row>
    <row r="2488" spans="3:53" x14ac:dyDescent="0.2">
      <c r="C2488" s="1"/>
      <c r="D2488" s="1"/>
      <c r="AG2488" s="12"/>
      <c r="AH2488" s="12"/>
      <c r="AI2488" s="12"/>
      <c r="AJ2488" s="12"/>
      <c r="AK2488" s="12"/>
      <c r="AL2488" s="16"/>
      <c r="AM2488" s="13"/>
      <c r="AT2488" s="12"/>
      <c r="AU2488" s="12"/>
      <c r="AV2488" s="12"/>
      <c r="AW2488" s="12"/>
      <c r="AX2488" s="12"/>
      <c r="AY2488" s="12"/>
      <c r="AZ2488" s="12"/>
      <c r="BA2488" s="12"/>
    </row>
    <row r="2489" spans="3:53" x14ac:dyDescent="0.2">
      <c r="C2489" s="1"/>
      <c r="D2489" s="1"/>
      <c r="AG2489" s="12"/>
      <c r="AH2489" s="12"/>
      <c r="AI2489" s="12"/>
      <c r="AJ2489" s="12"/>
      <c r="AK2489" s="12"/>
      <c r="AL2489" s="16"/>
      <c r="AM2489" s="13"/>
      <c r="AT2489" s="12"/>
      <c r="AU2489" s="12"/>
      <c r="AV2489" s="12"/>
      <c r="AW2489" s="12"/>
      <c r="AX2489" s="12"/>
      <c r="AY2489" s="12"/>
      <c r="AZ2489" s="12"/>
      <c r="BA2489" s="12"/>
    </row>
    <row r="2490" spans="3:53" x14ac:dyDescent="0.2">
      <c r="C2490" s="1"/>
      <c r="D2490" s="1"/>
      <c r="AG2490" s="12"/>
      <c r="AH2490" s="12"/>
      <c r="AI2490" s="12"/>
      <c r="AJ2490" s="12"/>
      <c r="AK2490" s="12"/>
      <c r="AL2490" s="16"/>
      <c r="AM2490" s="13"/>
      <c r="AT2490" s="12"/>
      <c r="AU2490" s="12"/>
      <c r="AV2490" s="12"/>
      <c r="AW2490" s="12"/>
      <c r="AX2490" s="12"/>
      <c r="AY2490" s="12"/>
      <c r="AZ2490" s="12"/>
      <c r="BA2490" s="12"/>
    </row>
    <row r="2491" spans="3:53" x14ac:dyDescent="0.2">
      <c r="C2491" s="1"/>
      <c r="D2491" s="1"/>
      <c r="AG2491" s="12"/>
      <c r="AH2491" s="12"/>
      <c r="AI2491" s="12"/>
      <c r="AJ2491" s="12"/>
      <c r="AK2491" s="12"/>
      <c r="AL2491" s="16"/>
      <c r="AM2491" s="13"/>
      <c r="AT2491" s="12"/>
      <c r="AU2491" s="12"/>
      <c r="AV2491" s="12"/>
      <c r="AW2491" s="12"/>
      <c r="AX2491" s="12"/>
      <c r="AY2491" s="12"/>
      <c r="AZ2491" s="12"/>
      <c r="BA2491" s="12"/>
    </row>
    <row r="2492" spans="3:53" x14ac:dyDescent="0.2">
      <c r="C2492" s="1"/>
      <c r="D2492" s="1"/>
      <c r="AG2492" s="12"/>
      <c r="AH2492" s="12"/>
      <c r="AI2492" s="12"/>
      <c r="AJ2492" s="12"/>
      <c r="AK2492" s="12"/>
      <c r="AL2492" s="16"/>
      <c r="AM2492" s="13"/>
      <c r="AT2492" s="12"/>
      <c r="AU2492" s="12"/>
      <c r="AV2492" s="12"/>
      <c r="AW2492" s="12"/>
      <c r="AX2492" s="12"/>
      <c r="AY2492" s="12"/>
      <c r="AZ2492" s="12"/>
      <c r="BA2492" s="12"/>
    </row>
    <row r="2493" spans="3:53" x14ac:dyDescent="0.2">
      <c r="C2493" s="1"/>
      <c r="D2493" s="1"/>
      <c r="AG2493" s="12"/>
      <c r="AH2493" s="12"/>
      <c r="AI2493" s="12"/>
      <c r="AJ2493" s="12"/>
      <c r="AK2493" s="12"/>
      <c r="AL2493" s="16"/>
      <c r="AM2493" s="13"/>
      <c r="AT2493" s="12"/>
      <c r="AU2493" s="12"/>
      <c r="AV2493" s="12"/>
      <c r="AW2493" s="12"/>
      <c r="AX2493" s="12"/>
      <c r="AY2493" s="12"/>
      <c r="AZ2493" s="12"/>
      <c r="BA2493" s="12"/>
    </row>
    <row r="2494" spans="3:53" x14ac:dyDescent="0.2">
      <c r="C2494" s="1"/>
      <c r="D2494" s="1"/>
      <c r="AG2494" s="12"/>
      <c r="AH2494" s="12"/>
      <c r="AI2494" s="12"/>
      <c r="AJ2494" s="12"/>
      <c r="AK2494" s="12"/>
      <c r="AL2494" s="16"/>
      <c r="AM2494" s="13"/>
      <c r="AT2494" s="12"/>
      <c r="AU2494" s="12"/>
      <c r="AV2494" s="12"/>
      <c r="AW2494" s="12"/>
      <c r="AX2494" s="12"/>
      <c r="AY2494" s="12"/>
      <c r="AZ2494" s="12"/>
      <c r="BA2494" s="12"/>
    </row>
    <row r="2495" spans="3:53" x14ac:dyDescent="0.2">
      <c r="C2495" s="1"/>
      <c r="D2495" s="1"/>
      <c r="AG2495" s="12"/>
      <c r="AH2495" s="12"/>
      <c r="AI2495" s="12"/>
      <c r="AJ2495" s="12"/>
      <c r="AK2495" s="12"/>
      <c r="AL2495" s="16"/>
      <c r="AM2495" s="13"/>
      <c r="AT2495" s="12"/>
      <c r="AU2495" s="12"/>
      <c r="AV2495" s="12"/>
      <c r="AW2495" s="12"/>
      <c r="AX2495" s="12"/>
      <c r="AY2495" s="12"/>
      <c r="AZ2495" s="12"/>
      <c r="BA2495" s="12"/>
    </row>
    <row r="2496" spans="3:53" x14ac:dyDescent="0.2">
      <c r="C2496" s="1"/>
      <c r="D2496" s="1"/>
      <c r="AG2496" s="12"/>
      <c r="AH2496" s="12"/>
      <c r="AI2496" s="12"/>
      <c r="AJ2496" s="12"/>
      <c r="AK2496" s="12"/>
      <c r="AL2496" s="16"/>
      <c r="AM2496" s="13"/>
      <c r="AT2496" s="12"/>
      <c r="AU2496" s="12"/>
      <c r="AV2496" s="12"/>
      <c r="AW2496" s="12"/>
      <c r="AX2496" s="12"/>
      <c r="AY2496" s="12"/>
      <c r="AZ2496" s="12"/>
      <c r="BA2496" s="12"/>
    </row>
    <row r="2497" spans="3:53" x14ac:dyDescent="0.2">
      <c r="C2497" s="1"/>
      <c r="D2497" s="1"/>
      <c r="AG2497" s="12"/>
      <c r="AH2497" s="12"/>
      <c r="AI2497" s="12"/>
      <c r="AJ2497" s="12"/>
      <c r="AK2497" s="12"/>
      <c r="AL2497" s="16"/>
      <c r="AM2497" s="13"/>
      <c r="AT2497" s="12"/>
      <c r="AU2497" s="12"/>
      <c r="AV2497" s="12"/>
      <c r="AW2497" s="12"/>
      <c r="AX2497" s="12"/>
      <c r="AY2497" s="12"/>
      <c r="AZ2497" s="12"/>
      <c r="BA2497" s="12"/>
    </row>
    <row r="2498" spans="3:53" x14ac:dyDescent="0.2">
      <c r="C2498" s="1"/>
      <c r="D2498" s="1"/>
      <c r="AG2498" s="12"/>
      <c r="AH2498" s="12"/>
      <c r="AI2498" s="12"/>
      <c r="AJ2498" s="12"/>
      <c r="AK2498" s="12"/>
      <c r="AL2498" s="16"/>
      <c r="AM2498" s="13"/>
      <c r="AT2498" s="12"/>
      <c r="AU2498" s="12"/>
      <c r="AV2498" s="12"/>
      <c r="AW2498" s="12"/>
      <c r="AX2498" s="12"/>
      <c r="AY2498" s="12"/>
      <c r="AZ2498" s="12"/>
      <c r="BA2498" s="12"/>
    </row>
    <row r="2499" spans="3:53" x14ac:dyDescent="0.2">
      <c r="C2499" s="1"/>
      <c r="D2499" s="1"/>
      <c r="AG2499" s="12"/>
      <c r="AH2499" s="12"/>
      <c r="AI2499" s="12"/>
      <c r="AJ2499" s="12"/>
      <c r="AK2499" s="12"/>
      <c r="AL2499" s="16"/>
      <c r="AM2499" s="13"/>
      <c r="AT2499" s="12"/>
      <c r="AU2499" s="12"/>
      <c r="AV2499" s="12"/>
      <c r="AW2499" s="12"/>
      <c r="AX2499" s="12"/>
      <c r="AY2499" s="12"/>
      <c r="AZ2499" s="12"/>
      <c r="BA2499" s="12"/>
    </row>
    <row r="2500" spans="3:53" x14ac:dyDescent="0.2">
      <c r="C2500" s="1"/>
      <c r="D2500" s="1"/>
      <c r="AG2500" s="12"/>
      <c r="AH2500" s="12"/>
      <c r="AI2500" s="12"/>
      <c r="AJ2500" s="12"/>
      <c r="AK2500" s="12"/>
      <c r="AL2500" s="16"/>
      <c r="AM2500" s="13"/>
      <c r="AT2500" s="12"/>
      <c r="AU2500" s="12"/>
      <c r="AV2500" s="12"/>
      <c r="AW2500" s="12"/>
      <c r="AX2500" s="12"/>
      <c r="AY2500" s="12"/>
      <c r="AZ2500" s="12"/>
      <c r="BA2500" s="12"/>
    </row>
    <row r="2501" spans="3:53" x14ac:dyDescent="0.2">
      <c r="C2501" s="1"/>
      <c r="D2501" s="1"/>
      <c r="AG2501" s="12"/>
      <c r="AH2501" s="12"/>
      <c r="AI2501" s="12"/>
      <c r="AJ2501" s="12"/>
      <c r="AK2501" s="12"/>
      <c r="AL2501" s="16"/>
      <c r="AM2501" s="13"/>
      <c r="AT2501" s="12"/>
      <c r="AU2501" s="12"/>
      <c r="AV2501" s="12"/>
      <c r="AW2501" s="12"/>
      <c r="AX2501" s="12"/>
      <c r="AY2501" s="12"/>
      <c r="AZ2501" s="12"/>
      <c r="BA2501" s="12"/>
    </row>
    <row r="2502" spans="3:53" x14ac:dyDescent="0.2">
      <c r="C2502" s="1"/>
      <c r="D2502" s="1"/>
      <c r="AG2502" s="12"/>
      <c r="AH2502" s="12"/>
      <c r="AI2502" s="12"/>
      <c r="AJ2502" s="12"/>
      <c r="AK2502" s="12"/>
      <c r="AL2502" s="16"/>
      <c r="AM2502" s="13"/>
      <c r="AT2502" s="12"/>
      <c r="AU2502" s="12"/>
      <c r="AV2502" s="12"/>
      <c r="AW2502" s="12"/>
      <c r="AX2502" s="12"/>
      <c r="AY2502" s="12"/>
      <c r="AZ2502" s="12"/>
      <c r="BA2502" s="12"/>
    </row>
    <row r="2503" spans="3:53" x14ac:dyDescent="0.2">
      <c r="C2503" s="1"/>
      <c r="D2503" s="1"/>
      <c r="AG2503" s="12"/>
      <c r="AH2503" s="12"/>
      <c r="AI2503" s="12"/>
      <c r="AJ2503" s="12"/>
      <c r="AK2503" s="12"/>
      <c r="AL2503" s="16"/>
      <c r="AM2503" s="13"/>
      <c r="AT2503" s="12"/>
      <c r="AU2503" s="12"/>
      <c r="AV2503" s="12"/>
      <c r="AW2503" s="12"/>
      <c r="AX2503" s="12"/>
      <c r="AY2503" s="12"/>
      <c r="AZ2503" s="12"/>
      <c r="BA2503" s="12"/>
    </row>
    <row r="2504" spans="3:53" x14ac:dyDescent="0.2">
      <c r="C2504" s="1"/>
      <c r="D2504" s="1"/>
      <c r="AG2504" s="12"/>
      <c r="AH2504" s="12"/>
      <c r="AI2504" s="12"/>
      <c r="AJ2504" s="12"/>
      <c r="AK2504" s="12"/>
      <c r="AL2504" s="16"/>
      <c r="AM2504" s="13"/>
      <c r="AT2504" s="12"/>
      <c r="AU2504" s="12"/>
      <c r="AV2504" s="12"/>
      <c r="AW2504" s="12"/>
      <c r="AX2504" s="12"/>
      <c r="AY2504" s="12"/>
      <c r="AZ2504" s="12"/>
      <c r="BA2504" s="12"/>
    </row>
    <row r="2505" spans="3:53" x14ac:dyDescent="0.2">
      <c r="C2505" s="1"/>
      <c r="D2505" s="1"/>
      <c r="AG2505" s="12"/>
      <c r="AH2505" s="12"/>
      <c r="AI2505" s="12"/>
      <c r="AJ2505" s="12"/>
      <c r="AK2505" s="12"/>
      <c r="AL2505" s="16"/>
      <c r="AM2505" s="13"/>
      <c r="AT2505" s="12"/>
      <c r="AU2505" s="12"/>
      <c r="AV2505" s="12"/>
      <c r="AW2505" s="12"/>
      <c r="AX2505" s="12"/>
      <c r="AY2505" s="12"/>
      <c r="AZ2505" s="12"/>
      <c r="BA2505" s="12"/>
    </row>
    <row r="2506" spans="3:53" x14ac:dyDescent="0.2">
      <c r="C2506" s="1"/>
      <c r="D2506" s="1"/>
      <c r="AG2506" s="12"/>
      <c r="AH2506" s="12"/>
      <c r="AI2506" s="12"/>
      <c r="AJ2506" s="12"/>
      <c r="AK2506" s="12"/>
      <c r="AL2506" s="16"/>
      <c r="AM2506" s="13"/>
      <c r="AT2506" s="12"/>
      <c r="AU2506" s="12"/>
      <c r="AV2506" s="12"/>
      <c r="AW2506" s="12"/>
      <c r="AX2506" s="12"/>
      <c r="AY2506" s="12"/>
      <c r="AZ2506" s="12"/>
      <c r="BA2506" s="12"/>
    </row>
    <row r="2507" spans="3:53" x14ac:dyDescent="0.2">
      <c r="C2507" s="1"/>
      <c r="D2507" s="1"/>
      <c r="AG2507" s="12"/>
      <c r="AH2507" s="12"/>
      <c r="AI2507" s="12"/>
      <c r="AJ2507" s="12"/>
      <c r="AK2507" s="12"/>
      <c r="AL2507" s="16"/>
      <c r="AM2507" s="13"/>
      <c r="AT2507" s="12"/>
      <c r="AU2507" s="12"/>
      <c r="AV2507" s="12"/>
      <c r="AW2507" s="12"/>
      <c r="AX2507" s="12"/>
      <c r="AY2507" s="12"/>
      <c r="AZ2507" s="12"/>
      <c r="BA2507" s="12"/>
    </row>
    <row r="2508" spans="3:53" x14ac:dyDescent="0.2">
      <c r="C2508" s="1"/>
      <c r="D2508" s="1"/>
      <c r="AG2508" s="12"/>
      <c r="AH2508" s="12"/>
      <c r="AI2508" s="12"/>
      <c r="AJ2508" s="12"/>
      <c r="AK2508" s="12"/>
      <c r="AL2508" s="16"/>
      <c r="AM2508" s="13"/>
      <c r="AT2508" s="12"/>
      <c r="AU2508" s="12"/>
      <c r="AV2508" s="12"/>
      <c r="AW2508" s="12"/>
      <c r="AX2508" s="12"/>
      <c r="AY2508" s="12"/>
      <c r="AZ2508" s="12"/>
      <c r="BA2508" s="12"/>
    </row>
    <row r="2509" spans="3:53" x14ac:dyDescent="0.2">
      <c r="C2509" s="1"/>
      <c r="D2509" s="1"/>
      <c r="AG2509" s="12"/>
      <c r="AH2509" s="12"/>
      <c r="AI2509" s="12"/>
      <c r="AJ2509" s="12"/>
      <c r="AK2509" s="12"/>
      <c r="AL2509" s="16"/>
      <c r="AM2509" s="13"/>
      <c r="AT2509" s="12"/>
      <c r="AU2509" s="12"/>
      <c r="AV2509" s="12"/>
      <c r="AW2509" s="12"/>
      <c r="AX2509" s="12"/>
      <c r="AY2509" s="12"/>
      <c r="AZ2509" s="12"/>
      <c r="BA2509" s="12"/>
    </row>
    <row r="2510" spans="3:53" x14ac:dyDescent="0.2">
      <c r="C2510" s="1"/>
      <c r="D2510" s="1"/>
      <c r="AG2510" s="12"/>
      <c r="AH2510" s="12"/>
      <c r="AI2510" s="12"/>
      <c r="AJ2510" s="12"/>
      <c r="AK2510" s="12"/>
      <c r="AL2510" s="16"/>
      <c r="AM2510" s="13"/>
      <c r="AT2510" s="12"/>
      <c r="AU2510" s="12"/>
      <c r="AV2510" s="12"/>
      <c r="AW2510" s="12"/>
      <c r="AX2510" s="12"/>
      <c r="AY2510" s="12"/>
      <c r="AZ2510" s="12"/>
      <c r="BA2510" s="12"/>
    </row>
    <row r="2511" spans="3:53" x14ac:dyDescent="0.2">
      <c r="C2511" s="1"/>
      <c r="D2511" s="1"/>
      <c r="AG2511" s="12"/>
      <c r="AH2511" s="12"/>
      <c r="AI2511" s="12"/>
      <c r="AJ2511" s="12"/>
      <c r="AK2511" s="12"/>
      <c r="AL2511" s="16"/>
      <c r="AM2511" s="13"/>
      <c r="AT2511" s="12"/>
      <c r="AU2511" s="12"/>
      <c r="AV2511" s="12"/>
      <c r="AW2511" s="12"/>
      <c r="AX2511" s="12"/>
      <c r="AY2511" s="12"/>
      <c r="AZ2511" s="12"/>
      <c r="BA2511" s="12"/>
    </row>
    <row r="2512" spans="3:53" x14ac:dyDescent="0.2">
      <c r="C2512" s="1"/>
      <c r="D2512" s="1"/>
      <c r="AG2512" s="12"/>
      <c r="AH2512" s="12"/>
      <c r="AI2512" s="12"/>
      <c r="AJ2512" s="12"/>
      <c r="AK2512" s="12"/>
      <c r="AL2512" s="16"/>
      <c r="AM2512" s="13"/>
      <c r="AT2512" s="12"/>
      <c r="AU2512" s="12"/>
      <c r="AV2512" s="12"/>
      <c r="AW2512" s="12"/>
      <c r="AX2512" s="12"/>
      <c r="AY2512" s="12"/>
      <c r="AZ2512" s="12"/>
      <c r="BA2512" s="12"/>
    </row>
    <row r="2513" spans="3:53" x14ac:dyDescent="0.2">
      <c r="C2513" s="1"/>
      <c r="D2513" s="1"/>
      <c r="AG2513" s="12"/>
      <c r="AH2513" s="12"/>
      <c r="AI2513" s="12"/>
      <c r="AJ2513" s="12"/>
      <c r="AK2513" s="12"/>
      <c r="AL2513" s="16"/>
      <c r="AM2513" s="13"/>
      <c r="AT2513" s="12"/>
      <c r="AU2513" s="12"/>
      <c r="AV2513" s="12"/>
      <c r="AW2513" s="12"/>
      <c r="AX2513" s="12"/>
      <c r="AY2513" s="12"/>
      <c r="AZ2513" s="12"/>
      <c r="BA2513" s="12"/>
    </row>
    <row r="2514" spans="3:53" x14ac:dyDescent="0.2">
      <c r="C2514" s="1"/>
      <c r="D2514" s="1"/>
      <c r="AG2514" s="12"/>
      <c r="AH2514" s="12"/>
      <c r="AI2514" s="12"/>
      <c r="AJ2514" s="12"/>
      <c r="AK2514" s="12"/>
      <c r="AL2514" s="16"/>
      <c r="AM2514" s="13"/>
      <c r="AT2514" s="12"/>
      <c r="AU2514" s="12"/>
      <c r="AV2514" s="12"/>
      <c r="AW2514" s="12"/>
      <c r="AX2514" s="12"/>
      <c r="AY2514" s="12"/>
      <c r="AZ2514" s="12"/>
      <c r="BA2514" s="12"/>
    </row>
    <row r="2515" spans="3:53" x14ac:dyDescent="0.2">
      <c r="C2515" s="1"/>
      <c r="D2515" s="1"/>
      <c r="AG2515" s="12"/>
      <c r="AH2515" s="12"/>
      <c r="AI2515" s="12"/>
      <c r="AJ2515" s="12"/>
      <c r="AK2515" s="12"/>
      <c r="AL2515" s="16"/>
      <c r="AM2515" s="13"/>
      <c r="AT2515" s="12"/>
      <c r="AU2515" s="12"/>
      <c r="AV2515" s="12"/>
      <c r="AW2515" s="12"/>
      <c r="AX2515" s="12"/>
      <c r="AY2515" s="12"/>
      <c r="AZ2515" s="12"/>
      <c r="BA2515" s="12"/>
    </row>
    <row r="2516" spans="3:53" x14ac:dyDescent="0.2">
      <c r="C2516" s="1"/>
      <c r="D2516" s="1"/>
      <c r="AG2516" s="12"/>
      <c r="AH2516" s="12"/>
      <c r="AI2516" s="12"/>
      <c r="AJ2516" s="12"/>
      <c r="AK2516" s="12"/>
      <c r="AL2516" s="16"/>
      <c r="AM2516" s="13"/>
      <c r="AT2516" s="12"/>
      <c r="AU2516" s="12"/>
      <c r="AV2516" s="12"/>
      <c r="AW2516" s="12"/>
      <c r="AX2516" s="12"/>
      <c r="AY2516" s="12"/>
      <c r="AZ2516" s="12"/>
      <c r="BA2516" s="12"/>
    </row>
    <row r="2517" spans="3:53" x14ac:dyDescent="0.2">
      <c r="C2517" s="1"/>
      <c r="D2517" s="1"/>
      <c r="AG2517" s="12"/>
      <c r="AH2517" s="12"/>
      <c r="AI2517" s="12"/>
      <c r="AJ2517" s="12"/>
      <c r="AK2517" s="12"/>
      <c r="AL2517" s="16"/>
      <c r="AM2517" s="13"/>
      <c r="AT2517" s="12"/>
      <c r="AU2517" s="12"/>
      <c r="AV2517" s="12"/>
      <c r="AW2517" s="12"/>
      <c r="AX2517" s="12"/>
      <c r="AY2517" s="12"/>
      <c r="AZ2517" s="12"/>
      <c r="BA2517" s="12"/>
    </row>
    <row r="2518" spans="3:53" x14ac:dyDescent="0.2">
      <c r="C2518" s="1"/>
      <c r="D2518" s="1"/>
      <c r="AG2518" s="12"/>
      <c r="AH2518" s="12"/>
      <c r="AI2518" s="12"/>
      <c r="AJ2518" s="12"/>
      <c r="AK2518" s="12"/>
      <c r="AL2518" s="16"/>
      <c r="AM2518" s="13"/>
      <c r="AT2518" s="12"/>
      <c r="AU2518" s="12"/>
      <c r="AV2518" s="12"/>
      <c r="AW2518" s="12"/>
      <c r="AX2518" s="12"/>
      <c r="AY2518" s="12"/>
      <c r="AZ2518" s="12"/>
      <c r="BA2518" s="12"/>
    </row>
    <row r="2519" spans="3:53" x14ac:dyDescent="0.2">
      <c r="C2519" s="1"/>
      <c r="D2519" s="1"/>
      <c r="AG2519" s="12"/>
      <c r="AH2519" s="12"/>
      <c r="AI2519" s="12"/>
      <c r="AJ2519" s="12"/>
      <c r="AK2519" s="12"/>
      <c r="AL2519" s="16"/>
      <c r="AM2519" s="13"/>
      <c r="AT2519" s="12"/>
      <c r="AU2519" s="12"/>
      <c r="AV2519" s="12"/>
      <c r="AW2519" s="12"/>
      <c r="AX2519" s="12"/>
      <c r="AY2519" s="12"/>
      <c r="AZ2519" s="12"/>
      <c r="BA2519" s="12"/>
    </row>
    <row r="2520" spans="3:53" x14ac:dyDescent="0.2">
      <c r="C2520" s="1"/>
      <c r="D2520" s="1"/>
      <c r="AG2520" s="12"/>
      <c r="AH2520" s="12"/>
      <c r="AI2520" s="12"/>
      <c r="AJ2520" s="12"/>
      <c r="AK2520" s="12"/>
      <c r="AL2520" s="16"/>
      <c r="AM2520" s="13"/>
      <c r="AT2520" s="12"/>
      <c r="AU2520" s="12"/>
      <c r="AV2520" s="12"/>
      <c r="AW2520" s="12"/>
      <c r="AX2520" s="12"/>
      <c r="AY2520" s="12"/>
      <c r="AZ2520" s="12"/>
      <c r="BA2520" s="12"/>
    </row>
    <row r="2521" spans="3:53" x14ac:dyDescent="0.2">
      <c r="C2521" s="1"/>
      <c r="D2521" s="1"/>
      <c r="AG2521" s="12"/>
      <c r="AH2521" s="12"/>
      <c r="AI2521" s="12"/>
      <c r="AJ2521" s="12"/>
      <c r="AK2521" s="12"/>
      <c r="AL2521" s="16"/>
      <c r="AM2521" s="13"/>
      <c r="AT2521" s="12"/>
      <c r="AU2521" s="12"/>
      <c r="AV2521" s="12"/>
      <c r="AW2521" s="12"/>
      <c r="AX2521" s="12"/>
      <c r="AY2521" s="12"/>
      <c r="AZ2521" s="12"/>
      <c r="BA2521" s="12"/>
    </row>
    <row r="2522" spans="3:53" x14ac:dyDescent="0.2">
      <c r="C2522" s="1"/>
      <c r="D2522" s="1"/>
      <c r="AG2522" s="12"/>
      <c r="AH2522" s="12"/>
      <c r="AI2522" s="12"/>
      <c r="AJ2522" s="12"/>
      <c r="AK2522" s="12"/>
      <c r="AL2522" s="16"/>
      <c r="AM2522" s="13"/>
      <c r="AT2522" s="12"/>
      <c r="AU2522" s="12"/>
      <c r="AV2522" s="12"/>
      <c r="AW2522" s="12"/>
      <c r="AX2522" s="12"/>
      <c r="AY2522" s="12"/>
      <c r="AZ2522" s="12"/>
      <c r="BA2522" s="12"/>
    </row>
    <row r="2523" spans="3:53" x14ac:dyDescent="0.2">
      <c r="C2523" s="1"/>
      <c r="D2523" s="1"/>
      <c r="AG2523" s="12"/>
      <c r="AH2523" s="12"/>
      <c r="AI2523" s="12"/>
      <c r="AJ2523" s="12"/>
      <c r="AK2523" s="12"/>
      <c r="AL2523" s="16"/>
      <c r="AM2523" s="13"/>
      <c r="AT2523" s="12"/>
      <c r="AU2523" s="12"/>
      <c r="AV2523" s="12"/>
      <c r="AW2523" s="12"/>
      <c r="AX2523" s="12"/>
      <c r="AY2523" s="12"/>
      <c r="AZ2523" s="12"/>
      <c r="BA2523" s="12"/>
    </row>
    <row r="2524" spans="3:53" x14ac:dyDescent="0.2">
      <c r="C2524" s="1"/>
      <c r="D2524" s="1"/>
      <c r="AG2524" s="12"/>
      <c r="AH2524" s="12"/>
      <c r="AI2524" s="12"/>
      <c r="AJ2524" s="12"/>
      <c r="AK2524" s="12"/>
      <c r="AL2524" s="16"/>
      <c r="AM2524" s="13"/>
      <c r="AT2524" s="12"/>
      <c r="AU2524" s="12"/>
      <c r="AV2524" s="12"/>
      <c r="AW2524" s="12"/>
      <c r="AX2524" s="12"/>
      <c r="AY2524" s="12"/>
      <c r="AZ2524" s="12"/>
      <c r="BA2524" s="12"/>
    </row>
    <row r="2525" spans="3:53" x14ac:dyDescent="0.2">
      <c r="C2525" s="1"/>
      <c r="D2525" s="1"/>
      <c r="AG2525" s="12"/>
      <c r="AH2525" s="12"/>
      <c r="AI2525" s="12"/>
      <c r="AJ2525" s="12"/>
      <c r="AK2525" s="12"/>
      <c r="AL2525" s="16"/>
      <c r="AM2525" s="13"/>
      <c r="AT2525" s="12"/>
      <c r="AU2525" s="12"/>
      <c r="AV2525" s="12"/>
      <c r="AW2525" s="12"/>
      <c r="AX2525" s="12"/>
      <c r="AY2525" s="12"/>
      <c r="AZ2525" s="12"/>
      <c r="BA2525" s="12"/>
    </row>
    <row r="2526" spans="3:53" x14ac:dyDescent="0.2">
      <c r="C2526" s="1"/>
      <c r="D2526" s="1"/>
      <c r="AG2526" s="12"/>
      <c r="AH2526" s="12"/>
      <c r="AI2526" s="12"/>
      <c r="AJ2526" s="12"/>
      <c r="AK2526" s="12"/>
      <c r="AL2526" s="16"/>
      <c r="AM2526" s="13"/>
      <c r="AT2526" s="12"/>
      <c r="AU2526" s="12"/>
      <c r="AV2526" s="12"/>
      <c r="AW2526" s="12"/>
      <c r="AX2526" s="12"/>
      <c r="AY2526" s="12"/>
      <c r="AZ2526" s="12"/>
      <c r="BA2526" s="12"/>
    </row>
    <row r="2527" spans="3:53" x14ac:dyDescent="0.2">
      <c r="C2527" s="1"/>
      <c r="D2527" s="1"/>
      <c r="AG2527" s="12"/>
      <c r="AH2527" s="12"/>
      <c r="AI2527" s="12"/>
      <c r="AJ2527" s="12"/>
      <c r="AK2527" s="12"/>
      <c r="AL2527" s="16"/>
      <c r="AM2527" s="13"/>
      <c r="AT2527" s="12"/>
      <c r="AU2527" s="12"/>
      <c r="AV2527" s="12"/>
      <c r="AW2527" s="12"/>
      <c r="AX2527" s="12"/>
      <c r="AY2527" s="12"/>
      <c r="AZ2527" s="12"/>
      <c r="BA2527" s="12"/>
    </row>
    <row r="2528" spans="3:53" x14ac:dyDescent="0.2">
      <c r="C2528" s="1"/>
      <c r="D2528" s="1"/>
      <c r="AG2528" s="12"/>
      <c r="AH2528" s="12"/>
      <c r="AI2528" s="12"/>
      <c r="AJ2528" s="12"/>
      <c r="AK2528" s="12"/>
      <c r="AL2528" s="16"/>
      <c r="AM2528" s="13"/>
      <c r="AT2528" s="12"/>
      <c r="AU2528" s="12"/>
      <c r="AV2528" s="12"/>
      <c r="AW2528" s="12"/>
      <c r="AX2528" s="12"/>
      <c r="AY2528" s="12"/>
      <c r="AZ2528" s="12"/>
      <c r="BA2528" s="12"/>
    </row>
    <row r="2529" spans="3:53" x14ac:dyDescent="0.2">
      <c r="C2529" s="1"/>
      <c r="D2529" s="1"/>
      <c r="AG2529" s="12"/>
      <c r="AH2529" s="12"/>
      <c r="AI2529" s="12"/>
      <c r="AJ2529" s="12"/>
      <c r="AK2529" s="12"/>
      <c r="AL2529" s="16"/>
      <c r="AM2529" s="13"/>
      <c r="AT2529" s="12"/>
      <c r="AU2529" s="12"/>
      <c r="AV2529" s="12"/>
      <c r="AW2529" s="12"/>
      <c r="AX2529" s="12"/>
      <c r="AY2529" s="12"/>
      <c r="AZ2529" s="12"/>
      <c r="BA2529" s="12"/>
    </row>
    <row r="2530" spans="3:53" x14ac:dyDescent="0.2">
      <c r="C2530" s="1"/>
      <c r="D2530" s="1"/>
      <c r="AG2530" s="12"/>
      <c r="AH2530" s="12"/>
      <c r="AI2530" s="12"/>
      <c r="AJ2530" s="12"/>
      <c r="AK2530" s="12"/>
      <c r="AL2530" s="16"/>
      <c r="AM2530" s="13"/>
      <c r="AT2530" s="12"/>
      <c r="AU2530" s="12"/>
      <c r="AV2530" s="12"/>
      <c r="AW2530" s="12"/>
      <c r="AX2530" s="12"/>
      <c r="AY2530" s="12"/>
      <c r="AZ2530" s="12"/>
      <c r="BA2530" s="12"/>
    </row>
    <row r="2531" spans="3:53" x14ac:dyDescent="0.2">
      <c r="C2531" s="1"/>
      <c r="D2531" s="1"/>
      <c r="AG2531" s="12"/>
      <c r="AH2531" s="12"/>
      <c r="AI2531" s="12"/>
      <c r="AJ2531" s="12"/>
      <c r="AK2531" s="12"/>
      <c r="AL2531" s="16"/>
      <c r="AM2531" s="13"/>
      <c r="AT2531" s="12"/>
      <c r="AU2531" s="12"/>
      <c r="AV2531" s="12"/>
      <c r="AW2531" s="12"/>
      <c r="AX2531" s="12"/>
      <c r="AY2531" s="12"/>
      <c r="AZ2531" s="12"/>
      <c r="BA2531" s="12"/>
    </row>
    <row r="2532" spans="3:53" x14ac:dyDescent="0.2">
      <c r="C2532" s="1"/>
      <c r="D2532" s="1"/>
      <c r="AG2532" s="12"/>
      <c r="AH2532" s="12"/>
      <c r="AI2532" s="12"/>
      <c r="AJ2532" s="12"/>
      <c r="AK2532" s="12"/>
      <c r="AL2532" s="16"/>
      <c r="AM2532" s="13"/>
      <c r="AT2532" s="12"/>
      <c r="AU2532" s="12"/>
      <c r="AV2532" s="12"/>
      <c r="AW2532" s="12"/>
      <c r="AX2532" s="12"/>
      <c r="AY2532" s="12"/>
      <c r="AZ2532" s="12"/>
      <c r="BA2532" s="12"/>
    </row>
    <row r="2533" spans="3:53" x14ac:dyDescent="0.2">
      <c r="C2533" s="1"/>
      <c r="D2533" s="1"/>
      <c r="AG2533" s="12"/>
      <c r="AH2533" s="12"/>
      <c r="AI2533" s="12"/>
      <c r="AJ2533" s="12"/>
      <c r="AK2533" s="12"/>
      <c r="AL2533" s="16"/>
      <c r="AM2533" s="13"/>
      <c r="AT2533" s="12"/>
      <c r="AU2533" s="12"/>
      <c r="AV2533" s="12"/>
      <c r="AW2533" s="12"/>
      <c r="AX2533" s="12"/>
      <c r="AY2533" s="12"/>
      <c r="AZ2533" s="12"/>
      <c r="BA2533" s="12"/>
    </row>
    <row r="2534" spans="3:53" x14ac:dyDescent="0.2">
      <c r="C2534" s="1"/>
      <c r="D2534" s="1"/>
      <c r="AG2534" s="12"/>
      <c r="AH2534" s="12"/>
      <c r="AI2534" s="12"/>
      <c r="AJ2534" s="12"/>
      <c r="AK2534" s="12"/>
      <c r="AL2534" s="16"/>
      <c r="AM2534" s="13"/>
      <c r="AT2534" s="12"/>
      <c r="AU2534" s="12"/>
      <c r="AV2534" s="12"/>
      <c r="AW2534" s="12"/>
      <c r="AX2534" s="12"/>
      <c r="AY2534" s="12"/>
      <c r="AZ2534" s="12"/>
      <c r="BA2534" s="12"/>
    </row>
    <row r="2535" spans="3:53" x14ac:dyDescent="0.2">
      <c r="C2535" s="1"/>
      <c r="D2535" s="1"/>
      <c r="AG2535" s="12"/>
      <c r="AH2535" s="12"/>
      <c r="AI2535" s="12"/>
      <c r="AJ2535" s="12"/>
      <c r="AK2535" s="12"/>
      <c r="AL2535" s="16"/>
      <c r="AM2535" s="13"/>
      <c r="AT2535" s="12"/>
      <c r="AU2535" s="12"/>
      <c r="AV2535" s="12"/>
      <c r="AW2535" s="12"/>
      <c r="AX2535" s="12"/>
      <c r="AY2535" s="12"/>
      <c r="AZ2535" s="12"/>
      <c r="BA2535" s="12"/>
    </row>
    <row r="2536" spans="3:53" x14ac:dyDescent="0.2">
      <c r="C2536" s="1"/>
      <c r="D2536" s="1"/>
      <c r="AG2536" s="12"/>
      <c r="AH2536" s="12"/>
      <c r="AI2536" s="12"/>
      <c r="AJ2536" s="12"/>
      <c r="AK2536" s="12"/>
      <c r="AL2536" s="16"/>
      <c r="AM2536" s="13"/>
      <c r="AT2536" s="12"/>
      <c r="AU2536" s="12"/>
      <c r="AV2536" s="12"/>
      <c r="AW2536" s="12"/>
      <c r="AX2536" s="12"/>
      <c r="AY2536" s="12"/>
      <c r="AZ2536" s="12"/>
      <c r="BA2536" s="12"/>
    </row>
    <row r="2537" spans="3:53" x14ac:dyDescent="0.2">
      <c r="C2537" s="1"/>
      <c r="D2537" s="1"/>
      <c r="AG2537" s="12"/>
      <c r="AH2537" s="12"/>
      <c r="AI2537" s="12"/>
      <c r="AJ2537" s="12"/>
      <c r="AK2537" s="12"/>
      <c r="AL2537" s="16"/>
      <c r="AM2537" s="13"/>
      <c r="AT2537" s="12"/>
      <c r="AU2537" s="12"/>
      <c r="AV2537" s="12"/>
      <c r="AW2537" s="12"/>
      <c r="AX2537" s="12"/>
      <c r="AY2537" s="12"/>
      <c r="AZ2537" s="12"/>
      <c r="BA2537" s="12"/>
    </row>
    <row r="2538" spans="3:53" x14ac:dyDescent="0.2">
      <c r="C2538" s="1"/>
      <c r="D2538" s="1"/>
      <c r="AG2538" s="12"/>
      <c r="AH2538" s="12"/>
      <c r="AI2538" s="12"/>
      <c r="AJ2538" s="12"/>
      <c r="AK2538" s="12"/>
      <c r="AL2538" s="16"/>
      <c r="AM2538" s="13"/>
      <c r="AT2538" s="12"/>
      <c r="AU2538" s="12"/>
      <c r="AV2538" s="12"/>
      <c r="AW2538" s="12"/>
      <c r="AX2538" s="12"/>
      <c r="AY2538" s="12"/>
      <c r="AZ2538" s="12"/>
      <c r="BA2538" s="12"/>
    </row>
    <row r="2539" spans="3:53" x14ac:dyDescent="0.2">
      <c r="C2539" s="1"/>
      <c r="D2539" s="1"/>
      <c r="AG2539" s="12"/>
      <c r="AH2539" s="12"/>
      <c r="AI2539" s="12"/>
      <c r="AJ2539" s="12"/>
      <c r="AK2539" s="12"/>
      <c r="AL2539" s="16"/>
      <c r="AM2539" s="13"/>
      <c r="AT2539" s="12"/>
      <c r="AU2539" s="12"/>
      <c r="AV2539" s="12"/>
      <c r="AW2539" s="12"/>
      <c r="AX2539" s="12"/>
      <c r="AY2539" s="12"/>
      <c r="AZ2539" s="12"/>
      <c r="BA2539" s="12"/>
    </row>
    <row r="2540" spans="3:53" x14ac:dyDescent="0.2">
      <c r="C2540" s="1"/>
      <c r="D2540" s="1"/>
      <c r="AG2540" s="12"/>
      <c r="AH2540" s="12"/>
      <c r="AI2540" s="12"/>
      <c r="AJ2540" s="12"/>
      <c r="AK2540" s="12"/>
      <c r="AL2540" s="16"/>
      <c r="AM2540" s="13"/>
      <c r="AT2540" s="12"/>
      <c r="AU2540" s="12"/>
      <c r="AV2540" s="12"/>
      <c r="AW2540" s="12"/>
      <c r="AX2540" s="12"/>
      <c r="AY2540" s="12"/>
      <c r="AZ2540" s="12"/>
      <c r="BA2540" s="12"/>
    </row>
    <row r="2541" spans="3:53" x14ac:dyDescent="0.2">
      <c r="C2541" s="1"/>
      <c r="D2541" s="1"/>
    </row>
    <row r="2542" spans="3:53" x14ac:dyDescent="0.2">
      <c r="C2542" s="1"/>
      <c r="D2542" s="1"/>
    </row>
    <row r="2543" spans="3:53" x14ac:dyDescent="0.2">
      <c r="C2543" s="1"/>
      <c r="D2543" s="1"/>
    </row>
    <row r="2544" spans="3:53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</sheetData>
  <phoneticPr fontId="7" type="noConversion"/>
  <hyperlinks>
    <hyperlink ref="H63662" r:id="rId1" display="http://vsolj.cetus-net.org/bulletin.html" xr:uid="{00000000-0004-0000-0100-000000000000}"/>
    <hyperlink ref="H63655" r:id="rId2" display="https://www.aavso.org/ejaavso" xr:uid="{00000000-0004-0000-0100-000001000000}"/>
    <hyperlink ref="I63662" r:id="rId3" display="http://vsolj.cetus-net.org/bulletin.html" xr:uid="{00000000-0004-0000-0100-000002000000}"/>
    <hyperlink ref="H63659" r:id="rId4" display="https://www.aavso.org/ejaavso" xr:uid="{00000000-0004-0000-0100-000003000000}"/>
    <hyperlink ref="H1500" r:id="rId5" display="http://vsolj.cetus-net.org/bulletin.html" xr:uid="{00000000-0004-0000-0100-000004000000}"/>
    <hyperlink ref="I1500" r:id="rId6" display="http://vsolj.cetus-net.org/bulletin.html" xr:uid="{00000000-0004-0000-0100-000005000000}"/>
    <hyperlink ref="AV4461" r:id="rId7" display="http://cdsbib.u-strasbg.fr/cgi-bin/cdsbib?1990RMxAA..21..381G" xr:uid="{00000000-0004-0000-0100-000006000000}"/>
    <hyperlink ref="AV4464" r:id="rId8" display="http://cdsbib.u-strasbg.fr/cgi-bin/cdsbib?1990RMxAA..21..381G" xr:uid="{00000000-0004-0000-0100-000007000000}"/>
    <hyperlink ref="AV4462" r:id="rId9" display="http://cdsbib.u-strasbg.fr/cgi-bin/cdsbib?1990RMxAA..21..381G" xr:uid="{00000000-0004-0000-0100-000008000000}"/>
    <hyperlink ref="AV4440" r:id="rId10" display="http://cdsbib.u-strasbg.fr/cgi-bin/cdsbib?1990RMxAA..21..381G" xr:uid="{00000000-0004-0000-0100-000009000000}"/>
    <hyperlink ref="AW4574" r:id="rId11" display="http://cdsbib.u-strasbg.fr/cgi-bin/cdsbib?1990RMxAA..21..381G" xr:uid="{00000000-0004-0000-0100-00000A000000}"/>
    <hyperlink ref="AW2843" r:id="rId12" display="http://cdsbib.u-strasbg.fr/cgi-bin/cdsbib?1990RMxAA..21..381G" xr:uid="{00000000-0004-0000-0100-00000B000000}"/>
    <hyperlink ref="AW4575" r:id="rId13" display="http://cdsbib.u-strasbg.fr/cgi-bin/cdsbib?1990RMxAA..21..381G" xr:uid="{00000000-0004-0000-0100-00000C000000}"/>
    <hyperlink ref="AZ3748" r:id="rId14" display="http://cdsbib.u-strasbg.fr/cgi-bin/cdsbib?1990RMxAA..21..381G" xr:uid="{00000000-0004-0000-0100-00000D000000}"/>
    <hyperlink ref="AZ3745" r:id="rId15" display="http://cdsbib.u-strasbg.fr/cgi-bin/cdsbib?1990RMxAA..21..381G" xr:uid="{00000000-0004-0000-0100-00000E000000}"/>
    <hyperlink ref="AZ3747" r:id="rId16" display="http://cdsbib.u-strasbg.fr/cgi-bin/cdsbib?1990RMxAA..21..381G" xr:uid="{00000000-0004-0000-0100-00000F000000}"/>
    <hyperlink ref="AZ3723" r:id="rId17" display="http://cdsbib.u-strasbg.fr/cgi-bin/cdsbib?1990RMxAA..21..381G" xr:uid="{00000000-0004-0000-0100-000010000000}"/>
    <hyperlink ref="BA3884" r:id="rId18" display="http://cdsbib.u-strasbg.fr/cgi-bin/cdsbib?1990RMxAA..21..381G" xr:uid="{00000000-0004-0000-0100-000011000000}"/>
    <hyperlink ref="BA5528" r:id="rId19" display="http://cdsbib.u-strasbg.fr/cgi-bin/cdsbib?1990RMxAA..21..381G" xr:uid="{00000000-0004-0000-0100-000012000000}"/>
    <hyperlink ref="BA3885" r:id="rId20" display="http://cdsbib.u-strasbg.fr/cgi-bin/cdsbib?1990RMxAA..21..381G" xr:uid="{00000000-0004-0000-0100-000013000000}"/>
    <hyperlink ref="AZ7973" r:id="rId21" display="http://cdsbib.u-strasbg.fr/cgi-bin/cdsbib?1990RMxAA..21..381G" xr:uid="{00000000-0004-0000-0100-000014000000}"/>
    <hyperlink ref="AZ7976" r:id="rId22" display="http://cdsbib.u-strasbg.fr/cgi-bin/cdsbib?1990RMxAA..21..381G" xr:uid="{00000000-0004-0000-0100-000015000000}"/>
    <hyperlink ref="AZ7974" r:id="rId23" display="http://cdsbib.u-strasbg.fr/cgi-bin/cdsbib?1990RMxAA..21..381G" xr:uid="{00000000-0004-0000-0100-000016000000}"/>
    <hyperlink ref="AZ7952" r:id="rId24" display="http://cdsbib.u-strasbg.fr/cgi-bin/cdsbib?1990RMxAA..21..381G" xr:uid="{00000000-0004-0000-0100-000017000000}"/>
    <hyperlink ref="BA8086" r:id="rId25" display="http://cdsbib.u-strasbg.fr/cgi-bin/cdsbib?1990RMxAA..21..381G" xr:uid="{00000000-0004-0000-0100-000018000000}"/>
    <hyperlink ref="BA2638" r:id="rId26" display="http://cdsbib.u-strasbg.fr/cgi-bin/cdsbib?1990RMxAA..21..381G" xr:uid="{00000000-0004-0000-0100-000019000000}"/>
    <hyperlink ref="BA8087" r:id="rId27" display="http://cdsbib.u-strasbg.fr/cgi-bin/cdsbib?1990RMxAA..21..381G" xr:uid="{00000000-0004-0000-0100-00001A000000}"/>
  </hyperlinks>
  <pageMargins left="0.75" right="0.75" top="1" bottom="1" header="0.5" footer="0.5"/>
  <pageSetup orientation="portrait" horizontalDpi="300" verticalDpi="300" r:id="rId28"/>
  <headerFooter alignWithMargins="0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errors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2024-02-19T06:20:59Z</dcterms:modified>
</cp:coreProperties>
</file>