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E3BDF4D4-EC64-43B8-8C64-3C763FE2ED1E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D9" i="1" l="1"/>
  <c r="C9" i="1"/>
  <c r="Q23" i="1"/>
  <c r="F16" i="1"/>
  <c r="F17" i="1" s="1"/>
  <c r="Q22" i="1"/>
  <c r="C21" i="1"/>
  <c r="E21" i="1"/>
  <c r="F21" i="1"/>
  <c r="A21" i="1"/>
  <c r="C7" i="1"/>
  <c r="C8" i="1"/>
  <c r="C17" i="1"/>
  <c r="Q21" i="1"/>
  <c r="G23" i="1"/>
  <c r="K23" i="1"/>
  <c r="E22" i="1"/>
  <c r="F22" i="1"/>
  <c r="E23" i="1"/>
  <c r="F23" i="1"/>
  <c r="G21" i="1"/>
  <c r="K21" i="1"/>
  <c r="G22" i="1"/>
  <c r="K22" i="1"/>
  <c r="C12" i="1"/>
  <c r="C11" i="1"/>
  <c r="O21" i="1" l="1"/>
  <c r="O22" i="1"/>
  <c r="O23" i="1"/>
  <c r="C15" i="1"/>
  <c r="F18" i="1" s="1"/>
  <c r="C16" i="1"/>
  <c r="D18" i="1" s="1"/>
  <c r="F19" i="1" l="1"/>
  <c r="C18" i="1"/>
</calcChain>
</file>

<file path=xl/sharedStrings.xml><?xml version="1.0" encoding="utf-8"?>
<sst xmlns="http://schemas.openxmlformats.org/spreadsheetml/2006/main" count="52" uniqueCount="49">
  <si>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</si>
  <si>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</si>
  <si>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</si>
  <si>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</si>
  <si>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</si>
  <si>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</si>
  <si>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</si>
  <si>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</si>
  <si>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</si>
  <si>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</si>
  <si>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</si>
  <si>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</si>
  <si>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</si>
  <si>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</si>
  <si>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</si>
  <si>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</si>
  <si>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</si>
  <si>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</si>
  <si>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</si>
  <si>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</si>
  <si>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</si>
  <si>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</si>
  <si>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</si>
  <si>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</si>
  <si>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</si>
  <si>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</si>
  <si>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</si>
  <si>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</si>
  <si>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</si>
  <si>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</si>
  <si>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</si>
  <si>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</si>
  <si>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</si>
  <si>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G4815-1795_Mon.xls</t>
  </si>
  <si>
    <t>EW</t>
  </si>
  <si>
    <t>IBVS 5458 Eph.</t>
  </si>
  <si>
    <t>IBVS 5458</t>
  </si>
  <si>
    <t>Mon</t>
  </si>
  <si>
    <t>IBVS 6029</t>
  </si>
  <si>
    <t>II</t>
  </si>
  <si>
    <t>V0934 Mon / GSC 4815-1795</t>
  </si>
  <si>
    <t>Add cycle</t>
  </si>
  <si>
    <t>Old Cycle</t>
  </si>
  <si>
    <t>I</t>
  </si>
  <si>
    <t>OEJV 0179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</si>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</sst>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27" fillId="0" borderId="0"/>
    <xf numFmtId="0" fontId="16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41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1" fillId="0" borderId="0" xfId="0" applyFont="1" applyAlignment="1"/>
    <xf numFmtId="0" fontId="14" fillId="0" borderId="0" xfId="0" applyFont="1">
      <alignment vertical="top"/>
    </xf>
    <xf numFmtId="0" fontId="0" fillId="0" borderId="5" xfId="0" applyBorder="1" applyAlignment="1">
      <alignment horizontal="center"/>
    </xf>
    <xf numFmtId="0" fontId="0" fillId="24" borderId="5" xfId="0" applyFill="1" applyBorder="1" applyAlignment="1">
      <alignment horizontal="left"/>
    </xf>
    <xf numFmtId="0" fontId="5" fillId="0" borderId="0" xfId="0" applyFont="1">
      <alignment vertical="top"/>
    </xf>
    <xf numFmtId="0" fontId="0" fillId="0" borderId="0" xfId="0" applyFill="1" applyBorder="1">
      <alignment vertical="top"/>
    </xf>
    <xf numFmtId="0" fontId="14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/>
    <xf numFmtId="0" fontId="15" fillId="0" borderId="0" xfId="41" applyFont="1"/>
    <xf numFmtId="0" fontId="15" fillId="0" borderId="0" xfId="41" applyFont="1" applyAlignment="1">
      <alignment horizontal="center"/>
    </xf>
    <xf numFmtId="0" fontId="15" fillId="0" borderId="0" xfId="41" applyFont="1" applyAlignment="1">
      <alignment horizontal="lef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V0934 Mon - O-C Diagr.</a:t>
            </a:r>
          </a:p>
        </c:rich>
      </c:tx>
      <c:layout>
        <c:manualLayout>
          <c:xMode val="edge"/>
          <c:yMode val="edge"/>
          <c:x val="0.3654135338345864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81203007518797"/>
          <c:y val="0.14035127795846455"/>
          <c:w val="0.8285714285714286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4CE-4F8A-90E6-938629A997A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4CE-4F8A-90E6-938629A997A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4CE-4F8A-90E6-938629A997A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0.12017499999637948</c:v>
                </c:pt>
                <c:pt idx="2">
                  <c:v>-9.8864999999932479E-2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4CE-4F8A-90E6-938629A997A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4CE-4F8A-90E6-938629A997A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4CE-4F8A-90E6-938629A997A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4CE-4F8A-90E6-938629A997A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8067.5</c:v>
                </c:pt>
                <c:pt idx="2">
                  <c:v>10784.5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0.77056336951064031</c:v>
                </c:pt>
                <c:pt idx="1">
                  <c:v>0.12017499999637948</c:v>
                </c:pt>
                <c:pt idx="2">
                  <c:v>-9.8864999999932479E-2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4CE-4F8A-90E6-938629A997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05019416"/>
        <c:axId val="1"/>
      </c:scatterChart>
      <c:valAx>
        <c:axId val="8050194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030075187969926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050194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12030075187969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0</xdr:rowOff>
    </xdr:from>
    <xdr:to>
      <xdr:col>17</xdr:col>
      <xdr:colOff>142875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ECA3FA65-D7DF-7098-96BD-ADA4DD2B27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40</v>
      </c>
      <c r="E1" s="29"/>
      <c r="F1" s="29" t="s">
        <v>33</v>
      </c>
      <c r="G1" s="30" t="s">
        <v>34</v>
      </c>
      <c r="H1" s="10" t="s">
        <v>35</v>
      </c>
      <c r="I1" s="31">
        <v>51869.79</v>
      </c>
      <c r="J1" s="31">
        <v>0.50943000000000005</v>
      </c>
      <c r="K1" s="32" t="s">
        <v>36</v>
      </c>
      <c r="L1" s="33" t="s">
        <v>37</v>
      </c>
    </row>
    <row r="2" spans="1:12" ht="12.95" customHeight="1" x14ac:dyDescent="0.2">
      <c r="A2" t="s">
        <v>22</v>
      </c>
      <c r="B2" t="s">
        <v>34</v>
      </c>
      <c r="C2" s="9"/>
    </row>
    <row r="3" spans="1:12" ht="12.95" customHeight="1" thickBot="1" x14ac:dyDescent="0.25"/>
    <row r="4" spans="1:12" ht="12.95" customHeight="1" thickTop="1" thickBot="1" x14ac:dyDescent="0.25">
      <c r="A4" s="28" t="s">
        <v>35</v>
      </c>
      <c r="C4" s="7">
        <v>51869.79</v>
      </c>
      <c r="D4" s="8">
        <v>0.50943000000000005</v>
      </c>
    </row>
    <row r="5" spans="1:12" ht="12.95" customHeight="1" thickTop="1" x14ac:dyDescent="0.2">
      <c r="A5" s="10" t="s">
        <v>27</v>
      </c>
      <c r="B5" s="11"/>
      <c r="C5" s="12">
        <v>-9.5</v>
      </c>
      <c r="D5" s="11" t="s">
        <v>28</v>
      </c>
    </row>
    <row r="6" spans="1:12" ht="12.95" customHeight="1" x14ac:dyDescent="0.2">
      <c r="A6" s="4" t="s">
        <v>0</v>
      </c>
    </row>
    <row r="7" spans="1:12" ht="12.95" customHeight="1" x14ac:dyDescent="0.2">
      <c r="A7" t="s">
        <v>1</v>
      </c>
      <c r="C7" s="34">
        <f>+C4</f>
        <v>51869.79</v>
      </c>
    </row>
    <row r="8" spans="1:12" ht="12.95" customHeight="1" x14ac:dyDescent="0.2">
      <c r="A8" t="s">
        <v>2</v>
      </c>
      <c r="C8">
        <f>+D4</f>
        <v>0.50943000000000005</v>
      </c>
    </row>
    <row r="9" spans="1:12" ht="12.95" customHeight="1" x14ac:dyDescent="0.2">
      <c r="A9" s="26" t="s">
        <v>32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12" ht="12.95" customHeight="1" thickBot="1" x14ac:dyDescent="0.25">
      <c r="A10" s="11"/>
      <c r="B10" s="11"/>
      <c r="C10" s="3" t="s">
        <v>18</v>
      </c>
      <c r="D10" s="3" t="s">
        <v>19</v>
      </c>
      <c r="E10" s="11"/>
    </row>
    <row r="11" spans="1:12" ht="12.95" customHeight="1" x14ac:dyDescent="0.2">
      <c r="A11" s="11" t="s">
        <v>14</v>
      </c>
      <c r="B11" s="11"/>
      <c r="C11" s="23">
        <f ca="1">INTERCEPT(INDIRECT($D$9):G992,INDIRECT($C$9):F992)</f>
        <v>0.77056336951064031</v>
      </c>
      <c r="D11" s="13"/>
      <c r="E11" s="11"/>
    </row>
    <row r="12" spans="1:12" ht="12.95" customHeight="1" x14ac:dyDescent="0.2">
      <c r="A12" s="11" t="s">
        <v>15</v>
      </c>
      <c r="B12" s="11"/>
      <c r="C12" s="23">
        <f ca="1">SLOPE(INDIRECT($D$9):G992,INDIRECT($C$9):F992)</f>
        <v>-8.0618329038024278E-5</v>
      </c>
      <c r="D12" s="13"/>
      <c r="E12" s="11"/>
    </row>
    <row r="13" spans="1:12" ht="12.95" customHeight="1" x14ac:dyDescent="0.2">
      <c r="A13" s="11" t="s">
        <v>17</v>
      </c>
      <c r="B13" s="11"/>
      <c r="C13" s="13" t="s">
        <v>12</v>
      </c>
    </row>
    <row r="14" spans="1:12" ht="12.95" customHeight="1" x14ac:dyDescent="0.2">
      <c r="A14" s="11"/>
      <c r="B14" s="11"/>
      <c r="C14" s="11"/>
    </row>
    <row r="15" spans="1:12" ht="12.95" customHeight="1" x14ac:dyDescent="0.2">
      <c r="A15" s="14" t="s">
        <v>16</v>
      </c>
      <c r="B15" s="11"/>
      <c r="C15" s="15">
        <f ca="1">(C7+C11)+(C8+C12)*INT(MAX(F21:F3533))</f>
        <v>57363.384295309166</v>
      </c>
      <c r="E15" s="16" t="s">
        <v>41</v>
      </c>
      <c r="F15" s="12">
        <v>1</v>
      </c>
    </row>
    <row r="16" spans="1:12" ht="12.95" customHeight="1" x14ac:dyDescent="0.2">
      <c r="A16" s="18" t="s">
        <v>3</v>
      </c>
      <c r="B16" s="11"/>
      <c r="C16" s="19">
        <f ca="1">+C8+C12</f>
        <v>0.509349381670962</v>
      </c>
      <c r="E16" s="16" t="s">
        <v>29</v>
      </c>
      <c r="F16" s="17">
        <f ca="1">NOW()+15018.5+$C$5/24</f>
        <v>60365.749571643515</v>
      </c>
    </row>
    <row r="17" spans="1:17" ht="12.95" customHeight="1" thickBot="1" x14ac:dyDescent="0.25">
      <c r="A17" s="16" t="s">
        <v>26</v>
      </c>
      <c r="B17" s="11"/>
      <c r="C17" s="11">
        <f>COUNT(C21:C2191)</f>
        <v>3</v>
      </c>
      <c r="E17" s="16" t="s">
        <v>42</v>
      </c>
      <c r="F17" s="17">
        <f ca="1">ROUND(2*(F16-$C$7)/$C$8,0)/2+F15</f>
        <v>16678.5</v>
      </c>
    </row>
    <row r="18" spans="1:17" ht="12.95" customHeight="1" thickTop="1" thickBot="1" x14ac:dyDescent="0.25">
      <c r="A18" s="18" t="s">
        <v>4</v>
      </c>
      <c r="B18" s="11"/>
      <c r="C18" s="21">
        <f ca="1">+C15</f>
        <v>57363.384295309166</v>
      </c>
      <c r="D18" s="22">
        <f ca="1">+C16</f>
        <v>0.509349381670962</v>
      </c>
      <c r="E18" s="16" t="s">
        <v>30</v>
      </c>
      <c r="F18" s="25">
        <f ca="1">ROUND(2*(F16-$C$15)/$C$16,0)/2+F15</f>
        <v>5895.5</v>
      </c>
    </row>
    <row r="19" spans="1:17" ht="12.95" customHeight="1" thickTop="1" x14ac:dyDescent="0.2">
      <c r="E19" s="16" t="s">
        <v>31</v>
      </c>
      <c r="F19" s="20">
        <f ca="1">+$C$15+$C$16*F18-15018.5-$C$5/24</f>
        <v>45348.149408283658</v>
      </c>
    </row>
    <row r="20" spans="1:17" ht="12.95" customHeight="1" thickBot="1" x14ac:dyDescent="0.25">
      <c r="A20" s="3" t="s">
        <v>5</v>
      </c>
      <c r="B20" s="3" t="s">
        <v>6</v>
      </c>
      <c r="C20" s="3" t="s">
        <v>7</v>
      </c>
      <c r="D20" s="3" t="s">
        <v>11</v>
      </c>
      <c r="E20" s="3" t="s">
        <v>8</v>
      </c>
      <c r="F20" s="3" t="s">
        <v>9</v>
      </c>
      <c r="G20" s="3" t="s">
        <v>10</v>
      </c>
      <c r="H20" s="6" t="s">
        <v>45</v>
      </c>
      <c r="I20" s="6" t="s">
        <v>46</v>
      </c>
      <c r="J20" s="6" t="s">
        <v>47</v>
      </c>
      <c r="K20" s="6" t="s">
        <v>48</v>
      </c>
      <c r="L20" s="6" t="s">
        <v>23</v>
      </c>
      <c r="M20" s="6" t="s">
        <v>24</v>
      </c>
      <c r="N20" s="6" t="s">
        <v>25</v>
      </c>
      <c r="O20" s="6" t="s">
        <v>21</v>
      </c>
      <c r="P20" s="5" t="s">
        <v>20</v>
      </c>
      <c r="Q20" s="3" t="s">
        <v>13</v>
      </c>
    </row>
    <row r="21" spans="1:17" ht="12.95" customHeight="1" x14ac:dyDescent="0.2">
      <c r="A21" t="str">
        <f>$K$1</f>
        <v>IBVS 5458</v>
      </c>
      <c r="C21" s="9">
        <f>+$C$4</f>
        <v>51869.79</v>
      </c>
      <c r="D21" s="9" t="s">
        <v>12</v>
      </c>
      <c r="E21">
        <f>+(C21-C$7)/C$8</f>
        <v>0</v>
      </c>
      <c r="F21">
        <f>ROUND(2*E21,0)/2</f>
        <v>0</v>
      </c>
      <c r="G21">
        <f>+C21-(C$7+F21*C$8)</f>
        <v>0</v>
      </c>
      <c r="K21">
        <f>+G21</f>
        <v>0</v>
      </c>
      <c r="O21">
        <f ca="1">+C$11+C$12*$F21</f>
        <v>0.77056336951064031</v>
      </c>
      <c r="Q21" s="2">
        <f>+C21-15018.5</f>
        <v>36851.29</v>
      </c>
    </row>
    <row r="22" spans="1:17" ht="12.95" customHeight="1" x14ac:dyDescent="0.2">
      <c r="A22" s="35" t="s">
        <v>38</v>
      </c>
      <c r="B22" s="36" t="s">
        <v>39</v>
      </c>
      <c r="C22" s="35">
        <v>55979.736700000001</v>
      </c>
      <c r="D22" s="35">
        <v>2.0000000000000001E-4</v>
      </c>
      <c r="E22" s="37">
        <f>+(C22-C$7)/C$8</f>
        <v>8067.7359009088586</v>
      </c>
      <c r="F22">
        <f>ROUND(2*E22,0)/2</f>
        <v>8067.5</v>
      </c>
      <c r="G22">
        <f>+C22-(C$7+F22*C$8)</f>
        <v>0.12017499999637948</v>
      </c>
      <c r="K22">
        <f>+G22</f>
        <v>0.12017499999637948</v>
      </c>
      <c r="O22">
        <f ca="1">+C$11+C$12*$F22</f>
        <v>0.12017499999637948</v>
      </c>
      <c r="Q22" s="2">
        <f>+C22-15018.5</f>
        <v>40961.236700000001</v>
      </c>
    </row>
    <row r="23" spans="1:17" ht="12.95" customHeight="1" x14ac:dyDescent="0.2">
      <c r="A23" s="38" t="s">
        <v>44</v>
      </c>
      <c r="B23" s="39" t="s">
        <v>43</v>
      </c>
      <c r="C23" s="40">
        <v>57363.63897</v>
      </c>
      <c r="D23" s="40">
        <v>1E-4</v>
      </c>
      <c r="E23" s="37">
        <f>+(C23-C$7)/C$8</f>
        <v>10784.305930157232</v>
      </c>
      <c r="F23">
        <f>ROUND(2*E23,0)/2</f>
        <v>10784.5</v>
      </c>
      <c r="G23">
        <f>+C23-(C$7+F23*C$8)</f>
        <v>-9.8864999999932479E-2</v>
      </c>
      <c r="K23">
        <f>+G23</f>
        <v>-9.8864999999932479E-2</v>
      </c>
      <c r="O23">
        <f ca="1">+C$11+C$12*$F23</f>
        <v>-9.8864999999932479E-2</v>
      </c>
      <c r="Q23" s="2">
        <f>+C23-15018.5</f>
        <v>42345.13897</v>
      </c>
    </row>
    <row r="24" spans="1:17" ht="12.95" customHeight="1" x14ac:dyDescent="0.2">
      <c r="Q24" s="2"/>
    </row>
    <row r="25" spans="1:17" ht="12.95" customHeight="1" x14ac:dyDescent="0.2">
      <c r="C25" s="9"/>
      <c r="D25" s="9"/>
      <c r="Q25" s="2"/>
    </row>
    <row r="26" spans="1:17" ht="12.95" customHeight="1" x14ac:dyDescent="0.2">
      <c r="C26" s="9"/>
      <c r="D26" s="9"/>
      <c r="Q26" s="2"/>
    </row>
    <row r="27" spans="1:17" ht="12.95" customHeight="1" x14ac:dyDescent="0.2">
      <c r="C27" s="9"/>
      <c r="D27" s="9"/>
      <c r="Q27" s="2"/>
    </row>
    <row r="28" spans="1:17" ht="12.95" customHeight="1" x14ac:dyDescent="0.2">
      <c r="C28" s="9"/>
      <c r="D28" s="9"/>
      <c r="Q28" s="2"/>
    </row>
    <row r="29" spans="1:17" ht="12.95" customHeight="1" x14ac:dyDescent="0.2">
      <c r="C29" s="9"/>
      <c r="D29" s="9"/>
      <c r="Q29" s="2"/>
    </row>
    <row r="30" spans="1:17" ht="12.95" customHeight="1" x14ac:dyDescent="0.2">
      <c r="C30" s="9"/>
      <c r="D30" s="9"/>
      <c r="Q30" s="2"/>
    </row>
    <row r="31" spans="1:17" ht="12.95" customHeight="1" x14ac:dyDescent="0.2">
      <c r="C31" s="9"/>
      <c r="D31" s="9"/>
      <c r="Q31" s="2"/>
    </row>
    <row r="32" spans="1:17" ht="12.95" customHeight="1" x14ac:dyDescent="0.2">
      <c r="C32" s="9"/>
      <c r="D32" s="9"/>
      <c r="Q32" s="2"/>
    </row>
    <row r="33" spans="3:17" ht="12.95" customHeight="1" x14ac:dyDescent="0.2">
      <c r="C33" s="9"/>
      <c r="D33" s="9"/>
      <c r="Q33" s="2"/>
    </row>
    <row r="34" spans="3:17" ht="12.95" customHeight="1" x14ac:dyDescent="0.2">
      <c r="C34" s="9"/>
      <c r="D34" s="9"/>
    </row>
    <row r="35" spans="3:17" ht="12.95" customHeight="1" x14ac:dyDescent="0.2">
      <c r="C35" s="9"/>
      <c r="D35" s="9"/>
    </row>
    <row r="36" spans="3:17" ht="12.95" customHeight="1" x14ac:dyDescent="0.2">
      <c r="C36" s="9"/>
      <c r="D36" s="9"/>
    </row>
    <row r="37" spans="3:17" ht="12.95" customHeight="1" x14ac:dyDescent="0.2">
      <c r="C37" s="9"/>
      <c r="D37" s="9"/>
    </row>
    <row r="38" spans="3:17" ht="12.95" customHeight="1" x14ac:dyDescent="0.2">
      <c r="C38" s="9"/>
      <c r="D38" s="9"/>
    </row>
    <row r="39" spans="3:17" ht="12.95" customHeight="1" x14ac:dyDescent="0.2">
      <c r="C39" s="9"/>
      <c r="D39" s="9"/>
    </row>
    <row r="40" spans="3:17" ht="12.95" customHeight="1" x14ac:dyDescent="0.2">
      <c r="C40" s="9"/>
      <c r="D40" s="9"/>
    </row>
    <row r="41" spans="3:17" ht="12.95" customHeight="1" x14ac:dyDescent="0.2">
      <c r="C41" s="9"/>
      <c r="D41" s="9"/>
    </row>
    <row r="42" spans="3:17" ht="12.95" customHeight="1" x14ac:dyDescent="0.2">
      <c r="C42" s="9"/>
      <c r="D42" s="9"/>
    </row>
    <row r="43" spans="3:17" ht="12.95" customHeight="1" x14ac:dyDescent="0.2">
      <c r="C43" s="9"/>
      <c r="D43" s="9"/>
    </row>
    <row r="44" spans="3:17" ht="12.95" customHeight="1" x14ac:dyDescent="0.2">
      <c r="C44" s="9"/>
      <c r="D44" s="9"/>
    </row>
    <row r="45" spans="3:17" ht="12.95" customHeight="1" x14ac:dyDescent="0.2">
      <c r="C45" s="9"/>
      <c r="D45" s="9"/>
    </row>
    <row r="46" spans="3:17" ht="12.95" customHeight="1" x14ac:dyDescent="0.2">
      <c r="C46" s="9"/>
      <c r="D46" s="9"/>
    </row>
    <row r="47" spans="3:17" ht="12.95" customHeight="1" x14ac:dyDescent="0.2">
      <c r="C47" s="9"/>
      <c r="D47" s="9"/>
    </row>
    <row r="48" spans="3:17" ht="12.95" customHeight="1" x14ac:dyDescent="0.2">
      <c r="C48" s="9"/>
      <c r="D48" s="9"/>
    </row>
    <row r="49" spans="3:4" ht="12.95" customHeight="1" x14ac:dyDescent="0.2">
      <c r="C49" s="9"/>
      <c r="D49" s="9"/>
    </row>
    <row r="50" spans="3:4" ht="12.95" customHeight="1" x14ac:dyDescent="0.2">
      <c r="C50" s="9"/>
      <c r="D50" s="9"/>
    </row>
    <row r="51" spans="3:4" ht="12.95" customHeight="1" x14ac:dyDescent="0.2">
      <c r="C51" s="9"/>
      <c r="D51" s="9"/>
    </row>
    <row r="52" spans="3:4" ht="12.95" customHeight="1" x14ac:dyDescent="0.2">
      <c r="C52" s="9"/>
      <c r="D52" s="9"/>
    </row>
    <row r="53" spans="3:4" ht="12.95" customHeight="1" x14ac:dyDescent="0.2">
      <c r="C53" s="9"/>
      <c r="D53" s="9"/>
    </row>
    <row r="54" spans="3:4" ht="12.95" customHeight="1" x14ac:dyDescent="0.2">
      <c r="C54" s="9"/>
      <c r="D54" s="9"/>
    </row>
    <row r="55" spans="3:4" ht="12.95" customHeight="1" x14ac:dyDescent="0.2">
      <c r="C55" s="9"/>
      <c r="D55" s="9"/>
    </row>
    <row r="56" spans="3:4" ht="12.95" customHeight="1" x14ac:dyDescent="0.2">
      <c r="C56" s="9"/>
      <c r="D56" s="9"/>
    </row>
    <row r="57" spans="3:4" ht="12.95" customHeight="1" x14ac:dyDescent="0.2">
      <c r="C57" s="9"/>
      <c r="D57" s="9"/>
    </row>
    <row r="58" spans="3:4" ht="12.95" customHeight="1" x14ac:dyDescent="0.2">
      <c r="C58" s="9"/>
      <c r="D58" s="9"/>
    </row>
    <row r="59" spans="3:4" ht="12.95" customHeight="1" x14ac:dyDescent="0.2">
      <c r="C59" s="9"/>
      <c r="D59" s="9"/>
    </row>
    <row r="60" spans="3:4" ht="12.95" customHeight="1" x14ac:dyDescent="0.2">
      <c r="C60" s="9"/>
      <c r="D60" s="9"/>
    </row>
    <row r="61" spans="3:4" ht="12.95" customHeight="1" x14ac:dyDescent="0.2">
      <c r="C61" s="9"/>
      <c r="D61" s="9"/>
    </row>
    <row r="62" spans="3:4" ht="12.95" customHeight="1" x14ac:dyDescent="0.2">
      <c r="C62" s="9"/>
      <c r="D62" s="9"/>
    </row>
    <row r="63" spans="3:4" ht="12.95" customHeight="1" x14ac:dyDescent="0.2">
      <c r="C63" s="9"/>
      <c r="D63" s="9"/>
    </row>
    <row r="64" spans="3:4" ht="12.95" customHeight="1" x14ac:dyDescent="0.2">
      <c r="C64" s="9"/>
      <c r="D64" s="9"/>
    </row>
    <row r="65" spans="3:4" ht="12.95" customHeight="1" x14ac:dyDescent="0.2">
      <c r="C65" s="9"/>
      <c r="D65" s="9"/>
    </row>
    <row r="66" spans="3:4" ht="12.95" customHeight="1" x14ac:dyDescent="0.2">
      <c r="C66" s="9"/>
      <c r="D66" s="9"/>
    </row>
    <row r="67" spans="3:4" ht="12.95" customHeight="1" x14ac:dyDescent="0.2">
      <c r="C67" s="9"/>
      <c r="D67" s="9"/>
    </row>
    <row r="68" spans="3:4" ht="12.95" customHeight="1" x14ac:dyDescent="0.2">
      <c r="C68" s="9"/>
      <c r="D68" s="9"/>
    </row>
    <row r="69" spans="3:4" ht="12.95" customHeight="1" x14ac:dyDescent="0.2">
      <c r="C69" s="9"/>
      <c r="D69" s="9"/>
    </row>
    <row r="70" spans="3:4" ht="12.95" customHeight="1" x14ac:dyDescent="0.2">
      <c r="C70" s="9"/>
      <c r="D70" s="9"/>
    </row>
    <row r="71" spans="3:4" ht="12.95" customHeight="1" x14ac:dyDescent="0.2">
      <c r="C71" s="9"/>
      <c r="D71" s="9"/>
    </row>
    <row r="72" spans="3:4" ht="12.95" customHeight="1" x14ac:dyDescent="0.2">
      <c r="C72" s="9"/>
      <c r="D72" s="9"/>
    </row>
    <row r="73" spans="3:4" ht="12.95" customHeight="1" x14ac:dyDescent="0.2">
      <c r="C73" s="9"/>
      <c r="D73" s="9"/>
    </row>
    <row r="74" spans="3:4" ht="12.95" customHeight="1" x14ac:dyDescent="0.2">
      <c r="C74" s="9"/>
      <c r="D74" s="9"/>
    </row>
    <row r="75" spans="3:4" ht="12.95" customHeight="1" x14ac:dyDescent="0.2">
      <c r="C75" s="9"/>
      <c r="D75" s="9"/>
    </row>
    <row r="76" spans="3:4" ht="12.95" customHeight="1" x14ac:dyDescent="0.2">
      <c r="C76" s="9"/>
      <c r="D76" s="9"/>
    </row>
    <row r="77" spans="3:4" ht="12.95" customHeight="1" x14ac:dyDescent="0.2">
      <c r="C77" s="9"/>
      <c r="D77" s="9"/>
    </row>
    <row r="78" spans="3:4" ht="12.95" customHeight="1" x14ac:dyDescent="0.2">
      <c r="C78" s="9"/>
      <c r="D78" s="9"/>
    </row>
    <row r="79" spans="3:4" ht="12.95" customHeight="1" x14ac:dyDescent="0.2">
      <c r="C79" s="9"/>
      <c r="D79" s="9"/>
    </row>
    <row r="80" spans="3:4" ht="12.95" customHeight="1" x14ac:dyDescent="0.2">
      <c r="C80" s="9"/>
      <c r="D80" s="9"/>
    </row>
    <row r="81" spans="3:4" ht="12.95" customHeight="1" x14ac:dyDescent="0.2">
      <c r="C81" s="9"/>
      <c r="D81" s="9"/>
    </row>
    <row r="82" spans="3:4" ht="12.95" customHeight="1" x14ac:dyDescent="0.2">
      <c r="C82" s="9"/>
      <c r="D82" s="9"/>
    </row>
    <row r="83" spans="3:4" ht="12.95" customHeight="1" x14ac:dyDescent="0.2">
      <c r="C83" s="9"/>
      <c r="D83" s="9"/>
    </row>
    <row r="84" spans="3:4" ht="12.95" customHeight="1" x14ac:dyDescent="0.2">
      <c r="C84" s="9"/>
      <c r="D84" s="9"/>
    </row>
    <row r="85" spans="3:4" ht="12.95" customHeight="1" x14ac:dyDescent="0.2">
      <c r="C85" s="9"/>
      <c r="D85" s="9"/>
    </row>
    <row r="86" spans="3:4" ht="12.95" customHeight="1" x14ac:dyDescent="0.2">
      <c r="C86" s="9"/>
      <c r="D86" s="9"/>
    </row>
    <row r="87" spans="3:4" ht="12.95" customHeight="1" x14ac:dyDescent="0.2">
      <c r="C87" s="9"/>
      <c r="D87" s="9"/>
    </row>
    <row r="88" spans="3:4" ht="12.95" customHeight="1" x14ac:dyDescent="0.2">
      <c r="C88" s="9"/>
      <c r="D88" s="9"/>
    </row>
    <row r="89" spans="3:4" ht="12.95" customHeight="1" x14ac:dyDescent="0.2">
      <c r="C89" s="9"/>
      <c r="D89" s="9"/>
    </row>
    <row r="90" spans="3:4" ht="12.95" customHeight="1" x14ac:dyDescent="0.2">
      <c r="C90" s="9"/>
      <c r="D90" s="9"/>
    </row>
    <row r="91" spans="3:4" ht="12.95" customHeight="1" x14ac:dyDescent="0.2">
      <c r="C91" s="9"/>
      <c r="D91" s="9"/>
    </row>
    <row r="92" spans="3:4" ht="12.95" customHeight="1" x14ac:dyDescent="0.2">
      <c r="C92" s="9"/>
      <c r="D92" s="9"/>
    </row>
    <row r="93" spans="3:4" ht="12.95" customHeight="1" x14ac:dyDescent="0.2">
      <c r="C93" s="9"/>
      <c r="D93" s="9"/>
    </row>
    <row r="94" spans="3:4" ht="12.95" customHeight="1" x14ac:dyDescent="0.2">
      <c r="C94" s="9"/>
      <c r="D94" s="9"/>
    </row>
    <row r="95" spans="3:4" ht="12.95" customHeight="1" x14ac:dyDescent="0.2">
      <c r="C95" s="9"/>
      <c r="D95" s="9"/>
    </row>
    <row r="96" spans="3:4" ht="12.95" customHeight="1" x14ac:dyDescent="0.2">
      <c r="C96" s="9"/>
      <c r="D96" s="9"/>
    </row>
    <row r="97" spans="3:4" ht="12.95" customHeight="1" x14ac:dyDescent="0.2">
      <c r="C97" s="9"/>
      <c r="D97" s="9"/>
    </row>
    <row r="98" spans="3:4" ht="12.95" customHeight="1" x14ac:dyDescent="0.2">
      <c r="C98" s="9"/>
      <c r="D98" s="9"/>
    </row>
    <row r="99" spans="3:4" ht="12.95" customHeight="1" x14ac:dyDescent="0.2">
      <c r="C99" s="9"/>
      <c r="D99" s="9"/>
    </row>
    <row r="100" spans="3:4" ht="12.95" customHeight="1" x14ac:dyDescent="0.2">
      <c r="C100" s="9"/>
      <c r="D100" s="9"/>
    </row>
    <row r="101" spans="3:4" ht="12.95" customHeight="1" x14ac:dyDescent="0.2">
      <c r="C101" s="9"/>
      <c r="D101" s="9"/>
    </row>
    <row r="102" spans="3:4" ht="12.95" customHeight="1" x14ac:dyDescent="0.2">
      <c r="C102" s="9"/>
      <c r="D102" s="9"/>
    </row>
    <row r="103" spans="3:4" ht="12.95" customHeight="1" x14ac:dyDescent="0.2">
      <c r="C103" s="9"/>
      <c r="D103" s="9"/>
    </row>
    <row r="104" spans="3:4" ht="12.95" customHeight="1" x14ac:dyDescent="0.2">
      <c r="C104" s="9"/>
      <c r="D104" s="9"/>
    </row>
    <row r="105" spans="3:4" ht="12.95" customHeight="1" x14ac:dyDescent="0.2">
      <c r="C105" s="9"/>
      <c r="D105" s="9"/>
    </row>
    <row r="106" spans="3:4" ht="12.95" customHeight="1" x14ac:dyDescent="0.2">
      <c r="C106" s="9"/>
      <c r="D106" s="9"/>
    </row>
    <row r="107" spans="3:4" ht="12.95" customHeight="1" x14ac:dyDescent="0.2">
      <c r="C107" s="9"/>
      <c r="D107" s="9"/>
    </row>
    <row r="108" spans="3:4" ht="12.95" customHeight="1" x14ac:dyDescent="0.2">
      <c r="C108" s="9"/>
      <c r="D108" s="9"/>
    </row>
    <row r="109" spans="3:4" ht="12.95" customHeight="1" x14ac:dyDescent="0.2">
      <c r="C109" s="9"/>
      <c r="D109" s="9"/>
    </row>
    <row r="110" spans="3:4" ht="12.95" customHeight="1" x14ac:dyDescent="0.2">
      <c r="C110" s="9"/>
      <c r="D110" s="9"/>
    </row>
    <row r="111" spans="3:4" ht="12.95" customHeight="1" x14ac:dyDescent="0.2">
      <c r="C111" s="9"/>
      <c r="D111" s="9"/>
    </row>
    <row r="112" spans="3:4" ht="12.95" customHeight="1" x14ac:dyDescent="0.2">
      <c r="C112" s="9"/>
      <c r="D112" s="9"/>
    </row>
    <row r="113" spans="3:4" ht="12.95" customHeight="1" x14ac:dyDescent="0.2">
      <c r="C113" s="9"/>
      <c r="D113" s="9"/>
    </row>
    <row r="114" spans="3:4" ht="12.95" customHeight="1" x14ac:dyDescent="0.2">
      <c r="C114" s="9"/>
      <c r="D114" s="9"/>
    </row>
    <row r="115" spans="3:4" ht="12.95" customHeight="1" x14ac:dyDescent="0.2">
      <c r="C115" s="9"/>
      <c r="D115" s="9"/>
    </row>
    <row r="116" spans="3:4" ht="12.95" customHeight="1" x14ac:dyDescent="0.2">
      <c r="C116" s="9"/>
      <c r="D116" s="9"/>
    </row>
    <row r="117" spans="3:4" ht="12.95" customHeight="1" x14ac:dyDescent="0.2">
      <c r="C117" s="9"/>
      <c r="D117" s="9"/>
    </row>
    <row r="118" spans="3:4" ht="12.95" customHeight="1" x14ac:dyDescent="0.2">
      <c r="C118" s="9"/>
      <c r="D118" s="9"/>
    </row>
    <row r="119" spans="3:4" ht="12.95" customHeight="1" x14ac:dyDescent="0.2">
      <c r="C119" s="9"/>
      <c r="D119" s="9"/>
    </row>
    <row r="120" spans="3:4" ht="12.95" customHeight="1" x14ac:dyDescent="0.2">
      <c r="C120" s="9"/>
      <c r="D120" s="9"/>
    </row>
    <row r="121" spans="3:4" ht="12.95" customHeight="1" x14ac:dyDescent="0.2">
      <c r="C121" s="9"/>
      <c r="D121" s="9"/>
    </row>
    <row r="122" spans="3:4" ht="12.95" customHeight="1" x14ac:dyDescent="0.2">
      <c r="C122" s="9"/>
      <c r="D122" s="9"/>
    </row>
    <row r="123" spans="3:4" ht="12.95" customHeight="1" x14ac:dyDescent="0.2">
      <c r="C123" s="9"/>
      <c r="D123" s="9"/>
    </row>
    <row r="124" spans="3:4" ht="12.95" customHeight="1" x14ac:dyDescent="0.2">
      <c r="C124" s="9"/>
      <c r="D124" s="9"/>
    </row>
    <row r="125" spans="3:4" ht="12.95" customHeight="1" x14ac:dyDescent="0.2">
      <c r="C125" s="9"/>
      <c r="D125" s="9"/>
    </row>
    <row r="126" spans="3:4" ht="12.95" customHeight="1" x14ac:dyDescent="0.2">
      <c r="C126" s="9"/>
      <c r="D126" s="9"/>
    </row>
    <row r="127" spans="3:4" ht="12.95" customHeight="1" x14ac:dyDescent="0.2">
      <c r="C127" s="9"/>
      <c r="D127" s="9"/>
    </row>
    <row r="128" spans="3:4" ht="12.95" customHeight="1" x14ac:dyDescent="0.2">
      <c r="C128" s="9"/>
      <c r="D128" s="9"/>
    </row>
    <row r="129" spans="3:4" ht="12.95" customHeight="1" x14ac:dyDescent="0.2">
      <c r="C129" s="9"/>
      <c r="D129" s="9"/>
    </row>
    <row r="130" spans="3:4" ht="12.95" customHeight="1" x14ac:dyDescent="0.2">
      <c r="C130" s="9"/>
      <c r="D130" s="9"/>
    </row>
    <row r="131" spans="3:4" ht="12.95" customHeight="1" x14ac:dyDescent="0.2">
      <c r="C131" s="9"/>
      <c r="D131" s="9"/>
    </row>
    <row r="132" spans="3:4" ht="12.95" customHeight="1" x14ac:dyDescent="0.2">
      <c r="C132" s="9"/>
      <c r="D132" s="9"/>
    </row>
    <row r="133" spans="3:4" ht="12.95" customHeight="1" x14ac:dyDescent="0.2">
      <c r="C133" s="9"/>
      <c r="D133" s="9"/>
    </row>
    <row r="134" spans="3:4" ht="12.95" customHeight="1" x14ac:dyDescent="0.2">
      <c r="C134" s="9"/>
      <c r="D134" s="9"/>
    </row>
    <row r="135" spans="3:4" ht="12.95" customHeight="1" x14ac:dyDescent="0.2">
      <c r="C135" s="9"/>
      <c r="D135" s="9"/>
    </row>
    <row r="136" spans="3:4" ht="12.95" customHeight="1" x14ac:dyDescent="0.2">
      <c r="C136" s="9"/>
      <c r="D136" s="9"/>
    </row>
    <row r="137" spans="3:4" ht="12.95" customHeight="1" x14ac:dyDescent="0.2">
      <c r="C137" s="9"/>
      <c r="D137" s="9"/>
    </row>
    <row r="138" spans="3:4" ht="12.95" customHeight="1" x14ac:dyDescent="0.2">
      <c r="C138" s="9"/>
      <c r="D138" s="9"/>
    </row>
    <row r="139" spans="3:4" ht="12.95" customHeight="1" x14ac:dyDescent="0.2">
      <c r="C139" s="9"/>
      <c r="D139" s="9"/>
    </row>
    <row r="140" spans="3:4" ht="12.95" customHeight="1" x14ac:dyDescent="0.2">
      <c r="C140" s="9"/>
      <c r="D140" s="9"/>
    </row>
    <row r="141" spans="3:4" ht="12.95" customHeight="1" x14ac:dyDescent="0.2">
      <c r="C141" s="9"/>
      <c r="D141" s="9"/>
    </row>
    <row r="142" spans="3:4" ht="12.95" customHeight="1" x14ac:dyDescent="0.2">
      <c r="C142" s="9"/>
      <c r="D142" s="9"/>
    </row>
    <row r="143" spans="3:4" ht="12.95" customHeight="1" x14ac:dyDescent="0.2">
      <c r="C143" s="9"/>
      <c r="D143" s="9"/>
    </row>
    <row r="144" spans="3:4" ht="12.95" customHeight="1" x14ac:dyDescent="0.2">
      <c r="C144" s="9"/>
      <c r="D144" s="9"/>
    </row>
    <row r="145" spans="3:4" ht="12.95" customHeight="1" x14ac:dyDescent="0.2">
      <c r="C145" s="9"/>
      <c r="D145" s="9"/>
    </row>
    <row r="146" spans="3:4" ht="12.95" customHeight="1" x14ac:dyDescent="0.2">
      <c r="C146" s="9"/>
      <c r="D146" s="9"/>
    </row>
    <row r="147" spans="3:4" ht="12.95" customHeight="1" x14ac:dyDescent="0.2">
      <c r="C147" s="9"/>
      <c r="D147" s="9"/>
    </row>
    <row r="148" spans="3:4" ht="12.95" customHeight="1" x14ac:dyDescent="0.2">
      <c r="C148" s="9"/>
      <c r="D148" s="9"/>
    </row>
    <row r="149" spans="3:4" ht="12.95" customHeight="1" x14ac:dyDescent="0.2">
      <c r="C149" s="9"/>
      <c r="D149" s="9"/>
    </row>
    <row r="150" spans="3:4" ht="12.95" customHeight="1" x14ac:dyDescent="0.2">
      <c r="C150" s="9"/>
      <c r="D150" s="9"/>
    </row>
    <row r="151" spans="3:4" ht="12.95" customHeight="1" x14ac:dyDescent="0.2">
      <c r="C151" s="9"/>
      <c r="D151" s="9"/>
    </row>
    <row r="152" spans="3:4" ht="12.95" customHeight="1" x14ac:dyDescent="0.2">
      <c r="C152" s="9"/>
      <c r="D152" s="9"/>
    </row>
    <row r="153" spans="3:4" ht="12.95" customHeight="1" x14ac:dyDescent="0.2">
      <c r="C153" s="9"/>
      <c r="D153" s="9"/>
    </row>
    <row r="154" spans="3:4" ht="12.95" customHeight="1" x14ac:dyDescent="0.2">
      <c r="C154" s="9"/>
      <c r="D154" s="9"/>
    </row>
    <row r="155" spans="3:4" ht="12.95" customHeight="1" x14ac:dyDescent="0.2">
      <c r="C155" s="9"/>
      <c r="D155" s="9"/>
    </row>
    <row r="156" spans="3:4" ht="12.95" customHeight="1" x14ac:dyDescent="0.2">
      <c r="C156" s="9"/>
      <c r="D156" s="9"/>
    </row>
    <row r="157" spans="3:4" ht="12.95" customHeight="1" x14ac:dyDescent="0.2">
      <c r="C157" s="9"/>
      <c r="D157" s="9"/>
    </row>
    <row r="158" spans="3:4" ht="12.95" customHeight="1" x14ac:dyDescent="0.2">
      <c r="C158" s="9"/>
      <c r="D158" s="9"/>
    </row>
    <row r="159" spans="3:4" ht="12.95" customHeight="1" x14ac:dyDescent="0.2">
      <c r="C159" s="9"/>
      <c r="D159" s="9"/>
    </row>
    <row r="160" spans="3:4" ht="12.95" customHeight="1" x14ac:dyDescent="0.2">
      <c r="C160" s="9"/>
      <c r="D160" s="9"/>
    </row>
    <row r="161" spans="3:4" ht="12.95" customHeight="1" x14ac:dyDescent="0.2">
      <c r="C161" s="9"/>
      <c r="D161" s="9"/>
    </row>
    <row r="162" spans="3:4" ht="12.95" customHeight="1" x14ac:dyDescent="0.2">
      <c r="C162" s="9"/>
      <c r="D162" s="9"/>
    </row>
    <row r="163" spans="3:4" ht="12.95" customHeight="1" x14ac:dyDescent="0.2">
      <c r="C163" s="9"/>
      <c r="D163" s="9"/>
    </row>
    <row r="164" spans="3:4" ht="12.95" customHeight="1" x14ac:dyDescent="0.2">
      <c r="C164" s="9"/>
      <c r="D164" s="9"/>
    </row>
    <row r="165" spans="3:4" ht="12.95" customHeight="1" x14ac:dyDescent="0.2">
      <c r="C165" s="9"/>
      <c r="D165" s="9"/>
    </row>
    <row r="166" spans="3:4" ht="12.95" customHeight="1" x14ac:dyDescent="0.2">
      <c r="C166" s="9"/>
      <c r="D166" s="9"/>
    </row>
    <row r="167" spans="3:4" ht="12.95" customHeight="1" x14ac:dyDescent="0.2">
      <c r="C167" s="9"/>
      <c r="D167" s="9"/>
    </row>
    <row r="168" spans="3:4" ht="12.95" customHeight="1" x14ac:dyDescent="0.2">
      <c r="C168" s="9"/>
      <c r="D168" s="9"/>
    </row>
    <row r="169" spans="3:4" ht="12.95" customHeight="1" x14ac:dyDescent="0.2">
      <c r="C169" s="9"/>
      <c r="D169" s="9"/>
    </row>
    <row r="170" spans="3:4" ht="12.95" customHeight="1" x14ac:dyDescent="0.2">
      <c r="C170" s="9"/>
      <c r="D170" s="9"/>
    </row>
    <row r="171" spans="3:4" ht="12.95" customHeight="1" x14ac:dyDescent="0.2">
      <c r="C171" s="9"/>
      <c r="D171" s="9"/>
    </row>
    <row r="172" spans="3:4" ht="12.95" customHeight="1" x14ac:dyDescent="0.2">
      <c r="C172" s="9"/>
      <c r="D172" s="9"/>
    </row>
    <row r="173" spans="3:4" ht="12.95" customHeight="1" x14ac:dyDescent="0.2">
      <c r="C173" s="9"/>
      <c r="D173" s="9"/>
    </row>
    <row r="174" spans="3:4" ht="12.95" customHeight="1" x14ac:dyDescent="0.2">
      <c r="C174" s="9"/>
      <c r="D174" s="9"/>
    </row>
    <row r="175" spans="3:4" ht="12.95" customHeight="1" x14ac:dyDescent="0.2">
      <c r="C175" s="9"/>
      <c r="D175" s="9"/>
    </row>
    <row r="176" spans="3:4" ht="12.95" customHeight="1" x14ac:dyDescent="0.2">
      <c r="C176" s="9"/>
      <c r="D176" s="9"/>
    </row>
    <row r="177" spans="3:4" ht="12.95" customHeight="1" x14ac:dyDescent="0.2">
      <c r="C177" s="9"/>
      <c r="D177" s="9"/>
    </row>
    <row r="178" spans="3:4" ht="12.95" customHeight="1" x14ac:dyDescent="0.2">
      <c r="C178" s="9"/>
      <c r="D178" s="9"/>
    </row>
    <row r="179" spans="3:4" ht="12.95" customHeight="1" x14ac:dyDescent="0.2">
      <c r="C179" s="9"/>
      <c r="D179" s="9"/>
    </row>
    <row r="180" spans="3:4" ht="12.95" customHeight="1" x14ac:dyDescent="0.2">
      <c r="C180" s="9"/>
      <c r="D180" s="9"/>
    </row>
    <row r="181" spans="3:4" ht="12.95" customHeight="1" x14ac:dyDescent="0.2">
      <c r="C181" s="9"/>
      <c r="D181" s="9"/>
    </row>
    <row r="182" spans="3:4" ht="12.95" customHeight="1" x14ac:dyDescent="0.2">
      <c r="C182" s="9"/>
      <c r="D182" s="9"/>
    </row>
    <row r="183" spans="3:4" ht="12.95" customHeight="1" x14ac:dyDescent="0.2">
      <c r="C183" s="9"/>
      <c r="D183" s="9"/>
    </row>
    <row r="184" spans="3:4" ht="12.95" customHeight="1" x14ac:dyDescent="0.2">
      <c r="C184" s="9"/>
      <c r="D184" s="9"/>
    </row>
    <row r="185" spans="3:4" ht="12.95" customHeight="1" x14ac:dyDescent="0.2">
      <c r="C185" s="9"/>
      <c r="D185" s="9"/>
    </row>
    <row r="186" spans="3:4" ht="12.95" customHeight="1" x14ac:dyDescent="0.2">
      <c r="C186" s="9"/>
      <c r="D186" s="9"/>
    </row>
    <row r="187" spans="3:4" ht="12.95" customHeight="1" x14ac:dyDescent="0.2">
      <c r="C187" s="9"/>
      <c r="D187" s="9"/>
    </row>
    <row r="188" spans="3:4" ht="12.95" customHeight="1" x14ac:dyDescent="0.2">
      <c r="C188" s="9"/>
      <c r="D188" s="9"/>
    </row>
    <row r="189" spans="3:4" ht="12.95" customHeight="1" x14ac:dyDescent="0.2">
      <c r="C189" s="9"/>
      <c r="D189" s="9"/>
    </row>
    <row r="190" spans="3:4" ht="12.95" customHeight="1" x14ac:dyDescent="0.2">
      <c r="C190" s="9"/>
      <c r="D190" s="9"/>
    </row>
    <row r="191" spans="3:4" ht="12.95" customHeight="1" x14ac:dyDescent="0.2">
      <c r="C191" s="9"/>
      <c r="D191" s="9"/>
    </row>
    <row r="192" spans="3:4" ht="12.95" customHeight="1" x14ac:dyDescent="0.2">
      <c r="C192" s="9"/>
      <c r="D192" s="9"/>
    </row>
    <row r="193" spans="3:4" ht="12.95" customHeight="1" x14ac:dyDescent="0.2">
      <c r="C193" s="9"/>
      <c r="D193" s="9"/>
    </row>
    <row r="194" spans="3:4" ht="12.95" customHeight="1" x14ac:dyDescent="0.2">
      <c r="C194" s="9"/>
      <c r="D194" s="9"/>
    </row>
    <row r="195" spans="3:4" ht="12.95" customHeight="1" x14ac:dyDescent="0.2">
      <c r="C195" s="9"/>
      <c r="D195" s="9"/>
    </row>
    <row r="196" spans="3:4" ht="12.95" customHeight="1" x14ac:dyDescent="0.2">
      <c r="C196" s="9"/>
      <c r="D196" s="9"/>
    </row>
    <row r="197" spans="3:4" ht="12.95" customHeight="1" x14ac:dyDescent="0.2">
      <c r="C197" s="9"/>
      <c r="D197" s="9"/>
    </row>
    <row r="198" spans="3:4" ht="12.95" customHeight="1" x14ac:dyDescent="0.2">
      <c r="C198" s="9"/>
      <c r="D198" s="9"/>
    </row>
    <row r="199" spans="3:4" ht="12.95" customHeight="1" x14ac:dyDescent="0.2">
      <c r="C199" s="9"/>
      <c r="D199" s="9"/>
    </row>
    <row r="200" spans="3:4" ht="12.95" customHeight="1" x14ac:dyDescent="0.2">
      <c r="C200" s="9"/>
      <c r="D200" s="9"/>
    </row>
    <row r="201" spans="3:4" ht="12.95" customHeight="1" x14ac:dyDescent="0.2">
      <c r="C201" s="9"/>
      <c r="D201" s="9"/>
    </row>
    <row r="202" spans="3:4" ht="12.95" customHeight="1" x14ac:dyDescent="0.2">
      <c r="C202" s="9"/>
      <c r="D202" s="9"/>
    </row>
    <row r="203" spans="3:4" ht="12.95" customHeight="1" x14ac:dyDescent="0.2">
      <c r="C203" s="9"/>
      <c r="D203" s="9"/>
    </row>
    <row r="204" spans="3:4" ht="12.95" customHeight="1" x14ac:dyDescent="0.2">
      <c r="C204" s="9"/>
      <c r="D204" s="9"/>
    </row>
    <row r="205" spans="3:4" ht="12.95" customHeight="1" x14ac:dyDescent="0.2">
      <c r="C205" s="9"/>
      <c r="D205" s="9"/>
    </row>
    <row r="206" spans="3:4" ht="12.95" customHeight="1" x14ac:dyDescent="0.2">
      <c r="C206" s="9"/>
      <c r="D206" s="9"/>
    </row>
    <row r="207" spans="3:4" ht="12.95" customHeight="1" x14ac:dyDescent="0.2">
      <c r="C207" s="9"/>
      <c r="D207" s="9"/>
    </row>
    <row r="208" spans="3:4" ht="12.95" customHeight="1" x14ac:dyDescent="0.2">
      <c r="C208" s="9"/>
      <c r="D208" s="9"/>
    </row>
    <row r="209" spans="3:4" ht="12.95" customHeight="1" x14ac:dyDescent="0.2">
      <c r="C209" s="9"/>
      <c r="D209" s="9"/>
    </row>
    <row r="210" spans="3:4" ht="12.95" customHeight="1" x14ac:dyDescent="0.2">
      <c r="C210" s="9"/>
      <c r="D210" s="9"/>
    </row>
    <row r="211" spans="3:4" ht="12.95" customHeight="1" x14ac:dyDescent="0.2">
      <c r="C211" s="9"/>
      <c r="D211" s="9"/>
    </row>
    <row r="212" spans="3:4" ht="12.95" customHeight="1" x14ac:dyDescent="0.2">
      <c r="C212" s="9"/>
      <c r="D212" s="9"/>
    </row>
    <row r="213" spans="3:4" ht="12.95" customHeight="1" x14ac:dyDescent="0.2">
      <c r="C213" s="9"/>
      <c r="D213" s="9"/>
    </row>
    <row r="214" spans="3:4" ht="12.95" customHeight="1" x14ac:dyDescent="0.2">
      <c r="C214" s="9"/>
      <c r="D214" s="9"/>
    </row>
    <row r="215" spans="3:4" ht="12.95" customHeight="1" x14ac:dyDescent="0.2">
      <c r="C215" s="9"/>
      <c r="D215" s="9"/>
    </row>
    <row r="216" spans="3:4" ht="12.95" customHeight="1" x14ac:dyDescent="0.2">
      <c r="C216" s="9"/>
      <c r="D216" s="9"/>
    </row>
    <row r="217" spans="3:4" ht="12.95" customHeight="1" x14ac:dyDescent="0.2">
      <c r="C217" s="9"/>
      <c r="D217" s="9"/>
    </row>
    <row r="218" spans="3:4" ht="12.95" customHeight="1" x14ac:dyDescent="0.2">
      <c r="C218" s="9"/>
      <c r="D218" s="9"/>
    </row>
    <row r="219" spans="3:4" ht="12.95" customHeight="1" x14ac:dyDescent="0.2">
      <c r="C219" s="9"/>
      <c r="D219" s="9"/>
    </row>
    <row r="220" spans="3:4" ht="12.95" customHeight="1" x14ac:dyDescent="0.2">
      <c r="C220" s="9"/>
      <c r="D220" s="9"/>
    </row>
    <row r="221" spans="3:4" ht="12.95" customHeight="1" x14ac:dyDescent="0.2">
      <c r="C221" s="9"/>
      <c r="D221" s="9"/>
    </row>
    <row r="222" spans="3:4" ht="12.95" customHeight="1" x14ac:dyDescent="0.2">
      <c r="C222" s="9"/>
      <c r="D222" s="9"/>
    </row>
    <row r="223" spans="3:4" ht="12.95" customHeight="1" x14ac:dyDescent="0.2">
      <c r="C223" s="9"/>
      <c r="D223" s="9"/>
    </row>
    <row r="224" spans="3:4" ht="12.95" customHeight="1" x14ac:dyDescent="0.2">
      <c r="C224" s="9"/>
      <c r="D224" s="9"/>
    </row>
    <row r="225" spans="3:4" ht="12.95" customHeight="1" x14ac:dyDescent="0.2">
      <c r="C225" s="9"/>
      <c r="D225" s="9"/>
    </row>
    <row r="226" spans="3:4" ht="12.95" customHeight="1" x14ac:dyDescent="0.2">
      <c r="C226" s="9"/>
      <c r="D226" s="9"/>
    </row>
    <row r="227" spans="3:4" ht="12.95" customHeight="1" x14ac:dyDescent="0.2">
      <c r="C227" s="9"/>
      <c r="D227" s="9"/>
    </row>
    <row r="228" spans="3:4" ht="12.95" customHeight="1" x14ac:dyDescent="0.2">
      <c r="C228" s="9"/>
      <c r="D228" s="9"/>
    </row>
    <row r="229" spans="3:4" ht="12.95" customHeight="1" x14ac:dyDescent="0.2">
      <c r="C229" s="9"/>
      <c r="D229" s="9"/>
    </row>
    <row r="230" spans="3:4" ht="12.95" customHeight="1" x14ac:dyDescent="0.2">
      <c r="C230" s="9"/>
      <c r="D230" s="9"/>
    </row>
    <row r="231" spans="3:4" ht="12.95" customHeight="1" x14ac:dyDescent="0.2">
      <c r="C231" s="9"/>
      <c r="D231" s="9"/>
    </row>
    <row r="232" spans="3:4" ht="12.95" customHeight="1" x14ac:dyDescent="0.2">
      <c r="C232" s="9"/>
      <c r="D232" s="9"/>
    </row>
    <row r="233" spans="3:4" ht="12.95" customHeight="1" x14ac:dyDescent="0.2">
      <c r="C233" s="9"/>
      <c r="D233" s="9"/>
    </row>
    <row r="234" spans="3:4" ht="12.95" customHeight="1" x14ac:dyDescent="0.2">
      <c r="C234" s="9"/>
      <c r="D234" s="9"/>
    </row>
    <row r="235" spans="3:4" ht="12.95" customHeight="1" x14ac:dyDescent="0.2">
      <c r="C235" s="9"/>
      <c r="D235" s="9"/>
    </row>
    <row r="236" spans="3:4" ht="12.95" customHeight="1" x14ac:dyDescent="0.2">
      <c r="C236" s="9"/>
      <c r="D236" s="9"/>
    </row>
    <row r="237" spans="3:4" ht="12.95" customHeight="1" x14ac:dyDescent="0.2">
      <c r="C237" s="9"/>
      <c r="D237" s="9"/>
    </row>
    <row r="238" spans="3:4" ht="12.95" customHeight="1" x14ac:dyDescent="0.2">
      <c r="C238" s="9"/>
      <c r="D238" s="9"/>
    </row>
    <row r="239" spans="3:4" ht="12.95" customHeight="1" x14ac:dyDescent="0.2">
      <c r="C239" s="9"/>
      <c r="D239" s="9"/>
    </row>
    <row r="240" spans="3:4" ht="12.95" customHeight="1" x14ac:dyDescent="0.2">
      <c r="C240" s="9"/>
      <c r="D240" s="9"/>
    </row>
    <row r="241" spans="3:4" ht="12.95" customHeight="1" x14ac:dyDescent="0.2">
      <c r="C241" s="9"/>
      <c r="D241" s="9"/>
    </row>
    <row r="242" spans="3:4" ht="12.95" customHeight="1" x14ac:dyDescent="0.2">
      <c r="C242" s="9"/>
      <c r="D242" s="9"/>
    </row>
    <row r="243" spans="3:4" ht="12.95" customHeight="1" x14ac:dyDescent="0.2">
      <c r="C243" s="9"/>
      <c r="D243" s="9"/>
    </row>
    <row r="244" spans="3:4" ht="12.95" customHeight="1" x14ac:dyDescent="0.2">
      <c r="C244" s="9"/>
      <c r="D244" s="9"/>
    </row>
    <row r="245" spans="3:4" ht="12.95" customHeight="1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2024-02-25T04:59:23Z</dcterms:modified>
</cp:coreProperties>
</file>